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mckin\AppData\Local\Microsoft\Windows\INetCache\Content.Outlook\65F5C5SD\"/>
    </mc:Choice>
  </mc:AlternateContent>
  <bookViews>
    <workbookView xWindow="0" yWindow="0" windowWidth="21525" windowHeight="10650" tabRatio="787"/>
  </bookViews>
  <sheets>
    <sheet name="1. Energy Assistance April 2021" sheetId="1" r:id="rId1"/>
    <sheet name="2.  Past Due Balances" sheetId="2" r:id="rId2"/>
    <sheet name="3.  Long-term Payment Agreement" sheetId="4" r:id="rId3"/>
    <sheet name="4.  Outreach April 2021" sheetId="5" r:id="rId4"/>
  </sheets>
  <definedNames>
    <definedName name="_xlnm._FilterDatabase" localSheetId="1" hidden="1">'2.  Past Due Balances'!$B$13:$F$483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14" i="2" l="1"/>
  <c r="H13" i="1" l="1"/>
  <c r="G13" i="1"/>
  <c r="F13" i="1"/>
  <c r="C13" i="1"/>
  <c r="H11" i="1"/>
  <c r="F11" i="1"/>
  <c r="C11" i="1"/>
  <c r="BL15" i="2" l="1"/>
  <c r="BL16" i="2"/>
  <c r="BL17" i="2"/>
  <c r="BL18" i="2"/>
  <c r="BL19" i="2"/>
  <c r="BL20" i="2"/>
  <c r="BL21" i="2"/>
  <c r="BL22" i="2"/>
  <c r="BL23" i="2"/>
  <c r="BL24" i="2"/>
  <c r="BL25" i="2"/>
  <c r="BL26" i="2"/>
  <c r="BL27" i="2"/>
  <c r="BL28" i="2"/>
  <c r="BL29" i="2"/>
  <c r="BL30" i="2"/>
  <c r="BL31" i="2"/>
  <c r="BL32" i="2"/>
  <c r="BL33" i="2"/>
  <c r="BL34" i="2"/>
  <c r="BL35" i="2"/>
  <c r="BL36" i="2"/>
  <c r="BL37" i="2"/>
  <c r="BL38" i="2"/>
  <c r="BL39" i="2"/>
  <c r="BL40" i="2"/>
  <c r="BL41" i="2"/>
  <c r="BL42" i="2"/>
  <c r="BL43" i="2"/>
  <c r="BL44" i="2"/>
  <c r="BL45" i="2"/>
  <c r="BL46" i="2"/>
  <c r="BL47" i="2"/>
  <c r="BL48" i="2"/>
  <c r="BL49" i="2"/>
  <c r="BL50" i="2"/>
  <c r="BL51" i="2"/>
  <c r="BL52" i="2"/>
  <c r="BL53" i="2"/>
  <c r="BL54" i="2"/>
  <c r="BL55" i="2"/>
  <c r="BL56" i="2"/>
  <c r="BL57" i="2"/>
  <c r="BL58" i="2"/>
  <c r="BL59" i="2"/>
  <c r="BL60" i="2"/>
  <c r="BL61" i="2"/>
  <c r="BL62" i="2"/>
  <c r="BL63" i="2"/>
  <c r="BL64" i="2"/>
  <c r="BL65" i="2"/>
  <c r="BL66" i="2"/>
  <c r="BL67" i="2"/>
  <c r="BL68" i="2"/>
  <c r="BL69" i="2"/>
  <c r="BL70" i="2"/>
  <c r="BL71" i="2"/>
  <c r="BL72" i="2"/>
  <c r="BL73" i="2"/>
  <c r="BL74" i="2"/>
  <c r="BL75" i="2"/>
  <c r="BL76" i="2"/>
  <c r="BL77" i="2"/>
  <c r="BL78" i="2"/>
  <c r="BL79" i="2"/>
  <c r="BL80" i="2"/>
  <c r="BL81" i="2"/>
  <c r="BL82" i="2"/>
  <c r="BL83" i="2"/>
  <c r="BL84" i="2"/>
  <c r="BL85" i="2"/>
  <c r="BL86" i="2"/>
  <c r="BL87" i="2"/>
  <c r="BL88" i="2"/>
  <c r="BL89" i="2"/>
  <c r="BL90" i="2"/>
  <c r="BL91" i="2"/>
  <c r="BL92" i="2"/>
  <c r="BL93" i="2"/>
  <c r="BL94" i="2"/>
  <c r="BL95" i="2"/>
  <c r="BL96" i="2"/>
  <c r="BL97" i="2"/>
  <c r="BL98" i="2"/>
  <c r="BL99" i="2"/>
  <c r="BL100" i="2"/>
  <c r="BL101" i="2"/>
  <c r="BL102" i="2"/>
  <c r="BL103" i="2"/>
  <c r="BL104" i="2"/>
  <c r="BL105" i="2"/>
  <c r="BL106" i="2"/>
  <c r="BL107" i="2"/>
  <c r="BL108" i="2"/>
  <c r="BL109" i="2"/>
  <c r="BL110" i="2"/>
  <c r="BL111" i="2"/>
  <c r="BL112" i="2"/>
  <c r="BL113" i="2"/>
  <c r="BL114" i="2"/>
  <c r="BL115" i="2"/>
  <c r="BL116" i="2"/>
  <c r="BL117" i="2"/>
  <c r="BL118" i="2"/>
  <c r="BL119" i="2"/>
  <c r="BL120" i="2"/>
  <c r="BL121" i="2"/>
  <c r="BL122" i="2"/>
  <c r="BL123" i="2"/>
  <c r="BL124" i="2"/>
  <c r="BL125" i="2"/>
  <c r="BL126" i="2"/>
  <c r="BL127" i="2"/>
  <c r="BL128" i="2"/>
  <c r="BL129" i="2"/>
  <c r="BL130" i="2"/>
  <c r="BL131" i="2"/>
  <c r="BL132" i="2"/>
  <c r="BL133" i="2"/>
  <c r="BL134" i="2"/>
  <c r="BL135" i="2"/>
  <c r="BL136" i="2"/>
  <c r="BL137" i="2"/>
  <c r="BL138" i="2"/>
  <c r="BL139" i="2"/>
  <c r="BL140" i="2"/>
  <c r="BL141" i="2"/>
  <c r="BL142" i="2"/>
  <c r="BL143" i="2"/>
  <c r="BL144" i="2"/>
  <c r="BL145" i="2"/>
  <c r="BL146" i="2"/>
  <c r="BL147" i="2"/>
  <c r="BL148" i="2"/>
  <c r="BL149" i="2"/>
  <c r="BL150" i="2"/>
  <c r="BL151" i="2"/>
  <c r="BL152" i="2"/>
  <c r="BL153" i="2"/>
  <c r="BL154" i="2"/>
  <c r="BL155" i="2"/>
  <c r="BL156" i="2"/>
  <c r="BL157" i="2"/>
  <c r="BL158" i="2"/>
  <c r="BL159" i="2"/>
  <c r="BL160" i="2"/>
  <c r="BL161" i="2"/>
  <c r="BL162" i="2"/>
  <c r="BL163" i="2"/>
  <c r="BL164" i="2"/>
  <c r="BL165" i="2"/>
  <c r="BL166" i="2"/>
  <c r="BL167" i="2"/>
  <c r="BL168" i="2"/>
  <c r="BL169" i="2"/>
  <c r="BL170" i="2"/>
  <c r="BL171" i="2"/>
  <c r="BL172" i="2"/>
  <c r="BL173" i="2"/>
  <c r="BL174" i="2"/>
  <c r="BL175" i="2"/>
  <c r="BL176" i="2"/>
  <c r="BL177" i="2"/>
  <c r="BL178" i="2"/>
  <c r="BL179" i="2"/>
  <c r="BL180" i="2"/>
  <c r="BL181" i="2"/>
  <c r="BL182" i="2"/>
  <c r="BL183" i="2"/>
  <c r="BL184" i="2"/>
  <c r="BL185" i="2"/>
  <c r="BL186" i="2"/>
  <c r="BL187" i="2"/>
  <c r="BL188" i="2"/>
  <c r="BL189" i="2"/>
  <c r="BL190" i="2"/>
  <c r="BL191" i="2"/>
  <c r="BL192" i="2"/>
  <c r="BL193" i="2"/>
  <c r="BL194" i="2"/>
  <c r="BL195" i="2"/>
  <c r="BL196" i="2"/>
  <c r="BL197" i="2"/>
  <c r="BL198" i="2"/>
  <c r="BL199" i="2"/>
  <c r="BL200" i="2"/>
  <c r="BL201" i="2"/>
  <c r="BL202" i="2"/>
  <c r="BL203" i="2"/>
  <c r="BL204" i="2"/>
  <c r="BL205" i="2"/>
  <c r="BL206" i="2"/>
  <c r="BL207" i="2"/>
  <c r="BL208" i="2"/>
  <c r="BL209" i="2"/>
  <c r="BL210" i="2"/>
  <c r="BL211" i="2"/>
  <c r="BL212" i="2"/>
  <c r="BL213" i="2"/>
  <c r="BL214" i="2"/>
  <c r="BL215" i="2"/>
  <c r="BL216" i="2"/>
  <c r="BL217" i="2"/>
  <c r="BL218" i="2"/>
  <c r="BL219" i="2"/>
  <c r="BL220" i="2"/>
  <c r="BL221" i="2"/>
  <c r="BL222" i="2"/>
  <c r="BL223" i="2"/>
  <c r="BL224" i="2"/>
  <c r="BL225" i="2"/>
  <c r="BL226" i="2"/>
  <c r="BL227" i="2"/>
  <c r="BL228" i="2"/>
  <c r="BL229" i="2"/>
  <c r="BL230" i="2"/>
  <c r="BL231" i="2"/>
  <c r="BL232" i="2"/>
  <c r="BL233" i="2"/>
  <c r="BL234" i="2"/>
  <c r="BL235" i="2"/>
  <c r="BL236" i="2"/>
  <c r="BL14" i="2"/>
  <c r="BF15" i="2"/>
  <c r="BF16" i="2"/>
  <c r="BF17" i="2"/>
  <c r="BF18" i="2"/>
  <c r="BF19" i="2"/>
  <c r="BF20" i="2"/>
  <c r="BF21" i="2"/>
  <c r="BF22" i="2"/>
  <c r="BF23" i="2"/>
  <c r="BF24" i="2"/>
  <c r="BF25" i="2"/>
  <c r="BF26" i="2"/>
  <c r="BF27" i="2"/>
  <c r="BF28" i="2"/>
  <c r="BF29" i="2"/>
  <c r="BF30" i="2"/>
  <c r="BF31" i="2"/>
  <c r="BF32" i="2"/>
  <c r="BF33" i="2"/>
  <c r="BF34" i="2"/>
  <c r="BF35" i="2"/>
  <c r="BF36" i="2"/>
  <c r="BF37" i="2"/>
  <c r="BF38" i="2"/>
  <c r="BF39" i="2"/>
  <c r="BF40" i="2"/>
  <c r="BF41" i="2"/>
  <c r="BF42" i="2"/>
  <c r="BF43" i="2"/>
  <c r="BF44" i="2"/>
  <c r="BF45" i="2"/>
  <c r="BF46" i="2"/>
  <c r="BF47" i="2"/>
  <c r="BF48" i="2"/>
  <c r="BF49" i="2"/>
  <c r="BF50" i="2"/>
  <c r="BF51" i="2"/>
  <c r="BF52" i="2"/>
  <c r="BF53" i="2"/>
  <c r="BF54" i="2"/>
  <c r="BF55" i="2"/>
  <c r="BF56" i="2"/>
  <c r="BF57" i="2"/>
  <c r="BF58" i="2"/>
  <c r="BF59" i="2"/>
  <c r="BF60" i="2"/>
  <c r="BF61" i="2"/>
  <c r="BF62" i="2"/>
  <c r="BF63" i="2"/>
  <c r="BF64" i="2"/>
  <c r="BF65" i="2"/>
  <c r="BF66" i="2"/>
  <c r="BF67" i="2"/>
  <c r="BF68" i="2"/>
  <c r="BF69" i="2"/>
  <c r="BF70" i="2"/>
  <c r="BF71" i="2"/>
  <c r="BF72" i="2"/>
  <c r="BF73" i="2"/>
  <c r="BF74" i="2"/>
  <c r="BF75" i="2"/>
  <c r="BF76" i="2"/>
  <c r="BF77" i="2"/>
  <c r="BF78" i="2"/>
  <c r="BF79" i="2"/>
  <c r="BF80" i="2"/>
  <c r="BF81" i="2"/>
  <c r="BF82" i="2"/>
  <c r="BF83" i="2"/>
  <c r="BF84" i="2"/>
  <c r="BF85" i="2"/>
  <c r="BF86" i="2"/>
  <c r="BF87" i="2"/>
  <c r="BF88" i="2"/>
  <c r="BF89" i="2"/>
  <c r="BF90" i="2"/>
  <c r="BF91" i="2"/>
  <c r="BF92" i="2"/>
  <c r="BF93" i="2"/>
  <c r="BF94" i="2"/>
  <c r="BF95" i="2"/>
  <c r="BF96" i="2"/>
  <c r="BF97" i="2"/>
  <c r="BF98" i="2"/>
  <c r="BF99" i="2"/>
  <c r="BF100" i="2"/>
  <c r="BF101" i="2"/>
  <c r="BF102" i="2"/>
  <c r="BF103" i="2"/>
  <c r="BF104" i="2"/>
  <c r="BF105" i="2"/>
  <c r="BF106" i="2"/>
  <c r="BF107" i="2"/>
  <c r="BF108" i="2"/>
  <c r="BF109" i="2"/>
  <c r="BF110" i="2"/>
  <c r="BF111" i="2"/>
  <c r="BF112" i="2"/>
  <c r="BF113" i="2"/>
  <c r="BF114" i="2"/>
  <c r="BF115" i="2"/>
  <c r="BF116" i="2"/>
  <c r="BF117" i="2"/>
  <c r="BF118" i="2"/>
  <c r="BF119" i="2"/>
  <c r="BF120" i="2"/>
  <c r="BF121" i="2"/>
  <c r="BF122" i="2"/>
  <c r="BF123" i="2"/>
  <c r="BF124" i="2"/>
  <c r="BF125" i="2"/>
  <c r="BF126" i="2"/>
  <c r="BF127" i="2"/>
  <c r="BF128" i="2"/>
  <c r="BF129" i="2"/>
  <c r="BF130" i="2"/>
  <c r="BF131" i="2"/>
  <c r="BF132" i="2"/>
  <c r="BF133" i="2"/>
  <c r="BF134" i="2"/>
  <c r="BF135" i="2"/>
  <c r="BF136" i="2"/>
  <c r="BF137" i="2"/>
  <c r="BF138" i="2"/>
  <c r="BF139" i="2"/>
  <c r="BF140" i="2"/>
  <c r="BF141" i="2"/>
  <c r="BF142" i="2"/>
  <c r="BF143" i="2"/>
  <c r="BF144" i="2"/>
  <c r="BF145" i="2"/>
  <c r="BF146" i="2"/>
  <c r="BF147" i="2"/>
  <c r="BF148" i="2"/>
  <c r="BF149" i="2"/>
  <c r="BF150" i="2"/>
  <c r="BF151" i="2"/>
  <c r="BF152" i="2"/>
  <c r="BF153" i="2"/>
  <c r="BF154" i="2"/>
  <c r="BF155" i="2"/>
  <c r="BF156" i="2"/>
  <c r="BF157" i="2"/>
  <c r="BF158" i="2"/>
  <c r="BF159" i="2"/>
  <c r="BF160" i="2"/>
  <c r="BF161" i="2"/>
  <c r="BF162" i="2"/>
  <c r="BF163" i="2"/>
  <c r="BF164" i="2"/>
  <c r="BF165" i="2"/>
  <c r="BF166" i="2"/>
  <c r="BF167" i="2"/>
  <c r="BF168" i="2"/>
  <c r="BF169" i="2"/>
  <c r="BF170" i="2"/>
  <c r="BF171" i="2"/>
  <c r="BF172" i="2"/>
  <c r="BF173" i="2"/>
  <c r="BF174" i="2"/>
  <c r="BF175" i="2"/>
  <c r="BF176" i="2"/>
  <c r="BF177" i="2"/>
  <c r="BF178" i="2"/>
  <c r="BF179" i="2"/>
  <c r="BF180" i="2"/>
  <c r="BF181" i="2"/>
  <c r="BF182" i="2"/>
  <c r="BF183" i="2"/>
  <c r="BF184" i="2"/>
  <c r="BF185" i="2"/>
  <c r="BF186" i="2"/>
  <c r="BF187" i="2"/>
  <c r="BF188" i="2"/>
  <c r="BF189" i="2"/>
  <c r="BF190" i="2"/>
  <c r="BF191" i="2"/>
  <c r="BF192" i="2"/>
  <c r="BF193" i="2"/>
  <c r="BF194" i="2"/>
  <c r="BF195" i="2"/>
  <c r="BF196" i="2"/>
  <c r="BF197" i="2"/>
  <c r="BF198" i="2"/>
  <c r="BF199" i="2"/>
  <c r="BF200" i="2"/>
  <c r="BF201" i="2"/>
  <c r="BF202" i="2"/>
  <c r="BF203" i="2"/>
  <c r="BF204" i="2"/>
  <c r="BF205" i="2"/>
  <c r="BF206" i="2"/>
  <c r="BF207" i="2"/>
  <c r="BF208" i="2"/>
  <c r="BF209" i="2"/>
  <c r="BF210" i="2"/>
  <c r="BF211" i="2"/>
  <c r="BF212" i="2"/>
  <c r="BF213" i="2"/>
  <c r="BF214" i="2"/>
  <c r="BF215" i="2"/>
  <c r="BF216" i="2"/>
  <c r="BF217" i="2"/>
  <c r="BF218" i="2"/>
  <c r="BF219" i="2"/>
  <c r="BF220" i="2"/>
  <c r="BF221" i="2"/>
  <c r="BF222" i="2"/>
  <c r="BF223" i="2"/>
  <c r="BF224" i="2"/>
  <c r="BF225" i="2"/>
  <c r="BF226" i="2"/>
  <c r="BF227" i="2"/>
  <c r="BF228" i="2"/>
  <c r="BF229" i="2"/>
  <c r="BF230" i="2"/>
  <c r="BF231" i="2"/>
  <c r="BF232" i="2"/>
  <c r="BF233" i="2"/>
  <c r="BF234" i="2"/>
  <c r="BF235" i="2"/>
  <c r="BF236" i="2"/>
  <c r="BF237" i="2"/>
  <c r="BF238" i="2"/>
  <c r="BF239" i="2"/>
  <c r="BF240" i="2"/>
  <c r="BF241" i="2"/>
  <c r="BF242" i="2"/>
  <c r="BF243" i="2"/>
  <c r="BF244" i="2"/>
  <c r="BF245" i="2"/>
  <c r="BF246" i="2"/>
  <c r="BF247" i="2"/>
  <c r="BF248" i="2"/>
  <c r="BF249" i="2"/>
  <c r="BF250" i="2"/>
  <c r="BF251" i="2"/>
  <c r="BF252" i="2"/>
  <c r="BF253" i="2"/>
  <c r="BF254" i="2"/>
  <c r="BF255" i="2"/>
  <c r="BF256" i="2"/>
  <c r="BF257" i="2"/>
  <c r="BF258" i="2"/>
  <c r="BF259" i="2"/>
  <c r="BF260" i="2"/>
  <c r="BF261" i="2"/>
  <c r="BF262" i="2"/>
  <c r="BF263" i="2"/>
  <c r="BF264" i="2"/>
  <c r="BF265" i="2"/>
  <c r="BF266" i="2"/>
  <c r="BF267" i="2"/>
  <c r="BF268" i="2"/>
  <c r="BF269" i="2"/>
  <c r="BF270" i="2"/>
  <c r="BF271" i="2"/>
  <c r="BF272" i="2"/>
  <c r="BF273" i="2"/>
  <c r="BF274" i="2"/>
  <c r="BF275" i="2"/>
  <c r="BF276" i="2"/>
  <c r="BF277" i="2"/>
  <c r="BF278" i="2"/>
  <c r="BF279" i="2"/>
  <c r="BF280" i="2"/>
  <c r="BF281" i="2"/>
  <c r="BF282" i="2"/>
  <c r="BF283" i="2"/>
  <c r="BF284" i="2"/>
  <c r="BF285" i="2"/>
  <c r="BF286" i="2"/>
  <c r="BF287" i="2"/>
  <c r="BF288" i="2"/>
  <c r="BF289" i="2"/>
  <c r="BF290" i="2"/>
  <c r="BF291" i="2"/>
  <c r="BF292" i="2"/>
  <c r="BF293" i="2"/>
  <c r="BF294" i="2"/>
  <c r="BF295" i="2"/>
  <c r="BF296" i="2"/>
  <c r="BF297" i="2"/>
  <c r="BF298" i="2"/>
  <c r="BF299" i="2"/>
  <c r="BF300" i="2"/>
  <c r="BF301" i="2"/>
  <c r="BF302" i="2"/>
  <c r="BF303" i="2"/>
  <c r="BF304" i="2"/>
  <c r="BF305" i="2"/>
  <c r="BF306" i="2"/>
  <c r="BF307" i="2"/>
  <c r="BF308" i="2"/>
  <c r="BF309" i="2"/>
  <c r="BF310" i="2"/>
  <c r="BF311" i="2"/>
  <c r="BF312" i="2"/>
  <c r="BF313" i="2"/>
  <c r="BF314" i="2"/>
  <c r="BF315" i="2"/>
  <c r="BF316" i="2"/>
  <c r="BF317" i="2"/>
  <c r="BF318" i="2"/>
  <c r="BF319" i="2"/>
  <c r="BF320" i="2"/>
  <c r="BF321" i="2"/>
  <c r="BF322" i="2"/>
  <c r="BF323" i="2"/>
  <c r="BF324" i="2"/>
  <c r="BF325" i="2"/>
  <c r="BF326" i="2"/>
  <c r="BF327" i="2"/>
  <c r="BF328" i="2"/>
  <c r="BF329" i="2"/>
  <c r="BF330" i="2"/>
  <c r="BF331" i="2"/>
  <c r="BF332" i="2"/>
  <c r="BF333" i="2"/>
  <c r="BF334" i="2"/>
  <c r="BF335" i="2"/>
  <c r="BF336" i="2"/>
  <c r="BF337" i="2"/>
  <c r="BF338" i="2"/>
  <c r="BF339" i="2"/>
  <c r="BF340" i="2"/>
  <c r="BF341" i="2"/>
  <c r="BF342" i="2"/>
  <c r="BF343" i="2"/>
  <c r="BF344" i="2"/>
  <c r="BF345" i="2"/>
  <c r="BF346" i="2"/>
  <c r="BF347" i="2"/>
  <c r="BF348" i="2"/>
  <c r="BF349" i="2"/>
  <c r="BF350" i="2"/>
  <c r="BF351" i="2"/>
  <c r="BF352" i="2"/>
  <c r="BF353" i="2"/>
  <c r="BF354" i="2"/>
  <c r="BF355" i="2"/>
  <c r="BF356" i="2"/>
  <c r="BF357" i="2"/>
  <c r="BF358" i="2"/>
  <c r="BF14" i="2"/>
  <c r="AZ15" i="2"/>
  <c r="AZ16" i="2"/>
  <c r="AZ17" i="2"/>
  <c r="AZ18" i="2"/>
  <c r="AZ19" i="2"/>
  <c r="AZ20" i="2"/>
  <c r="AZ21" i="2"/>
  <c r="AZ22" i="2"/>
  <c r="AZ23" i="2"/>
  <c r="AZ24" i="2"/>
  <c r="AZ25" i="2"/>
  <c r="AZ26" i="2"/>
  <c r="AZ27" i="2"/>
  <c r="AZ28" i="2"/>
  <c r="AZ29" i="2"/>
  <c r="AZ30" i="2"/>
  <c r="AZ31" i="2"/>
  <c r="AZ32" i="2"/>
  <c r="AZ33" i="2"/>
  <c r="AZ34" i="2"/>
  <c r="AZ35" i="2"/>
  <c r="AZ36" i="2"/>
  <c r="AZ37" i="2"/>
  <c r="AZ38" i="2"/>
  <c r="AZ39" i="2"/>
  <c r="AZ40" i="2"/>
  <c r="AZ41" i="2"/>
  <c r="AZ42" i="2"/>
  <c r="AZ43" i="2"/>
  <c r="AZ44" i="2"/>
  <c r="AZ45" i="2"/>
  <c r="AZ46" i="2"/>
  <c r="AZ47" i="2"/>
  <c r="AZ48" i="2"/>
  <c r="AZ49" i="2"/>
  <c r="AZ50" i="2"/>
  <c r="AZ51" i="2"/>
  <c r="AZ52" i="2"/>
  <c r="AZ53" i="2"/>
  <c r="AZ54" i="2"/>
  <c r="AZ55" i="2"/>
  <c r="AZ56" i="2"/>
  <c r="AZ57" i="2"/>
  <c r="AZ58" i="2"/>
  <c r="AZ59" i="2"/>
  <c r="AZ60" i="2"/>
  <c r="AZ61" i="2"/>
  <c r="AZ62" i="2"/>
  <c r="AZ63" i="2"/>
  <c r="AZ64" i="2"/>
  <c r="AZ65" i="2"/>
  <c r="AZ66" i="2"/>
  <c r="AZ67" i="2"/>
  <c r="AZ68" i="2"/>
  <c r="AZ69" i="2"/>
  <c r="AZ70" i="2"/>
  <c r="AZ71" i="2"/>
  <c r="AZ72" i="2"/>
  <c r="AZ73" i="2"/>
  <c r="AZ74" i="2"/>
  <c r="AZ75" i="2"/>
  <c r="AZ76" i="2"/>
  <c r="AZ77" i="2"/>
  <c r="AZ78" i="2"/>
  <c r="AZ79" i="2"/>
  <c r="AZ80" i="2"/>
  <c r="AZ81" i="2"/>
  <c r="AZ82" i="2"/>
  <c r="AZ83" i="2"/>
  <c r="AZ84" i="2"/>
  <c r="AZ85" i="2"/>
  <c r="AZ86" i="2"/>
  <c r="AZ87" i="2"/>
  <c r="AZ88" i="2"/>
  <c r="AZ89" i="2"/>
  <c r="AZ90" i="2"/>
  <c r="AZ91" i="2"/>
  <c r="AZ92" i="2"/>
  <c r="AZ93" i="2"/>
  <c r="AZ94" i="2"/>
  <c r="AZ95" i="2"/>
  <c r="AZ96" i="2"/>
  <c r="AZ97" i="2"/>
  <c r="AZ98" i="2"/>
  <c r="AZ99" i="2"/>
  <c r="AZ100" i="2"/>
  <c r="AZ101" i="2"/>
  <c r="AZ102" i="2"/>
  <c r="AZ103" i="2"/>
  <c r="AZ104" i="2"/>
  <c r="AZ105" i="2"/>
  <c r="AZ106" i="2"/>
  <c r="AZ107" i="2"/>
  <c r="AZ108" i="2"/>
  <c r="AZ109" i="2"/>
  <c r="AZ110" i="2"/>
  <c r="AZ111" i="2"/>
  <c r="AZ112" i="2"/>
  <c r="AZ113" i="2"/>
  <c r="AZ114" i="2"/>
  <c r="AZ115" i="2"/>
  <c r="AZ116" i="2"/>
  <c r="AZ117" i="2"/>
  <c r="AZ118" i="2"/>
  <c r="AZ119" i="2"/>
  <c r="AZ120" i="2"/>
  <c r="AZ121" i="2"/>
  <c r="AZ122" i="2"/>
  <c r="AZ123" i="2"/>
  <c r="AZ124" i="2"/>
  <c r="AZ125" i="2"/>
  <c r="AZ126" i="2"/>
  <c r="AZ127" i="2"/>
  <c r="AZ128" i="2"/>
  <c r="AZ129" i="2"/>
  <c r="AZ130" i="2"/>
  <c r="AZ131" i="2"/>
  <c r="AZ132" i="2"/>
  <c r="AZ133" i="2"/>
  <c r="AZ134" i="2"/>
  <c r="AZ135" i="2"/>
  <c r="AZ136" i="2"/>
  <c r="AZ137" i="2"/>
  <c r="AZ138" i="2"/>
  <c r="AZ139" i="2"/>
  <c r="AZ140" i="2"/>
  <c r="AZ141" i="2"/>
  <c r="AZ142" i="2"/>
  <c r="AZ143" i="2"/>
  <c r="AZ144" i="2"/>
  <c r="AZ145" i="2"/>
  <c r="AZ146" i="2"/>
  <c r="AZ147" i="2"/>
  <c r="AZ148" i="2"/>
  <c r="AZ149" i="2"/>
  <c r="AZ150" i="2"/>
  <c r="AZ151" i="2"/>
  <c r="AZ152" i="2"/>
  <c r="AZ153" i="2"/>
  <c r="AZ154" i="2"/>
  <c r="AZ155" i="2"/>
  <c r="AZ156" i="2"/>
  <c r="AZ157" i="2"/>
  <c r="AZ158" i="2"/>
  <c r="AZ159" i="2"/>
  <c r="AZ160" i="2"/>
  <c r="AZ161" i="2"/>
  <c r="AZ162" i="2"/>
  <c r="AZ163" i="2"/>
  <c r="AZ164" i="2"/>
  <c r="AZ165" i="2"/>
  <c r="AZ166" i="2"/>
  <c r="AZ167" i="2"/>
  <c r="AZ168" i="2"/>
  <c r="AZ169" i="2"/>
  <c r="AZ170" i="2"/>
  <c r="AZ171" i="2"/>
  <c r="AZ172" i="2"/>
  <c r="AZ173" i="2"/>
  <c r="AZ174" i="2"/>
  <c r="AZ175" i="2"/>
  <c r="AZ176" i="2"/>
  <c r="AZ177" i="2"/>
  <c r="AZ178" i="2"/>
  <c r="AZ179" i="2"/>
  <c r="AZ180" i="2"/>
  <c r="AZ181" i="2"/>
  <c r="AZ182" i="2"/>
  <c r="AZ183" i="2"/>
  <c r="AZ184" i="2"/>
  <c r="AZ185" i="2"/>
  <c r="AZ186" i="2"/>
  <c r="AZ187" i="2"/>
  <c r="AZ188" i="2"/>
  <c r="AZ189" i="2"/>
  <c r="AZ190" i="2"/>
  <c r="AZ191" i="2"/>
  <c r="AZ192" i="2"/>
  <c r="AZ193" i="2"/>
  <c r="AZ194" i="2"/>
  <c r="AZ195" i="2"/>
  <c r="AZ196" i="2"/>
  <c r="AZ197" i="2"/>
  <c r="AZ198" i="2"/>
  <c r="AZ199" i="2"/>
  <c r="AZ200" i="2"/>
  <c r="AZ201" i="2"/>
  <c r="AZ202" i="2"/>
  <c r="AZ203" i="2"/>
  <c r="AZ204" i="2"/>
  <c r="AZ205" i="2"/>
  <c r="AZ206" i="2"/>
  <c r="AZ207" i="2"/>
  <c r="AZ208" i="2"/>
  <c r="AZ209" i="2"/>
  <c r="AZ210" i="2"/>
  <c r="AZ211" i="2"/>
  <c r="AZ212" i="2"/>
  <c r="AZ213" i="2"/>
  <c r="AZ214" i="2"/>
  <c r="AZ215" i="2"/>
  <c r="AZ216" i="2"/>
  <c r="AZ217" i="2"/>
  <c r="AZ218" i="2"/>
  <c r="AZ219" i="2"/>
  <c r="AZ220" i="2"/>
  <c r="AZ221" i="2"/>
  <c r="AZ222" i="2"/>
  <c r="AZ223" i="2"/>
  <c r="AZ224" i="2"/>
  <c r="AZ225" i="2"/>
  <c r="AZ226" i="2"/>
  <c r="AZ227" i="2"/>
  <c r="AZ228" i="2"/>
  <c r="AZ229" i="2"/>
  <c r="AZ230" i="2"/>
  <c r="AZ231" i="2"/>
  <c r="AZ232" i="2"/>
  <c r="AZ233" i="2"/>
  <c r="AZ234" i="2"/>
  <c r="AZ235" i="2"/>
  <c r="AZ236" i="2"/>
  <c r="AZ237" i="2"/>
  <c r="AZ238" i="2"/>
  <c r="AZ239" i="2"/>
  <c r="AZ240" i="2"/>
  <c r="AZ241" i="2"/>
  <c r="AZ242" i="2"/>
  <c r="AZ243" i="2"/>
  <c r="AZ244" i="2"/>
  <c r="AZ245" i="2"/>
  <c r="AZ246" i="2"/>
  <c r="AZ247" i="2"/>
  <c r="AZ248" i="2"/>
  <c r="AZ249" i="2"/>
  <c r="AZ250" i="2"/>
  <c r="AZ251" i="2"/>
  <c r="AZ252" i="2"/>
  <c r="AZ253" i="2"/>
  <c r="AZ254" i="2"/>
  <c r="AZ255" i="2"/>
  <c r="AZ256" i="2"/>
  <c r="AZ257" i="2"/>
  <c r="AZ258" i="2"/>
  <c r="AZ259" i="2"/>
  <c r="AZ260" i="2"/>
  <c r="AZ261" i="2"/>
  <c r="AZ262" i="2"/>
  <c r="AZ263" i="2"/>
  <c r="AZ264" i="2"/>
  <c r="AZ265" i="2"/>
  <c r="AZ266" i="2"/>
  <c r="AZ267" i="2"/>
  <c r="AZ268" i="2"/>
  <c r="AZ269" i="2"/>
  <c r="AZ270" i="2"/>
  <c r="AZ271" i="2"/>
  <c r="AZ272" i="2"/>
  <c r="AZ273" i="2"/>
  <c r="AZ274" i="2"/>
  <c r="AZ275" i="2"/>
  <c r="AZ276" i="2"/>
  <c r="AZ277" i="2"/>
  <c r="AZ278" i="2"/>
  <c r="AZ279" i="2"/>
  <c r="AZ280" i="2"/>
  <c r="AZ281" i="2"/>
  <c r="AZ282" i="2"/>
  <c r="AZ283" i="2"/>
  <c r="AZ284" i="2"/>
  <c r="AZ285" i="2"/>
  <c r="AZ286" i="2"/>
  <c r="AZ287" i="2"/>
  <c r="AZ288" i="2"/>
  <c r="AZ289" i="2"/>
  <c r="AZ290" i="2"/>
  <c r="AZ291" i="2"/>
  <c r="AZ292" i="2"/>
  <c r="AZ293" i="2"/>
  <c r="AZ294" i="2"/>
  <c r="AZ295" i="2"/>
  <c r="AZ296" i="2"/>
  <c r="AZ297" i="2"/>
  <c r="AZ298" i="2"/>
  <c r="AZ299" i="2"/>
  <c r="AZ300" i="2"/>
  <c r="AZ301" i="2"/>
  <c r="AZ302" i="2"/>
  <c r="AZ303" i="2"/>
  <c r="AZ304" i="2"/>
  <c r="AZ305" i="2"/>
  <c r="AZ306" i="2"/>
  <c r="AZ307" i="2"/>
  <c r="AZ308" i="2"/>
  <c r="AZ309" i="2"/>
  <c r="AZ310" i="2"/>
  <c r="AZ311" i="2"/>
  <c r="AZ312" i="2"/>
  <c r="AZ313" i="2"/>
  <c r="AZ314" i="2"/>
  <c r="AZ315" i="2"/>
  <c r="AZ316" i="2"/>
  <c r="AZ317" i="2"/>
  <c r="AZ318" i="2"/>
  <c r="AZ319" i="2"/>
  <c r="AZ320" i="2"/>
  <c r="AZ321" i="2"/>
  <c r="AZ322" i="2"/>
  <c r="AZ323" i="2"/>
  <c r="AZ324" i="2"/>
  <c r="AZ325" i="2"/>
  <c r="AZ326" i="2"/>
  <c r="AZ327" i="2"/>
  <c r="AZ328" i="2"/>
  <c r="AZ329" i="2"/>
  <c r="AZ330" i="2"/>
  <c r="AZ331" i="2"/>
  <c r="AZ332" i="2"/>
  <c r="AZ333" i="2"/>
  <c r="AZ334" i="2"/>
  <c r="AZ335" i="2"/>
  <c r="AZ336" i="2"/>
  <c r="AZ337" i="2"/>
  <c r="AZ338" i="2"/>
  <c r="AZ339" i="2"/>
  <c r="AZ340" i="2"/>
  <c r="AZ341" i="2"/>
  <c r="AZ342" i="2"/>
  <c r="AZ343" i="2"/>
  <c r="AZ344" i="2"/>
  <c r="AZ345" i="2"/>
  <c r="AZ346" i="2"/>
  <c r="AZ347" i="2"/>
  <c r="AZ348" i="2"/>
  <c r="AZ349" i="2"/>
  <c r="AZ350" i="2"/>
  <c r="AZ351" i="2"/>
  <c r="AZ352" i="2"/>
  <c r="AZ353" i="2"/>
  <c r="AZ354" i="2"/>
  <c r="AZ355" i="2"/>
  <c r="AZ356" i="2"/>
  <c r="AZ357" i="2"/>
  <c r="AZ358" i="2"/>
  <c r="AZ14" i="2"/>
  <c r="X12" i="4"/>
  <c r="X13" i="4"/>
  <c r="X14" i="4"/>
  <c r="X15" i="4"/>
  <c r="X16" i="4"/>
  <c r="X17" i="4"/>
  <c r="X18" i="4"/>
  <c r="X19" i="4"/>
  <c r="X20" i="4"/>
  <c r="X21" i="4"/>
  <c r="X22" i="4"/>
  <c r="X23" i="4"/>
  <c r="X24" i="4"/>
  <c r="X25" i="4"/>
  <c r="X26" i="4"/>
  <c r="X27" i="4"/>
  <c r="X28" i="4"/>
  <c r="X29" i="4"/>
  <c r="X30" i="4"/>
  <c r="X31" i="4"/>
  <c r="X32" i="4"/>
  <c r="X33" i="4"/>
  <c r="X34" i="4"/>
  <c r="X35" i="4"/>
  <c r="X36" i="4"/>
  <c r="X37" i="4"/>
  <c r="X38" i="4"/>
  <c r="X39" i="4"/>
  <c r="X40" i="4"/>
  <c r="X41" i="4"/>
  <c r="X42" i="4"/>
  <c r="X43" i="4"/>
  <c r="X44" i="4"/>
  <c r="X45" i="4"/>
  <c r="X46" i="4"/>
  <c r="X47" i="4"/>
  <c r="X48" i="4"/>
  <c r="X49" i="4"/>
  <c r="X50" i="4"/>
  <c r="X51" i="4"/>
  <c r="X52" i="4"/>
  <c r="X53" i="4"/>
  <c r="X54" i="4"/>
  <c r="X55" i="4"/>
  <c r="X56" i="4"/>
  <c r="X57" i="4"/>
  <c r="X58" i="4"/>
  <c r="X59" i="4"/>
  <c r="X60" i="4"/>
  <c r="X61" i="4"/>
  <c r="X62" i="4"/>
  <c r="X63" i="4"/>
  <c r="X64" i="4"/>
  <c r="X65" i="4"/>
  <c r="X66" i="4"/>
  <c r="X67" i="4"/>
  <c r="X68" i="4"/>
  <c r="X69" i="4"/>
  <c r="X70" i="4"/>
  <c r="X71" i="4"/>
  <c r="X72" i="4"/>
  <c r="X73" i="4"/>
  <c r="X74" i="4"/>
  <c r="X75" i="4"/>
  <c r="X76" i="4"/>
  <c r="X77" i="4"/>
  <c r="X78" i="4"/>
  <c r="X79" i="4"/>
  <c r="X80" i="4"/>
  <c r="X81" i="4"/>
  <c r="X82" i="4"/>
  <c r="X83" i="4"/>
  <c r="X84" i="4"/>
  <c r="X85" i="4"/>
  <c r="X86" i="4"/>
  <c r="X87" i="4"/>
  <c r="X88" i="4"/>
  <c r="X89" i="4"/>
  <c r="X90" i="4"/>
  <c r="X91" i="4"/>
  <c r="X92" i="4"/>
  <c r="X93" i="4"/>
  <c r="X94" i="4"/>
  <c r="X95" i="4"/>
  <c r="X96" i="4"/>
  <c r="X97" i="4"/>
  <c r="X98" i="4"/>
  <c r="X99" i="4"/>
  <c r="X100" i="4"/>
  <c r="X101" i="4"/>
  <c r="X102" i="4"/>
  <c r="X103" i="4"/>
  <c r="X104" i="4"/>
  <c r="X105" i="4"/>
  <c r="X106" i="4"/>
  <c r="X107" i="4"/>
  <c r="X108" i="4"/>
  <c r="X109" i="4"/>
  <c r="X110" i="4"/>
  <c r="X111" i="4"/>
  <c r="X112" i="4"/>
  <c r="X113" i="4"/>
  <c r="X114" i="4"/>
  <c r="X115" i="4"/>
  <c r="X116" i="4"/>
  <c r="X117" i="4"/>
  <c r="X118" i="4"/>
  <c r="X119" i="4"/>
  <c r="X120" i="4"/>
  <c r="X121" i="4"/>
  <c r="X122" i="4"/>
  <c r="X123" i="4"/>
  <c r="X124" i="4"/>
  <c r="X125" i="4"/>
  <c r="X126" i="4"/>
  <c r="X127" i="4"/>
  <c r="X128" i="4"/>
  <c r="X129" i="4"/>
  <c r="X130" i="4"/>
  <c r="X131" i="4"/>
  <c r="X132" i="4"/>
  <c r="X133" i="4"/>
  <c r="X134" i="4"/>
  <c r="X135" i="4"/>
  <c r="X136" i="4"/>
  <c r="X137" i="4"/>
  <c r="X138" i="4"/>
  <c r="X139" i="4"/>
  <c r="X140" i="4"/>
  <c r="X141" i="4"/>
  <c r="X142" i="4"/>
  <c r="X143" i="4"/>
  <c r="X144" i="4"/>
  <c r="X145" i="4"/>
  <c r="X146" i="4"/>
  <c r="X147" i="4"/>
  <c r="X148" i="4"/>
  <c r="X149" i="4"/>
  <c r="X150" i="4"/>
  <c r="X151" i="4"/>
  <c r="X152" i="4"/>
  <c r="X153" i="4"/>
  <c r="X154" i="4"/>
  <c r="X155" i="4"/>
  <c r="X156" i="4"/>
  <c r="X157" i="4"/>
  <c r="X158" i="4"/>
  <c r="X159" i="4"/>
  <c r="X160" i="4"/>
  <c r="X161" i="4"/>
  <c r="X162" i="4"/>
  <c r="X163" i="4"/>
  <c r="X164" i="4"/>
  <c r="X165" i="4"/>
  <c r="X166" i="4"/>
  <c r="X167" i="4"/>
  <c r="X168" i="4"/>
  <c r="X169" i="4"/>
  <c r="X170" i="4"/>
  <c r="X171" i="4"/>
  <c r="X172" i="4"/>
  <c r="X173" i="4"/>
  <c r="X174" i="4"/>
  <c r="X175" i="4"/>
  <c r="X176" i="4"/>
  <c r="X177" i="4"/>
  <c r="X178" i="4"/>
  <c r="X179" i="4"/>
  <c r="X180" i="4"/>
  <c r="X181" i="4"/>
  <c r="X182" i="4"/>
  <c r="X183" i="4"/>
  <c r="X184" i="4"/>
  <c r="X185" i="4"/>
  <c r="X186" i="4"/>
  <c r="X187" i="4"/>
  <c r="X188" i="4"/>
  <c r="X189" i="4"/>
  <c r="X190" i="4"/>
  <c r="X191" i="4"/>
  <c r="X192" i="4"/>
  <c r="X193" i="4"/>
  <c r="X194" i="4"/>
  <c r="X195" i="4"/>
  <c r="X196" i="4"/>
  <c r="X197" i="4"/>
  <c r="X198" i="4"/>
  <c r="X199" i="4"/>
  <c r="X200" i="4"/>
  <c r="X201" i="4"/>
  <c r="X202" i="4"/>
  <c r="X203" i="4"/>
  <c r="X204" i="4"/>
  <c r="X205" i="4"/>
  <c r="X206" i="4"/>
  <c r="X207" i="4"/>
  <c r="X208" i="4"/>
  <c r="X209" i="4"/>
  <c r="X210" i="4"/>
  <c r="X11" i="4"/>
  <c r="R12" i="4" l="1"/>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13" i="4"/>
  <c r="R114" i="4"/>
  <c r="R115" i="4"/>
  <c r="R116" i="4"/>
  <c r="R117" i="4"/>
  <c r="R118" i="4"/>
  <c r="R119" i="4"/>
  <c r="R120" i="4"/>
  <c r="R121" i="4"/>
  <c r="R122" i="4"/>
  <c r="R123" i="4"/>
  <c r="R124" i="4"/>
  <c r="R125" i="4"/>
  <c r="R126" i="4"/>
  <c r="R127" i="4"/>
  <c r="R128" i="4"/>
  <c r="R129" i="4"/>
  <c r="R130" i="4"/>
  <c r="R131" i="4"/>
  <c r="R132" i="4"/>
  <c r="R133" i="4"/>
  <c r="R134" i="4"/>
  <c r="R135" i="4"/>
  <c r="R136" i="4"/>
  <c r="R137" i="4"/>
  <c r="R138" i="4"/>
  <c r="R139" i="4"/>
  <c r="R140" i="4"/>
  <c r="R141" i="4"/>
  <c r="R142" i="4"/>
  <c r="R143" i="4"/>
  <c r="R144" i="4"/>
  <c r="R145" i="4"/>
  <c r="R146" i="4"/>
  <c r="R147" i="4"/>
  <c r="R148" i="4"/>
  <c r="R149" i="4"/>
  <c r="R150" i="4"/>
  <c r="R151" i="4"/>
  <c r="R152" i="4"/>
  <c r="R153" i="4"/>
  <c r="R154" i="4"/>
  <c r="R155" i="4"/>
  <c r="R156" i="4"/>
  <c r="R157" i="4"/>
  <c r="R158" i="4"/>
  <c r="R159" i="4"/>
  <c r="R160" i="4"/>
  <c r="R161" i="4"/>
  <c r="R162" i="4"/>
  <c r="R163" i="4"/>
  <c r="R164" i="4"/>
  <c r="R165" i="4"/>
  <c r="R166" i="4"/>
  <c r="R167" i="4"/>
  <c r="R168" i="4"/>
  <c r="R169" i="4"/>
  <c r="R170" i="4"/>
  <c r="R171" i="4"/>
  <c r="R172" i="4"/>
  <c r="R173" i="4"/>
  <c r="R174" i="4"/>
  <c r="R175" i="4"/>
  <c r="R176" i="4"/>
  <c r="R177" i="4"/>
  <c r="R178" i="4"/>
  <c r="R179" i="4"/>
  <c r="R180" i="4"/>
  <c r="R181" i="4"/>
  <c r="R182" i="4"/>
  <c r="R183" i="4"/>
  <c r="R184" i="4"/>
  <c r="R185" i="4"/>
  <c r="R186" i="4"/>
  <c r="R187" i="4"/>
  <c r="R188" i="4"/>
  <c r="R189" i="4"/>
  <c r="R190" i="4"/>
  <c r="R191" i="4"/>
  <c r="R192" i="4"/>
  <c r="R193" i="4"/>
  <c r="R194" i="4"/>
  <c r="R195" i="4"/>
  <c r="R196" i="4"/>
  <c r="R197" i="4"/>
  <c r="R198" i="4"/>
  <c r="R199" i="4"/>
  <c r="R200" i="4"/>
  <c r="R201" i="4"/>
  <c r="R202" i="4"/>
  <c r="R203" i="4"/>
  <c r="R204" i="4"/>
  <c r="R205" i="4"/>
  <c r="R206" i="4"/>
  <c r="R207" i="4"/>
  <c r="R208" i="4"/>
  <c r="R209" i="4"/>
  <c r="R210" i="4"/>
  <c r="R211" i="4"/>
  <c r="R212" i="4"/>
  <c r="R213" i="4"/>
  <c r="R214" i="4"/>
  <c r="R215" i="4"/>
  <c r="R216" i="4"/>
  <c r="R217" i="4"/>
  <c r="R218" i="4"/>
  <c r="R219" i="4"/>
  <c r="R220" i="4"/>
  <c r="R221" i="4"/>
  <c r="R222" i="4"/>
  <c r="R223" i="4"/>
  <c r="R224" i="4"/>
  <c r="R225" i="4"/>
  <c r="R226" i="4"/>
  <c r="R227" i="4"/>
  <c r="R228" i="4"/>
  <c r="R229" i="4"/>
  <c r="R230" i="4"/>
  <c r="R231" i="4"/>
  <c r="R232" i="4"/>
  <c r="R233" i="4"/>
  <c r="R234" i="4"/>
  <c r="R235" i="4"/>
  <c r="R236" i="4"/>
  <c r="R237" i="4"/>
  <c r="R238" i="4"/>
  <c r="R239" i="4"/>
  <c r="R240" i="4"/>
  <c r="R241" i="4"/>
  <c r="R242" i="4"/>
  <c r="R243" i="4"/>
  <c r="R244" i="4"/>
  <c r="R245" i="4"/>
  <c r="R246" i="4"/>
  <c r="R247" i="4"/>
  <c r="R248" i="4"/>
  <c r="R249" i="4"/>
  <c r="R250" i="4"/>
  <c r="R251" i="4"/>
  <c r="R252" i="4"/>
  <c r="R253" i="4"/>
  <c r="R254" i="4"/>
  <c r="R255" i="4"/>
  <c r="R256" i="4"/>
  <c r="R257" i="4"/>
  <c r="R258" i="4"/>
  <c r="R259" i="4"/>
  <c r="R260" i="4"/>
  <c r="R261" i="4"/>
  <c r="R262" i="4"/>
  <c r="R263" i="4"/>
  <c r="R264" i="4"/>
  <c r="R265" i="4"/>
  <c r="R266" i="4"/>
  <c r="R267" i="4"/>
  <c r="R268" i="4"/>
  <c r="R269" i="4"/>
  <c r="R270" i="4"/>
  <c r="R271" i="4"/>
  <c r="R272" i="4"/>
  <c r="R273" i="4"/>
  <c r="R274" i="4"/>
  <c r="R275" i="4"/>
  <c r="R276" i="4"/>
  <c r="R277" i="4"/>
  <c r="R278" i="4"/>
  <c r="R279" i="4"/>
  <c r="R280" i="4"/>
  <c r="R281" i="4"/>
  <c r="R282" i="4"/>
  <c r="R283" i="4"/>
  <c r="R284" i="4"/>
  <c r="R285" i="4"/>
  <c r="R286" i="4"/>
  <c r="R287" i="4"/>
  <c r="R288" i="4"/>
  <c r="R289" i="4"/>
  <c r="R290" i="4"/>
  <c r="R291" i="4"/>
  <c r="R292" i="4"/>
  <c r="R293" i="4"/>
  <c r="R294" i="4"/>
  <c r="R295" i="4"/>
  <c r="R296" i="4"/>
  <c r="R297" i="4"/>
  <c r="R298" i="4"/>
  <c r="R299" i="4"/>
  <c r="R300" i="4"/>
  <c r="R301" i="4"/>
  <c r="R302" i="4"/>
  <c r="R303" i="4"/>
  <c r="R304" i="4"/>
  <c r="R305" i="4"/>
  <c r="R306" i="4"/>
  <c r="R307" i="4"/>
  <c r="R308" i="4"/>
  <c r="R309" i="4"/>
  <c r="R310" i="4"/>
  <c r="R311" i="4"/>
  <c r="R312" i="4"/>
  <c r="R313" i="4"/>
  <c r="R314" i="4"/>
  <c r="R315" i="4"/>
  <c r="R316" i="4"/>
  <c r="R317" i="4"/>
  <c r="R318" i="4"/>
  <c r="R319" i="4"/>
  <c r="R320" i="4"/>
  <c r="R321" i="4"/>
  <c r="R322" i="4"/>
  <c r="R323" i="4"/>
  <c r="R324" i="4"/>
  <c r="R325" i="4"/>
  <c r="R326" i="4"/>
  <c r="R327" i="4"/>
  <c r="R328" i="4"/>
  <c r="R329" i="4"/>
  <c r="R330" i="4"/>
  <c r="R331" i="4"/>
  <c r="R332" i="4"/>
  <c r="R333" i="4"/>
  <c r="R334" i="4"/>
  <c r="R335" i="4"/>
  <c r="R336" i="4"/>
  <c r="R337" i="4"/>
  <c r="R338" i="4"/>
  <c r="R339" i="4"/>
  <c r="R340" i="4"/>
  <c r="R341" i="4"/>
  <c r="R342" i="4"/>
  <c r="R343" i="4"/>
  <c r="R344" i="4"/>
  <c r="R345" i="4"/>
  <c r="R346" i="4"/>
  <c r="R347" i="4"/>
  <c r="R348" i="4"/>
  <c r="R349" i="4"/>
  <c r="R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1" i="4"/>
  <c r="L252" i="4"/>
  <c r="L253" i="4"/>
  <c r="L254" i="4"/>
  <c r="L255" i="4"/>
  <c r="L256" i="4"/>
  <c r="L257" i="4"/>
  <c r="L258" i="4"/>
  <c r="L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11" i="4"/>
  <c r="AH16" i="2" l="1"/>
  <c r="AH17" i="2"/>
  <c r="AH18" i="2"/>
  <c r="AH19" i="2"/>
  <c r="AH20" i="2"/>
  <c r="AH21" i="2"/>
  <c r="AH22" i="2"/>
  <c r="AH23" i="2"/>
  <c r="AH24" i="2"/>
  <c r="AH25" i="2"/>
  <c r="AH26" i="2"/>
  <c r="AH27" i="2"/>
  <c r="AH28" i="2"/>
  <c r="AH29" i="2"/>
  <c r="AH30" i="2"/>
  <c r="AH31" i="2"/>
  <c r="AH32" i="2"/>
  <c r="AH33" i="2"/>
  <c r="AH34" i="2"/>
  <c r="AH35" i="2"/>
  <c r="AH36" i="2"/>
  <c r="AH37" i="2"/>
  <c r="AH38" i="2"/>
  <c r="AH39" i="2"/>
  <c r="AH40" i="2"/>
  <c r="AH41" i="2"/>
  <c r="AH42" i="2"/>
  <c r="AH43" i="2"/>
  <c r="AH44" i="2"/>
  <c r="AH45" i="2"/>
  <c r="AH46" i="2"/>
  <c r="AH47" i="2"/>
  <c r="AH48" i="2"/>
  <c r="AH49" i="2"/>
  <c r="AH50" i="2"/>
  <c r="AH51" i="2"/>
  <c r="AH52" i="2"/>
  <c r="AH53" i="2"/>
  <c r="AH54" i="2"/>
  <c r="AH55" i="2"/>
  <c r="AH56" i="2"/>
  <c r="AH57" i="2"/>
  <c r="AH58" i="2"/>
  <c r="AH59" i="2"/>
  <c r="AH60" i="2"/>
  <c r="AH61" i="2"/>
  <c r="AH62" i="2"/>
  <c r="AH63" i="2"/>
  <c r="AH64" i="2"/>
  <c r="AH65" i="2"/>
  <c r="AH66" i="2"/>
  <c r="AH67" i="2"/>
  <c r="AH68" i="2"/>
  <c r="AH69" i="2"/>
  <c r="AH70" i="2"/>
  <c r="AH71" i="2"/>
  <c r="AH72" i="2"/>
  <c r="AH73" i="2"/>
  <c r="AH74" i="2"/>
  <c r="AH75" i="2"/>
  <c r="AH76" i="2"/>
  <c r="AH77" i="2"/>
  <c r="AH78" i="2"/>
  <c r="AH79" i="2"/>
  <c r="AH80" i="2"/>
  <c r="AH81" i="2"/>
  <c r="AH82" i="2"/>
  <c r="AH83" i="2"/>
  <c r="AH84" i="2"/>
  <c r="AH85" i="2"/>
  <c r="AH86" i="2"/>
  <c r="AH87" i="2"/>
  <c r="AH88" i="2"/>
  <c r="AH89" i="2"/>
  <c r="AH90" i="2"/>
  <c r="AH91" i="2"/>
  <c r="AH92" i="2"/>
  <c r="AH93" i="2"/>
  <c r="AH94" i="2"/>
  <c r="AH95" i="2"/>
  <c r="AH96" i="2"/>
  <c r="AH97" i="2"/>
  <c r="AH98" i="2"/>
  <c r="AH99" i="2"/>
  <c r="AH100" i="2"/>
  <c r="AH101" i="2"/>
  <c r="AH102" i="2"/>
  <c r="AH103" i="2"/>
  <c r="AH104" i="2"/>
  <c r="AH105" i="2"/>
  <c r="AH106" i="2"/>
  <c r="AH107" i="2"/>
  <c r="AH108" i="2"/>
  <c r="AH109" i="2"/>
  <c r="AH110" i="2"/>
  <c r="AH111" i="2"/>
  <c r="AH112" i="2"/>
  <c r="AH113" i="2"/>
  <c r="AH114" i="2"/>
  <c r="AH115" i="2"/>
  <c r="AH116" i="2"/>
  <c r="AH117" i="2"/>
  <c r="AH118" i="2"/>
  <c r="AH119" i="2"/>
  <c r="AH120" i="2"/>
  <c r="AH121" i="2"/>
  <c r="AH122" i="2"/>
  <c r="AH123" i="2"/>
  <c r="AH124" i="2"/>
  <c r="AH125" i="2"/>
  <c r="AH126" i="2"/>
  <c r="AH127" i="2"/>
  <c r="AH128" i="2"/>
  <c r="AH129" i="2"/>
  <c r="AH130" i="2"/>
  <c r="AH131" i="2"/>
  <c r="AH132" i="2"/>
  <c r="AH133" i="2"/>
  <c r="AH134" i="2"/>
  <c r="AH135" i="2"/>
  <c r="AH136" i="2"/>
  <c r="AH137" i="2"/>
  <c r="AH138" i="2"/>
  <c r="AH139" i="2"/>
  <c r="AH140" i="2"/>
  <c r="AH141" i="2"/>
  <c r="AH142" i="2"/>
  <c r="AH143" i="2"/>
  <c r="AH144" i="2"/>
  <c r="AH145" i="2"/>
  <c r="AH146" i="2"/>
  <c r="AH147" i="2"/>
  <c r="AH148" i="2"/>
  <c r="AH149" i="2"/>
  <c r="AH150" i="2"/>
  <c r="AH151" i="2"/>
  <c r="AH152" i="2"/>
  <c r="AH153" i="2"/>
  <c r="AH154" i="2"/>
  <c r="AH155" i="2"/>
  <c r="AH156" i="2"/>
  <c r="AH157" i="2"/>
  <c r="AH158" i="2"/>
  <c r="AH159" i="2"/>
  <c r="AH160" i="2"/>
  <c r="AH161" i="2"/>
  <c r="AH162" i="2"/>
  <c r="AH163" i="2"/>
  <c r="AH164" i="2"/>
  <c r="AH165" i="2"/>
  <c r="AH166" i="2"/>
  <c r="AH167" i="2"/>
  <c r="AH168" i="2"/>
  <c r="AH169" i="2"/>
  <c r="AH170" i="2"/>
  <c r="AH171" i="2"/>
  <c r="AH172" i="2"/>
  <c r="AH173" i="2"/>
  <c r="AH174" i="2"/>
  <c r="AH175" i="2"/>
  <c r="AH176" i="2"/>
  <c r="AH177" i="2"/>
  <c r="AH178" i="2"/>
  <c r="AH179" i="2"/>
  <c r="AH180" i="2"/>
  <c r="AH181" i="2"/>
  <c r="AH182" i="2"/>
  <c r="AH183" i="2"/>
  <c r="AH184" i="2"/>
  <c r="AH185" i="2"/>
  <c r="AH186" i="2"/>
  <c r="AH187" i="2"/>
  <c r="AH188" i="2"/>
  <c r="AH189" i="2"/>
  <c r="AH190" i="2"/>
  <c r="AH191" i="2"/>
  <c r="AH192" i="2"/>
  <c r="AH193" i="2"/>
  <c r="AH194" i="2"/>
  <c r="AH195" i="2"/>
  <c r="AH196" i="2"/>
  <c r="AH197" i="2"/>
  <c r="AH198" i="2"/>
  <c r="AH199" i="2"/>
  <c r="AH200" i="2"/>
  <c r="AH201" i="2"/>
  <c r="AH202" i="2"/>
  <c r="AH203" i="2"/>
  <c r="AH204" i="2"/>
  <c r="AH205" i="2"/>
  <c r="AH206" i="2"/>
  <c r="AH207" i="2"/>
  <c r="AH208" i="2"/>
  <c r="AH209" i="2"/>
  <c r="AH210" i="2"/>
  <c r="AH211" i="2"/>
  <c r="AH212" i="2"/>
  <c r="AH213" i="2"/>
  <c r="AH214" i="2"/>
  <c r="AH215" i="2"/>
  <c r="AH216" i="2"/>
  <c r="AH217" i="2"/>
  <c r="AH218" i="2"/>
  <c r="AH219" i="2"/>
  <c r="AH220" i="2"/>
  <c r="AH221" i="2"/>
  <c r="AH222" i="2"/>
  <c r="AH223" i="2"/>
  <c r="AH224" i="2"/>
  <c r="AH225" i="2"/>
  <c r="AH226" i="2"/>
  <c r="AH227" i="2"/>
  <c r="AH228" i="2"/>
  <c r="AH229" i="2"/>
  <c r="AH230" i="2"/>
  <c r="AH231" i="2"/>
  <c r="AH232" i="2"/>
  <c r="AH233" i="2"/>
  <c r="AH15" i="2"/>
  <c r="AI16" i="2"/>
  <c r="AJ16" i="2"/>
  <c r="AI17" i="2"/>
  <c r="AJ17" i="2"/>
  <c r="AI18" i="2"/>
  <c r="AJ18" i="2"/>
  <c r="AI19" i="2"/>
  <c r="AJ19" i="2"/>
  <c r="AI20" i="2"/>
  <c r="AJ20" i="2"/>
  <c r="AI21" i="2"/>
  <c r="AJ21" i="2"/>
  <c r="AI22" i="2"/>
  <c r="AJ22" i="2"/>
  <c r="AI23" i="2"/>
  <c r="AJ23" i="2"/>
  <c r="AI24" i="2"/>
  <c r="AJ24" i="2"/>
  <c r="AI25" i="2"/>
  <c r="AJ25" i="2"/>
  <c r="AI26" i="2"/>
  <c r="AJ26" i="2"/>
  <c r="AI27" i="2"/>
  <c r="AJ27" i="2"/>
  <c r="AI28" i="2"/>
  <c r="AJ28" i="2"/>
  <c r="AI29" i="2"/>
  <c r="AJ29" i="2"/>
  <c r="AI30" i="2"/>
  <c r="AJ30" i="2"/>
  <c r="AI31" i="2"/>
  <c r="AJ31" i="2"/>
  <c r="AI32" i="2"/>
  <c r="AJ32" i="2"/>
  <c r="AI33" i="2"/>
  <c r="AJ33" i="2"/>
  <c r="AI34" i="2"/>
  <c r="AJ34" i="2"/>
  <c r="AI35" i="2"/>
  <c r="AJ35" i="2"/>
  <c r="AI36" i="2"/>
  <c r="AJ36" i="2"/>
  <c r="AI37" i="2"/>
  <c r="AJ37" i="2"/>
  <c r="AI38" i="2"/>
  <c r="AJ38" i="2"/>
  <c r="AI39" i="2"/>
  <c r="AJ39" i="2"/>
  <c r="AI40" i="2"/>
  <c r="AJ40" i="2"/>
  <c r="AI41" i="2"/>
  <c r="AJ41" i="2"/>
  <c r="AI42" i="2"/>
  <c r="AJ42" i="2"/>
  <c r="AI43" i="2"/>
  <c r="AJ43" i="2"/>
  <c r="AI44" i="2"/>
  <c r="AJ44" i="2"/>
  <c r="AI45" i="2"/>
  <c r="AJ45" i="2"/>
  <c r="AI46" i="2"/>
  <c r="AJ46" i="2"/>
  <c r="AI47" i="2"/>
  <c r="AJ47" i="2"/>
  <c r="AI48" i="2"/>
  <c r="AJ48" i="2"/>
  <c r="AI49" i="2"/>
  <c r="AJ49" i="2"/>
  <c r="AI50" i="2"/>
  <c r="AJ50" i="2"/>
  <c r="AI51" i="2"/>
  <c r="AJ51" i="2"/>
  <c r="AI52" i="2"/>
  <c r="AJ52" i="2"/>
  <c r="AI53" i="2"/>
  <c r="AJ53" i="2"/>
  <c r="AI54" i="2"/>
  <c r="AJ54" i="2"/>
  <c r="AI55" i="2"/>
  <c r="AJ55" i="2"/>
  <c r="AI56" i="2"/>
  <c r="AJ56" i="2"/>
  <c r="AI57" i="2"/>
  <c r="AJ57" i="2"/>
  <c r="AI58" i="2"/>
  <c r="AJ58" i="2"/>
  <c r="AI59" i="2"/>
  <c r="AJ59" i="2"/>
  <c r="AI60" i="2"/>
  <c r="AJ60" i="2"/>
  <c r="AI61" i="2"/>
  <c r="AJ61" i="2"/>
  <c r="AI62" i="2"/>
  <c r="AJ62" i="2"/>
  <c r="AI63" i="2"/>
  <c r="AJ63" i="2"/>
  <c r="AI64" i="2"/>
  <c r="AJ64" i="2"/>
  <c r="AI65" i="2"/>
  <c r="AJ65" i="2"/>
  <c r="AI66" i="2"/>
  <c r="AJ66" i="2"/>
  <c r="AI67" i="2"/>
  <c r="AJ67" i="2"/>
  <c r="AI68" i="2"/>
  <c r="AJ68" i="2"/>
  <c r="AI69" i="2"/>
  <c r="AJ69" i="2"/>
  <c r="AI70" i="2"/>
  <c r="AJ70" i="2"/>
  <c r="AI71" i="2"/>
  <c r="AJ71" i="2"/>
  <c r="AI72" i="2"/>
  <c r="AJ72" i="2"/>
  <c r="AI73" i="2"/>
  <c r="AJ73" i="2"/>
  <c r="AI74" i="2"/>
  <c r="AJ74" i="2"/>
  <c r="AI75" i="2"/>
  <c r="AJ75" i="2"/>
  <c r="AI76" i="2"/>
  <c r="AJ76" i="2"/>
  <c r="AI77" i="2"/>
  <c r="AJ77" i="2"/>
  <c r="AI78" i="2"/>
  <c r="AJ78" i="2"/>
  <c r="AI79" i="2"/>
  <c r="AJ79" i="2"/>
  <c r="AI80" i="2"/>
  <c r="AJ80" i="2"/>
  <c r="AI81" i="2"/>
  <c r="AJ81" i="2"/>
  <c r="AI82" i="2"/>
  <c r="AJ82" i="2"/>
  <c r="AI83" i="2"/>
  <c r="AJ83" i="2"/>
  <c r="AI84" i="2"/>
  <c r="AJ84" i="2"/>
  <c r="AI85" i="2"/>
  <c r="AJ85" i="2"/>
  <c r="AI86" i="2"/>
  <c r="AJ86" i="2"/>
  <c r="AI87" i="2"/>
  <c r="AJ87" i="2"/>
  <c r="AI88" i="2"/>
  <c r="AJ88" i="2"/>
  <c r="AI89" i="2"/>
  <c r="AJ89" i="2"/>
  <c r="AI90" i="2"/>
  <c r="AJ90" i="2"/>
  <c r="AI91" i="2"/>
  <c r="AJ91" i="2"/>
  <c r="AI92" i="2"/>
  <c r="AJ92" i="2"/>
  <c r="AI93" i="2"/>
  <c r="AJ93" i="2"/>
  <c r="AI94" i="2"/>
  <c r="AJ94" i="2"/>
  <c r="AI95" i="2"/>
  <c r="AJ95" i="2"/>
  <c r="AI96" i="2"/>
  <c r="AJ96" i="2"/>
  <c r="AI97" i="2"/>
  <c r="AJ97" i="2"/>
  <c r="AI98" i="2"/>
  <c r="AJ98" i="2"/>
  <c r="AI99" i="2"/>
  <c r="AJ99" i="2"/>
  <c r="AI100" i="2"/>
  <c r="AJ100" i="2"/>
  <c r="AI101" i="2"/>
  <c r="AJ101" i="2"/>
  <c r="AI102" i="2"/>
  <c r="AJ102" i="2"/>
  <c r="AI103" i="2"/>
  <c r="AJ103" i="2"/>
  <c r="AI104" i="2"/>
  <c r="AJ104" i="2"/>
  <c r="AI105" i="2"/>
  <c r="AJ105" i="2"/>
  <c r="AI106" i="2"/>
  <c r="AJ106" i="2"/>
  <c r="AI107" i="2"/>
  <c r="AJ107" i="2"/>
  <c r="AI108" i="2"/>
  <c r="AJ108" i="2"/>
  <c r="AI109" i="2"/>
  <c r="AJ109" i="2"/>
  <c r="AI110" i="2"/>
  <c r="AJ110" i="2"/>
  <c r="AI111" i="2"/>
  <c r="AJ111" i="2"/>
  <c r="AI112" i="2"/>
  <c r="AJ112" i="2"/>
  <c r="AI113" i="2"/>
  <c r="AJ113" i="2"/>
  <c r="AI114" i="2"/>
  <c r="AJ114" i="2"/>
  <c r="AI115" i="2"/>
  <c r="AJ115" i="2"/>
  <c r="AI116" i="2"/>
  <c r="AJ116" i="2"/>
  <c r="AI117" i="2"/>
  <c r="AJ117" i="2"/>
  <c r="AI118" i="2"/>
  <c r="AJ118" i="2"/>
  <c r="AI119" i="2"/>
  <c r="AJ119" i="2"/>
  <c r="AI120" i="2"/>
  <c r="AJ120" i="2"/>
  <c r="AI121" i="2"/>
  <c r="AJ121" i="2"/>
  <c r="AI122" i="2"/>
  <c r="AJ122" i="2"/>
  <c r="AI123" i="2"/>
  <c r="AJ123" i="2"/>
  <c r="AI124" i="2"/>
  <c r="AJ124" i="2"/>
  <c r="AI125" i="2"/>
  <c r="AJ125" i="2"/>
  <c r="AI126" i="2"/>
  <c r="AJ126" i="2"/>
  <c r="AI127" i="2"/>
  <c r="AJ127" i="2"/>
  <c r="AI128" i="2"/>
  <c r="AJ128" i="2"/>
  <c r="AI129" i="2"/>
  <c r="AJ129" i="2"/>
  <c r="AI130" i="2"/>
  <c r="AJ130" i="2"/>
  <c r="AI131" i="2"/>
  <c r="AJ131" i="2"/>
  <c r="AI132" i="2"/>
  <c r="AJ132" i="2"/>
  <c r="AI133" i="2"/>
  <c r="AJ133" i="2"/>
  <c r="AI134" i="2"/>
  <c r="AJ134" i="2"/>
  <c r="AI135" i="2"/>
  <c r="AJ135" i="2"/>
  <c r="AI136" i="2"/>
  <c r="AJ136" i="2"/>
  <c r="AI137" i="2"/>
  <c r="AJ137" i="2"/>
  <c r="AI138" i="2"/>
  <c r="AJ138" i="2"/>
  <c r="AI139" i="2"/>
  <c r="AJ139" i="2"/>
  <c r="AI140" i="2"/>
  <c r="AJ140" i="2"/>
  <c r="AI141" i="2"/>
  <c r="AJ141" i="2"/>
  <c r="AI142" i="2"/>
  <c r="AJ142" i="2"/>
  <c r="AI143" i="2"/>
  <c r="AJ143" i="2"/>
  <c r="AI144" i="2"/>
  <c r="AJ144" i="2"/>
  <c r="AI145" i="2"/>
  <c r="AJ145" i="2"/>
  <c r="AI146" i="2"/>
  <c r="AJ146" i="2"/>
  <c r="AI147" i="2"/>
  <c r="AJ147" i="2"/>
  <c r="AI148" i="2"/>
  <c r="AJ148" i="2"/>
  <c r="AI149" i="2"/>
  <c r="AJ149" i="2"/>
  <c r="AI150" i="2"/>
  <c r="AJ150" i="2"/>
  <c r="AI151" i="2"/>
  <c r="AJ151" i="2"/>
  <c r="AI152" i="2"/>
  <c r="AJ152" i="2"/>
  <c r="AI153" i="2"/>
  <c r="AJ153" i="2"/>
  <c r="AI154" i="2"/>
  <c r="AJ154" i="2"/>
  <c r="AI155" i="2"/>
  <c r="AJ155" i="2"/>
  <c r="AI156" i="2"/>
  <c r="AJ156" i="2"/>
  <c r="AI157" i="2"/>
  <c r="AJ157" i="2"/>
  <c r="AI158" i="2"/>
  <c r="AJ158" i="2"/>
  <c r="AI159" i="2"/>
  <c r="AJ159" i="2"/>
  <c r="AI160" i="2"/>
  <c r="AJ160" i="2"/>
  <c r="AI161" i="2"/>
  <c r="AJ161" i="2"/>
  <c r="AI162" i="2"/>
  <c r="AJ162" i="2"/>
  <c r="AI163" i="2"/>
  <c r="AJ163" i="2"/>
  <c r="AI164" i="2"/>
  <c r="AJ164" i="2"/>
  <c r="AI165" i="2"/>
  <c r="AJ165" i="2"/>
  <c r="AI166" i="2"/>
  <c r="AJ166" i="2"/>
  <c r="AI167" i="2"/>
  <c r="AJ167" i="2"/>
  <c r="AI168" i="2"/>
  <c r="AJ168" i="2"/>
  <c r="AI169" i="2"/>
  <c r="AJ169" i="2"/>
  <c r="AI170" i="2"/>
  <c r="AJ170" i="2"/>
  <c r="AI171" i="2"/>
  <c r="AJ171" i="2"/>
  <c r="AI172" i="2"/>
  <c r="AJ172" i="2"/>
  <c r="AI173" i="2"/>
  <c r="AJ173" i="2"/>
  <c r="AI174" i="2"/>
  <c r="AJ174" i="2"/>
  <c r="AI175" i="2"/>
  <c r="AJ175" i="2"/>
  <c r="AI176" i="2"/>
  <c r="AJ176" i="2"/>
  <c r="AI177" i="2"/>
  <c r="AJ177" i="2"/>
  <c r="AI178" i="2"/>
  <c r="AJ178" i="2"/>
  <c r="AI179" i="2"/>
  <c r="AJ179" i="2"/>
  <c r="AI180" i="2"/>
  <c r="AJ180" i="2"/>
  <c r="AI181" i="2"/>
  <c r="AJ181" i="2"/>
  <c r="AI182" i="2"/>
  <c r="AJ182" i="2"/>
  <c r="AI183" i="2"/>
  <c r="AJ183" i="2"/>
  <c r="AI184" i="2"/>
  <c r="AJ184" i="2"/>
  <c r="AI185" i="2"/>
  <c r="AJ185" i="2"/>
  <c r="AI186" i="2"/>
  <c r="AJ186" i="2"/>
  <c r="AI187" i="2"/>
  <c r="AJ187" i="2"/>
  <c r="AI188" i="2"/>
  <c r="AJ188" i="2"/>
  <c r="AI189" i="2"/>
  <c r="AJ189" i="2"/>
  <c r="AI190" i="2"/>
  <c r="AJ190" i="2"/>
  <c r="AI191" i="2"/>
  <c r="AJ191" i="2"/>
  <c r="AI192" i="2"/>
  <c r="AJ192" i="2"/>
  <c r="AI193" i="2"/>
  <c r="AJ193" i="2"/>
  <c r="AI194" i="2"/>
  <c r="AJ194" i="2"/>
  <c r="AI195" i="2"/>
  <c r="AJ195" i="2"/>
  <c r="AI196" i="2"/>
  <c r="AJ196" i="2"/>
  <c r="AI197" i="2"/>
  <c r="AJ197" i="2"/>
  <c r="AI198" i="2"/>
  <c r="AJ198" i="2"/>
  <c r="AI199" i="2"/>
  <c r="AJ199" i="2"/>
  <c r="AI200" i="2"/>
  <c r="AJ200" i="2"/>
  <c r="AI201" i="2"/>
  <c r="AJ201" i="2"/>
  <c r="AI202" i="2"/>
  <c r="AJ202" i="2"/>
  <c r="AI203" i="2"/>
  <c r="AJ203" i="2"/>
  <c r="AI204" i="2"/>
  <c r="AJ204" i="2"/>
  <c r="AI205" i="2"/>
  <c r="AJ205" i="2"/>
  <c r="AI206" i="2"/>
  <c r="AJ206" i="2"/>
  <c r="AI207" i="2"/>
  <c r="AJ207" i="2"/>
  <c r="AI208" i="2"/>
  <c r="AJ208" i="2"/>
  <c r="AI209" i="2"/>
  <c r="AJ209" i="2"/>
  <c r="AI210" i="2"/>
  <c r="AJ210" i="2"/>
  <c r="AI211" i="2"/>
  <c r="AJ211" i="2"/>
  <c r="AI212" i="2"/>
  <c r="AJ212" i="2"/>
  <c r="AI213" i="2"/>
  <c r="AJ213" i="2"/>
  <c r="AI214" i="2"/>
  <c r="AJ214" i="2"/>
  <c r="AI215" i="2"/>
  <c r="AJ215" i="2"/>
  <c r="AI216" i="2"/>
  <c r="AJ216" i="2"/>
  <c r="AI217" i="2"/>
  <c r="AJ217" i="2"/>
  <c r="AI218" i="2"/>
  <c r="AJ218" i="2"/>
  <c r="AI219" i="2"/>
  <c r="AJ219" i="2"/>
  <c r="AI220" i="2"/>
  <c r="AJ220" i="2"/>
  <c r="AI221" i="2"/>
  <c r="AJ221" i="2"/>
  <c r="AI222" i="2"/>
  <c r="AJ222" i="2"/>
  <c r="AI223" i="2"/>
  <c r="AJ223" i="2"/>
  <c r="AI224" i="2"/>
  <c r="AJ224" i="2"/>
  <c r="AI225" i="2"/>
  <c r="AJ225" i="2"/>
  <c r="AI226" i="2"/>
  <c r="AJ226" i="2"/>
  <c r="AI227" i="2"/>
  <c r="AJ227" i="2"/>
  <c r="AI228" i="2"/>
  <c r="AJ228" i="2"/>
  <c r="AI229" i="2"/>
  <c r="AJ229" i="2"/>
  <c r="AI230" i="2"/>
  <c r="AJ230" i="2"/>
  <c r="AI231" i="2"/>
  <c r="AJ231" i="2"/>
  <c r="AI232" i="2"/>
  <c r="AJ232" i="2"/>
  <c r="AI233" i="2"/>
  <c r="AJ233" i="2"/>
  <c r="AJ15" i="2"/>
  <c r="AI15" i="2"/>
  <c r="AG16" i="2"/>
  <c r="AG17" i="2"/>
  <c r="AG18" i="2"/>
  <c r="AG19" i="2"/>
  <c r="AG20" i="2"/>
  <c r="AG21" i="2"/>
  <c r="AG22" i="2"/>
  <c r="AG23" i="2"/>
  <c r="AG24" i="2"/>
  <c r="AG25" i="2"/>
  <c r="AG26" i="2"/>
  <c r="AG27" i="2"/>
  <c r="AG28" i="2"/>
  <c r="AG29" i="2"/>
  <c r="AG30" i="2"/>
  <c r="AG31" i="2"/>
  <c r="AG32" i="2"/>
  <c r="AG33" i="2"/>
  <c r="AG34" i="2"/>
  <c r="AG35" i="2"/>
  <c r="AG36" i="2"/>
  <c r="AG37" i="2"/>
  <c r="AG38" i="2"/>
  <c r="AG39" i="2"/>
  <c r="AG40" i="2"/>
  <c r="AG41" i="2"/>
  <c r="AG42" i="2"/>
  <c r="AG43" i="2"/>
  <c r="AG44" i="2"/>
  <c r="AG45" i="2"/>
  <c r="AG46" i="2"/>
  <c r="AG47" i="2"/>
  <c r="AG48" i="2"/>
  <c r="AG49" i="2"/>
  <c r="AG50" i="2"/>
  <c r="AG51" i="2"/>
  <c r="AG52" i="2"/>
  <c r="AG53" i="2"/>
  <c r="AG54" i="2"/>
  <c r="AG55" i="2"/>
  <c r="AG56" i="2"/>
  <c r="AG57" i="2"/>
  <c r="AG58" i="2"/>
  <c r="AG59" i="2"/>
  <c r="AG60" i="2"/>
  <c r="AG61" i="2"/>
  <c r="AG62" i="2"/>
  <c r="AG63" i="2"/>
  <c r="AG64" i="2"/>
  <c r="AG65" i="2"/>
  <c r="AG66" i="2"/>
  <c r="AG67" i="2"/>
  <c r="AG68" i="2"/>
  <c r="AG69" i="2"/>
  <c r="AG70" i="2"/>
  <c r="AG71" i="2"/>
  <c r="AG72" i="2"/>
  <c r="AG73" i="2"/>
  <c r="AG74" i="2"/>
  <c r="AG75" i="2"/>
  <c r="AG76" i="2"/>
  <c r="AG77" i="2"/>
  <c r="AG78" i="2"/>
  <c r="AG79" i="2"/>
  <c r="AG80" i="2"/>
  <c r="AG81" i="2"/>
  <c r="AG82" i="2"/>
  <c r="AG83" i="2"/>
  <c r="AG84" i="2"/>
  <c r="AG85" i="2"/>
  <c r="AG86" i="2"/>
  <c r="AG87" i="2"/>
  <c r="AG88" i="2"/>
  <c r="AG89" i="2"/>
  <c r="AG90" i="2"/>
  <c r="AG91" i="2"/>
  <c r="AG92" i="2"/>
  <c r="AG93" i="2"/>
  <c r="AG94" i="2"/>
  <c r="AG95" i="2"/>
  <c r="AG96" i="2"/>
  <c r="AG97" i="2"/>
  <c r="AG98" i="2"/>
  <c r="AG99" i="2"/>
  <c r="AG100" i="2"/>
  <c r="AG101" i="2"/>
  <c r="AG102" i="2"/>
  <c r="AG103" i="2"/>
  <c r="AG104" i="2"/>
  <c r="AG105" i="2"/>
  <c r="AG106" i="2"/>
  <c r="AG107" i="2"/>
  <c r="AG108" i="2"/>
  <c r="AG109" i="2"/>
  <c r="AG110" i="2"/>
  <c r="AG111" i="2"/>
  <c r="AG112" i="2"/>
  <c r="AG113" i="2"/>
  <c r="AG114" i="2"/>
  <c r="AG115" i="2"/>
  <c r="AG116" i="2"/>
  <c r="AG117" i="2"/>
  <c r="AG118" i="2"/>
  <c r="AG119" i="2"/>
  <c r="AG120" i="2"/>
  <c r="AG121" i="2"/>
  <c r="AG122" i="2"/>
  <c r="AG123" i="2"/>
  <c r="AG124" i="2"/>
  <c r="AG125" i="2"/>
  <c r="AG126" i="2"/>
  <c r="AG127" i="2"/>
  <c r="AG128" i="2"/>
  <c r="AG129" i="2"/>
  <c r="AG130" i="2"/>
  <c r="AG131" i="2"/>
  <c r="AG132" i="2"/>
  <c r="AG133" i="2"/>
  <c r="AG134" i="2"/>
  <c r="AG135" i="2"/>
  <c r="AG136" i="2"/>
  <c r="AG137" i="2"/>
  <c r="AG138" i="2"/>
  <c r="AG139" i="2"/>
  <c r="AG140" i="2"/>
  <c r="AG141" i="2"/>
  <c r="AG142" i="2"/>
  <c r="AG143" i="2"/>
  <c r="AG144" i="2"/>
  <c r="AG145" i="2"/>
  <c r="AG146" i="2"/>
  <c r="AG147" i="2"/>
  <c r="AG148" i="2"/>
  <c r="AG149" i="2"/>
  <c r="AG150" i="2"/>
  <c r="AG151" i="2"/>
  <c r="AG152" i="2"/>
  <c r="AG153" i="2"/>
  <c r="AG154" i="2"/>
  <c r="AG155" i="2"/>
  <c r="AG156" i="2"/>
  <c r="AG157" i="2"/>
  <c r="AG158" i="2"/>
  <c r="AG159" i="2"/>
  <c r="AG160" i="2"/>
  <c r="AG161" i="2"/>
  <c r="AG162" i="2"/>
  <c r="AG163" i="2"/>
  <c r="AG164" i="2"/>
  <c r="AG165" i="2"/>
  <c r="AG166" i="2"/>
  <c r="AG167" i="2"/>
  <c r="AG168" i="2"/>
  <c r="AG169" i="2"/>
  <c r="AG170" i="2"/>
  <c r="AG171" i="2"/>
  <c r="AG172" i="2"/>
  <c r="AG173" i="2"/>
  <c r="AG174" i="2"/>
  <c r="AG175" i="2"/>
  <c r="AG176" i="2"/>
  <c r="AG177" i="2"/>
  <c r="AG178" i="2"/>
  <c r="AG179" i="2"/>
  <c r="AG180" i="2"/>
  <c r="AG181" i="2"/>
  <c r="AG182" i="2"/>
  <c r="AG183" i="2"/>
  <c r="AG184" i="2"/>
  <c r="AG185" i="2"/>
  <c r="AG186" i="2"/>
  <c r="AG187" i="2"/>
  <c r="AG188" i="2"/>
  <c r="AG189" i="2"/>
  <c r="AG190" i="2"/>
  <c r="AG191" i="2"/>
  <c r="AG192" i="2"/>
  <c r="AG193" i="2"/>
  <c r="AG194" i="2"/>
  <c r="AG195" i="2"/>
  <c r="AG196" i="2"/>
  <c r="AG197" i="2"/>
  <c r="AG198" i="2"/>
  <c r="AG199" i="2"/>
  <c r="AG200" i="2"/>
  <c r="AG201" i="2"/>
  <c r="AG202" i="2"/>
  <c r="AG203" i="2"/>
  <c r="AG204" i="2"/>
  <c r="AG205" i="2"/>
  <c r="AG206" i="2"/>
  <c r="AG207" i="2"/>
  <c r="AG208" i="2"/>
  <c r="AG209" i="2"/>
  <c r="AG210" i="2"/>
  <c r="AG211" i="2"/>
  <c r="AG212" i="2"/>
  <c r="AG213" i="2"/>
  <c r="AG214" i="2"/>
  <c r="AG215" i="2"/>
  <c r="AG216" i="2"/>
  <c r="AG217" i="2"/>
  <c r="AG218" i="2"/>
  <c r="AG219" i="2"/>
  <c r="AG220" i="2"/>
  <c r="AG221" i="2"/>
  <c r="AG222" i="2"/>
  <c r="AG223" i="2"/>
  <c r="AG224" i="2"/>
  <c r="AG225" i="2"/>
  <c r="AG226" i="2"/>
  <c r="AG227" i="2"/>
  <c r="AG228" i="2"/>
  <c r="AG229" i="2"/>
  <c r="AG230" i="2"/>
  <c r="AG231" i="2"/>
  <c r="AG232" i="2"/>
  <c r="AG233" i="2"/>
  <c r="AG15" i="2"/>
  <c r="R484" i="2"/>
  <c r="S484" i="2"/>
  <c r="T484" i="2"/>
  <c r="U484" i="2"/>
  <c r="R16" i="2"/>
  <c r="S16" i="2"/>
  <c r="T16" i="2"/>
  <c r="U16" i="2"/>
  <c r="R17" i="2"/>
  <c r="S17" i="2"/>
  <c r="T17" i="2"/>
  <c r="U17" i="2"/>
  <c r="R18" i="2"/>
  <c r="S18" i="2"/>
  <c r="T18" i="2"/>
  <c r="U18" i="2"/>
  <c r="R19" i="2"/>
  <c r="S19" i="2"/>
  <c r="T19" i="2"/>
  <c r="U19" i="2"/>
  <c r="R20" i="2"/>
  <c r="S20" i="2"/>
  <c r="T20" i="2"/>
  <c r="U20" i="2"/>
  <c r="R21" i="2"/>
  <c r="S21" i="2"/>
  <c r="T21" i="2"/>
  <c r="U21" i="2"/>
  <c r="R22" i="2"/>
  <c r="S22" i="2"/>
  <c r="T22" i="2"/>
  <c r="U22" i="2"/>
  <c r="R23" i="2"/>
  <c r="S23" i="2"/>
  <c r="T23" i="2"/>
  <c r="U23" i="2"/>
  <c r="R24" i="2"/>
  <c r="S24" i="2"/>
  <c r="T24" i="2"/>
  <c r="U24" i="2"/>
  <c r="R25" i="2"/>
  <c r="S25" i="2"/>
  <c r="T25" i="2"/>
  <c r="U25" i="2"/>
  <c r="R26" i="2"/>
  <c r="S26" i="2"/>
  <c r="T26" i="2"/>
  <c r="U26" i="2"/>
  <c r="R27" i="2"/>
  <c r="S27" i="2"/>
  <c r="T27" i="2"/>
  <c r="U27" i="2"/>
  <c r="R28" i="2"/>
  <c r="S28" i="2"/>
  <c r="T28" i="2"/>
  <c r="U28" i="2"/>
  <c r="R29" i="2"/>
  <c r="S29" i="2"/>
  <c r="T29" i="2"/>
  <c r="U29" i="2"/>
  <c r="R30" i="2"/>
  <c r="S30" i="2"/>
  <c r="T30" i="2"/>
  <c r="U30" i="2"/>
  <c r="R31" i="2"/>
  <c r="S31" i="2"/>
  <c r="T31" i="2"/>
  <c r="U31" i="2"/>
  <c r="R32" i="2"/>
  <c r="S32" i="2"/>
  <c r="T32" i="2"/>
  <c r="U32" i="2"/>
  <c r="R33" i="2"/>
  <c r="S33" i="2"/>
  <c r="T33" i="2"/>
  <c r="U33" i="2"/>
  <c r="R34" i="2"/>
  <c r="S34" i="2"/>
  <c r="T34" i="2"/>
  <c r="U34" i="2"/>
  <c r="R35" i="2"/>
  <c r="S35" i="2"/>
  <c r="T35" i="2"/>
  <c r="U35" i="2"/>
  <c r="R36" i="2"/>
  <c r="S36" i="2"/>
  <c r="T36" i="2"/>
  <c r="U36" i="2"/>
  <c r="R37" i="2"/>
  <c r="S37" i="2"/>
  <c r="T37" i="2"/>
  <c r="U37" i="2"/>
  <c r="R38" i="2"/>
  <c r="S38" i="2"/>
  <c r="T38" i="2"/>
  <c r="U38" i="2"/>
  <c r="R39" i="2"/>
  <c r="S39" i="2"/>
  <c r="T39" i="2"/>
  <c r="U39" i="2"/>
  <c r="R40" i="2"/>
  <c r="S40" i="2"/>
  <c r="T40" i="2"/>
  <c r="U40" i="2"/>
  <c r="R41" i="2"/>
  <c r="S41" i="2"/>
  <c r="T41" i="2"/>
  <c r="U41" i="2"/>
  <c r="R42" i="2"/>
  <c r="S42" i="2"/>
  <c r="T42" i="2"/>
  <c r="U42" i="2"/>
  <c r="R43" i="2"/>
  <c r="S43" i="2"/>
  <c r="T43" i="2"/>
  <c r="U43" i="2"/>
  <c r="R44" i="2"/>
  <c r="S44" i="2"/>
  <c r="T44" i="2"/>
  <c r="U44" i="2"/>
  <c r="R45" i="2"/>
  <c r="S45" i="2"/>
  <c r="T45" i="2"/>
  <c r="U45" i="2"/>
  <c r="R46" i="2"/>
  <c r="S46" i="2"/>
  <c r="T46" i="2"/>
  <c r="U46" i="2"/>
  <c r="R47" i="2"/>
  <c r="S47" i="2"/>
  <c r="T47" i="2"/>
  <c r="U47" i="2"/>
  <c r="R48" i="2"/>
  <c r="S48" i="2"/>
  <c r="T48" i="2"/>
  <c r="U48" i="2"/>
  <c r="R49" i="2"/>
  <c r="S49" i="2"/>
  <c r="T49" i="2"/>
  <c r="U49" i="2"/>
  <c r="R50" i="2"/>
  <c r="S50" i="2"/>
  <c r="T50" i="2"/>
  <c r="U50" i="2"/>
  <c r="R51" i="2"/>
  <c r="S51" i="2"/>
  <c r="T51" i="2"/>
  <c r="U51" i="2"/>
  <c r="R52" i="2"/>
  <c r="S52" i="2"/>
  <c r="T52" i="2"/>
  <c r="U52" i="2"/>
  <c r="R53" i="2"/>
  <c r="S53" i="2"/>
  <c r="T53" i="2"/>
  <c r="U53" i="2"/>
  <c r="R54" i="2"/>
  <c r="S54" i="2"/>
  <c r="T54" i="2"/>
  <c r="U54" i="2"/>
  <c r="R55" i="2"/>
  <c r="S55" i="2"/>
  <c r="T55" i="2"/>
  <c r="U55" i="2"/>
  <c r="R56" i="2"/>
  <c r="S56" i="2"/>
  <c r="T56" i="2"/>
  <c r="U56" i="2"/>
  <c r="R57" i="2"/>
  <c r="S57" i="2"/>
  <c r="T57" i="2"/>
  <c r="U57" i="2"/>
  <c r="R58" i="2"/>
  <c r="S58" i="2"/>
  <c r="T58" i="2"/>
  <c r="U58" i="2"/>
  <c r="R59" i="2"/>
  <c r="S59" i="2"/>
  <c r="T59" i="2"/>
  <c r="U59" i="2"/>
  <c r="R60" i="2"/>
  <c r="S60" i="2"/>
  <c r="T60" i="2"/>
  <c r="U60" i="2"/>
  <c r="R61" i="2"/>
  <c r="S61" i="2"/>
  <c r="T61" i="2"/>
  <c r="U61" i="2"/>
  <c r="R62" i="2"/>
  <c r="S62" i="2"/>
  <c r="T62" i="2"/>
  <c r="U62" i="2"/>
  <c r="R63" i="2"/>
  <c r="S63" i="2"/>
  <c r="T63" i="2"/>
  <c r="U63" i="2"/>
  <c r="R64" i="2"/>
  <c r="S64" i="2"/>
  <c r="T64" i="2"/>
  <c r="U64" i="2"/>
  <c r="R65" i="2"/>
  <c r="S65" i="2"/>
  <c r="T65" i="2"/>
  <c r="U65" i="2"/>
  <c r="R66" i="2"/>
  <c r="S66" i="2"/>
  <c r="T66" i="2"/>
  <c r="U66" i="2"/>
  <c r="R67" i="2"/>
  <c r="S67" i="2"/>
  <c r="T67" i="2"/>
  <c r="U67" i="2"/>
  <c r="R68" i="2"/>
  <c r="S68" i="2"/>
  <c r="T68" i="2"/>
  <c r="U68" i="2"/>
  <c r="R69" i="2"/>
  <c r="S69" i="2"/>
  <c r="T69" i="2"/>
  <c r="U69" i="2"/>
  <c r="R70" i="2"/>
  <c r="S70" i="2"/>
  <c r="T70" i="2"/>
  <c r="U70" i="2"/>
  <c r="R71" i="2"/>
  <c r="S71" i="2"/>
  <c r="T71" i="2"/>
  <c r="U71" i="2"/>
  <c r="R72" i="2"/>
  <c r="S72" i="2"/>
  <c r="T72" i="2"/>
  <c r="U72" i="2"/>
  <c r="R73" i="2"/>
  <c r="S73" i="2"/>
  <c r="T73" i="2"/>
  <c r="U73" i="2"/>
  <c r="R74" i="2"/>
  <c r="S74" i="2"/>
  <c r="T74" i="2"/>
  <c r="U74" i="2"/>
  <c r="R75" i="2"/>
  <c r="S75" i="2"/>
  <c r="T75" i="2"/>
  <c r="U75" i="2"/>
  <c r="R76" i="2"/>
  <c r="S76" i="2"/>
  <c r="T76" i="2"/>
  <c r="U76" i="2"/>
  <c r="R77" i="2"/>
  <c r="S77" i="2"/>
  <c r="T77" i="2"/>
  <c r="U77" i="2"/>
  <c r="R78" i="2"/>
  <c r="S78" i="2"/>
  <c r="T78" i="2"/>
  <c r="U78" i="2"/>
  <c r="R79" i="2"/>
  <c r="S79" i="2"/>
  <c r="T79" i="2"/>
  <c r="U79" i="2"/>
  <c r="R80" i="2"/>
  <c r="S80" i="2"/>
  <c r="T80" i="2"/>
  <c r="U80" i="2"/>
  <c r="R81" i="2"/>
  <c r="S81" i="2"/>
  <c r="T81" i="2"/>
  <c r="U81" i="2"/>
  <c r="R82" i="2"/>
  <c r="S82" i="2"/>
  <c r="T82" i="2"/>
  <c r="U82" i="2"/>
  <c r="R83" i="2"/>
  <c r="S83" i="2"/>
  <c r="T83" i="2"/>
  <c r="U83" i="2"/>
  <c r="R84" i="2"/>
  <c r="S84" i="2"/>
  <c r="T84" i="2"/>
  <c r="U84" i="2"/>
  <c r="R85" i="2"/>
  <c r="S85" i="2"/>
  <c r="T85" i="2"/>
  <c r="U85" i="2"/>
  <c r="R86" i="2"/>
  <c r="S86" i="2"/>
  <c r="T86" i="2"/>
  <c r="U86" i="2"/>
  <c r="R87" i="2"/>
  <c r="S87" i="2"/>
  <c r="T87" i="2"/>
  <c r="U87" i="2"/>
  <c r="R88" i="2"/>
  <c r="S88" i="2"/>
  <c r="T88" i="2"/>
  <c r="U88" i="2"/>
  <c r="R89" i="2"/>
  <c r="S89" i="2"/>
  <c r="T89" i="2"/>
  <c r="U89" i="2"/>
  <c r="R90" i="2"/>
  <c r="S90" i="2"/>
  <c r="T90" i="2"/>
  <c r="U90" i="2"/>
  <c r="R91" i="2"/>
  <c r="S91" i="2"/>
  <c r="T91" i="2"/>
  <c r="U91" i="2"/>
  <c r="R92" i="2"/>
  <c r="S92" i="2"/>
  <c r="T92" i="2"/>
  <c r="U92" i="2"/>
  <c r="R93" i="2"/>
  <c r="S93" i="2"/>
  <c r="T93" i="2"/>
  <c r="U93" i="2"/>
  <c r="R94" i="2"/>
  <c r="S94" i="2"/>
  <c r="T94" i="2"/>
  <c r="U94" i="2"/>
  <c r="R95" i="2"/>
  <c r="S95" i="2"/>
  <c r="T95" i="2"/>
  <c r="U95" i="2"/>
  <c r="R96" i="2"/>
  <c r="S96" i="2"/>
  <c r="T96" i="2"/>
  <c r="U96" i="2"/>
  <c r="R97" i="2"/>
  <c r="S97" i="2"/>
  <c r="T97" i="2"/>
  <c r="U97" i="2"/>
  <c r="R98" i="2"/>
  <c r="S98" i="2"/>
  <c r="T98" i="2"/>
  <c r="U98" i="2"/>
  <c r="R99" i="2"/>
  <c r="S99" i="2"/>
  <c r="T99" i="2"/>
  <c r="U99" i="2"/>
  <c r="R100" i="2"/>
  <c r="S100" i="2"/>
  <c r="T100" i="2"/>
  <c r="U100" i="2"/>
  <c r="R101" i="2"/>
  <c r="S101" i="2"/>
  <c r="T101" i="2"/>
  <c r="U101" i="2"/>
  <c r="R102" i="2"/>
  <c r="S102" i="2"/>
  <c r="T102" i="2"/>
  <c r="U102" i="2"/>
  <c r="R103" i="2"/>
  <c r="S103" i="2"/>
  <c r="T103" i="2"/>
  <c r="U103" i="2"/>
  <c r="R104" i="2"/>
  <c r="S104" i="2"/>
  <c r="T104" i="2"/>
  <c r="U104" i="2"/>
  <c r="R105" i="2"/>
  <c r="S105" i="2"/>
  <c r="T105" i="2"/>
  <c r="U105" i="2"/>
  <c r="R106" i="2"/>
  <c r="S106" i="2"/>
  <c r="T106" i="2"/>
  <c r="U106" i="2"/>
  <c r="R107" i="2"/>
  <c r="S107" i="2"/>
  <c r="T107" i="2"/>
  <c r="U107" i="2"/>
  <c r="R108" i="2"/>
  <c r="S108" i="2"/>
  <c r="T108" i="2"/>
  <c r="U108" i="2"/>
  <c r="R109" i="2"/>
  <c r="S109" i="2"/>
  <c r="T109" i="2"/>
  <c r="U109" i="2"/>
  <c r="R110" i="2"/>
  <c r="S110" i="2"/>
  <c r="T110" i="2"/>
  <c r="U110" i="2"/>
  <c r="R111" i="2"/>
  <c r="S111" i="2"/>
  <c r="T111" i="2"/>
  <c r="U111" i="2"/>
  <c r="R112" i="2"/>
  <c r="S112" i="2"/>
  <c r="T112" i="2"/>
  <c r="U112" i="2"/>
  <c r="R113" i="2"/>
  <c r="S113" i="2"/>
  <c r="T113" i="2"/>
  <c r="U113" i="2"/>
  <c r="R114" i="2"/>
  <c r="S114" i="2"/>
  <c r="T114" i="2"/>
  <c r="U114" i="2"/>
  <c r="R115" i="2"/>
  <c r="S115" i="2"/>
  <c r="T115" i="2"/>
  <c r="U115" i="2"/>
  <c r="R116" i="2"/>
  <c r="S116" i="2"/>
  <c r="T116" i="2"/>
  <c r="U116" i="2"/>
  <c r="R117" i="2"/>
  <c r="S117" i="2"/>
  <c r="T117" i="2"/>
  <c r="U117" i="2"/>
  <c r="R118" i="2"/>
  <c r="S118" i="2"/>
  <c r="T118" i="2"/>
  <c r="U118" i="2"/>
  <c r="R119" i="2"/>
  <c r="S119" i="2"/>
  <c r="T119" i="2"/>
  <c r="U119" i="2"/>
  <c r="R120" i="2"/>
  <c r="S120" i="2"/>
  <c r="T120" i="2"/>
  <c r="U120" i="2"/>
  <c r="R121" i="2"/>
  <c r="S121" i="2"/>
  <c r="T121" i="2"/>
  <c r="U121" i="2"/>
  <c r="R122" i="2"/>
  <c r="S122" i="2"/>
  <c r="T122" i="2"/>
  <c r="U122" i="2"/>
  <c r="R123" i="2"/>
  <c r="S123" i="2"/>
  <c r="T123" i="2"/>
  <c r="U123" i="2"/>
  <c r="R124" i="2"/>
  <c r="S124" i="2"/>
  <c r="T124" i="2"/>
  <c r="U124" i="2"/>
  <c r="R125" i="2"/>
  <c r="S125" i="2"/>
  <c r="T125" i="2"/>
  <c r="U125" i="2"/>
  <c r="R126" i="2"/>
  <c r="S126" i="2"/>
  <c r="T126" i="2"/>
  <c r="U126" i="2"/>
  <c r="R127" i="2"/>
  <c r="S127" i="2"/>
  <c r="T127" i="2"/>
  <c r="U127" i="2"/>
  <c r="R128" i="2"/>
  <c r="S128" i="2"/>
  <c r="T128" i="2"/>
  <c r="U128" i="2"/>
  <c r="R129" i="2"/>
  <c r="S129" i="2"/>
  <c r="T129" i="2"/>
  <c r="U129" i="2"/>
  <c r="R130" i="2"/>
  <c r="S130" i="2"/>
  <c r="T130" i="2"/>
  <c r="U130" i="2"/>
  <c r="R131" i="2"/>
  <c r="S131" i="2"/>
  <c r="T131" i="2"/>
  <c r="U131" i="2"/>
  <c r="R132" i="2"/>
  <c r="S132" i="2"/>
  <c r="T132" i="2"/>
  <c r="U132" i="2"/>
  <c r="R133" i="2"/>
  <c r="S133" i="2"/>
  <c r="T133" i="2"/>
  <c r="U133" i="2"/>
  <c r="R134" i="2"/>
  <c r="S134" i="2"/>
  <c r="T134" i="2"/>
  <c r="U134" i="2"/>
  <c r="R135" i="2"/>
  <c r="S135" i="2"/>
  <c r="T135" i="2"/>
  <c r="U135" i="2"/>
  <c r="R136" i="2"/>
  <c r="S136" i="2"/>
  <c r="T136" i="2"/>
  <c r="U136" i="2"/>
  <c r="R137" i="2"/>
  <c r="S137" i="2"/>
  <c r="T137" i="2"/>
  <c r="U137" i="2"/>
  <c r="R138" i="2"/>
  <c r="S138" i="2"/>
  <c r="T138" i="2"/>
  <c r="U138" i="2"/>
  <c r="R139" i="2"/>
  <c r="S139" i="2"/>
  <c r="T139" i="2"/>
  <c r="U139" i="2"/>
  <c r="R140" i="2"/>
  <c r="S140" i="2"/>
  <c r="T140" i="2"/>
  <c r="U140" i="2"/>
  <c r="R141" i="2"/>
  <c r="S141" i="2"/>
  <c r="T141" i="2"/>
  <c r="U141" i="2"/>
  <c r="R142" i="2"/>
  <c r="S142" i="2"/>
  <c r="T142" i="2"/>
  <c r="U142" i="2"/>
  <c r="R143" i="2"/>
  <c r="S143" i="2"/>
  <c r="T143" i="2"/>
  <c r="U143" i="2"/>
  <c r="R144" i="2"/>
  <c r="S144" i="2"/>
  <c r="T144" i="2"/>
  <c r="U144" i="2"/>
  <c r="R145" i="2"/>
  <c r="S145" i="2"/>
  <c r="T145" i="2"/>
  <c r="U145" i="2"/>
  <c r="R146" i="2"/>
  <c r="S146" i="2"/>
  <c r="T146" i="2"/>
  <c r="U146" i="2"/>
  <c r="R147" i="2"/>
  <c r="S147" i="2"/>
  <c r="T147" i="2"/>
  <c r="U147" i="2"/>
  <c r="R148" i="2"/>
  <c r="S148" i="2"/>
  <c r="T148" i="2"/>
  <c r="U148" i="2"/>
  <c r="R149" i="2"/>
  <c r="S149" i="2"/>
  <c r="T149" i="2"/>
  <c r="U149" i="2"/>
  <c r="R150" i="2"/>
  <c r="S150" i="2"/>
  <c r="T150" i="2"/>
  <c r="U150" i="2"/>
  <c r="R151" i="2"/>
  <c r="S151" i="2"/>
  <c r="T151" i="2"/>
  <c r="U151" i="2"/>
  <c r="R152" i="2"/>
  <c r="S152" i="2"/>
  <c r="T152" i="2"/>
  <c r="U152" i="2"/>
  <c r="R153" i="2"/>
  <c r="S153" i="2"/>
  <c r="T153" i="2"/>
  <c r="U153" i="2"/>
  <c r="R154" i="2"/>
  <c r="S154" i="2"/>
  <c r="T154" i="2"/>
  <c r="U154" i="2"/>
  <c r="R155" i="2"/>
  <c r="S155" i="2"/>
  <c r="T155" i="2"/>
  <c r="U155" i="2"/>
  <c r="R156" i="2"/>
  <c r="S156" i="2"/>
  <c r="T156" i="2"/>
  <c r="U156" i="2"/>
  <c r="R157" i="2"/>
  <c r="S157" i="2"/>
  <c r="T157" i="2"/>
  <c r="U157" i="2"/>
  <c r="R158" i="2"/>
  <c r="S158" i="2"/>
  <c r="T158" i="2"/>
  <c r="U158" i="2"/>
  <c r="R159" i="2"/>
  <c r="S159" i="2"/>
  <c r="T159" i="2"/>
  <c r="U159" i="2"/>
  <c r="R160" i="2"/>
  <c r="S160" i="2"/>
  <c r="T160" i="2"/>
  <c r="U160" i="2"/>
  <c r="R161" i="2"/>
  <c r="S161" i="2"/>
  <c r="T161" i="2"/>
  <c r="U161" i="2"/>
  <c r="R162" i="2"/>
  <c r="S162" i="2"/>
  <c r="T162" i="2"/>
  <c r="U162" i="2"/>
  <c r="R163" i="2"/>
  <c r="S163" i="2"/>
  <c r="T163" i="2"/>
  <c r="U163" i="2"/>
  <c r="R164" i="2"/>
  <c r="S164" i="2"/>
  <c r="T164" i="2"/>
  <c r="U164" i="2"/>
  <c r="R165" i="2"/>
  <c r="S165" i="2"/>
  <c r="T165" i="2"/>
  <c r="U165" i="2"/>
  <c r="R166" i="2"/>
  <c r="S166" i="2"/>
  <c r="T166" i="2"/>
  <c r="U166" i="2"/>
  <c r="R167" i="2"/>
  <c r="S167" i="2"/>
  <c r="T167" i="2"/>
  <c r="U167" i="2"/>
  <c r="R168" i="2"/>
  <c r="S168" i="2"/>
  <c r="T168" i="2"/>
  <c r="U168" i="2"/>
  <c r="R169" i="2"/>
  <c r="S169" i="2"/>
  <c r="T169" i="2"/>
  <c r="U169" i="2"/>
  <c r="R170" i="2"/>
  <c r="S170" i="2"/>
  <c r="T170" i="2"/>
  <c r="U170" i="2"/>
  <c r="R171" i="2"/>
  <c r="S171" i="2"/>
  <c r="T171" i="2"/>
  <c r="U171" i="2"/>
  <c r="R172" i="2"/>
  <c r="S172" i="2"/>
  <c r="T172" i="2"/>
  <c r="U172" i="2"/>
  <c r="R173" i="2"/>
  <c r="S173" i="2"/>
  <c r="T173" i="2"/>
  <c r="U173" i="2"/>
  <c r="R174" i="2"/>
  <c r="S174" i="2"/>
  <c r="T174" i="2"/>
  <c r="U174" i="2"/>
  <c r="R175" i="2"/>
  <c r="S175" i="2"/>
  <c r="T175" i="2"/>
  <c r="U175" i="2"/>
  <c r="R176" i="2"/>
  <c r="S176" i="2"/>
  <c r="T176" i="2"/>
  <c r="U176" i="2"/>
  <c r="R177" i="2"/>
  <c r="S177" i="2"/>
  <c r="T177" i="2"/>
  <c r="U177" i="2"/>
  <c r="R178" i="2"/>
  <c r="S178" i="2"/>
  <c r="T178" i="2"/>
  <c r="U178" i="2"/>
  <c r="R179" i="2"/>
  <c r="S179" i="2"/>
  <c r="T179" i="2"/>
  <c r="U179" i="2"/>
  <c r="R180" i="2"/>
  <c r="S180" i="2"/>
  <c r="T180" i="2"/>
  <c r="U180" i="2"/>
  <c r="R181" i="2"/>
  <c r="S181" i="2"/>
  <c r="T181" i="2"/>
  <c r="U181" i="2"/>
  <c r="R182" i="2"/>
  <c r="S182" i="2"/>
  <c r="T182" i="2"/>
  <c r="U182" i="2"/>
  <c r="R183" i="2"/>
  <c r="S183" i="2"/>
  <c r="T183" i="2"/>
  <c r="U183" i="2"/>
  <c r="R184" i="2"/>
  <c r="S184" i="2"/>
  <c r="T184" i="2"/>
  <c r="U184" i="2"/>
  <c r="R185" i="2"/>
  <c r="S185" i="2"/>
  <c r="T185" i="2"/>
  <c r="U185" i="2"/>
  <c r="R186" i="2"/>
  <c r="S186" i="2"/>
  <c r="T186" i="2"/>
  <c r="U186" i="2"/>
  <c r="R187" i="2"/>
  <c r="S187" i="2"/>
  <c r="T187" i="2"/>
  <c r="U187" i="2"/>
  <c r="R188" i="2"/>
  <c r="S188" i="2"/>
  <c r="T188" i="2"/>
  <c r="U188" i="2"/>
  <c r="R189" i="2"/>
  <c r="S189" i="2"/>
  <c r="T189" i="2"/>
  <c r="U189" i="2"/>
  <c r="R190" i="2"/>
  <c r="S190" i="2"/>
  <c r="T190" i="2"/>
  <c r="U190" i="2"/>
  <c r="R191" i="2"/>
  <c r="S191" i="2"/>
  <c r="T191" i="2"/>
  <c r="U191" i="2"/>
  <c r="R192" i="2"/>
  <c r="S192" i="2"/>
  <c r="T192" i="2"/>
  <c r="U192" i="2"/>
  <c r="R193" i="2"/>
  <c r="S193" i="2"/>
  <c r="T193" i="2"/>
  <c r="U193" i="2"/>
  <c r="R194" i="2"/>
  <c r="S194" i="2"/>
  <c r="T194" i="2"/>
  <c r="U194" i="2"/>
  <c r="R195" i="2"/>
  <c r="S195" i="2"/>
  <c r="T195" i="2"/>
  <c r="U195" i="2"/>
  <c r="R196" i="2"/>
  <c r="S196" i="2"/>
  <c r="T196" i="2"/>
  <c r="U196" i="2"/>
  <c r="R197" i="2"/>
  <c r="S197" i="2"/>
  <c r="T197" i="2"/>
  <c r="U197" i="2"/>
  <c r="R198" i="2"/>
  <c r="S198" i="2"/>
  <c r="T198" i="2"/>
  <c r="U198" i="2"/>
  <c r="R199" i="2"/>
  <c r="S199" i="2"/>
  <c r="T199" i="2"/>
  <c r="U199" i="2"/>
  <c r="R200" i="2"/>
  <c r="S200" i="2"/>
  <c r="T200" i="2"/>
  <c r="U200" i="2"/>
  <c r="R201" i="2"/>
  <c r="S201" i="2"/>
  <c r="T201" i="2"/>
  <c r="U201" i="2"/>
  <c r="R202" i="2"/>
  <c r="S202" i="2"/>
  <c r="T202" i="2"/>
  <c r="U202" i="2"/>
  <c r="R203" i="2"/>
  <c r="S203" i="2"/>
  <c r="T203" i="2"/>
  <c r="U203" i="2"/>
  <c r="R204" i="2"/>
  <c r="S204" i="2"/>
  <c r="T204" i="2"/>
  <c r="U204" i="2"/>
  <c r="R205" i="2"/>
  <c r="S205" i="2"/>
  <c r="T205" i="2"/>
  <c r="U205" i="2"/>
  <c r="R206" i="2"/>
  <c r="S206" i="2"/>
  <c r="T206" i="2"/>
  <c r="U206" i="2"/>
  <c r="R207" i="2"/>
  <c r="S207" i="2"/>
  <c r="T207" i="2"/>
  <c r="U207" i="2"/>
  <c r="R208" i="2"/>
  <c r="S208" i="2"/>
  <c r="T208" i="2"/>
  <c r="U208" i="2"/>
  <c r="R209" i="2"/>
  <c r="S209" i="2"/>
  <c r="T209" i="2"/>
  <c r="U209" i="2"/>
  <c r="R210" i="2"/>
  <c r="S210" i="2"/>
  <c r="T210" i="2"/>
  <c r="U210" i="2"/>
  <c r="R211" i="2"/>
  <c r="S211" i="2"/>
  <c r="T211" i="2"/>
  <c r="U211" i="2"/>
  <c r="R212" i="2"/>
  <c r="S212" i="2"/>
  <c r="T212" i="2"/>
  <c r="U212" i="2"/>
  <c r="R213" i="2"/>
  <c r="S213" i="2"/>
  <c r="T213" i="2"/>
  <c r="U213" i="2"/>
  <c r="R214" i="2"/>
  <c r="S214" i="2"/>
  <c r="T214" i="2"/>
  <c r="U214" i="2"/>
  <c r="R215" i="2"/>
  <c r="S215" i="2"/>
  <c r="T215" i="2"/>
  <c r="U215" i="2"/>
  <c r="R216" i="2"/>
  <c r="S216" i="2"/>
  <c r="T216" i="2"/>
  <c r="U216" i="2"/>
  <c r="R217" i="2"/>
  <c r="S217" i="2"/>
  <c r="T217" i="2"/>
  <c r="U217" i="2"/>
  <c r="R218" i="2"/>
  <c r="S218" i="2"/>
  <c r="T218" i="2"/>
  <c r="U218" i="2"/>
  <c r="R219" i="2"/>
  <c r="S219" i="2"/>
  <c r="T219" i="2"/>
  <c r="U219" i="2"/>
  <c r="R220" i="2"/>
  <c r="S220" i="2"/>
  <c r="T220" i="2"/>
  <c r="U220" i="2"/>
  <c r="R221" i="2"/>
  <c r="S221" i="2"/>
  <c r="T221" i="2"/>
  <c r="U221" i="2"/>
  <c r="R222" i="2"/>
  <c r="S222" i="2"/>
  <c r="T222" i="2"/>
  <c r="U222" i="2"/>
  <c r="R223" i="2"/>
  <c r="S223" i="2"/>
  <c r="T223" i="2"/>
  <c r="U223" i="2"/>
  <c r="R224" i="2"/>
  <c r="S224" i="2"/>
  <c r="T224" i="2"/>
  <c r="U224" i="2"/>
  <c r="R225" i="2"/>
  <c r="S225" i="2"/>
  <c r="T225" i="2"/>
  <c r="U225" i="2"/>
  <c r="R226" i="2"/>
  <c r="S226" i="2"/>
  <c r="T226" i="2"/>
  <c r="U226" i="2"/>
  <c r="R227" i="2"/>
  <c r="S227" i="2"/>
  <c r="T227" i="2"/>
  <c r="U227" i="2"/>
  <c r="R228" i="2"/>
  <c r="S228" i="2"/>
  <c r="T228" i="2"/>
  <c r="U228" i="2"/>
  <c r="R229" i="2"/>
  <c r="S229" i="2"/>
  <c r="T229" i="2"/>
  <c r="U229" i="2"/>
  <c r="R230" i="2"/>
  <c r="S230" i="2"/>
  <c r="T230" i="2"/>
  <c r="U230" i="2"/>
  <c r="R231" i="2"/>
  <c r="S231" i="2"/>
  <c r="T231" i="2"/>
  <c r="U231" i="2"/>
  <c r="R232" i="2"/>
  <c r="S232" i="2"/>
  <c r="T232" i="2"/>
  <c r="U232" i="2"/>
  <c r="R233" i="2"/>
  <c r="S233" i="2"/>
  <c r="T233" i="2"/>
  <c r="U233" i="2"/>
  <c r="R234" i="2"/>
  <c r="S234" i="2"/>
  <c r="T234" i="2"/>
  <c r="U234" i="2"/>
  <c r="R235" i="2"/>
  <c r="S235" i="2"/>
  <c r="T235" i="2"/>
  <c r="U235" i="2"/>
  <c r="R236" i="2"/>
  <c r="S236" i="2"/>
  <c r="T236" i="2"/>
  <c r="U236" i="2"/>
  <c r="R237" i="2"/>
  <c r="S237" i="2"/>
  <c r="T237" i="2"/>
  <c r="U237" i="2"/>
  <c r="R238" i="2"/>
  <c r="S238" i="2"/>
  <c r="T238" i="2"/>
  <c r="U238" i="2"/>
  <c r="R239" i="2"/>
  <c r="S239" i="2"/>
  <c r="T239" i="2"/>
  <c r="U239" i="2"/>
  <c r="R240" i="2"/>
  <c r="S240" i="2"/>
  <c r="T240" i="2"/>
  <c r="U240" i="2"/>
  <c r="R241" i="2"/>
  <c r="S241" i="2"/>
  <c r="T241" i="2"/>
  <c r="U241" i="2"/>
  <c r="R242" i="2"/>
  <c r="S242" i="2"/>
  <c r="T242" i="2"/>
  <c r="U242" i="2"/>
  <c r="R243" i="2"/>
  <c r="S243" i="2"/>
  <c r="T243" i="2"/>
  <c r="U243" i="2"/>
  <c r="R244" i="2"/>
  <c r="S244" i="2"/>
  <c r="T244" i="2"/>
  <c r="U244" i="2"/>
  <c r="R245" i="2"/>
  <c r="S245" i="2"/>
  <c r="T245" i="2"/>
  <c r="U245" i="2"/>
  <c r="R246" i="2"/>
  <c r="S246" i="2"/>
  <c r="T246" i="2"/>
  <c r="U246" i="2"/>
  <c r="R247" i="2"/>
  <c r="S247" i="2"/>
  <c r="T247" i="2"/>
  <c r="U247" i="2"/>
  <c r="R248" i="2"/>
  <c r="S248" i="2"/>
  <c r="T248" i="2"/>
  <c r="U248" i="2"/>
  <c r="R249" i="2"/>
  <c r="S249" i="2"/>
  <c r="T249" i="2"/>
  <c r="U249" i="2"/>
  <c r="R250" i="2"/>
  <c r="S250" i="2"/>
  <c r="T250" i="2"/>
  <c r="U250" i="2"/>
  <c r="R251" i="2"/>
  <c r="S251" i="2"/>
  <c r="T251" i="2"/>
  <c r="U251" i="2"/>
  <c r="R252" i="2"/>
  <c r="S252" i="2"/>
  <c r="T252" i="2"/>
  <c r="U252" i="2"/>
  <c r="R253" i="2"/>
  <c r="S253" i="2"/>
  <c r="T253" i="2"/>
  <c r="U253" i="2"/>
  <c r="R254" i="2"/>
  <c r="S254" i="2"/>
  <c r="T254" i="2"/>
  <c r="U254" i="2"/>
  <c r="R255" i="2"/>
  <c r="S255" i="2"/>
  <c r="T255" i="2"/>
  <c r="U255" i="2"/>
  <c r="R256" i="2"/>
  <c r="S256" i="2"/>
  <c r="T256" i="2"/>
  <c r="U256" i="2"/>
  <c r="R257" i="2"/>
  <c r="S257" i="2"/>
  <c r="T257" i="2"/>
  <c r="U257" i="2"/>
  <c r="R258" i="2"/>
  <c r="S258" i="2"/>
  <c r="T258" i="2"/>
  <c r="U258" i="2"/>
  <c r="R259" i="2"/>
  <c r="S259" i="2"/>
  <c r="T259" i="2"/>
  <c r="U259" i="2"/>
  <c r="R260" i="2"/>
  <c r="S260" i="2"/>
  <c r="T260" i="2"/>
  <c r="U260" i="2"/>
  <c r="R261" i="2"/>
  <c r="S261" i="2"/>
  <c r="T261" i="2"/>
  <c r="U261" i="2"/>
  <c r="R262" i="2"/>
  <c r="S262" i="2"/>
  <c r="T262" i="2"/>
  <c r="U262" i="2"/>
  <c r="R263" i="2"/>
  <c r="S263" i="2"/>
  <c r="T263" i="2"/>
  <c r="U263" i="2"/>
  <c r="R264" i="2"/>
  <c r="S264" i="2"/>
  <c r="T264" i="2"/>
  <c r="U264" i="2"/>
  <c r="R265" i="2"/>
  <c r="S265" i="2"/>
  <c r="T265" i="2"/>
  <c r="U265" i="2"/>
  <c r="R266" i="2"/>
  <c r="S266" i="2"/>
  <c r="T266" i="2"/>
  <c r="U266" i="2"/>
  <c r="R267" i="2"/>
  <c r="S267" i="2"/>
  <c r="T267" i="2"/>
  <c r="U267" i="2"/>
  <c r="R268" i="2"/>
  <c r="S268" i="2"/>
  <c r="T268" i="2"/>
  <c r="U268" i="2"/>
  <c r="R269" i="2"/>
  <c r="S269" i="2"/>
  <c r="T269" i="2"/>
  <c r="U269" i="2"/>
  <c r="R270" i="2"/>
  <c r="S270" i="2"/>
  <c r="T270" i="2"/>
  <c r="U270" i="2"/>
  <c r="R271" i="2"/>
  <c r="S271" i="2"/>
  <c r="T271" i="2"/>
  <c r="U271" i="2"/>
  <c r="R272" i="2"/>
  <c r="S272" i="2"/>
  <c r="T272" i="2"/>
  <c r="U272" i="2"/>
  <c r="R273" i="2"/>
  <c r="S273" i="2"/>
  <c r="T273" i="2"/>
  <c r="U273" i="2"/>
  <c r="R274" i="2"/>
  <c r="S274" i="2"/>
  <c r="T274" i="2"/>
  <c r="U274" i="2"/>
  <c r="R275" i="2"/>
  <c r="S275" i="2"/>
  <c r="T275" i="2"/>
  <c r="U275" i="2"/>
  <c r="R276" i="2"/>
  <c r="S276" i="2"/>
  <c r="T276" i="2"/>
  <c r="U276" i="2"/>
  <c r="R277" i="2"/>
  <c r="S277" i="2"/>
  <c r="T277" i="2"/>
  <c r="U277" i="2"/>
  <c r="R278" i="2"/>
  <c r="S278" i="2"/>
  <c r="T278" i="2"/>
  <c r="U278" i="2"/>
  <c r="R279" i="2"/>
  <c r="S279" i="2"/>
  <c r="T279" i="2"/>
  <c r="U279" i="2"/>
  <c r="R280" i="2"/>
  <c r="S280" i="2"/>
  <c r="T280" i="2"/>
  <c r="U280" i="2"/>
  <c r="R281" i="2"/>
  <c r="S281" i="2"/>
  <c r="T281" i="2"/>
  <c r="U281" i="2"/>
  <c r="R282" i="2"/>
  <c r="S282" i="2"/>
  <c r="T282" i="2"/>
  <c r="U282" i="2"/>
  <c r="R283" i="2"/>
  <c r="S283" i="2"/>
  <c r="T283" i="2"/>
  <c r="U283" i="2"/>
  <c r="R284" i="2"/>
  <c r="S284" i="2"/>
  <c r="T284" i="2"/>
  <c r="U284" i="2"/>
  <c r="R285" i="2"/>
  <c r="S285" i="2"/>
  <c r="T285" i="2"/>
  <c r="U285" i="2"/>
  <c r="R286" i="2"/>
  <c r="S286" i="2"/>
  <c r="T286" i="2"/>
  <c r="U286" i="2"/>
  <c r="R287" i="2"/>
  <c r="S287" i="2"/>
  <c r="T287" i="2"/>
  <c r="U287" i="2"/>
  <c r="R288" i="2"/>
  <c r="S288" i="2"/>
  <c r="T288" i="2"/>
  <c r="U288" i="2"/>
  <c r="R289" i="2"/>
  <c r="S289" i="2"/>
  <c r="T289" i="2"/>
  <c r="U289" i="2"/>
  <c r="R290" i="2"/>
  <c r="S290" i="2"/>
  <c r="T290" i="2"/>
  <c r="U290" i="2"/>
  <c r="R291" i="2"/>
  <c r="S291" i="2"/>
  <c r="T291" i="2"/>
  <c r="U291" i="2"/>
  <c r="R292" i="2"/>
  <c r="S292" i="2"/>
  <c r="T292" i="2"/>
  <c r="U292" i="2"/>
  <c r="R293" i="2"/>
  <c r="S293" i="2"/>
  <c r="T293" i="2"/>
  <c r="U293" i="2"/>
  <c r="R294" i="2"/>
  <c r="S294" i="2"/>
  <c r="T294" i="2"/>
  <c r="U294" i="2"/>
  <c r="R295" i="2"/>
  <c r="S295" i="2"/>
  <c r="T295" i="2"/>
  <c r="U295" i="2"/>
  <c r="R296" i="2"/>
  <c r="S296" i="2"/>
  <c r="T296" i="2"/>
  <c r="U296" i="2"/>
  <c r="R297" i="2"/>
  <c r="S297" i="2"/>
  <c r="T297" i="2"/>
  <c r="U297" i="2"/>
  <c r="R298" i="2"/>
  <c r="S298" i="2"/>
  <c r="T298" i="2"/>
  <c r="U298" i="2"/>
  <c r="R299" i="2"/>
  <c r="S299" i="2"/>
  <c r="T299" i="2"/>
  <c r="U299" i="2"/>
  <c r="R300" i="2"/>
  <c r="S300" i="2"/>
  <c r="T300" i="2"/>
  <c r="U300" i="2"/>
  <c r="R301" i="2"/>
  <c r="S301" i="2"/>
  <c r="T301" i="2"/>
  <c r="U301" i="2"/>
  <c r="R302" i="2"/>
  <c r="S302" i="2"/>
  <c r="T302" i="2"/>
  <c r="U302" i="2"/>
  <c r="R303" i="2"/>
  <c r="S303" i="2"/>
  <c r="T303" i="2"/>
  <c r="U303" i="2"/>
  <c r="R304" i="2"/>
  <c r="S304" i="2"/>
  <c r="T304" i="2"/>
  <c r="U304" i="2"/>
  <c r="R305" i="2"/>
  <c r="S305" i="2"/>
  <c r="T305" i="2"/>
  <c r="U305" i="2"/>
  <c r="R306" i="2"/>
  <c r="S306" i="2"/>
  <c r="T306" i="2"/>
  <c r="U306" i="2"/>
  <c r="R307" i="2"/>
  <c r="S307" i="2"/>
  <c r="T307" i="2"/>
  <c r="U307" i="2"/>
  <c r="R308" i="2"/>
  <c r="S308" i="2"/>
  <c r="T308" i="2"/>
  <c r="U308" i="2"/>
  <c r="R309" i="2"/>
  <c r="S309" i="2"/>
  <c r="T309" i="2"/>
  <c r="U309" i="2"/>
  <c r="R310" i="2"/>
  <c r="S310" i="2"/>
  <c r="T310" i="2"/>
  <c r="U310" i="2"/>
  <c r="R311" i="2"/>
  <c r="S311" i="2"/>
  <c r="T311" i="2"/>
  <c r="U311" i="2"/>
  <c r="R312" i="2"/>
  <c r="S312" i="2"/>
  <c r="T312" i="2"/>
  <c r="U312" i="2"/>
  <c r="R313" i="2"/>
  <c r="S313" i="2"/>
  <c r="T313" i="2"/>
  <c r="U313" i="2"/>
  <c r="R314" i="2"/>
  <c r="S314" i="2"/>
  <c r="T314" i="2"/>
  <c r="U314" i="2"/>
  <c r="R315" i="2"/>
  <c r="S315" i="2"/>
  <c r="T315" i="2"/>
  <c r="U315" i="2"/>
  <c r="R316" i="2"/>
  <c r="S316" i="2"/>
  <c r="T316" i="2"/>
  <c r="U316" i="2"/>
  <c r="R317" i="2"/>
  <c r="S317" i="2"/>
  <c r="T317" i="2"/>
  <c r="U317" i="2"/>
  <c r="R318" i="2"/>
  <c r="S318" i="2"/>
  <c r="T318" i="2"/>
  <c r="U318" i="2"/>
  <c r="R319" i="2"/>
  <c r="S319" i="2"/>
  <c r="T319" i="2"/>
  <c r="U319" i="2"/>
  <c r="R320" i="2"/>
  <c r="S320" i="2"/>
  <c r="T320" i="2"/>
  <c r="U320" i="2"/>
  <c r="R321" i="2"/>
  <c r="S321" i="2"/>
  <c r="T321" i="2"/>
  <c r="U321" i="2"/>
  <c r="R322" i="2"/>
  <c r="S322" i="2"/>
  <c r="T322" i="2"/>
  <c r="U322" i="2"/>
  <c r="R323" i="2"/>
  <c r="S323" i="2"/>
  <c r="T323" i="2"/>
  <c r="U323" i="2"/>
  <c r="R324" i="2"/>
  <c r="S324" i="2"/>
  <c r="T324" i="2"/>
  <c r="U324" i="2"/>
  <c r="R325" i="2"/>
  <c r="S325" i="2"/>
  <c r="T325" i="2"/>
  <c r="U325" i="2"/>
  <c r="R326" i="2"/>
  <c r="S326" i="2"/>
  <c r="T326" i="2"/>
  <c r="U326" i="2"/>
  <c r="R327" i="2"/>
  <c r="S327" i="2"/>
  <c r="T327" i="2"/>
  <c r="U327" i="2"/>
  <c r="R328" i="2"/>
  <c r="S328" i="2"/>
  <c r="T328" i="2"/>
  <c r="U328" i="2"/>
  <c r="R329" i="2"/>
  <c r="S329" i="2"/>
  <c r="T329" i="2"/>
  <c r="U329" i="2"/>
  <c r="R330" i="2"/>
  <c r="S330" i="2"/>
  <c r="T330" i="2"/>
  <c r="U330" i="2"/>
  <c r="R331" i="2"/>
  <c r="S331" i="2"/>
  <c r="T331" i="2"/>
  <c r="U331" i="2"/>
  <c r="R332" i="2"/>
  <c r="S332" i="2"/>
  <c r="T332" i="2"/>
  <c r="U332" i="2"/>
  <c r="R333" i="2"/>
  <c r="S333" i="2"/>
  <c r="T333" i="2"/>
  <c r="U333" i="2"/>
  <c r="R334" i="2"/>
  <c r="S334" i="2"/>
  <c r="T334" i="2"/>
  <c r="U334" i="2"/>
  <c r="R335" i="2"/>
  <c r="S335" i="2"/>
  <c r="T335" i="2"/>
  <c r="U335" i="2"/>
  <c r="R336" i="2"/>
  <c r="S336" i="2"/>
  <c r="T336" i="2"/>
  <c r="U336" i="2"/>
  <c r="R337" i="2"/>
  <c r="S337" i="2"/>
  <c r="T337" i="2"/>
  <c r="U337" i="2"/>
  <c r="R338" i="2"/>
  <c r="S338" i="2"/>
  <c r="T338" i="2"/>
  <c r="U338" i="2"/>
  <c r="R339" i="2"/>
  <c r="S339" i="2"/>
  <c r="T339" i="2"/>
  <c r="U339" i="2"/>
  <c r="R340" i="2"/>
  <c r="S340" i="2"/>
  <c r="T340" i="2"/>
  <c r="U340" i="2"/>
  <c r="R341" i="2"/>
  <c r="S341" i="2"/>
  <c r="T341" i="2"/>
  <c r="U341" i="2"/>
  <c r="R342" i="2"/>
  <c r="S342" i="2"/>
  <c r="T342" i="2"/>
  <c r="U342" i="2"/>
  <c r="R343" i="2"/>
  <c r="S343" i="2"/>
  <c r="T343" i="2"/>
  <c r="U343" i="2"/>
  <c r="R344" i="2"/>
  <c r="S344" i="2"/>
  <c r="T344" i="2"/>
  <c r="U344" i="2"/>
  <c r="R345" i="2"/>
  <c r="S345" i="2"/>
  <c r="T345" i="2"/>
  <c r="U345" i="2"/>
  <c r="R346" i="2"/>
  <c r="S346" i="2"/>
  <c r="T346" i="2"/>
  <c r="U346" i="2"/>
  <c r="R347" i="2"/>
  <c r="S347" i="2"/>
  <c r="T347" i="2"/>
  <c r="U347" i="2"/>
  <c r="R348" i="2"/>
  <c r="S348" i="2"/>
  <c r="T348" i="2"/>
  <c r="U348" i="2"/>
  <c r="R349" i="2"/>
  <c r="S349" i="2"/>
  <c r="T349" i="2"/>
  <c r="U349" i="2"/>
  <c r="R350" i="2"/>
  <c r="S350" i="2"/>
  <c r="T350" i="2"/>
  <c r="U350" i="2"/>
  <c r="R351" i="2"/>
  <c r="S351" i="2"/>
  <c r="T351" i="2"/>
  <c r="U351" i="2"/>
  <c r="R352" i="2"/>
  <c r="S352" i="2"/>
  <c r="T352" i="2"/>
  <c r="U352" i="2"/>
  <c r="R353" i="2"/>
  <c r="S353" i="2"/>
  <c r="T353" i="2"/>
  <c r="U353" i="2"/>
  <c r="R354" i="2"/>
  <c r="S354" i="2"/>
  <c r="T354" i="2"/>
  <c r="U354" i="2"/>
  <c r="R355" i="2"/>
  <c r="S355" i="2"/>
  <c r="T355" i="2"/>
  <c r="U355" i="2"/>
  <c r="R356" i="2"/>
  <c r="S356" i="2"/>
  <c r="T356" i="2"/>
  <c r="U356" i="2"/>
  <c r="R357" i="2"/>
  <c r="S357" i="2"/>
  <c r="T357" i="2"/>
  <c r="U357" i="2"/>
  <c r="R358" i="2"/>
  <c r="S358" i="2"/>
  <c r="T358" i="2"/>
  <c r="U358" i="2"/>
  <c r="R359" i="2"/>
  <c r="S359" i="2"/>
  <c r="T359" i="2"/>
  <c r="U359" i="2"/>
  <c r="R360" i="2"/>
  <c r="S360" i="2"/>
  <c r="T360" i="2"/>
  <c r="U360" i="2"/>
  <c r="R361" i="2"/>
  <c r="S361" i="2"/>
  <c r="T361" i="2"/>
  <c r="U361" i="2"/>
  <c r="R362" i="2"/>
  <c r="S362" i="2"/>
  <c r="T362" i="2"/>
  <c r="U362" i="2"/>
  <c r="R363" i="2"/>
  <c r="S363" i="2"/>
  <c r="T363" i="2"/>
  <c r="U363" i="2"/>
  <c r="R364" i="2"/>
  <c r="S364" i="2"/>
  <c r="T364" i="2"/>
  <c r="U364" i="2"/>
  <c r="R365" i="2"/>
  <c r="S365" i="2"/>
  <c r="T365" i="2"/>
  <c r="U365" i="2"/>
  <c r="R366" i="2"/>
  <c r="S366" i="2"/>
  <c r="T366" i="2"/>
  <c r="U366" i="2"/>
  <c r="R367" i="2"/>
  <c r="S367" i="2"/>
  <c r="T367" i="2"/>
  <c r="U367" i="2"/>
  <c r="R368" i="2"/>
  <c r="S368" i="2"/>
  <c r="T368" i="2"/>
  <c r="U368" i="2"/>
  <c r="R369" i="2"/>
  <c r="S369" i="2"/>
  <c r="T369" i="2"/>
  <c r="U369" i="2"/>
  <c r="R370" i="2"/>
  <c r="S370" i="2"/>
  <c r="T370" i="2"/>
  <c r="U370" i="2"/>
  <c r="R371" i="2"/>
  <c r="S371" i="2"/>
  <c r="T371" i="2"/>
  <c r="U371" i="2"/>
  <c r="R372" i="2"/>
  <c r="S372" i="2"/>
  <c r="T372" i="2"/>
  <c r="U372" i="2"/>
  <c r="R373" i="2"/>
  <c r="S373" i="2"/>
  <c r="T373" i="2"/>
  <c r="U373" i="2"/>
  <c r="R374" i="2"/>
  <c r="S374" i="2"/>
  <c r="T374" i="2"/>
  <c r="U374" i="2"/>
  <c r="R375" i="2"/>
  <c r="S375" i="2"/>
  <c r="T375" i="2"/>
  <c r="U375" i="2"/>
  <c r="R376" i="2"/>
  <c r="S376" i="2"/>
  <c r="T376" i="2"/>
  <c r="U376" i="2"/>
  <c r="R377" i="2"/>
  <c r="S377" i="2"/>
  <c r="T377" i="2"/>
  <c r="U377" i="2"/>
  <c r="R378" i="2"/>
  <c r="S378" i="2"/>
  <c r="T378" i="2"/>
  <c r="U378" i="2"/>
  <c r="R379" i="2"/>
  <c r="S379" i="2"/>
  <c r="T379" i="2"/>
  <c r="U379" i="2"/>
  <c r="R380" i="2"/>
  <c r="S380" i="2"/>
  <c r="T380" i="2"/>
  <c r="U380" i="2"/>
  <c r="R381" i="2"/>
  <c r="S381" i="2"/>
  <c r="T381" i="2"/>
  <c r="U381" i="2"/>
  <c r="R382" i="2"/>
  <c r="S382" i="2"/>
  <c r="T382" i="2"/>
  <c r="U382" i="2"/>
  <c r="R383" i="2"/>
  <c r="S383" i="2"/>
  <c r="T383" i="2"/>
  <c r="U383" i="2"/>
  <c r="R384" i="2"/>
  <c r="S384" i="2"/>
  <c r="T384" i="2"/>
  <c r="U384" i="2"/>
  <c r="R385" i="2"/>
  <c r="S385" i="2"/>
  <c r="T385" i="2"/>
  <c r="U385" i="2"/>
  <c r="R386" i="2"/>
  <c r="S386" i="2"/>
  <c r="T386" i="2"/>
  <c r="U386" i="2"/>
  <c r="R387" i="2"/>
  <c r="S387" i="2"/>
  <c r="T387" i="2"/>
  <c r="U387" i="2"/>
  <c r="R388" i="2"/>
  <c r="S388" i="2"/>
  <c r="T388" i="2"/>
  <c r="U388" i="2"/>
  <c r="R389" i="2"/>
  <c r="S389" i="2"/>
  <c r="T389" i="2"/>
  <c r="U389" i="2"/>
  <c r="R390" i="2"/>
  <c r="S390" i="2"/>
  <c r="T390" i="2"/>
  <c r="U390" i="2"/>
  <c r="R391" i="2"/>
  <c r="S391" i="2"/>
  <c r="T391" i="2"/>
  <c r="U391" i="2"/>
  <c r="R392" i="2"/>
  <c r="S392" i="2"/>
  <c r="T392" i="2"/>
  <c r="U392" i="2"/>
  <c r="R393" i="2"/>
  <c r="S393" i="2"/>
  <c r="T393" i="2"/>
  <c r="U393" i="2"/>
  <c r="R394" i="2"/>
  <c r="S394" i="2"/>
  <c r="T394" i="2"/>
  <c r="U394" i="2"/>
  <c r="R395" i="2"/>
  <c r="S395" i="2"/>
  <c r="T395" i="2"/>
  <c r="U395" i="2"/>
  <c r="R396" i="2"/>
  <c r="S396" i="2"/>
  <c r="T396" i="2"/>
  <c r="U396" i="2"/>
  <c r="R397" i="2"/>
  <c r="S397" i="2"/>
  <c r="T397" i="2"/>
  <c r="U397" i="2"/>
  <c r="R398" i="2"/>
  <c r="S398" i="2"/>
  <c r="T398" i="2"/>
  <c r="U398" i="2"/>
  <c r="R399" i="2"/>
  <c r="S399" i="2"/>
  <c r="T399" i="2"/>
  <c r="U399" i="2"/>
  <c r="R400" i="2"/>
  <c r="S400" i="2"/>
  <c r="T400" i="2"/>
  <c r="U400" i="2"/>
  <c r="R401" i="2"/>
  <c r="S401" i="2"/>
  <c r="T401" i="2"/>
  <c r="U401" i="2"/>
  <c r="R402" i="2"/>
  <c r="S402" i="2"/>
  <c r="T402" i="2"/>
  <c r="U402" i="2"/>
  <c r="R403" i="2"/>
  <c r="S403" i="2"/>
  <c r="T403" i="2"/>
  <c r="U403" i="2"/>
  <c r="R404" i="2"/>
  <c r="S404" i="2"/>
  <c r="T404" i="2"/>
  <c r="U404" i="2"/>
  <c r="R405" i="2"/>
  <c r="S405" i="2"/>
  <c r="T405" i="2"/>
  <c r="U405" i="2"/>
  <c r="R406" i="2"/>
  <c r="S406" i="2"/>
  <c r="T406" i="2"/>
  <c r="U406" i="2"/>
  <c r="R407" i="2"/>
  <c r="S407" i="2"/>
  <c r="T407" i="2"/>
  <c r="U407" i="2"/>
  <c r="R408" i="2"/>
  <c r="S408" i="2"/>
  <c r="T408" i="2"/>
  <c r="U408" i="2"/>
  <c r="R409" i="2"/>
  <c r="S409" i="2"/>
  <c r="T409" i="2"/>
  <c r="U409" i="2"/>
  <c r="R410" i="2"/>
  <c r="S410" i="2"/>
  <c r="T410" i="2"/>
  <c r="U410" i="2"/>
  <c r="R411" i="2"/>
  <c r="S411" i="2"/>
  <c r="T411" i="2"/>
  <c r="U411" i="2"/>
  <c r="R412" i="2"/>
  <c r="S412" i="2"/>
  <c r="T412" i="2"/>
  <c r="U412" i="2"/>
  <c r="R413" i="2"/>
  <c r="S413" i="2"/>
  <c r="T413" i="2"/>
  <c r="U413" i="2"/>
  <c r="R414" i="2"/>
  <c r="S414" i="2"/>
  <c r="T414" i="2"/>
  <c r="U414" i="2"/>
  <c r="R415" i="2"/>
  <c r="S415" i="2"/>
  <c r="T415" i="2"/>
  <c r="U415" i="2"/>
  <c r="R416" i="2"/>
  <c r="S416" i="2"/>
  <c r="T416" i="2"/>
  <c r="U416" i="2"/>
  <c r="R417" i="2"/>
  <c r="S417" i="2"/>
  <c r="T417" i="2"/>
  <c r="U417" i="2"/>
  <c r="R418" i="2"/>
  <c r="S418" i="2"/>
  <c r="T418" i="2"/>
  <c r="U418" i="2"/>
  <c r="R419" i="2"/>
  <c r="S419" i="2"/>
  <c r="T419" i="2"/>
  <c r="U419" i="2"/>
  <c r="R420" i="2"/>
  <c r="S420" i="2"/>
  <c r="T420" i="2"/>
  <c r="U420" i="2"/>
  <c r="R421" i="2"/>
  <c r="S421" i="2"/>
  <c r="T421" i="2"/>
  <c r="U421" i="2"/>
  <c r="R422" i="2"/>
  <c r="S422" i="2"/>
  <c r="T422" i="2"/>
  <c r="U422" i="2"/>
  <c r="R423" i="2"/>
  <c r="S423" i="2"/>
  <c r="T423" i="2"/>
  <c r="U423" i="2"/>
  <c r="R424" i="2"/>
  <c r="S424" i="2"/>
  <c r="T424" i="2"/>
  <c r="U424" i="2"/>
  <c r="R425" i="2"/>
  <c r="S425" i="2"/>
  <c r="T425" i="2"/>
  <c r="U425" i="2"/>
  <c r="R426" i="2"/>
  <c r="S426" i="2"/>
  <c r="T426" i="2"/>
  <c r="U426" i="2"/>
  <c r="R427" i="2"/>
  <c r="S427" i="2"/>
  <c r="T427" i="2"/>
  <c r="U427" i="2"/>
  <c r="R428" i="2"/>
  <c r="S428" i="2"/>
  <c r="T428" i="2"/>
  <c r="U428" i="2"/>
  <c r="R429" i="2"/>
  <c r="S429" i="2"/>
  <c r="T429" i="2"/>
  <c r="U429" i="2"/>
  <c r="R430" i="2"/>
  <c r="S430" i="2"/>
  <c r="T430" i="2"/>
  <c r="U430" i="2"/>
  <c r="R431" i="2"/>
  <c r="S431" i="2"/>
  <c r="T431" i="2"/>
  <c r="U431" i="2"/>
  <c r="R432" i="2"/>
  <c r="S432" i="2"/>
  <c r="T432" i="2"/>
  <c r="U432" i="2"/>
  <c r="R433" i="2"/>
  <c r="S433" i="2"/>
  <c r="T433" i="2"/>
  <c r="U433" i="2"/>
  <c r="R434" i="2"/>
  <c r="S434" i="2"/>
  <c r="T434" i="2"/>
  <c r="U434" i="2"/>
  <c r="R435" i="2"/>
  <c r="S435" i="2"/>
  <c r="T435" i="2"/>
  <c r="U435" i="2"/>
  <c r="R436" i="2"/>
  <c r="S436" i="2"/>
  <c r="T436" i="2"/>
  <c r="U436" i="2"/>
  <c r="R437" i="2"/>
  <c r="S437" i="2"/>
  <c r="T437" i="2"/>
  <c r="U437" i="2"/>
  <c r="R438" i="2"/>
  <c r="S438" i="2"/>
  <c r="T438" i="2"/>
  <c r="U438" i="2"/>
  <c r="R439" i="2"/>
  <c r="S439" i="2"/>
  <c r="T439" i="2"/>
  <c r="U439" i="2"/>
  <c r="R440" i="2"/>
  <c r="S440" i="2"/>
  <c r="T440" i="2"/>
  <c r="U440" i="2"/>
  <c r="R441" i="2"/>
  <c r="S441" i="2"/>
  <c r="T441" i="2"/>
  <c r="U441" i="2"/>
  <c r="R442" i="2"/>
  <c r="S442" i="2"/>
  <c r="T442" i="2"/>
  <c r="U442" i="2"/>
  <c r="R443" i="2"/>
  <c r="S443" i="2"/>
  <c r="T443" i="2"/>
  <c r="U443" i="2"/>
  <c r="R444" i="2"/>
  <c r="S444" i="2"/>
  <c r="T444" i="2"/>
  <c r="U444" i="2"/>
  <c r="R445" i="2"/>
  <c r="S445" i="2"/>
  <c r="T445" i="2"/>
  <c r="U445" i="2"/>
  <c r="R446" i="2"/>
  <c r="S446" i="2"/>
  <c r="T446" i="2"/>
  <c r="U446" i="2"/>
  <c r="R447" i="2"/>
  <c r="S447" i="2"/>
  <c r="T447" i="2"/>
  <c r="U447" i="2"/>
  <c r="R448" i="2"/>
  <c r="S448" i="2"/>
  <c r="T448" i="2"/>
  <c r="U448" i="2"/>
  <c r="R449" i="2"/>
  <c r="S449" i="2"/>
  <c r="T449" i="2"/>
  <c r="U449" i="2"/>
  <c r="R450" i="2"/>
  <c r="S450" i="2"/>
  <c r="T450" i="2"/>
  <c r="U450" i="2"/>
  <c r="R451" i="2"/>
  <c r="S451" i="2"/>
  <c r="T451" i="2"/>
  <c r="U451" i="2"/>
  <c r="R452" i="2"/>
  <c r="S452" i="2"/>
  <c r="T452" i="2"/>
  <c r="U452" i="2"/>
  <c r="R453" i="2"/>
  <c r="S453" i="2"/>
  <c r="T453" i="2"/>
  <c r="U453" i="2"/>
  <c r="R454" i="2"/>
  <c r="S454" i="2"/>
  <c r="T454" i="2"/>
  <c r="U454" i="2"/>
  <c r="R455" i="2"/>
  <c r="S455" i="2"/>
  <c r="T455" i="2"/>
  <c r="U455" i="2"/>
  <c r="R456" i="2"/>
  <c r="S456" i="2"/>
  <c r="T456" i="2"/>
  <c r="U456" i="2"/>
  <c r="R457" i="2"/>
  <c r="S457" i="2"/>
  <c r="T457" i="2"/>
  <c r="U457" i="2"/>
  <c r="R458" i="2"/>
  <c r="S458" i="2"/>
  <c r="T458" i="2"/>
  <c r="U458" i="2"/>
  <c r="R459" i="2"/>
  <c r="S459" i="2"/>
  <c r="T459" i="2"/>
  <c r="U459" i="2"/>
  <c r="R460" i="2"/>
  <c r="S460" i="2"/>
  <c r="T460" i="2"/>
  <c r="U460" i="2"/>
  <c r="R461" i="2"/>
  <c r="S461" i="2"/>
  <c r="T461" i="2"/>
  <c r="U461" i="2"/>
  <c r="R462" i="2"/>
  <c r="S462" i="2"/>
  <c r="T462" i="2"/>
  <c r="U462" i="2"/>
  <c r="R463" i="2"/>
  <c r="S463" i="2"/>
  <c r="T463" i="2"/>
  <c r="U463" i="2"/>
  <c r="R464" i="2"/>
  <c r="S464" i="2"/>
  <c r="T464" i="2"/>
  <c r="U464" i="2"/>
  <c r="R465" i="2"/>
  <c r="S465" i="2"/>
  <c r="T465" i="2"/>
  <c r="U465" i="2"/>
  <c r="R466" i="2"/>
  <c r="S466" i="2"/>
  <c r="T466" i="2"/>
  <c r="U466" i="2"/>
  <c r="R467" i="2"/>
  <c r="S467" i="2"/>
  <c r="T467" i="2"/>
  <c r="U467" i="2"/>
  <c r="R468" i="2"/>
  <c r="S468" i="2"/>
  <c r="T468" i="2"/>
  <c r="U468" i="2"/>
  <c r="R469" i="2"/>
  <c r="S469" i="2"/>
  <c r="T469" i="2"/>
  <c r="U469" i="2"/>
  <c r="R470" i="2"/>
  <c r="S470" i="2"/>
  <c r="T470" i="2"/>
  <c r="U470" i="2"/>
  <c r="R471" i="2"/>
  <c r="S471" i="2"/>
  <c r="T471" i="2"/>
  <c r="U471" i="2"/>
  <c r="R472" i="2"/>
  <c r="S472" i="2"/>
  <c r="T472" i="2"/>
  <c r="U472" i="2"/>
  <c r="R473" i="2"/>
  <c r="S473" i="2"/>
  <c r="T473" i="2"/>
  <c r="U473" i="2"/>
  <c r="R474" i="2"/>
  <c r="S474" i="2"/>
  <c r="T474" i="2"/>
  <c r="U474" i="2"/>
  <c r="R475" i="2"/>
  <c r="S475" i="2"/>
  <c r="T475" i="2"/>
  <c r="U475" i="2"/>
  <c r="R476" i="2"/>
  <c r="S476" i="2"/>
  <c r="T476" i="2"/>
  <c r="U476" i="2"/>
  <c r="R477" i="2"/>
  <c r="S477" i="2"/>
  <c r="T477" i="2"/>
  <c r="U477" i="2"/>
  <c r="R478" i="2"/>
  <c r="S478" i="2"/>
  <c r="T478" i="2"/>
  <c r="U478" i="2"/>
  <c r="R479" i="2"/>
  <c r="S479" i="2"/>
  <c r="T479" i="2"/>
  <c r="U479" i="2"/>
  <c r="R480" i="2"/>
  <c r="S480" i="2"/>
  <c r="T480" i="2"/>
  <c r="U480" i="2"/>
  <c r="R481" i="2"/>
  <c r="S481" i="2"/>
  <c r="T481" i="2"/>
  <c r="U481" i="2"/>
  <c r="R482" i="2"/>
  <c r="S482" i="2"/>
  <c r="T482" i="2"/>
  <c r="U482" i="2"/>
  <c r="R483" i="2"/>
  <c r="S483" i="2"/>
  <c r="T483" i="2"/>
  <c r="U483" i="2"/>
  <c r="S15" i="2"/>
  <c r="T15" i="2"/>
  <c r="U15" i="2"/>
  <c r="R15"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14" i="2"/>
</calcChain>
</file>

<file path=xl/sharedStrings.xml><?xml version="1.0" encoding="utf-8"?>
<sst xmlns="http://schemas.openxmlformats.org/spreadsheetml/2006/main" count="3731" uniqueCount="298">
  <si>
    <t>Commercial / Industrial</t>
  </si>
  <si>
    <t>Residential</t>
  </si>
  <si>
    <t/>
  </si>
  <si>
    <t>(blank)</t>
  </si>
  <si>
    <t>Zip Code</t>
  </si>
  <si>
    <t>Customer Class</t>
  </si>
  <si>
    <t>Past Due Balances 2021</t>
  </si>
  <si>
    <t>Item a) Number of customers by customer class with past-due balances (arrearages)</t>
  </si>
  <si>
    <t>Difference</t>
  </si>
  <si>
    <t>31 - 60 Days</t>
  </si>
  <si>
    <t>61 - 90 Days</t>
  </si>
  <si>
    <t>91+ Days</t>
  </si>
  <si>
    <t>Total Arrearages</t>
  </si>
  <si>
    <t>Item b) Past-due balances by customer class and number of days past-due</t>
  </si>
  <si>
    <t>Item c) Amount of Past-due Balances for Known Low-income Households and Number of Days Past-due</t>
  </si>
  <si>
    <t>Item d) Amount of past due balances classified as uncollectible</t>
  </si>
  <si>
    <t>Item e) The amount of past-due balances written-off and classified as Bad debt, if different than item d</t>
  </si>
  <si>
    <t>Please see item d) to the left as it provides PSE's answer for d and e.</t>
  </si>
  <si>
    <t>Item f) Number of customer accounts referred to collection agencies</t>
  </si>
  <si>
    <t>Item f) Total amount of bad debt referred for collection</t>
  </si>
  <si>
    <t>Item f) Total revenue to the company from the collection process</t>
  </si>
  <si>
    <t>Payment Arrangements 2021</t>
  </si>
  <si>
    <t>Item a) Number of customers by customer class taking service at the beginning of each month with existing long term payment agreements</t>
  </si>
  <si>
    <t>Item b) Number of customers by customer class completing long-term payment agreements</t>
  </si>
  <si>
    <t>Item c) Number of customers by customer class enrolling in new long-term payment agreements</t>
  </si>
  <si>
    <t>Item d) Number of customers by customer class renegotiating long-term payment agreements</t>
  </si>
  <si>
    <t>US/98001</t>
  </si>
  <si>
    <t>US/98002</t>
  </si>
  <si>
    <t>US/98003</t>
  </si>
  <si>
    <t>US/98004</t>
  </si>
  <si>
    <t>US/98005</t>
  </si>
  <si>
    <t>US/98006</t>
  </si>
  <si>
    <t>US/98007</t>
  </si>
  <si>
    <t>US/98008</t>
  </si>
  <si>
    <t>US/98010</t>
  </si>
  <si>
    <t>US/98011</t>
  </si>
  <si>
    <t>US/98012</t>
  </si>
  <si>
    <t>US/98014</t>
  </si>
  <si>
    <t>US/98019</t>
  </si>
  <si>
    <t>US/98020</t>
  </si>
  <si>
    <t>US/98021</t>
  </si>
  <si>
    <t>US/98022</t>
  </si>
  <si>
    <t>US/98023</t>
  </si>
  <si>
    <t>US/98024</t>
  </si>
  <si>
    <t>US/98026</t>
  </si>
  <si>
    <t>US/98027</t>
  </si>
  <si>
    <t>US/98028</t>
  </si>
  <si>
    <t>US/98029</t>
  </si>
  <si>
    <t>US/98030</t>
  </si>
  <si>
    <t>US/98031</t>
  </si>
  <si>
    <t>US/98032</t>
  </si>
  <si>
    <t>US/98033</t>
  </si>
  <si>
    <t>US/98034</t>
  </si>
  <si>
    <t>US/98036</t>
  </si>
  <si>
    <t>US/98037</t>
  </si>
  <si>
    <t>US/98038</t>
  </si>
  <si>
    <t>US/98039</t>
  </si>
  <si>
    <t>US/98040</t>
  </si>
  <si>
    <t>US/98042</t>
  </si>
  <si>
    <t>US/98043</t>
  </si>
  <si>
    <t>US/98045</t>
  </si>
  <si>
    <t>US/98047</t>
  </si>
  <si>
    <t>US/98051</t>
  </si>
  <si>
    <t>US/98052</t>
  </si>
  <si>
    <t>US/98053</t>
  </si>
  <si>
    <t>US/98055</t>
  </si>
  <si>
    <t>US/98056</t>
  </si>
  <si>
    <t>US/98057</t>
  </si>
  <si>
    <t>US/98058</t>
  </si>
  <si>
    <t>US/98059</t>
  </si>
  <si>
    <t>US/98065</t>
  </si>
  <si>
    <t>US/98068</t>
  </si>
  <si>
    <t>US/98070</t>
  </si>
  <si>
    <t>US/98072</t>
  </si>
  <si>
    <t>US/98074</t>
  </si>
  <si>
    <t>US/98075</t>
  </si>
  <si>
    <t>US/98077</t>
  </si>
  <si>
    <t>US/98087</t>
  </si>
  <si>
    <t>US/98092</t>
  </si>
  <si>
    <t>US/98101</t>
  </si>
  <si>
    <t>US/98102</t>
  </si>
  <si>
    <t>US/98103</t>
  </si>
  <si>
    <t>US/98104</t>
  </si>
  <si>
    <t>US/98105</t>
  </si>
  <si>
    <t>US/98106</t>
  </si>
  <si>
    <t>US/98107</t>
  </si>
  <si>
    <t>US/98108</t>
  </si>
  <si>
    <t>US/98109</t>
  </si>
  <si>
    <t>US/98110</t>
  </si>
  <si>
    <t>US/98112</t>
  </si>
  <si>
    <t>US/98115</t>
  </si>
  <si>
    <t>US/98116</t>
  </si>
  <si>
    <t>US/98117</t>
  </si>
  <si>
    <t>US/98118</t>
  </si>
  <si>
    <t>US/98119</t>
  </si>
  <si>
    <t>US/98121</t>
  </si>
  <si>
    <t>US/98122</t>
  </si>
  <si>
    <t>US/98125</t>
  </si>
  <si>
    <t>US/98126</t>
  </si>
  <si>
    <t>US/98133</t>
  </si>
  <si>
    <t>US/98134</t>
  </si>
  <si>
    <t>US/98136</t>
  </si>
  <si>
    <t>US/98144</t>
  </si>
  <si>
    <t>US/98146</t>
  </si>
  <si>
    <t>US/98148</t>
  </si>
  <si>
    <t>US/98155</t>
  </si>
  <si>
    <t>US/98166</t>
  </si>
  <si>
    <t>US/98168</t>
  </si>
  <si>
    <t>US/98177</t>
  </si>
  <si>
    <t>US/98178</t>
  </si>
  <si>
    <t>US/98188</t>
  </si>
  <si>
    <t>US/98198</t>
  </si>
  <si>
    <t>US/98199</t>
  </si>
  <si>
    <t>US/98201</t>
  </si>
  <si>
    <t>US/98203</t>
  </si>
  <si>
    <t>US/98204</t>
  </si>
  <si>
    <t>US/98208</t>
  </si>
  <si>
    <t>US/98220</t>
  </si>
  <si>
    <t>US/98221</t>
  </si>
  <si>
    <t>US/98223</t>
  </si>
  <si>
    <t>US/98224</t>
  </si>
  <si>
    <t>US/98225</t>
  </si>
  <si>
    <t>US/98226</t>
  </si>
  <si>
    <t>US/98229</t>
  </si>
  <si>
    <t>US/98230</t>
  </si>
  <si>
    <t>US/98232</t>
  </si>
  <si>
    <t>US/98233</t>
  </si>
  <si>
    <t>US/98236</t>
  </si>
  <si>
    <t>US/98237</t>
  </si>
  <si>
    <t>US/98239</t>
  </si>
  <si>
    <t>US/98240</t>
  </si>
  <si>
    <t>US/98244</t>
  </si>
  <si>
    <t>US/98247</t>
  </si>
  <si>
    <t>US/98248</t>
  </si>
  <si>
    <t>US/98249</t>
  </si>
  <si>
    <t>US/98252</t>
  </si>
  <si>
    <t>US/98253</t>
  </si>
  <si>
    <t>US/98255</t>
  </si>
  <si>
    <t>US/98257</t>
  </si>
  <si>
    <t>US/98258</t>
  </si>
  <si>
    <t>US/98260</t>
  </si>
  <si>
    <t>US/98263</t>
  </si>
  <si>
    <t>US/98264</t>
  </si>
  <si>
    <t>US/98266</t>
  </si>
  <si>
    <t>US/98267</t>
  </si>
  <si>
    <t>US/98270</t>
  </si>
  <si>
    <t>US/98271</t>
  </si>
  <si>
    <t>US/98272</t>
  </si>
  <si>
    <t>US/98273</t>
  </si>
  <si>
    <t>US/98274</t>
  </si>
  <si>
    <t>US/98275</t>
  </si>
  <si>
    <t>US/98277</t>
  </si>
  <si>
    <t>US/98281</t>
  </si>
  <si>
    <t>US/98283</t>
  </si>
  <si>
    <t>US/98284</t>
  </si>
  <si>
    <t>US/98288</t>
  </si>
  <si>
    <t>US/98290</t>
  </si>
  <si>
    <t>US/98294</t>
  </si>
  <si>
    <t>US/98296</t>
  </si>
  <si>
    <t>US/98310</t>
  </si>
  <si>
    <t>US/98311</t>
  </si>
  <si>
    <t>US/98312</t>
  </si>
  <si>
    <t>US/98321</t>
  </si>
  <si>
    <t>US/98323</t>
  </si>
  <si>
    <t>US/98327</t>
  </si>
  <si>
    <t>US/98332</t>
  </si>
  <si>
    <t>US/98335</t>
  </si>
  <si>
    <t>US/98337</t>
  </si>
  <si>
    <t>US/98338</t>
  </si>
  <si>
    <t>US/98340</t>
  </si>
  <si>
    <t>US/98342</t>
  </si>
  <si>
    <t>US/98346</t>
  </si>
  <si>
    <t>US/98354</t>
  </si>
  <si>
    <t>US/98359</t>
  </si>
  <si>
    <t>US/98360</t>
  </si>
  <si>
    <t>US/98366</t>
  </si>
  <si>
    <t>US/98367</t>
  </si>
  <si>
    <t>US/98370</t>
  </si>
  <si>
    <t>US/98371</t>
  </si>
  <si>
    <t>US/98372</t>
  </si>
  <si>
    <t>US/98373</t>
  </si>
  <si>
    <t>US/98374</t>
  </si>
  <si>
    <t>US/98375</t>
  </si>
  <si>
    <t>US/98380</t>
  </si>
  <si>
    <t>US/98383</t>
  </si>
  <si>
    <t>US/98387</t>
  </si>
  <si>
    <t>US/98388</t>
  </si>
  <si>
    <t>US/98390</t>
  </si>
  <si>
    <t>US/98391</t>
  </si>
  <si>
    <t>US/98392</t>
  </si>
  <si>
    <t>US/98396</t>
  </si>
  <si>
    <t>US/98402</t>
  </si>
  <si>
    <t>US/98403</t>
  </si>
  <si>
    <t>US/98404</t>
  </si>
  <si>
    <t>US/98405</t>
  </si>
  <si>
    <t>US/98406</t>
  </si>
  <si>
    <t>US/98407</t>
  </si>
  <si>
    <t>US/98408</t>
  </si>
  <si>
    <t>US/98409</t>
  </si>
  <si>
    <t>US/98418</t>
  </si>
  <si>
    <t>US/98422</t>
  </si>
  <si>
    <t>US/98424</t>
  </si>
  <si>
    <t>US/98439</t>
  </si>
  <si>
    <t>US/98443</t>
  </si>
  <si>
    <t>US/98444</t>
  </si>
  <si>
    <t>US/98445</t>
  </si>
  <si>
    <t>US/98446</t>
  </si>
  <si>
    <t>US/98465</t>
  </si>
  <si>
    <t>US/98466</t>
  </si>
  <si>
    <t>US/98467</t>
  </si>
  <si>
    <t>US/98498</t>
  </si>
  <si>
    <t>US/98499</t>
  </si>
  <si>
    <t>US/98501</t>
  </si>
  <si>
    <t>US/98502</t>
  </si>
  <si>
    <t>US/98503</t>
  </si>
  <si>
    <t>US/98506</t>
  </si>
  <si>
    <t>US/98512</t>
  </si>
  <si>
    <t>US/98513</t>
  </si>
  <si>
    <t>US/98516</t>
  </si>
  <si>
    <t>US/98531</t>
  </si>
  <si>
    <t>US/98532</t>
  </si>
  <si>
    <t>US/98576</t>
  </si>
  <si>
    <t>US/98579</t>
  </si>
  <si>
    <t>US/98580</t>
  </si>
  <si>
    <t>US/98589</t>
  </si>
  <si>
    <t>US/98597</t>
  </si>
  <si>
    <t>US/98922</t>
  </si>
  <si>
    <t>US/98925</t>
  </si>
  <si>
    <t>US/98926</t>
  </si>
  <si>
    <t>US/98934</t>
  </si>
  <si>
    <t>US/98940</t>
  </si>
  <si>
    <t>US/98941</t>
  </si>
  <si>
    <t>US/98943</t>
  </si>
  <si>
    <t>US/98946</t>
  </si>
  <si>
    <t>#/#</t>
  </si>
  <si>
    <t xml:space="preserve">Residential                      </t>
  </si>
  <si>
    <t xml:space="preserve">Commercial / Industrial          </t>
  </si>
  <si>
    <t xml:space="preserve">                   </t>
  </si>
  <si>
    <t xml:space="preserve">Non-Consumption                  </t>
  </si>
  <si>
    <t>Type</t>
  </si>
  <si>
    <t>Direct Mail</t>
  </si>
  <si>
    <t>Email</t>
  </si>
  <si>
    <t>Urgent Notice</t>
  </si>
  <si>
    <t>Final Notice</t>
  </si>
  <si>
    <t>Outbound Calling</t>
  </si>
  <si>
    <t>Final Notice (Direct Mail)</t>
  </si>
  <si>
    <t>Marketing Outreach</t>
  </si>
  <si>
    <t>Automatic Customer Notifications</t>
  </si>
  <si>
    <t>BDRN-01 - Bill Due Reminder</t>
  </si>
  <si>
    <t># UNIQUE CUSTOMERS</t>
  </si>
  <si>
    <t>MESSAGE REASON/DESCRIPTION</t>
  </si>
  <si>
    <t>CATEGORY</t>
  </si>
  <si>
    <t># SENT/CALLS ATTEMPTED</t>
  </si>
  <si>
    <t xml:space="preserve">Phone Call from PSE Customer Care Agent </t>
  </si>
  <si>
    <r>
      <t>Auto-Enrollment Message - Crisis Affected Customer Assistance Program (CACAP2)</t>
    </r>
    <r>
      <rPr>
        <vertAlign val="superscript"/>
        <sz val="10"/>
        <color theme="1"/>
        <rFont val="Calibri"/>
        <family val="2"/>
        <scheme val="minor"/>
      </rPr>
      <t>1</t>
    </r>
  </si>
  <si>
    <r>
      <t>Payment Arrangements</t>
    </r>
    <r>
      <rPr>
        <vertAlign val="superscript"/>
        <sz val="10"/>
        <color theme="1"/>
        <rFont val="Calibri"/>
        <family val="2"/>
        <scheme val="minor"/>
      </rPr>
      <t>2</t>
    </r>
    <r>
      <rPr>
        <sz val="10"/>
        <color theme="1"/>
        <rFont val="Calibri"/>
        <family val="2"/>
        <scheme val="minor"/>
      </rPr>
      <t xml:space="preserve"> (New 18 Month Extended Options)</t>
    </r>
  </si>
  <si>
    <r>
      <t>Outbound Calls - Calls to customers who may be new to PSE's collection process during the pandemic</t>
    </r>
    <r>
      <rPr>
        <vertAlign val="superscript"/>
        <sz val="10"/>
        <color theme="1"/>
        <rFont val="Calibri"/>
        <family val="2"/>
        <scheme val="minor"/>
      </rPr>
      <t>3</t>
    </r>
  </si>
  <si>
    <t>DL80 - Payment Arrangement Options - For Customers at Risk of Future Collections</t>
  </si>
  <si>
    <t>PSE OUTREACH ACTIVITIES - FOR THE MONTH OF APRIL 2021</t>
  </si>
  <si>
    <t>FOOTNOTES</t>
  </si>
  <si>
    <t>This email campaign was sent March 25, 2021 but included in these numbers as it is relevant to the additional programs PSE is offering to assist our customers.  Beginning in March 2021, extended 18 month plans with weekly, bi-weekly, or monthly payment options became available to customers.</t>
  </si>
  <si>
    <t>On April 13th, PSE Customer Care agents began making outbound phone calls to customers PSE believes may be new to the collections process/new to being past-due on their energy bill as a result of the pandemic.  These are customers who had not been past due in the 12 months prior to the pandemic.  PSE proactively engaged these specific customers to make sure they were aware of all the available options for assistance, and flexible payment plans.  As a result of these calls, roughly 30% of customers took some type of action on their account, including engaging in a payment arrangements, making a payment or partial payment, or having some type of lock placed on their account to allow additional time for payment (e.g. energy assistance appointment locks).</t>
  </si>
  <si>
    <t>For item a), the data represents the number of commercial/industrial and residential consumption customers with past due balances greater than $0.00.</t>
  </si>
  <si>
    <t>For item a), a select few customers have past due balances with portions of their balance that belong to both a residential contract and a commercial/industrial contract.  Therefore summing the rows for a grand total would double count these customers (averages roughly 25 customers per month).</t>
  </si>
  <si>
    <t>For item b) and c), PSE has provided past due balances by overdue timeframe bucket (as PSE is unable to provide what is exactly 30, 60, and 90 days past due).  Instead PSE has provided what is past due between 31 and 60 days, 61 and 90 days, 91 days or older, and total past due balances.</t>
  </si>
  <si>
    <t>For items b) and c), customers must have past due balances &gt; $0.00 by applicable timeframe bucket.</t>
  </si>
  <si>
    <t>For item c) "known low-income" is defined as customers who have received energy assistance in the last two years (between September 2018 to present).</t>
  </si>
  <si>
    <t>A "blank" zip-code represents a data discrepancy/quality issue between PSE's source system and PSE's data reporting system.  It does NOT indicate a customer without a zip-code or an unknown zip-code.</t>
  </si>
  <si>
    <t xml:space="preserve">For item f) the response regarding "Total revenue to the company from the collection process" displays ONLY revenue received directly from collection agencies.  It does NOT account for any collection agency revenue paid directly to PSE.  Customers can pay PSE directly at any point in the collection process. </t>
  </si>
  <si>
    <t>DATA COMMENTS/NOTES</t>
  </si>
  <si>
    <t>For item d/e) PSE is unable to provide the requested data by zip-code/customer class (please see detailed comments under the question section).</t>
  </si>
  <si>
    <t>For item d), PSE does not "renegotiate" payment arrangements.  Rather PSE will end the current arrangement and start a new arrangement with modified dates per the customer's need.  As such, PSE is defining "renegotiate" as customers who defaulted on a payment arrangement and entered into a new payment arrangement within 30 days of the prior defaulted plan.</t>
  </si>
  <si>
    <t>For all items, the data includes all payment arrangements (as PSE did not develop/adopt what the commission considers "long-term" payment arrangements until August of 2020 in response to the pandemic and prior data request submissions have included all payment arrangement types).</t>
  </si>
  <si>
    <t>Medical emergency payment arrangements have been excluded from this data as they were addressed separately in the Commissions original data request.</t>
  </si>
  <si>
    <t>Number of accounts</t>
  </si>
  <si>
    <t>Average benefits</t>
  </si>
  <si>
    <t>Total</t>
  </si>
  <si>
    <t>LIHEAP</t>
  </si>
  <si>
    <t>PSE HELP 
(Utility's Current Permanent Bill Assistance Program)</t>
  </si>
  <si>
    <t>New COVID Bill Assistance Program</t>
  </si>
  <si>
    <t>Electric Benefits</t>
  </si>
  <si>
    <t>Gas Benefits</t>
  </si>
  <si>
    <t>ENERGY ASSISTANCE NOTES:</t>
  </si>
  <si>
    <t>New application submissions open May 10, 2021</t>
  </si>
  <si>
    <t>ENERGY ASSISTANCE DISTRIBUTED BETWEEN APRIL 1 - 30TH 2021</t>
  </si>
  <si>
    <t>Not able to provide gas vs. electric breakout</t>
  </si>
  <si>
    <t>Total Benefits</t>
  </si>
  <si>
    <t>The emails and direct mailers sent for CACAP2 in April 2021 were specific to customers who were auto-enrolled in the program.  The majority of PSE's comprehensive marketing plan targeting residential customers behind on their energy bill who are income-qualified (i.e. &lt;200% FPL) will begin in May 2021.</t>
  </si>
  <si>
    <r>
      <t>New Applications</t>
    </r>
    <r>
      <rPr>
        <b/>
        <vertAlign val="superscript"/>
        <sz val="10"/>
        <color theme="1"/>
        <rFont val="Calibri"/>
        <family val="2"/>
        <scheme val="minor"/>
      </rPr>
      <t xml:space="preserve">2
</t>
    </r>
    <r>
      <rPr>
        <b/>
        <i/>
        <sz val="10"/>
        <color rgb="FFFF0000"/>
        <rFont val="Calibri"/>
        <family val="2"/>
        <scheme val="minor"/>
      </rPr>
      <t>(Starts May 10)</t>
    </r>
  </si>
  <si>
    <r>
      <t>Automatic Grants 
APPROVED</t>
    </r>
    <r>
      <rPr>
        <b/>
        <vertAlign val="superscript"/>
        <sz val="10"/>
        <color theme="1"/>
        <rFont val="Calibri"/>
        <family val="2"/>
        <scheme val="minor"/>
      </rPr>
      <t>1</t>
    </r>
  </si>
  <si>
    <t>Phone Call from PSE Collection's Team</t>
  </si>
  <si>
    <t>Past Due Balance Communications</t>
  </si>
  <si>
    <t>Urgent Notice (Direct Mail)</t>
  </si>
  <si>
    <r>
      <t>Past Due Balances</t>
    </r>
    <r>
      <rPr>
        <b/>
        <vertAlign val="superscript"/>
        <sz val="10"/>
        <color theme="1"/>
        <rFont val="Calibri"/>
        <family val="2"/>
        <scheme val="minor"/>
      </rPr>
      <t>4</t>
    </r>
  </si>
  <si>
    <t xml:space="preserve">PSE continues to send past due balance communications which provide information on how much the customer owes, along with information on where they can find options/resources such as payment plans, payment assistance, were/how to make a payment, and contact information for local energy assistance agencies.  </t>
  </si>
  <si>
    <t>An additional 3,087 customers were approved for payment in April and are being processed for payment the first and second week of May 2021.  Payment figures for approved customers will be reflected in the PAID column after their account receives funds.  All remaining credits for the auto-enrolled applications will be completed by Thursday May 13, 2021 at the latest.</t>
  </si>
  <si>
    <t xml:space="preserve">The data above represents a roll forward of PSE's accumulated provision for uncollectible accounts (APUA) GL accounts.  Each month, Accounting estimates what the APUA balance should be based on outstanding A/R, sales, and historical write-off data.  The entry PSE books is a debit to bad debt expense and a credit to APUA – this represents PSE's best estimate of the amount of current A/R that will be written off in the future.  This cannot be pulled at the customer account level, and therefore, PSE is unable to provide this data by customer class and/or zip-code. 
Write offs occur on through systematic processes.  When a customer account is written off, A/R is reduced (credited) and APUA is reduced (debited).  Collections can occur after a customer account has been written off.  That previous entry is reversed, then cash is increased (debited) and the A/R account is once again reduced (credited).  PSE's Accounting Team can only summarize the dollars through accounting doc type activity flowing in and out of the APUA accounts, the Accounting Team does not have visibility into which accounts were written off.
Per the COVID-19 petition commission order, PSE will defer excess bad debt expense for both electric and gas to 186 accounts on a quarterly basis. In March 2021, approximately $2.4 million in bad debt expense was deferred. </t>
  </si>
  <si>
    <t>Automatic Grants 
PAID IN APRIL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</si>
</sst>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4" formatCode="_(&quot;$&quot;* #,##0.00_);_(&quot;$&quot;* \(#,##0.00\);_(&quot;$&quot;* &quot;-&quot;??_);_(@_)"/>
    <numFmt numFmtId="43" formatCode="_(* #,##0.00_);_(* \(#,##0.00\);_(* &quot;-&quot;??_);_(@_)"/>
    <numFmt numFmtId="164" formatCode="0.0%"/>
  </numFmts>
  <fonts count="12"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b/>
      <sz val="10"/>
      <color theme="0"/>
      <name val="Calibri"/>
      <family val="2"/>
      <scheme val="minor"/>
    </font>
    <font>
      <b/>
      <sz val="10"/>
      <color theme="1"/>
      <name val="Calibri"/>
      <family val="2"/>
      <scheme val="minor"/>
    </font>
    <font>
      <b/>
      <sz val="10"/>
      <name val="Calibri"/>
      <family val="2"/>
      <scheme val="minor"/>
    </font>
    <font>
      <vertAlign val="superscript"/>
      <sz val="10"/>
      <color theme="1"/>
      <name val="Calibri"/>
      <family val="2"/>
      <scheme val="minor"/>
    </font>
    <font>
      <b/>
      <vertAlign val="superscript"/>
      <sz val="10"/>
      <color theme="1"/>
      <name val="Calibri"/>
      <family val="2"/>
      <scheme val="minor"/>
    </font>
    <font>
      <sz val="10"/>
      <color theme="0"/>
      <name val="Calibri"/>
      <family val="2"/>
      <scheme val="minor"/>
    </font>
    <font>
      <i/>
      <sz val="9"/>
      <color theme="1"/>
      <name val="Calibri"/>
      <family val="2"/>
      <scheme val="minor"/>
    </font>
    <font>
      <b/>
      <i/>
      <sz val="10"/>
      <color rgb="FFFF0000"/>
      <name val="Calibri"/>
      <family val="2"/>
      <scheme val="minor"/>
    </font>
  </fonts>
  <fills count="9">
    <fill>
      <patternFill patternType="none"/>
    </fill>
    <fill>
      <patternFill patternType="gray125"/>
    </fill>
    <fill>
      <patternFill patternType="solid">
        <fgColor rgb="FF009999"/>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lightUp">
        <fgColor rgb="FF92D050"/>
      </patternFill>
    </fill>
    <fill>
      <patternFill patternType="darkUp">
        <fgColor theme="9" tint="0.59996337778862885"/>
        <bgColor indexed="65"/>
      </patternFill>
    </fill>
    <fill>
      <patternFill patternType="solid">
        <fgColor theme="9" tint="0.79998168889431442"/>
        <bgColor indexed="64"/>
      </patternFill>
    </fill>
  </fills>
  <borders count="2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indexed="64"/>
      </right>
      <top style="medium">
        <color indexed="64"/>
      </top>
      <bottom/>
      <diagonal/>
    </border>
    <border>
      <left/>
      <right style="medium">
        <color auto="1"/>
      </right>
      <top/>
      <bottom/>
      <diagonal/>
    </border>
    <border>
      <left style="medium">
        <color auto="1"/>
      </left>
      <right/>
      <top/>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auto="1"/>
      </left>
      <right style="medium">
        <color auto="1"/>
      </right>
      <top style="medium">
        <color auto="1"/>
      </top>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style="dashed">
        <color indexed="64"/>
      </top>
      <bottom/>
      <diagonal/>
    </border>
    <border>
      <left style="medium">
        <color auto="1"/>
      </left>
      <right style="medium">
        <color auto="1"/>
      </right>
      <top/>
      <bottom/>
      <diagonal/>
    </border>
    <border>
      <left style="medium">
        <color indexed="64"/>
      </left>
      <right style="medium">
        <color indexed="64"/>
      </right>
      <top/>
      <bottom style="dashed">
        <color indexed="64"/>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indexed="64"/>
      </left>
      <right style="medium">
        <color indexed="64"/>
      </right>
      <top style="double">
        <color indexed="64"/>
      </top>
      <bottom style="dashed">
        <color indexed="64"/>
      </bottom>
      <diagonal/>
    </border>
    <border>
      <left style="medium">
        <color auto="1"/>
      </left>
      <right style="medium">
        <color auto="1"/>
      </right>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94">
    <xf numFmtId="0" fontId="0" fillId="0" borderId="0" xfId="0"/>
    <xf numFmtId="0" fontId="3" fillId="5" borderId="14" xfId="0" quotePrefix="1" applyFont="1" applyFill="1" applyBorder="1" applyAlignment="1">
      <alignment horizontal="left" vertical="top"/>
    </xf>
    <xf numFmtId="0" fontId="3" fillId="5" borderId="15" xfId="0" quotePrefix="1" applyFont="1" applyFill="1" applyBorder="1" applyAlignment="1">
      <alignment horizontal="left" vertical="top"/>
    </xf>
    <xf numFmtId="0" fontId="3" fillId="0" borderId="16" xfId="0" applyFont="1" applyBorder="1" applyAlignment="1">
      <alignment vertical="center"/>
    </xf>
    <xf numFmtId="0" fontId="3" fillId="5" borderId="15" xfId="0" quotePrefix="1" applyNumberFormat="1" applyFont="1" applyFill="1" applyBorder="1" applyAlignment="1">
      <alignment horizontal="left" vertical="top"/>
    </xf>
    <xf numFmtId="0" fontId="3" fillId="5" borderId="16" xfId="0" quotePrefix="1" applyFont="1" applyFill="1" applyBorder="1" applyAlignment="1">
      <alignment horizontal="left" vertical="top"/>
    </xf>
    <xf numFmtId="0" fontId="5" fillId="5" borderId="13" xfId="0" applyFont="1" applyFill="1" applyBorder="1" applyAlignment="1">
      <alignment horizontal="center" vertical="center"/>
    </xf>
    <xf numFmtId="0" fontId="5" fillId="5" borderId="7" xfId="0" applyFont="1" applyFill="1" applyBorder="1" applyAlignment="1">
      <alignment horizontal="center"/>
    </xf>
    <xf numFmtId="3" fontId="3" fillId="0" borderId="14" xfId="0" applyNumberFormat="1" applyFont="1" applyBorder="1" applyAlignment="1">
      <alignment vertical="center"/>
    </xf>
    <xf numFmtId="3" fontId="3" fillId="0" borderId="15" xfId="0" applyNumberFormat="1" applyFont="1" applyBorder="1" applyAlignment="1">
      <alignment vertical="center"/>
    </xf>
    <xf numFmtId="3" fontId="3" fillId="0" borderId="15" xfId="0" applyNumberFormat="1" applyFont="1" applyBorder="1"/>
    <xf numFmtId="3" fontId="3" fillId="0" borderId="16" xfId="0" applyNumberFormat="1" applyFont="1" applyBorder="1" applyAlignment="1">
      <alignment vertical="center"/>
    </xf>
    <xf numFmtId="17" fontId="5" fillId="5" borderId="18" xfId="0" applyNumberFormat="1" applyFont="1" applyFill="1" applyBorder="1" applyAlignment="1">
      <alignment horizontal="center" vertical="center"/>
    </xf>
    <xf numFmtId="0" fontId="3" fillId="5" borderId="15" xfId="0" applyFont="1" applyFill="1" applyBorder="1" applyAlignment="1"/>
    <xf numFmtId="0" fontId="5" fillId="5" borderId="7" xfId="0" applyFont="1" applyFill="1" applyBorder="1" applyAlignment="1">
      <alignment horizontal="center" vertical="center"/>
    </xf>
    <xf numFmtId="0" fontId="2" fillId="3" borderId="4" xfId="0" applyFont="1" applyFill="1" applyBorder="1"/>
    <xf numFmtId="0" fontId="2" fillId="3" borderId="0" xfId="0" applyFont="1" applyFill="1" applyBorder="1" applyAlignment="1">
      <alignment vertical="center"/>
    </xf>
    <xf numFmtId="0" fontId="2" fillId="3" borderId="0" xfId="0" applyFont="1" applyFill="1"/>
    <xf numFmtId="0" fontId="2" fillId="3" borderId="5" xfId="0" applyFont="1" applyFill="1" applyBorder="1"/>
    <xf numFmtId="0" fontId="2" fillId="3" borderId="0" xfId="0" applyFont="1" applyFill="1" applyBorder="1"/>
    <xf numFmtId="0" fontId="2" fillId="3" borderId="6" xfId="0" applyFont="1" applyFill="1" applyBorder="1"/>
    <xf numFmtId="0" fontId="5" fillId="5" borderId="7" xfId="0" applyFont="1" applyFill="1" applyBorder="1" applyAlignment="1">
      <alignment horizontal="center" vertical="center"/>
    </xf>
    <xf numFmtId="17" fontId="5" fillId="5" borderId="7" xfId="0" applyNumberFormat="1" applyFont="1" applyFill="1" applyBorder="1" applyAlignment="1">
      <alignment horizontal="center" vertical="center"/>
    </xf>
    <xf numFmtId="0" fontId="0" fillId="3" borderId="0" xfId="0" applyFill="1"/>
    <xf numFmtId="0" fontId="0" fillId="4" borderId="0" xfId="0" applyFill="1"/>
    <xf numFmtId="0" fontId="2" fillId="5" borderId="14" xfId="0" applyFont="1" applyFill="1" applyBorder="1"/>
    <xf numFmtId="0" fontId="2" fillId="0" borderId="14" xfId="0" applyFont="1" applyBorder="1"/>
    <xf numFmtId="0" fontId="2" fillId="5" borderId="15" xfId="0" applyFont="1" applyFill="1" applyBorder="1"/>
    <xf numFmtId="0" fontId="2" fillId="0" borderId="15" xfId="0" applyFont="1" applyBorder="1"/>
    <xf numFmtId="0" fontId="2" fillId="5" borderId="16" xfId="0" applyFont="1" applyFill="1" applyBorder="1"/>
    <xf numFmtId="0" fontId="2" fillId="0" borderId="16" xfId="0" applyFont="1" applyBorder="1"/>
    <xf numFmtId="0" fontId="5" fillId="5" borderId="7" xfId="0" applyFont="1" applyFill="1" applyBorder="1" applyAlignment="1">
      <alignment horizontal="center"/>
    </xf>
    <xf numFmtId="17" fontId="5" fillId="5" borderId="7" xfId="0" applyNumberFormat="1" applyFont="1" applyFill="1" applyBorder="1" applyAlignment="1">
      <alignment horizontal="center"/>
    </xf>
    <xf numFmtId="0" fontId="3" fillId="0" borderId="15" xfId="0" applyFont="1" applyBorder="1"/>
    <xf numFmtId="44" fontId="2" fillId="0" borderId="14" xfId="2" applyFont="1" applyBorder="1"/>
    <xf numFmtId="44" fontId="2" fillId="0" borderId="15" xfId="2" applyFont="1" applyBorder="1"/>
    <xf numFmtId="44" fontId="2" fillId="0" borderId="16" xfId="2" applyFont="1" applyBorder="1"/>
    <xf numFmtId="0" fontId="3" fillId="0" borderId="14" xfId="0" applyFont="1" applyBorder="1" applyAlignment="1">
      <alignment vertical="center"/>
    </xf>
    <xf numFmtId="0" fontId="3" fillId="0" borderId="15" xfId="0" applyFont="1" applyBorder="1" applyAlignment="1">
      <alignment vertical="center"/>
    </xf>
    <xf numFmtId="0" fontId="3" fillId="5" borderId="14" xfId="0" quotePrefix="1" applyFont="1" applyFill="1" applyBorder="1" applyAlignment="1">
      <alignment horizontal="left" vertical="top"/>
    </xf>
    <xf numFmtId="0" fontId="3" fillId="5" borderId="15" xfId="0" quotePrefix="1" applyFont="1" applyFill="1" applyBorder="1" applyAlignment="1">
      <alignment horizontal="left" vertical="top"/>
    </xf>
    <xf numFmtId="0" fontId="2" fillId="3" borderId="8" xfId="0" applyFont="1" applyFill="1" applyBorder="1"/>
    <xf numFmtId="0" fontId="2" fillId="5" borderId="17" xfId="0" applyFont="1" applyFill="1" applyBorder="1"/>
    <xf numFmtId="0" fontId="2" fillId="0" borderId="17" xfId="0" applyFont="1" applyBorder="1"/>
    <xf numFmtId="0" fontId="2" fillId="0" borderId="14" xfId="0" applyNumberFormat="1" applyFont="1" applyBorder="1"/>
    <xf numFmtId="0" fontId="2" fillId="0" borderId="15" xfId="0" applyNumberFormat="1" applyFont="1" applyBorder="1"/>
    <xf numFmtId="0" fontId="5" fillId="5" borderId="20" xfId="0" applyFont="1" applyFill="1" applyBorder="1" applyAlignment="1">
      <alignment horizontal="center" vertical="center"/>
    </xf>
    <xf numFmtId="17" fontId="6" fillId="5" borderId="7" xfId="0" applyNumberFormat="1" applyFont="1" applyFill="1" applyBorder="1" applyAlignment="1">
      <alignment horizontal="center" vertical="center"/>
    </xf>
    <xf numFmtId="0" fontId="6" fillId="5" borderId="7" xfId="0" applyFont="1" applyFill="1" applyBorder="1" applyAlignment="1">
      <alignment horizontal="center" vertical="center"/>
    </xf>
    <xf numFmtId="44" fontId="2" fillId="0" borderId="7" xfId="2" applyFont="1" applyBorder="1"/>
    <xf numFmtId="0" fontId="2" fillId="0" borderId="7" xfId="0" applyFont="1" applyBorder="1"/>
    <xf numFmtId="0" fontId="3" fillId="0" borderId="16" xfId="0" applyFont="1" applyBorder="1"/>
    <xf numFmtId="0" fontId="3" fillId="0" borderId="14" xfId="0" applyFont="1" applyBorder="1"/>
    <xf numFmtId="0" fontId="3" fillId="5" borderId="14" xfId="0" applyFont="1" applyFill="1" applyBorder="1"/>
    <xf numFmtId="0" fontId="3" fillId="5" borderId="15" xfId="0" applyFont="1" applyFill="1" applyBorder="1"/>
    <xf numFmtId="0" fontId="3" fillId="5" borderId="16" xfId="0" applyFont="1" applyFill="1" applyBorder="1"/>
    <xf numFmtId="0" fontId="2" fillId="0" borderId="17" xfId="0" applyNumberFormat="1" applyFont="1" applyBorder="1"/>
    <xf numFmtId="0" fontId="2" fillId="3" borderId="8" xfId="0" applyNumberFormat="1" applyFont="1" applyFill="1" applyBorder="1"/>
    <xf numFmtId="44" fontId="3" fillId="0" borderId="14" xfId="2" applyFont="1" applyBorder="1" applyAlignment="1">
      <alignment vertical="center"/>
    </xf>
    <xf numFmtId="44" fontId="3" fillId="0" borderId="14" xfId="2" applyFont="1" applyBorder="1"/>
    <xf numFmtId="44" fontId="3" fillId="0" borderId="15" xfId="2" applyFont="1" applyBorder="1" applyAlignment="1">
      <alignment vertical="center"/>
    </xf>
    <xf numFmtId="44" fontId="3" fillId="0" borderId="15" xfId="2" applyFont="1" applyBorder="1"/>
    <xf numFmtId="44" fontId="3" fillId="0" borderId="16" xfId="2" applyFont="1" applyBorder="1" applyAlignment="1">
      <alignment vertical="center"/>
    </xf>
    <xf numFmtId="3" fontId="2" fillId="8" borderId="14" xfId="0" applyNumberFormat="1" applyFont="1" applyFill="1" applyBorder="1"/>
    <xf numFmtId="3" fontId="2" fillId="8" borderId="15" xfId="0" applyNumberFormat="1" applyFont="1" applyFill="1" applyBorder="1"/>
    <xf numFmtId="3" fontId="2" fillId="8" borderId="16" xfId="0" applyNumberFormat="1" applyFont="1" applyFill="1" applyBorder="1"/>
    <xf numFmtId="44" fontId="2" fillId="8" borderId="14" xfId="0" applyNumberFormat="1" applyFont="1" applyFill="1" applyBorder="1"/>
    <xf numFmtId="44" fontId="2" fillId="8" borderId="15" xfId="0" applyNumberFormat="1" applyFont="1" applyFill="1" applyBorder="1"/>
    <xf numFmtId="44" fontId="2" fillId="8" borderId="17" xfId="0" applyNumberFormat="1" applyFont="1" applyFill="1" applyBorder="1"/>
    <xf numFmtId="44" fontId="2" fillId="8" borderId="16" xfId="0" applyNumberFormat="1" applyFont="1" applyFill="1" applyBorder="1"/>
    <xf numFmtId="0" fontId="2" fillId="8" borderId="14" xfId="0" applyFont="1" applyFill="1" applyBorder="1"/>
    <xf numFmtId="0" fontId="2" fillId="8" borderId="15" xfId="0" applyFont="1" applyFill="1" applyBorder="1"/>
    <xf numFmtId="0" fontId="2" fillId="8" borderId="16" xfId="0" applyFont="1" applyFill="1" applyBorder="1"/>
    <xf numFmtId="44" fontId="2" fillId="8" borderId="14" xfId="2" applyFont="1" applyFill="1" applyBorder="1"/>
    <xf numFmtId="44" fontId="2" fillId="8" borderId="15" xfId="2" applyFont="1" applyFill="1" applyBorder="1"/>
    <xf numFmtId="44" fontId="2" fillId="8" borderId="16" xfId="2" applyFont="1" applyFill="1" applyBorder="1"/>
    <xf numFmtId="0" fontId="2" fillId="0" borderId="19" xfId="0" applyFont="1" applyBorder="1"/>
    <xf numFmtId="3" fontId="2" fillId="3" borderId="0" xfId="0" applyNumberFormat="1" applyFont="1" applyFill="1"/>
    <xf numFmtId="44" fontId="0" fillId="3" borderId="0" xfId="0" applyNumberFormat="1" applyFill="1"/>
    <xf numFmtId="0" fontId="5" fillId="5" borderId="20" xfId="0" applyFont="1" applyFill="1" applyBorder="1"/>
    <xf numFmtId="3" fontId="5" fillId="5" borderId="20" xfId="0" applyNumberFormat="1" applyFont="1" applyFill="1" applyBorder="1" applyAlignment="1">
      <alignment horizontal="center" vertical="center"/>
    </xf>
    <xf numFmtId="0" fontId="4" fillId="2" borderId="7" xfId="0" applyFont="1" applyFill="1" applyBorder="1" applyAlignment="1">
      <alignment horizontal="right" vertical="center"/>
    </xf>
    <xf numFmtId="164" fontId="0" fillId="3" borderId="0" xfId="3" applyNumberFormat="1" applyFont="1" applyFill="1"/>
    <xf numFmtId="0" fontId="2" fillId="3" borderId="9" xfId="0" applyFont="1" applyFill="1" applyBorder="1"/>
    <xf numFmtId="0" fontId="0" fillId="0" borderId="0" xfId="0"/>
    <xf numFmtId="0" fontId="2" fillId="3" borderId="0" xfId="0" applyFont="1" applyFill="1"/>
    <xf numFmtId="0" fontId="0" fillId="3" borderId="0" xfId="0" applyFill="1"/>
    <xf numFmtId="42" fontId="5" fillId="0" borderId="22" xfId="2" applyNumberFormat="1" applyFont="1" applyBorder="1"/>
    <xf numFmtId="42" fontId="2" fillId="0" borderId="13" xfId="2" applyNumberFormat="1" applyFont="1" applyBorder="1" applyAlignment="1">
      <alignment horizontal="center" vertical="center"/>
    </xf>
    <xf numFmtId="3" fontId="2" fillId="0" borderId="15" xfId="0" applyNumberFormat="1" applyFont="1" applyBorder="1"/>
    <xf numFmtId="44" fontId="2" fillId="0" borderId="16" xfId="0" applyNumberFormat="1" applyFont="1" applyBorder="1"/>
    <xf numFmtId="42" fontId="5" fillId="0" borderId="22" xfId="0" applyNumberFormat="1" applyFont="1" applyBorder="1" applyAlignment="1">
      <alignment horizontal="center" vertical="center"/>
    </xf>
    <xf numFmtId="3" fontId="2" fillId="0" borderId="19" xfId="0" applyNumberFormat="1" applyFont="1" applyBorder="1"/>
    <xf numFmtId="42" fontId="2" fillId="0" borderId="13" xfId="0" applyNumberFormat="1" applyFont="1" applyBorder="1" applyAlignment="1">
      <alignment horizontal="center" vertical="center"/>
    </xf>
    <xf numFmtId="0" fontId="4" fillId="2" borderId="7" xfId="0" applyFont="1" applyFill="1" applyBorder="1" applyAlignment="1">
      <alignment horizontal="center" vertical="center"/>
    </xf>
    <xf numFmtId="0" fontId="5" fillId="5" borderId="7" xfId="0" applyFont="1" applyFill="1" applyBorder="1" applyAlignment="1">
      <alignment horizontal="center" vertical="center" wrapText="1"/>
    </xf>
    <xf numFmtId="0" fontId="5" fillId="5" borderId="7" xfId="0" applyFont="1" applyFill="1" applyBorder="1" applyAlignment="1">
      <alignment horizontal="center" vertical="center"/>
    </xf>
    <xf numFmtId="0" fontId="5" fillId="5" borderId="7" xfId="0" applyFont="1" applyFill="1" applyBorder="1"/>
    <xf numFmtId="0" fontId="5" fillId="5" borderId="13" xfId="0" applyFont="1" applyFill="1" applyBorder="1"/>
    <xf numFmtId="0" fontId="5" fillId="5" borderId="22" xfId="0" applyFont="1" applyFill="1" applyBorder="1"/>
    <xf numFmtId="0" fontId="5" fillId="5" borderId="15" xfId="0" applyFont="1" applyFill="1" applyBorder="1"/>
    <xf numFmtId="0" fontId="5" fillId="5" borderId="16" xfId="0" applyFont="1" applyFill="1" applyBorder="1"/>
    <xf numFmtId="4" fontId="2" fillId="7" borderId="13" xfId="2" applyNumberFormat="1" applyFont="1" applyFill="1" applyBorder="1" applyAlignment="1">
      <alignment horizontal="center" vertical="center"/>
    </xf>
    <xf numFmtId="4" fontId="5" fillId="7" borderId="13" xfId="0" applyNumberFormat="1" applyFont="1" applyFill="1" applyBorder="1" applyAlignment="1">
      <alignment horizontal="center" vertical="center"/>
    </xf>
    <xf numFmtId="4" fontId="2" fillId="7" borderId="22" xfId="2" applyNumberFormat="1" applyFont="1" applyFill="1" applyBorder="1" applyAlignment="1">
      <alignment horizontal="center"/>
    </xf>
    <xf numFmtId="4" fontId="5" fillId="7" borderId="22" xfId="0" applyNumberFormat="1" applyFont="1" applyFill="1" applyBorder="1"/>
    <xf numFmtId="4" fontId="5" fillId="7" borderId="15" xfId="0" applyNumberFormat="1" applyFont="1" applyFill="1" applyBorder="1"/>
    <xf numFmtId="4" fontId="5" fillId="7" borderId="16" xfId="0" applyNumberFormat="1" applyFont="1" applyFill="1" applyBorder="1"/>
    <xf numFmtId="4" fontId="2" fillId="7" borderId="16" xfId="0" applyNumberFormat="1" applyFont="1" applyFill="1" applyBorder="1" applyAlignment="1">
      <alignment horizontal="center" vertical="center"/>
    </xf>
    <xf numFmtId="42" fontId="2" fillId="0" borderId="13" xfId="2" applyNumberFormat="1" applyFont="1" applyBorder="1" applyAlignment="1">
      <alignment horizontal="center" vertical="center" wrapText="1"/>
    </xf>
    <xf numFmtId="42" fontId="2" fillId="0" borderId="21" xfId="2" applyNumberFormat="1" applyFont="1" applyBorder="1" applyAlignment="1">
      <alignment horizontal="center" vertical="center"/>
    </xf>
    <xf numFmtId="4" fontId="2" fillId="7" borderId="21" xfId="2" applyNumberFormat="1" applyFont="1" applyFill="1" applyBorder="1" applyAlignment="1">
      <alignment horizontal="center" vertical="center"/>
    </xf>
    <xf numFmtId="4" fontId="5" fillId="7" borderId="21" xfId="0" applyNumberFormat="1" applyFont="1" applyFill="1" applyBorder="1" applyAlignment="1">
      <alignment horizontal="center" vertical="center"/>
    </xf>
    <xf numFmtId="42" fontId="2" fillId="0" borderId="21" xfId="0" applyNumberFormat="1" applyFont="1" applyBorder="1" applyAlignment="1">
      <alignment horizontal="center" vertical="center"/>
    </xf>
    <xf numFmtId="42" fontId="2" fillId="0" borderId="21" xfId="2" applyNumberFormat="1" applyFont="1" applyBorder="1" applyAlignment="1">
      <alignment horizontal="center" vertical="center" wrapText="1"/>
    </xf>
    <xf numFmtId="0" fontId="2" fillId="0" borderId="7" xfId="0" applyFont="1" applyBorder="1" applyAlignment="1">
      <alignment vertical="center"/>
    </xf>
    <xf numFmtId="3" fontId="2" fillId="8" borderId="19" xfId="1" applyNumberFormat="1" applyFont="1" applyFill="1" applyBorder="1" applyAlignment="1">
      <alignment vertical="center"/>
    </xf>
    <xf numFmtId="3" fontId="2" fillId="8" borderId="19" xfId="0" applyNumberFormat="1" applyFont="1" applyFill="1" applyBorder="1" applyAlignment="1">
      <alignment vertical="center"/>
    </xf>
    <xf numFmtId="3" fontId="2" fillId="8" borderId="15" xfId="0" applyNumberFormat="1" applyFont="1" applyFill="1" applyBorder="1" applyAlignment="1">
      <alignment vertical="center"/>
    </xf>
    <xf numFmtId="3" fontId="2" fillId="8" borderId="17" xfId="0" applyNumberFormat="1" applyFont="1" applyFill="1" applyBorder="1" applyAlignment="1">
      <alignment vertical="center"/>
    </xf>
    <xf numFmtId="3" fontId="2" fillId="8" borderId="7" xfId="0" applyNumberFormat="1" applyFont="1" applyFill="1" applyBorder="1" applyAlignment="1">
      <alignment vertical="center"/>
    </xf>
    <xf numFmtId="3" fontId="2" fillId="8" borderId="14" xfId="0" applyNumberFormat="1" applyFont="1" applyFill="1" applyBorder="1" applyAlignment="1">
      <alignment vertical="center"/>
    </xf>
    <xf numFmtId="3" fontId="2" fillId="8" borderId="14" xfId="1" applyNumberFormat="1" applyFont="1" applyFill="1" applyBorder="1" applyAlignment="1">
      <alignment vertical="center"/>
    </xf>
    <xf numFmtId="3" fontId="2" fillId="8" borderId="16" xfId="0" applyNumberFormat="1" applyFont="1" applyFill="1" applyBorder="1" applyAlignment="1">
      <alignment vertical="center"/>
    </xf>
    <xf numFmtId="3" fontId="2" fillId="8" borderId="16" xfId="1" applyNumberFormat="1" applyFont="1" applyFill="1" applyBorder="1" applyAlignment="1">
      <alignment vertical="center"/>
    </xf>
    <xf numFmtId="0" fontId="6" fillId="3" borderId="4" xfId="0" applyFont="1" applyFill="1" applyBorder="1" applyAlignment="1">
      <alignment vertical="top"/>
    </xf>
    <xf numFmtId="0" fontId="6" fillId="3" borderId="5" xfId="0" applyFont="1" applyFill="1" applyBorder="1" applyAlignment="1">
      <alignment vertical="top"/>
    </xf>
    <xf numFmtId="44" fontId="2" fillId="3" borderId="0" xfId="0" applyNumberFormat="1" applyFont="1" applyFill="1"/>
    <xf numFmtId="44" fontId="2" fillId="0" borderId="7" xfId="2" applyFont="1" applyBorder="1" applyAlignment="1">
      <alignment horizontal="center" vertical="center"/>
    </xf>
    <xf numFmtId="44" fontId="2" fillId="8" borderId="7" xfId="0" applyNumberFormat="1" applyFont="1" applyFill="1" applyBorder="1"/>
    <xf numFmtId="0" fontId="2" fillId="3" borderId="6" xfId="0" applyFont="1" applyFill="1" applyBorder="1" applyAlignment="1">
      <alignment horizontal="left" vertical="top" wrapText="1"/>
    </xf>
    <xf numFmtId="0" fontId="2" fillId="3" borderId="0" xfId="0" applyFont="1" applyFill="1" applyBorder="1" applyAlignment="1">
      <alignment horizontal="left" vertical="top" wrapText="1"/>
    </xf>
    <xf numFmtId="0" fontId="5" fillId="5" borderId="13"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5" fillId="5" borderId="1" xfId="0" applyFont="1" applyFill="1" applyBorder="1" applyAlignment="1">
      <alignment horizontal="center"/>
    </xf>
    <xf numFmtId="0" fontId="5" fillId="5" borderId="2" xfId="0" applyFont="1" applyFill="1" applyBorder="1" applyAlignment="1">
      <alignment horizontal="center"/>
    </xf>
    <xf numFmtId="0" fontId="5" fillId="5" borderId="3" xfId="0" applyFont="1" applyFill="1" applyBorder="1" applyAlignment="1">
      <alignment horizontal="center"/>
    </xf>
    <xf numFmtId="0" fontId="10" fillId="0" borderId="13" xfId="0" applyFont="1" applyBorder="1" applyAlignment="1">
      <alignment horizontal="center" vertical="center" wrapText="1"/>
    </xf>
    <xf numFmtId="0" fontId="10" fillId="0" borderId="23" xfId="0" applyFont="1" applyBorder="1" applyAlignment="1">
      <alignment horizontal="center" vertical="center" wrapText="1"/>
    </xf>
    <xf numFmtId="0" fontId="5" fillId="5" borderId="13" xfId="0" applyFont="1" applyFill="1" applyBorder="1" applyAlignment="1">
      <alignment horizontal="center" vertical="center"/>
    </xf>
    <xf numFmtId="0" fontId="5" fillId="5" borderId="20" xfId="0" applyFont="1" applyFill="1" applyBorder="1" applyAlignment="1">
      <alignment horizontal="center" vertical="center"/>
    </xf>
    <xf numFmtId="0" fontId="3" fillId="5" borderId="15" xfId="0" quotePrefix="1" applyFont="1" applyFill="1" applyBorder="1" applyAlignment="1">
      <alignment horizontal="left" vertical="top"/>
    </xf>
    <xf numFmtId="0" fontId="3" fillId="5" borderId="15" xfId="0" applyFont="1" applyFill="1" applyBorder="1" applyAlignment="1"/>
    <xf numFmtId="0" fontId="3" fillId="5" borderId="15" xfId="0" quotePrefix="1" applyNumberFormat="1" applyFont="1" applyFill="1" applyBorder="1" applyAlignment="1">
      <alignment horizontal="left" vertical="top"/>
    </xf>
    <xf numFmtId="0" fontId="2" fillId="7" borderId="9" xfId="0" applyFont="1" applyFill="1" applyBorder="1" applyAlignment="1">
      <alignment horizontal="left" vertical="top" wrapText="1"/>
    </xf>
    <xf numFmtId="0" fontId="2" fillId="7" borderId="8" xfId="0" applyFont="1" applyFill="1" applyBorder="1" applyAlignment="1">
      <alignment horizontal="left" vertical="top" wrapText="1"/>
    </xf>
    <xf numFmtId="0" fontId="2" fillId="7" borderId="4" xfId="0" applyFont="1" applyFill="1" applyBorder="1" applyAlignment="1">
      <alignment horizontal="left" vertical="top" wrapText="1"/>
    </xf>
    <xf numFmtId="0" fontId="2" fillId="7" borderId="6" xfId="0" applyFont="1" applyFill="1" applyBorder="1" applyAlignment="1">
      <alignment horizontal="left" vertical="top" wrapText="1"/>
    </xf>
    <xf numFmtId="0" fontId="2" fillId="7" borderId="0" xfId="0" applyFont="1" applyFill="1" applyBorder="1" applyAlignment="1">
      <alignment horizontal="left" vertical="top" wrapText="1"/>
    </xf>
    <xf numFmtId="0" fontId="2" fillId="7" borderId="5" xfId="0" applyFont="1" applyFill="1" applyBorder="1" applyAlignment="1">
      <alignment horizontal="left" vertical="top" wrapText="1"/>
    </xf>
    <xf numFmtId="0" fontId="2" fillId="7" borderId="10" xfId="0" applyFont="1" applyFill="1" applyBorder="1" applyAlignment="1">
      <alignment horizontal="left" vertical="top" wrapText="1"/>
    </xf>
    <xf numFmtId="0" fontId="2" fillId="7" borderId="12" xfId="0" applyFont="1" applyFill="1" applyBorder="1" applyAlignment="1">
      <alignment horizontal="left" vertical="top" wrapText="1"/>
    </xf>
    <xf numFmtId="0" fontId="2" fillId="7" borderId="11" xfId="0" applyFont="1" applyFill="1" applyBorder="1" applyAlignment="1">
      <alignment horizontal="left" vertical="top" wrapText="1"/>
    </xf>
    <xf numFmtId="0" fontId="5" fillId="5" borderId="1"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8"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2" fillId="6" borderId="12"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5" fillId="5" borderId="1" xfId="0" applyFont="1" applyFill="1" applyBorder="1" applyAlignment="1">
      <alignment horizontal="left" vertical="center"/>
    </xf>
    <xf numFmtId="0" fontId="5" fillId="5" borderId="2" xfId="0" applyFont="1" applyFill="1" applyBorder="1" applyAlignment="1">
      <alignment horizontal="left" vertical="center"/>
    </xf>
    <xf numFmtId="0" fontId="5" fillId="5" borderId="3" xfId="0" applyFont="1" applyFill="1" applyBorder="1" applyAlignment="1">
      <alignment horizontal="left" vertical="center"/>
    </xf>
    <xf numFmtId="0" fontId="3" fillId="5" borderId="14" xfId="0" quotePrefix="1" applyFont="1" applyFill="1" applyBorder="1" applyAlignment="1">
      <alignment horizontal="left" vertical="top"/>
    </xf>
    <xf numFmtId="0" fontId="5" fillId="5" borderId="7" xfId="0" applyFont="1" applyFill="1" applyBorder="1" applyAlignment="1">
      <alignment horizontal="center" vertical="center"/>
    </xf>
    <xf numFmtId="17" fontId="5" fillId="5" borderId="7" xfId="0" applyNumberFormat="1" applyFont="1" applyFill="1" applyBorder="1" applyAlignment="1">
      <alignment horizontal="center" vertical="center"/>
    </xf>
    <xf numFmtId="0" fontId="5" fillId="5" borderId="1"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3" fillId="5" borderId="16" xfId="0" applyFont="1" applyFill="1" applyBorder="1" applyAlignment="1"/>
    <xf numFmtId="0" fontId="4" fillId="2" borderId="7" xfId="0" applyFont="1" applyFill="1" applyBorder="1" applyAlignment="1">
      <alignment horizontal="center" vertical="center"/>
    </xf>
    <xf numFmtId="0" fontId="3" fillId="5" borderId="14" xfId="0" quotePrefix="1" applyNumberFormat="1" applyFont="1" applyFill="1" applyBorder="1" applyAlignment="1">
      <alignment horizontal="left" vertical="top"/>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5" fillId="5" borderId="7" xfId="0" applyFont="1" applyFill="1" applyBorder="1" applyAlignment="1">
      <alignment horizontal="left" vertical="center" wrapText="1"/>
    </xf>
    <xf numFmtId="0" fontId="9" fillId="2" borderId="8"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1" xfId="0" applyFont="1" applyFill="1" applyBorder="1" applyAlignment="1">
      <alignment horizontal="center" vertical="center"/>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5" fillId="5" borderId="19"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18" xfId="0" applyFont="1" applyFill="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009999"/>
      <color rgb="FFFFFFCC"/>
      <color rgb="FFE5FAFF"/>
      <color rgb="FFCAF3F2"/>
      <color rgb="FFB2ED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abSelected="1" workbookViewId="0"/>
  </sheetViews>
  <sheetFormatPr defaultRowHeight="15" x14ac:dyDescent="0.25"/>
  <cols>
    <col min="1" max="1" width="9.140625" style="23"/>
    <col min="2" max="2" width="23.42578125" style="23" bestFit="1" customWidth="1"/>
    <col min="3" max="7" width="18.7109375" style="23" customWidth="1"/>
    <col min="8" max="8" width="24" style="23" customWidth="1"/>
    <col min="9" max="16384" width="9.140625" style="23"/>
  </cols>
  <sheetData>
    <row r="1" spans="1:8" ht="15.75" thickBot="1" x14ac:dyDescent="0.3">
      <c r="B1" s="94" t="s">
        <v>282</v>
      </c>
      <c r="C1" s="86"/>
      <c r="D1" s="86"/>
      <c r="E1" s="86"/>
      <c r="F1" s="86"/>
      <c r="G1" s="86"/>
      <c r="H1" s="86"/>
    </row>
    <row r="2" spans="1:8" ht="41.25" customHeight="1" x14ac:dyDescent="0.25">
      <c r="B2" s="125">
        <v>1</v>
      </c>
      <c r="C2" s="130" t="s">
        <v>295</v>
      </c>
      <c r="D2" s="131"/>
      <c r="E2" s="131"/>
      <c r="F2" s="131"/>
      <c r="G2" s="131"/>
      <c r="H2" s="131"/>
    </row>
    <row r="3" spans="1:8" x14ac:dyDescent="0.25">
      <c r="B3" s="126">
        <v>2</v>
      </c>
      <c r="C3" s="85" t="s">
        <v>283</v>
      </c>
      <c r="D3" s="86"/>
      <c r="E3" s="86"/>
      <c r="F3" s="86"/>
      <c r="G3" s="86"/>
      <c r="H3" s="86"/>
    </row>
    <row r="4" spans="1:8" ht="15.75" thickBot="1" x14ac:dyDescent="0.3">
      <c r="B4" s="86"/>
      <c r="C4" s="86"/>
      <c r="D4" s="86"/>
      <c r="E4" s="86"/>
      <c r="F4" s="86"/>
      <c r="G4" s="86"/>
      <c r="H4" s="86"/>
    </row>
    <row r="5" spans="1:8" x14ac:dyDescent="0.25">
      <c r="A5" s="17"/>
      <c r="B5" s="86"/>
      <c r="C5" s="134" t="s">
        <v>284</v>
      </c>
      <c r="D5" s="135"/>
      <c r="E5" s="135"/>
      <c r="F5" s="135"/>
      <c r="G5" s="135"/>
      <c r="H5" s="136"/>
    </row>
    <row r="6" spans="1:8" ht="15.75" thickBot="1" x14ac:dyDescent="0.3">
      <c r="A6" s="17"/>
      <c r="B6" s="84"/>
      <c r="C6" s="137"/>
      <c r="D6" s="138"/>
      <c r="E6" s="138"/>
      <c r="F6" s="138"/>
      <c r="G6" s="138"/>
      <c r="H6" s="139"/>
    </row>
    <row r="7" spans="1:8" ht="15.75" thickBot="1" x14ac:dyDescent="0.3">
      <c r="A7" s="17"/>
      <c r="B7" s="85"/>
      <c r="C7" s="140" t="s">
        <v>279</v>
      </c>
      <c r="D7" s="141"/>
      <c r="E7" s="141"/>
      <c r="F7" s="142"/>
      <c r="G7" s="145" t="s">
        <v>277</v>
      </c>
      <c r="H7" s="132" t="s">
        <v>278</v>
      </c>
    </row>
    <row r="8" spans="1:8" ht="28.5" thickBot="1" x14ac:dyDescent="0.3">
      <c r="A8" s="17"/>
      <c r="B8" s="85"/>
      <c r="C8" s="95" t="s">
        <v>297</v>
      </c>
      <c r="D8" s="95" t="s">
        <v>289</v>
      </c>
      <c r="E8" s="95" t="s">
        <v>288</v>
      </c>
      <c r="F8" s="96" t="s">
        <v>276</v>
      </c>
      <c r="G8" s="146"/>
      <c r="H8" s="133"/>
    </row>
    <row r="9" spans="1:8" ht="15.75" thickBot="1" x14ac:dyDescent="0.3">
      <c r="A9" s="17"/>
      <c r="B9" s="97" t="s">
        <v>280</v>
      </c>
      <c r="C9" s="88">
        <v>4158532.16</v>
      </c>
      <c r="D9" s="102"/>
      <c r="E9" s="103"/>
      <c r="F9" s="93">
        <v>4158532.16</v>
      </c>
      <c r="G9" s="143" t="s">
        <v>285</v>
      </c>
      <c r="H9" s="109">
        <v>1146117</v>
      </c>
    </row>
    <row r="10" spans="1:8" ht="15.75" thickBot="1" x14ac:dyDescent="0.3">
      <c r="A10" s="17"/>
      <c r="B10" s="98" t="s">
        <v>281</v>
      </c>
      <c r="C10" s="110">
        <v>961754.22</v>
      </c>
      <c r="D10" s="111"/>
      <c r="E10" s="112"/>
      <c r="F10" s="113">
        <v>961754.22</v>
      </c>
      <c r="G10" s="144"/>
      <c r="H10" s="114">
        <v>154637</v>
      </c>
    </row>
    <row r="11" spans="1:8" ht="15.75" thickTop="1" x14ac:dyDescent="0.25">
      <c r="A11" s="17"/>
      <c r="B11" s="99" t="s">
        <v>286</v>
      </c>
      <c r="C11" s="87">
        <f>SUM(C9:C10)</f>
        <v>5120286.38</v>
      </c>
      <c r="D11" s="104"/>
      <c r="E11" s="105"/>
      <c r="F11" s="91">
        <f>SUM(F9:F10)</f>
        <v>5120286.38</v>
      </c>
      <c r="G11" s="87">
        <v>2329508</v>
      </c>
      <c r="H11" s="87">
        <f>SUM(H9:H10)</f>
        <v>1300754</v>
      </c>
    </row>
    <row r="12" spans="1:8" x14ac:dyDescent="0.25">
      <c r="A12" s="17"/>
      <c r="B12" s="100" t="s">
        <v>274</v>
      </c>
      <c r="C12" s="89">
        <v>4148</v>
      </c>
      <c r="D12" s="89">
        <v>3087</v>
      </c>
      <c r="E12" s="106"/>
      <c r="F12" s="92">
        <v>4148</v>
      </c>
      <c r="G12" s="89">
        <v>5560</v>
      </c>
      <c r="H12" s="89">
        <v>2553</v>
      </c>
    </row>
    <row r="13" spans="1:8" ht="15.75" thickBot="1" x14ac:dyDescent="0.3">
      <c r="A13" s="17"/>
      <c r="B13" s="101" t="s">
        <v>275</v>
      </c>
      <c r="C13" s="90">
        <f>C11/C12</f>
        <v>1234.3988379942141</v>
      </c>
      <c r="D13" s="108"/>
      <c r="E13" s="107"/>
      <c r="F13" s="90">
        <f>F11/F12</f>
        <v>1234.3988379942141</v>
      </c>
      <c r="G13" s="90">
        <f>G11/G12</f>
        <v>418.97625899280575</v>
      </c>
      <c r="H13" s="90">
        <f>H11/H12</f>
        <v>509.50019584802192</v>
      </c>
    </row>
    <row r="14" spans="1:8" x14ac:dyDescent="0.25">
      <c r="A14" s="17"/>
      <c r="B14" s="17"/>
      <c r="C14" s="17"/>
      <c r="D14" s="17"/>
      <c r="E14" s="17"/>
      <c r="F14" s="17"/>
    </row>
    <row r="15" spans="1:8" x14ac:dyDescent="0.25">
      <c r="A15" s="17"/>
      <c r="B15" s="17"/>
      <c r="C15" s="17"/>
      <c r="D15" s="17"/>
      <c r="E15" s="17"/>
      <c r="F15" s="17"/>
    </row>
    <row r="16" spans="1:8" x14ac:dyDescent="0.25">
      <c r="A16" s="17"/>
      <c r="B16" s="17"/>
      <c r="C16" s="77"/>
      <c r="D16" s="17"/>
      <c r="E16" s="17"/>
      <c r="F16" s="17"/>
    </row>
    <row r="17" spans="1:6" x14ac:dyDescent="0.25">
      <c r="A17" s="17"/>
      <c r="B17" s="17"/>
      <c r="C17" s="77"/>
      <c r="D17" s="17"/>
      <c r="E17" s="17"/>
      <c r="F17" s="17"/>
    </row>
    <row r="18" spans="1:6" x14ac:dyDescent="0.25">
      <c r="A18" s="17"/>
      <c r="B18" s="17"/>
      <c r="C18" s="127"/>
      <c r="D18" s="17"/>
      <c r="E18" s="17"/>
      <c r="F18" s="17"/>
    </row>
    <row r="19" spans="1:6" x14ac:dyDescent="0.25">
      <c r="A19" s="17"/>
      <c r="B19" s="17"/>
      <c r="C19" s="17"/>
      <c r="D19" s="17"/>
      <c r="E19" s="17"/>
      <c r="F19" s="17"/>
    </row>
    <row r="20" spans="1:6" x14ac:dyDescent="0.25">
      <c r="A20" s="17"/>
      <c r="B20" s="17"/>
      <c r="C20" s="17"/>
      <c r="D20" s="17"/>
      <c r="E20" s="17"/>
      <c r="F20" s="17"/>
    </row>
    <row r="21" spans="1:6" x14ac:dyDescent="0.25">
      <c r="A21" s="17"/>
      <c r="B21" s="17"/>
      <c r="C21" s="17"/>
      <c r="D21" s="17"/>
      <c r="E21" s="17"/>
      <c r="F21" s="17"/>
    </row>
    <row r="22" spans="1:6" x14ac:dyDescent="0.25">
      <c r="A22" s="17"/>
      <c r="B22" s="17"/>
      <c r="C22" s="17"/>
      <c r="D22" s="17"/>
      <c r="E22" s="17"/>
      <c r="F22" s="17"/>
    </row>
    <row r="23" spans="1:6" x14ac:dyDescent="0.25">
      <c r="A23" s="17"/>
      <c r="B23" s="17"/>
      <c r="C23" s="17"/>
      <c r="D23" s="17"/>
      <c r="E23" s="17"/>
      <c r="F23" s="17"/>
    </row>
    <row r="24" spans="1:6" x14ac:dyDescent="0.25">
      <c r="A24" s="17"/>
      <c r="B24" s="17"/>
      <c r="C24" s="17"/>
      <c r="D24" s="17"/>
      <c r="E24" s="17"/>
      <c r="F24" s="17"/>
    </row>
    <row r="25" spans="1:6" x14ac:dyDescent="0.25">
      <c r="A25" s="17"/>
      <c r="B25" s="17"/>
      <c r="C25" s="17"/>
      <c r="D25" s="17"/>
      <c r="E25" s="17"/>
      <c r="F25" s="17"/>
    </row>
    <row r="26" spans="1:6" x14ac:dyDescent="0.25">
      <c r="A26" s="17"/>
      <c r="B26" s="17"/>
      <c r="C26" s="17"/>
      <c r="D26" s="17"/>
      <c r="E26" s="17"/>
      <c r="F26" s="17"/>
    </row>
    <row r="27" spans="1:6" x14ac:dyDescent="0.25">
      <c r="A27" s="17"/>
      <c r="B27" s="17"/>
      <c r="C27" s="17"/>
      <c r="D27" s="17"/>
      <c r="E27" s="17"/>
      <c r="F27" s="17"/>
    </row>
    <row r="28" spans="1:6" x14ac:dyDescent="0.25">
      <c r="A28" s="17"/>
      <c r="B28" s="17"/>
      <c r="C28" s="17"/>
      <c r="D28" s="17"/>
      <c r="E28" s="17"/>
      <c r="F28" s="17"/>
    </row>
    <row r="29" spans="1:6" x14ac:dyDescent="0.25">
      <c r="A29" s="17"/>
      <c r="B29" s="17"/>
      <c r="C29" s="17"/>
      <c r="D29" s="17"/>
      <c r="E29" s="17"/>
      <c r="F29" s="17"/>
    </row>
    <row r="30" spans="1:6" x14ac:dyDescent="0.25">
      <c r="A30" s="17"/>
      <c r="B30" s="17"/>
      <c r="C30" s="17"/>
      <c r="D30" s="17"/>
      <c r="E30" s="17"/>
      <c r="F30" s="17"/>
    </row>
    <row r="31" spans="1:6" x14ac:dyDescent="0.25">
      <c r="A31" s="17"/>
      <c r="B31" s="17"/>
      <c r="C31" s="17"/>
      <c r="D31" s="17"/>
      <c r="E31" s="17"/>
      <c r="F31" s="17"/>
    </row>
    <row r="32" spans="1:6" x14ac:dyDescent="0.25">
      <c r="A32" s="17"/>
      <c r="B32" s="17"/>
      <c r="C32" s="17"/>
      <c r="D32" s="17"/>
      <c r="E32" s="17"/>
      <c r="F32" s="17"/>
    </row>
    <row r="33" spans="1:6" x14ac:dyDescent="0.25">
      <c r="A33" s="17"/>
      <c r="B33" s="17"/>
      <c r="C33" s="17"/>
      <c r="D33" s="17"/>
      <c r="E33" s="17"/>
      <c r="F33" s="17"/>
    </row>
    <row r="34" spans="1:6" x14ac:dyDescent="0.25">
      <c r="A34" s="17"/>
      <c r="B34" s="17"/>
      <c r="C34" s="17"/>
      <c r="D34" s="17"/>
      <c r="E34" s="17"/>
      <c r="F34" s="17"/>
    </row>
    <row r="35" spans="1:6" x14ac:dyDescent="0.25">
      <c r="A35" s="17"/>
      <c r="B35" s="17"/>
      <c r="C35" s="17"/>
      <c r="D35" s="17"/>
      <c r="E35" s="17"/>
      <c r="F35" s="17"/>
    </row>
    <row r="36" spans="1:6" x14ac:dyDescent="0.25">
      <c r="A36" s="17"/>
      <c r="B36" s="17"/>
      <c r="C36" s="17"/>
      <c r="D36" s="17"/>
      <c r="E36" s="17"/>
      <c r="F36" s="17"/>
    </row>
  </sheetData>
  <mergeCells count="6">
    <mergeCell ref="C2:H2"/>
    <mergeCell ref="H7:H8"/>
    <mergeCell ref="C5:H6"/>
    <mergeCell ref="C7:F7"/>
    <mergeCell ref="G9:G10"/>
    <mergeCell ref="G7:G8"/>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84"/>
  <sheetViews>
    <sheetView workbookViewId="0">
      <selection activeCell="A2" sqref="A2"/>
    </sheetView>
  </sheetViews>
  <sheetFormatPr defaultRowHeight="15" x14ac:dyDescent="0.25"/>
  <cols>
    <col min="1" max="1" width="9.140625" style="23"/>
    <col min="2" max="2" width="12.7109375" style="23" customWidth="1"/>
    <col min="3" max="3" width="20.140625" style="23" bestFit="1" customWidth="1"/>
    <col min="4" max="5" width="12.7109375" style="23" customWidth="1"/>
    <col min="6" max="6" width="12.7109375" style="17" customWidth="1"/>
    <col min="7" max="7" width="3.7109375" style="24" customWidth="1"/>
    <col min="8" max="8" width="12.7109375" style="23" customWidth="1"/>
    <col min="9" max="9" width="23.7109375" style="23" customWidth="1"/>
    <col min="10" max="12" width="12.7109375" style="23" customWidth="1"/>
    <col min="13" max="13" width="14" style="23" bestFit="1" customWidth="1"/>
    <col min="14" max="16" width="12.7109375" style="23" customWidth="1"/>
    <col min="17" max="17" width="14" style="23" bestFit="1" customWidth="1"/>
    <col min="18" max="20" width="12.7109375" style="23" customWidth="1"/>
    <col min="21" max="21" width="14" style="23" bestFit="1" customWidth="1"/>
    <col min="22" max="22" width="3.7109375" style="24" customWidth="1"/>
    <col min="23" max="23" width="12.7109375" style="23" customWidth="1"/>
    <col min="24" max="24" width="23.7109375" style="23" customWidth="1"/>
    <col min="25" max="27" width="12.7109375" style="23" customWidth="1"/>
    <col min="28" max="28" width="15.28515625" style="23" bestFit="1" customWidth="1"/>
    <col min="29" max="30" width="12.7109375" style="23" customWidth="1"/>
    <col min="31" max="31" width="14.28515625" style="23" bestFit="1" customWidth="1"/>
    <col min="32" max="32" width="15.28515625" style="23" bestFit="1" customWidth="1"/>
    <col min="33" max="35" width="12.7109375" style="23" customWidth="1"/>
    <col min="36" max="36" width="14" style="23" bestFit="1" customWidth="1"/>
    <col min="37" max="37" width="3.7109375" style="24" customWidth="1"/>
    <col min="38" max="38" width="15.7109375" style="23" customWidth="1"/>
    <col min="39" max="39" width="16.7109375" style="23" bestFit="1" customWidth="1"/>
    <col min="40" max="40" width="15.7109375" style="23" customWidth="1"/>
    <col min="41" max="41" width="3.7109375" style="24" customWidth="1"/>
    <col min="42" max="42" width="12.7109375" style="23" customWidth="1"/>
    <col min="43" max="43" width="23.7109375" style="23" customWidth="1"/>
    <col min="44" max="46" width="12.7109375" style="23" customWidth="1"/>
    <col min="47" max="47" width="3.7109375" style="24" customWidth="1"/>
    <col min="48" max="48" width="12.7109375" style="23" customWidth="1"/>
    <col min="49" max="49" width="23.7109375" style="23" customWidth="1"/>
    <col min="50" max="52" width="12.7109375" style="23" customWidth="1"/>
    <col min="53" max="53" width="3.7109375" style="24" customWidth="1"/>
    <col min="54" max="54" width="12.7109375" style="23" customWidth="1"/>
    <col min="55" max="55" width="23.7109375" style="23" customWidth="1"/>
    <col min="56" max="58" width="12.7109375" style="23" customWidth="1"/>
    <col min="59" max="59" width="3.7109375" style="24" customWidth="1"/>
    <col min="60" max="60" width="12.7109375" style="23" customWidth="1"/>
    <col min="61" max="61" width="23.7109375" style="23" customWidth="1"/>
    <col min="62" max="64" width="12.7109375" style="23" customWidth="1"/>
    <col min="65" max="16384" width="9.140625" style="23"/>
  </cols>
  <sheetData>
    <row r="1" spans="1:64" ht="15.75" thickBot="1" x14ac:dyDescent="0.3">
      <c r="A1" s="180" t="s">
        <v>269</v>
      </c>
      <c r="B1" s="181"/>
    </row>
    <row r="2" spans="1:64" x14ac:dyDescent="0.25">
      <c r="A2" s="17">
        <v>1</v>
      </c>
      <c r="B2" s="83" t="s">
        <v>262</v>
      </c>
    </row>
    <row r="3" spans="1:64" x14ac:dyDescent="0.25">
      <c r="A3" s="17">
        <v>2</v>
      </c>
      <c r="B3" s="20" t="s">
        <v>263</v>
      </c>
    </row>
    <row r="4" spans="1:64" x14ac:dyDescent="0.25">
      <c r="A4" s="17">
        <v>3</v>
      </c>
      <c r="B4" s="20" t="s">
        <v>264</v>
      </c>
    </row>
    <row r="5" spans="1:64" x14ac:dyDescent="0.25">
      <c r="A5" s="17">
        <v>4</v>
      </c>
      <c r="B5" s="20" t="s">
        <v>265</v>
      </c>
    </row>
    <row r="6" spans="1:64" x14ac:dyDescent="0.25">
      <c r="A6" s="17">
        <v>5</v>
      </c>
      <c r="B6" s="20" t="s">
        <v>266</v>
      </c>
    </row>
    <row r="7" spans="1:64" x14ac:dyDescent="0.25">
      <c r="A7" s="17">
        <v>6</v>
      </c>
      <c r="B7" s="20" t="s">
        <v>267</v>
      </c>
    </row>
    <row r="8" spans="1:64" x14ac:dyDescent="0.25">
      <c r="A8" s="17">
        <v>7</v>
      </c>
      <c r="B8" s="20" t="s">
        <v>270</v>
      </c>
      <c r="F8" s="23"/>
    </row>
    <row r="9" spans="1:64" x14ac:dyDescent="0.25">
      <c r="A9" s="17">
        <v>8</v>
      </c>
      <c r="B9" s="20" t="s">
        <v>268</v>
      </c>
      <c r="F9" s="23"/>
    </row>
    <row r="10" spans="1:64" x14ac:dyDescent="0.25">
      <c r="F10" s="23"/>
    </row>
    <row r="11" spans="1:64" ht="15.75" thickBot="1" x14ac:dyDescent="0.3">
      <c r="F11" s="23"/>
    </row>
    <row r="12" spans="1:64" ht="30" customHeight="1" thickBot="1" x14ac:dyDescent="0.3">
      <c r="B12" s="178" t="s">
        <v>6</v>
      </c>
      <c r="C12" s="178"/>
      <c r="D12" s="159" t="s">
        <v>7</v>
      </c>
      <c r="E12" s="160"/>
      <c r="F12" s="161"/>
      <c r="H12" s="168" t="s">
        <v>13</v>
      </c>
      <c r="I12" s="169"/>
      <c r="J12" s="169"/>
      <c r="K12" s="169"/>
      <c r="L12" s="169"/>
      <c r="M12" s="169"/>
      <c r="N12" s="169"/>
      <c r="O12" s="169"/>
      <c r="P12" s="169"/>
      <c r="Q12" s="169"/>
      <c r="R12" s="169"/>
      <c r="S12" s="169"/>
      <c r="T12" s="169"/>
      <c r="U12" s="170"/>
      <c r="W12" s="168" t="s">
        <v>14</v>
      </c>
      <c r="X12" s="169"/>
      <c r="Y12" s="169"/>
      <c r="Z12" s="169"/>
      <c r="AA12" s="169"/>
      <c r="AB12" s="169"/>
      <c r="AC12" s="169"/>
      <c r="AD12" s="169"/>
      <c r="AE12" s="169"/>
      <c r="AF12" s="169"/>
      <c r="AG12" s="169"/>
      <c r="AH12" s="169"/>
      <c r="AI12" s="169"/>
      <c r="AJ12" s="170"/>
      <c r="AL12" s="159" t="s">
        <v>15</v>
      </c>
      <c r="AM12" s="160"/>
      <c r="AN12" s="161"/>
      <c r="AP12" s="159" t="s">
        <v>16</v>
      </c>
      <c r="AQ12" s="160"/>
      <c r="AR12" s="160"/>
      <c r="AS12" s="160"/>
      <c r="AT12" s="161"/>
      <c r="AV12" s="168" t="s">
        <v>18</v>
      </c>
      <c r="AW12" s="169"/>
      <c r="AX12" s="169"/>
      <c r="AY12" s="169"/>
      <c r="AZ12" s="170"/>
      <c r="BB12" s="168" t="s">
        <v>19</v>
      </c>
      <c r="BC12" s="169"/>
      <c r="BD12" s="169"/>
      <c r="BE12" s="169"/>
      <c r="BF12" s="170"/>
      <c r="BH12" s="168" t="s">
        <v>20</v>
      </c>
      <c r="BI12" s="169"/>
      <c r="BJ12" s="169"/>
      <c r="BK12" s="169"/>
      <c r="BL12" s="170"/>
    </row>
    <row r="13" spans="1:64" ht="15.75" thickBot="1" x14ac:dyDescent="0.3">
      <c r="B13" s="6" t="s">
        <v>4</v>
      </c>
      <c r="C13" s="6" t="s">
        <v>5</v>
      </c>
      <c r="D13" s="12">
        <v>44256</v>
      </c>
      <c r="E13" s="12">
        <v>44287</v>
      </c>
      <c r="F13" s="7" t="s">
        <v>8</v>
      </c>
      <c r="H13" s="172" t="s">
        <v>4</v>
      </c>
      <c r="I13" s="172" t="s">
        <v>5</v>
      </c>
      <c r="J13" s="173">
        <v>44256</v>
      </c>
      <c r="K13" s="172"/>
      <c r="L13" s="172"/>
      <c r="M13" s="172"/>
      <c r="N13" s="173">
        <v>44287</v>
      </c>
      <c r="O13" s="172"/>
      <c r="P13" s="172"/>
      <c r="Q13" s="172"/>
      <c r="R13" s="174" t="s">
        <v>8</v>
      </c>
      <c r="S13" s="175"/>
      <c r="T13" s="175"/>
      <c r="U13" s="176"/>
      <c r="W13" s="172" t="s">
        <v>4</v>
      </c>
      <c r="X13" s="172" t="s">
        <v>5</v>
      </c>
      <c r="Y13" s="173">
        <v>44256</v>
      </c>
      <c r="Z13" s="172"/>
      <c r="AA13" s="172"/>
      <c r="AB13" s="172"/>
      <c r="AC13" s="173">
        <v>44287</v>
      </c>
      <c r="AD13" s="172"/>
      <c r="AE13" s="172"/>
      <c r="AF13" s="172"/>
      <c r="AG13" s="174" t="s">
        <v>8</v>
      </c>
      <c r="AH13" s="175"/>
      <c r="AI13" s="175"/>
      <c r="AJ13" s="176"/>
      <c r="AL13" s="47">
        <v>44256</v>
      </c>
      <c r="AM13" s="47">
        <v>44287</v>
      </c>
      <c r="AN13" s="48" t="s">
        <v>8</v>
      </c>
      <c r="AP13" s="21" t="s">
        <v>4</v>
      </c>
      <c r="AQ13" s="21" t="s">
        <v>5</v>
      </c>
      <c r="AR13" s="22">
        <v>44256</v>
      </c>
      <c r="AS13" s="22">
        <v>44287</v>
      </c>
      <c r="AT13" s="22" t="s">
        <v>8</v>
      </c>
      <c r="AV13" s="21" t="s">
        <v>4</v>
      </c>
      <c r="AW13" s="21" t="s">
        <v>5</v>
      </c>
      <c r="AX13" s="22">
        <v>44256</v>
      </c>
      <c r="AY13" s="22">
        <v>44287</v>
      </c>
      <c r="AZ13" s="22" t="s">
        <v>8</v>
      </c>
      <c r="BB13" s="21" t="s">
        <v>4</v>
      </c>
      <c r="BC13" s="21" t="s">
        <v>5</v>
      </c>
      <c r="BD13" s="22">
        <v>44256</v>
      </c>
      <c r="BE13" s="22">
        <v>44287</v>
      </c>
      <c r="BF13" s="22" t="s">
        <v>8</v>
      </c>
      <c r="BH13" s="21" t="s">
        <v>4</v>
      </c>
      <c r="BI13" s="21" t="s">
        <v>5</v>
      </c>
      <c r="BJ13" s="22">
        <v>44256</v>
      </c>
      <c r="BK13" s="22">
        <v>44287</v>
      </c>
      <c r="BL13" s="22" t="s">
        <v>8</v>
      </c>
    </row>
    <row r="14" spans="1:64" ht="15.75" thickBot="1" x14ac:dyDescent="0.3">
      <c r="B14" s="179">
        <v>98001</v>
      </c>
      <c r="C14" s="1" t="s">
        <v>0</v>
      </c>
      <c r="D14" s="8">
        <v>151</v>
      </c>
      <c r="E14" s="8">
        <v>217</v>
      </c>
      <c r="F14" s="63">
        <f>E14-D14</f>
        <v>66</v>
      </c>
      <c r="H14" s="172"/>
      <c r="I14" s="172"/>
      <c r="J14" s="14" t="s">
        <v>9</v>
      </c>
      <c r="K14" s="14" t="s">
        <v>10</v>
      </c>
      <c r="L14" s="14" t="s">
        <v>11</v>
      </c>
      <c r="M14" s="14" t="s">
        <v>12</v>
      </c>
      <c r="N14" s="14" t="s">
        <v>9</v>
      </c>
      <c r="O14" s="14" t="s">
        <v>10</v>
      </c>
      <c r="P14" s="14" t="s">
        <v>11</v>
      </c>
      <c r="Q14" s="14" t="s">
        <v>12</v>
      </c>
      <c r="R14" s="46" t="s">
        <v>9</v>
      </c>
      <c r="S14" s="46" t="s">
        <v>10</v>
      </c>
      <c r="T14" s="46" t="s">
        <v>11</v>
      </c>
      <c r="U14" s="46" t="s">
        <v>12</v>
      </c>
      <c r="W14" s="172"/>
      <c r="X14" s="172"/>
      <c r="Y14" s="21" t="s">
        <v>9</v>
      </c>
      <c r="Z14" s="21" t="s">
        <v>10</v>
      </c>
      <c r="AA14" s="21" t="s">
        <v>11</v>
      </c>
      <c r="AB14" s="21" t="s">
        <v>12</v>
      </c>
      <c r="AC14" s="21" t="s">
        <v>9</v>
      </c>
      <c r="AD14" s="21" t="s">
        <v>10</v>
      </c>
      <c r="AE14" s="21" t="s">
        <v>11</v>
      </c>
      <c r="AF14" s="21" t="s">
        <v>12</v>
      </c>
      <c r="AG14" s="46" t="s">
        <v>9</v>
      </c>
      <c r="AH14" s="46" t="s">
        <v>10</v>
      </c>
      <c r="AI14" s="46" t="s">
        <v>11</v>
      </c>
      <c r="AJ14" s="46" t="s">
        <v>12</v>
      </c>
      <c r="AL14" s="49">
        <v>-30391540.5</v>
      </c>
      <c r="AM14" s="128">
        <v>-26629792.93</v>
      </c>
      <c r="AN14" s="129">
        <f>AM14-AL14</f>
        <v>3761747.5700000003</v>
      </c>
      <c r="AP14" s="162" t="s">
        <v>17</v>
      </c>
      <c r="AQ14" s="163"/>
      <c r="AR14" s="163"/>
      <c r="AS14" s="163"/>
      <c r="AT14" s="164"/>
      <c r="AV14" s="171" t="s">
        <v>26</v>
      </c>
      <c r="AW14" s="39" t="s">
        <v>0</v>
      </c>
      <c r="AX14" s="37">
        <v>5</v>
      </c>
      <c r="AY14" s="52"/>
      <c r="AZ14" s="70">
        <f>AY14-AX14</f>
        <v>-5</v>
      </c>
      <c r="BB14" s="171" t="s">
        <v>26</v>
      </c>
      <c r="BC14" s="39" t="s">
        <v>0</v>
      </c>
      <c r="BD14" s="58">
        <v>525.5</v>
      </c>
      <c r="BE14" s="59"/>
      <c r="BF14" s="66">
        <f>BE14-BD14</f>
        <v>-525.5</v>
      </c>
      <c r="BH14" s="25">
        <v>98001</v>
      </c>
      <c r="BI14" s="25" t="s">
        <v>235</v>
      </c>
      <c r="BJ14" s="34">
        <v>-173.43</v>
      </c>
      <c r="BK14" s="34">
        <v>-256.75</v>
      </c>
      <c r="BL14" s="73">
        <f>BK14-BJ14</f>
        <v>-83.32</v>
      </c>
    </row>
    <row r="15" spans="1:64" ht="15.75" thickBot="1" x14ac:dyDescent="0.3">
      <c r="B15" s="148"/>
      <c r="C15" s="2" t="s">
        <v>1</v>
      </c>
      <c r="D15" s="9">
        <v>1415</v>
      </c>
      <c r="E15" s="9">
        <v>1548</v>
      </c>
      <c r="F15" s="64">
        <f t="shared" ref="F15:F78" si="0">E15-D15</f>
        <v>133</v>
      </c>
      <c r="H15" s="25">
        <v>98001</v>
      </c>
      <c r="I15" s="25" t="s">
        <v>0</v>
      </c>
      <c r="J15" s="34">
        <v>92733.99</v>
      </c>
      <c r="K15" s="34">
        <v>17310.27</v>
      </c>
      <c r="L15" s="34">
        <v>49600.75</v>
      </c>
      <c r="M15" s="34">
        <v>348107.27</v>
      </c>
      <c r="N15" s="34">
        <v>90859.92</v>
      </c>
      <c r="O15" s="34">
        <v>15226.6</v>
      </c>
      <c r="P15" s="34">
        <v>67877.279999999999</v>
      </c>
      <c r="Q15" s="34">
        <v>422987.7</v>
      </c>
      <c r="R15" s="66">
        <f>N15-J15</f>
        <v>-1874.070000000007</v>
      </c>
      <c r="S15" s="66">
        <f>O15-K15</f>
        <v>-2083.67</v>
      </c>
      <c r="T15" s="66">
        <f>P15-L15</f>
        <v>18276.53</v>
      </c>
      <c r="U15" s="66">
        <f>Q15-M15</f>
        <v>74880.429999999993</v>
      </c>
      <c r="W15" s="25">
        <v>98001</v>
      </c>
      <c r="X15" s="25" t="s">
        <v>1</v>
      </c>
      <c r="Y15" s="34">
        <v>30478.240000000002</v>
      </c>
      <c r="Z15" s="34">
        <v>22842.04</v>
      </c>
      <c r="AA15" s="34">
        <v>71572.78</v>
      </c>
      <c r="AB15" s="34">
        <v>164690.22</v>
      </c>
      <c r="AC15" s="34">
        <v>21025.919999999998</v>
      </c>
      <c r="AD15" s="34">
        <v>13989.86</v>
      </c>
      <c r="AE15" s="34">
        <v>52636.65</v>
      </c>
      <c r="AF15" s="34">
        <v>123223.42</v>
      </c>
      <c r="AG15" s="66">
        <f>AC15-Y15</f>
        <v>-9452.3200000000033</v>
      </c>
      <c r="AH15" s="66">
        <f>AD15-Z15</f>
        <v>-8852.18</v>
      </c>
      <c r="AI15" s="66">
        <f>AE15-AA15</f>
        <v>-18936.129999999997</v>
      </c>
      <c r="AJ15" s="66">
        <f>AF15-AB15</f>
        <v>-41466.800000000003</v>
      </c>
      <c r="AL15" s="150" t="s">
        <v>296</v>
      </c>
      <c r="AM15" s="151"/>
      <c r="AN15" s="152"/>
      <c r="AP15" s="165"/>
      <c r="AQ15" s="166"/>
      <c r="AR15" s="166"/>
      <c r="AS15" s="166"/>
      <c r="AT15" s="167"/>
      <c r="AV15" s="148"/>
      <c r="AW15" s="40" t="s">
        <v>1</v>
      </c>
      <c r="AX15" s="38">
        <v>19</v>
      </c>
      <c r="AY15" s="38">
        <v>22</v>
      </c>
      <c r="AZ15" s="71">
        <f t="shared" ref="AZ15:AZ78" si="1">AY15-AX15</f>
        <v>3</v>
      </c>
      <c r="BB15" s="148"/>
      <c r="BC15" s="40" t="s">
        <v>1</v>
      </c>
      <c r="BD15" s="60">
        <v>4370.71</v>
      </c>
      <c r="BE15" s="60">
        <v>10638.8</v>
      </c>
      <c r="BF15" s="67">
        <f t="shared" ref="BF15:BF78" si="2">BE15-BD15</f>
        <v>6268.0899999999992</v>
      </c>
      <c r="BH15" s="27">
        <v>98002</v>
      </c>
      <c r="BI15" s="27" t="s">
        <v>236</v>
      </c>
      <c r="BJ15" s="35"/>
      <c r="BK15" s="35"/>
      <c r="BL15" s="74">
        <f t="shared" ref="BL15:BL78" si="3">BK15-BJ15</f>
        <v>0</v>
      </c>
    </row>
    <row r="16" spans="1:64" x14ac:dyDescent="0.25">
      <c r="B16" s="149">
        <v>98002</v>
      </c>
      <c r="C16" s="2" t="s">
        <v>0</v>
      </c>
      <c r="D16" s="9">
        <v>281</v>
      </c>
      <c r="E16" s="9">
        <v>372</v>
      </c>
      <c r="F16" s="64">
        <f t="shared" si="0"/>
        <v>91</v>
      </c>
      <c r="H16" s="27">
        <v>98001</v>
      </c>
      <c r="I16" s="27" t="s">
        <v>1</v>
      </c>
      <c r="J16" s="35">
        <v>146934.53</v>
      </c>
      <c r="K16" s="35">
        <v>106175.5</v>
      </c>
      <c r="L16" s="35">
        <v>349315.48</v>
      </c>
      <c r="M16" s="35">
        <v>863994</v>
      </c>
      <c r="N16" s="35">
        <v>149761.82</v>
      </c>
      <c r="O16" s="35">
        <v>101206.14</v>
      </c>
      <c r="P16" s="35">
        <v>362068.86</v>
      </c>
      <c r="Q16" s="35">
        <v>950668.99999999895</v>
      </c>
      <c r="R16" s="67">
        <f t="shared" ref="R16:R79" si="4">N16-J16</f>
        <v>2827.2900000000081</v>
      </c>
      <c r="S16" s="67">
        <f t="shared" ref="S16:S79" si="5">O16-K16</f>
        <v>-4969.3600000000006</v>
      </c>
      <c r="T16" s="67">
        <f t="shared" ref="T16:T79" si="6">P16-L16</f>
        <v>12753.380000000005</v>
      </c>
      <c r="U16" s="67">
        <f t="shared" ref="U16:U79" si="7">Q16-M16</f>
        <v>86674.999999998952</v>
      </c>
      <c r="W16" s="27">
        <v>98002</v>
      </c>
      <c r="X16" s="27" t="s">
        <v>1</v>
      </c>
      <c r="Y16" s="35">
        <v>34078.480000000003</v>
      </c>
      <c r="Z16" s="35">
        <v>86497.96</v>
      </c>
      <c r="AA16" s="35">
        <v>140179.14000000001</v>
      </c>
      <c r="AB16" s="35">
        <v>399872.51</v>
      </c>
      <c r="AC16" s="35">
        <v>74861.399999999994</v>
      </c>
      <c r="AD16" s="35">
        <v>18316.04</v>
      </c>
      <c r="AE16" s="35">
        <v>130034.83</v>
      </c>
      <c r="AF16" s="35">
        <v>304870.33000000101</v>
      </c>
      <c r="AG16" s="67">
        <f t="shared" ref="AG16:AG79" si="8">AC16-Y16</f>
        <v>40782.919999999991</v>
      </c>
      <c r="AH16" s="67">
        <f t="shared" ref="AH16:AH79" si="9">AD16-Z16</f>
        <v>-68181.920000000013</v>
      </c>
      <c r="AI16" s="67">
        <f t="shared" ref="AI16:AI79" si="10">AE16-AA16</f>
        <v>-10144.310000000012</v>
      </c>
      <c r="AJ16" s="67">
        <f t="shared" ref="AJ16:AJ79" si="11">AF16-AB16</f>
        <v>-95002.179999999003</v>
      </c>
      <c r="AL16" s="153"/>
      <c r="AM16" s="154"/>
      <c r="AN16" s="155"/>
      <c r="AV16" s="147" t="s">
        <v>27</v>
      </c>
      <c r="AW16" s="40" t="s">
        <v>0</v>
      </c>
      <c r="AX16" s="38">
        <v>7</v>
      </c>
      <c r="AY16" s="38">
        <v>5</v>
      </c>
      <c r="AZ16" s="71">
        <f t="shared" si="1"/>
        <v>-2</v>
      </c>
      <c r="BB16" s="147" t="s">
        <v>27</v>
      </c>
      <c r="BC16" s="40" t="s">
        <v>0</v>
      </c>
      <c r="BD16" s="60">
        <v>17295.23</v>
      </c>
      <c r="BE16" s="60">
        <v>608.57000000000005</v>
      </c>
      <c r="BF16" s="67">
        <f t="shared" si="2"/>
        <v>-16686.66</v>
      </c>
      <c r="BH16" s="27">
        <v>98002</v>
      </c>
      <c r="BI16" s="27" t="s">
        <v>235</v>
      </c>
      <c r="BJ16" s="35">
        <v>-595.85</v>
      </c>
      <c r="BK16" s="35">
        <v>-815.32</v>
      </c>
      <c r="BL16" s="74">
        <f t="shared" si="3"/>
        <v>-219.47000000000003</v>
      </c>
    </row>
    <row r="17" spans="2:64" x14ac:dyDescent="0.25">
      <c r="B17" s="148"/>
      <c r="C17" s="2" t="s">
        <v>1</v>
      </c>
      <c r="D17" s="9">
        <v>3976</v>
      </c>
      <c r="E17" s="9">
        <v>4387</v>
      </c>
      <c r="F17" s="64">
        <f t="shared" si="0"/>
        <v>411</v>
      </c>
      <c r="H17" s="27">
        <v>98002</v>
      </c>
      <c r="I17" s="27" t="s">
        <v>0</v>
      </c>
      <c r="J17" s="35">
        <v>23022.03</v>
      </c>
      <c r="K17" s="35">
        <v>20144.86</v>
      </c>
      <c r="L17" s="35">
        <v>79558.17</v>
      </c>
      <c r="M17" s="35">
        <v>241648.63</v>
      </c>
      <c r="N17" s="35">
        <v>32843.360000000001</v>
      </c>
      <c r="O17" s="35">
        <v>16080.92</v>
      </c>
      <c r="P17" s="35">
        <v>83714.34</v>
      </c>
      <c r="Q17" s="35">
        <v>438978.98</v>
      </c>
      <c r="R17" s="67">
        <f t="shared" si="4"/>
        <v>9821.3300000000017</v>
      </c>
      <c r="S17" s="67">
        <f t="shared" si="5"/>
        <v>-4063.9400000000005</v>
      </c>
      <c r="T17" s="67">
        <f t="shared" si="6"/>
        <v>4156.1699999999983</v>
      </c>
      <c r="U17" s="67">
        <f t="shared" si="7"/>
        <v>197330.34999999998</v>
      </c>
      <c r="W17" s="27">
        <v>98003</v>
      </c>
      <c r="X17" s="27" t="s">
        <v>1</v>
      </c>
      <c r="Y17" s="35">
        <v>97911.19</v>
      </c>
      <c r="Z17" s="35">
        <v>72752.259999999995</v>
      </c>
      <c r="AA17" s="35">
        <v>219387.1</v>
      </c>
      <c r="AB17" s="35">
        <v>516663.66</v>
      </c>
      <c r="AC17" s="35">
        <v>67801.95</v>
      </c>
      <c r="AD17" s="35">
        <v>51133.17</v>
      </c>
      <c r="AE17" s="35">
        <v>150423.75</v>
      </c>
      <c r="AF17" s="35">
        <v>362699.09</v>
      </c>
      <c r="AG17" s="67">
        <f t="shared" si="8"/>
        <v>-30109.240000000005</v>
      </c>
      <c r="AH17" s="67">
        <f t="shared" si="9"/>
        <v>-21619.089999999997</v>
      </c>
      <c r="AI17" s="67">
        <f t="shared" si="10"/>
        <v>-68963.350000000006</v>
      </c>
      <c r="AJ17" s="67">
        <f t="shared" si="11"/>
        <v>-153964.56999999995</v>
      </c>
      <c r="AL17" s="153"/>
      <c r="AM17" s="154"/>
      <c r="AN17" s="155"/>
      <c r="AV17" s="148"/>
      <c r="AW17" s="40" t="s">
        <v>1</v>
      </c>
      <c r="AX17" s="38">
        <v>58</v>
      </c>
      <c r="AY17" s="38">
        <v>56</v>
      </c>
      <c r="AZ17" s="71">
        <f t="shared" si="1"/>
        <v>-2</v>
      </c>
      <c r="BB17" s="148"/>
      <c r="BC17" s="40" t="s">
        <v>1</v>
      </c>
      <c r="BD17" s="60">
        <v>26711.15</v>
      </c>
      <c r="BE17" s="60">
        <v>24158.43</v>
      </c>
      <c r="BF17" s="67">
        <f t="shared" si="2"/>
        <v>-2552.7200000000012</v>
      </c>
      <c r="BH17" s="27">
        <v>98003</v>
      </c>
      <c r="BI17" s="27" t="s">
        <v>236</v>
      </c>
      <c r="BJ17" s="35">
        <v>-1049.26</v>
      </c>
      <c r="BK17" s="35"/>
      <c r="BL17" s="74">
        <f t="shared" si="3"/>
        <v>1049.26</v>
      </c>
    </row>
    <row r="18" spans="2:64" x14ac:dyDescent="0.25">
      <c r="B18" s="149">
        <v>98003</v>
      </c>
      <c r="C18" s="2" t="s">
        <v>0</v>
      </c>
      <c r="D18" s="9">
        <v>393</v>
      </c>
      <c r="E18" s="9">
        <v>343</v>
      </c>
      <c r="F18" s="64">
        <f t="shared" si="0"/>
        <v>-50</v>
      </c>
      <c r="H18" s="27">
        <v>98002</v>
      </c>
      <c r="I18" s="27" t="s">
        <v>1</v>
      </c>
      <c r="J18" s="35">
        <v>127087.3</v>
      </c>
      <c r="K18" s="35">
        <v>338464.38</v>
      </c>
      <c r="L18" s="35">
        <v>649337.9</v>
      </c>
      <c r="M18" s="35">
        <v>1881725.55</v>
      </c>
      <c r="N18" s="35">
        <v>416036.5</v>
      </c>
      <c r="O18" s="35">
        <v>89676.7</v>
      </c>
      <c r="P18" s="35">
        <v>811504.03</v>
      </c>
      <c r="Q18" s="35">
        <v>1958373.13</v>
      </c>
      <c r="R18" s="67">
        <f t="shared" si="4"/>
        <v>288949.2</v>
      </c>
      <c r="S18" s="67">
        <f t="shared" si="5"/>
        <v>-248787.68</v>
      </c>
      <c r="T18" s="67">
        <f t="shared" si="6"/>
        <v>162166.13</v>
      </c>
      <c r="U18" s="67">
        <f t="shared" si="7"/>
        <v>76647.579999999842</v>
      </c>
      <c r="W18" s="27">
        <v>98004</v>
      </c>
      <c r="X18" s="27" t="s">
        <v>1</v>
      </c>
      <c r="Y18" s="35">
        <v>9574.33</v>
      </c>
      <c r="Z18" s="35">
        <v>6755.24</v>
      </c>
      <c r="AA18" s="35">
        <v>27120.03</v>
      </c>
      <c r="AB18" s="35">
        <v>54654.18</v>
      </c>
      <c r="AC18" s="35">
        <v>6303.03</v>
      </c>
      <c r="AD18" s="35">
        <v>5273.17</v>
      </c>
      <c r="AE18" s="35">
        <v>16717.990000000002</v>
      </c>
      <c r="AF18" s="35">
        <v>35653.42</v>
      </c>
      <c r="AG18" s="67">
        <f t="shared" si="8"/>
        <v>-3271.3</v>
      </c>
      <c r="AH18" s="67">
        <f t="shared" si="9"/>
        <v>-1482.0699999999997</v>
      </c>
      <c r="AI18" s="67">
        <f t="shared" si="10"/>
        <v>-10402.039999999997</v>
      </c>
      <c r="AJ18" s="67">
        <f t="shared" si="11"/>
        <v>-19000.760000000002</v>
      </c>
      <c r="AL18" s="153"/>
      <c r="AM18" s="154"/>
      <c r="AN18" s="155"/>
      <c r="AV18" s="147" t="s">
        <v>28</v>
      </c>
      <c r="AW18" s="40" t="s">
        <v>0</v>
      </c>
      <c r="AX18" s="38">
        <v>5</v>
      </c>
      <c r="AY18" s="38">
        <v>78</v>
      </c>
      <c r="AZ18" s="71">
        <f t="shared" si="1"/>
        <v>73</v>
      </c>
      <c r="BB18" s="147" t="s">
        <v>28</v>
      </c>
      <c r="BC18" s="40" t="s">
        <v>0</v>
      </c>
      <c r="BD18" s="60">
        <v>-1409.71</v>
      </c>
      <c r="BE18" s="60">
        <v>21056.959999999999</v>
      </c>
      <c r="BF18" s="67">
        <f t="shared" si="2"/>
        <v>22466.67</v>
      </c>
      <c r="BH18" s="27">
        <v>98003</v>
      </c>
      <c r="BI18" s="27" t="s">
        <v>235</v>
      </c>
      <c r="BJ18" s="35">
        <v>-847.02</v>
      </c>
      <c r="BK18" s="35">
        <v>-1387.79</v>
      </c>
      <c r="BL18" s="74">
        <f t="shared" si="3"/>
        <v>-540.77</v>
      </c>
    </row>
    <row r="19" spans="2:64" x14ac:dyDescent="0.25">
      <c r="B19" s="148"/>
      <c r="C19" s="2" t="s">
        <v>1</v>
      </c>
      <c r="D19" s="9">
        <v>3723</v>
      </c>
      <c r="E19" s="9">
        <v>3612</v>
      </c>
      <c r="F19" s="64">
        <f t="shared" si="0"/>
        <v>-111</v>
      </c>
      <c r="H19" s="27">
        <v>98003</v>
      </c>
      <c r="I19" s="27" t="s">
        <v>0</v>
      </c>
      <c r="J19" s="35">
        <v>54548.54</v>
      </c>
      <c r="K19" s="35">
        <v>43377.02</v>
      </c>
      <c r="L19" s="35">
        <v>227971.6</v>
      </c>
      <c r="M19" s="35">
        <v>477882.66</v>
      </c>
      <c r="N19" s="35">
        <v>49561.14</v>
      </c>
      <c r="O19" s="35">
        <v>41646.550000000003</v>
      </c>
      <c r="P19" s="35">
        <v>227735.99</v>
      </c>
      <c r="Q19" s="35">
        <v>477542.7</v>
      </c>
      <c r="R19" s="67">
        <f t="shared" si="4"/>
        <v>-4987.4000000000015</v>
      </c>
      <c r="S19" s="67">
        <f t="shared" si="5"/>
        <v>-1730.4699999999939</v>
      </c>
      <c r="T19" s="67">
        <f t="shared" si="6"/>
        <v>-235.61000000001513</v>
      </c>
      <c r="U19" s="67">
        <f t="shared" si="7"/>
        <v>-339.95999999996275</v>
      </c>
      <c r="W19" s="27">
        <v>98005</v>
      </c>
      <c r="X19" s="27" t="s">
        <v>1</v>
      </c>
      <c r="Y19" s="35">
        <v>6452.83</v>
      </c>
      <c r="Z19" s="35">
        <v>4043.24</v>
      </c>
      <c r="AA19" s="35">
        <v>14160.02</v>
      </c>
      <c r="AB19" s="35">
        <v>33348.75</v>
      </c>
      <c r="AC19" s="35">
        <v>4433.26</v>
      </c>
      <c r="AD19" s="35">
        <v>2939.21</v>
      </c>
      <c r="AE19" s="35">
        <v>6007.13</v>
      </c>
      <c r="AF19" s="35">
        <v>18565.93</v>
      </c>
      <c r="AG19" s="67">
        <f t="shared" si="8"/>
        <v>-2019.5699999999997</v>
      </c>
      <c r="AH19" s="67">
        <f t="shared" si="9"/>
        <v>-1104.0299999999997</v>
      </c>
      <c r="AI19" s="67">
        <f t="shared" si="10"/>
        <v>-8152.89</v>
      </c>
      <c r="AJ19" s="67">
        <f t="shared" si="11"/>
        <v>-14782.82</v>
      </c>
      <c r="AL19" s="153"/>
      <c r="AM19" s="154"/>
      <c r="AN19" s="155"/>
      <c r="AV19" s="148"/>
      <c r="AW19" s="40" t="s">
        <v>1</v>
      </c>
      <c r="AX19" s="38">
        <v>91</v>
      </c>
      <c r="AY19" s="38">
        <v>114</v>
      </c>
      <c r="AZ19" s="71">
        <f t="shared" si="1"/>
        <v>23</v>
      </c>
      <c r="BB19" s="148"/>
      <c r="BC19" s="40" t="s">
        <v>1</v>
      </c>
      <c r="BD19" s="60">
        <v>24250.26</v>
      </c>
      <c r="BE19" s="60">
        <v>36243.69</v>
      </c>
      <c r="BF19" s="67">
        <f t="shared" si="2"/>
        <v>11993.430000000004</v>
      </c>
      <c r="BH19" s="27">
        <v>98004</v>
      </c>
      <c r="BI19" s="27" t="s">
        <v>235</v>
      </c>
      <c r="BJ19" s="35">
        <v>-647.25</v>
      </c>
      <c r="BK19" s="35">
        <v>-525.66</v>
      </c>
      <c r="BL19" s="74">
        <f t="shared" si="3"/>
        <v>121.59000000000003</v>
      </c>
    </row>
    <row r="20" spans="2:64" x14ac:dyDescent="0.25">
      <c r="B20" s="149">
        <v>98004</v>
      </c>
      <c r="C20" s="2" t="s">
        <v>0</v>
      </c>
      <c r="D20" s="9">
        <v>197</v>
      </c>
      <c r="E20" s="9">
        <v>175</v>
      </c>
      <c r="F20" s="64">
        <f t="shared" si="0"/>
        <v>-22</v>
      </c>
      <c r="H20" s="27">
        <v>98003</v>
      </c>
      <c r="I20" s="27" t="s">
        <v>1</v>
      </c>
      <c r="J20" s="35">
        <v>369019.7</v>
      </c>
      <c r="K20" s="35">
        <v>267180.27</v>
      </c>
      <c r="L20" s="35">
        <v>899612.74000000104</v>
      </c>
      <c r="M20" s="35">
        <v>2086137.57</v>
      </c>
      <c r="N20" s="35">
        <v>358886.89</v>
      </c>
      <c r="O20" s="35">
        <v>270098.23</v>
      </c>
      <c r="P20" s="35">
        <v>927685.2</v>
      </c>
      <c r="Q20" s="35">
        <v>2114538.7200000002</v>
      </c>
      <c r="R20" s="67">
        <f t="shared" si="4"/>
        <v>-10132.809999999998</v>
      </c>
      <c r="S20" s="67">
        <f t="shared" si="5"/>
        <v>2917.9599999999627</v>
      </c>
      <c r="T20" s="67">
        <f t="shared" si="6"/>
        <v>28072.459999998915</v>
      </c>
      <c r="U20" s="67">
        <f t="shared" si="7"/>
        <v>28401.15000000014</v>
      </c>
      <c r="W20" s="27">
        <v>98006</v>
      </c>
      <c r="X20" s="27" t="s">
        <v>1</v>
      </c>
      <c r="Y20" s="35">
        <v>11743.85</v>
      </c>
      <c r="Z20" s="35">
        <v>8008.65</v>
      </c>
      <c r="AA20" s="35">
        <v>28636.45</v>
      </c>
      <c r="AB20" s="35">
        <v>66470.37</v>
      </c>
      <c r="AC20" s="35">
        <v>8883.67</v>
      </c>
      <c r="AD20" s="35">
        <v>6771.85</v>
      </c>
      <c r="AE20" s="35">
        <v>21924.22</v>
      </c>
      <c r="AF20" s="35">
        <v>48860.17</v>
      </c>
      <c r="AG20" s="67">
        <f t="shared" si="8"/>
        <v>-2860.1800000000003</v>
      </c>
      <c r="AH20" s="67">
        <f t="shared" si="9"/>
        <v>-1236.7999999999993</v>
      </c>
      <c r="AI20" s="67">
        <f t="shared" si="10"/>
        <v>-6712.23</v>
      </c>
      <c r="AJ20" s="67">
        <f t="shared" si="11"/>
        <v>-17610.199999999997</v>
      </c>
      <c r="AL20" s="153"/>
      <c r="AM20" s="154"/>
      <c r="AN20" s="155"/>
      <c r="AV20" s="147" t="s">
        <v>29</v>
      </c>
      <c r="AW20" s="40" t="s">
        <v>0</v>
      </c>
      <c r="AX20" s="38">
        <v>8</v>
      </c>
      <c r="AY20" s="33"/>
      <c r="AZ20" s="71">
        <f t="shared" si="1"/>
        <v>-8</v>
      </c>
      <c r="BB20" s="147" t="s">
        <v>29</v>
      </c>
      <c r="BC20" s="40" t="s">
        <v>0</v>
      </c>
      <c r="BD20" s="60">
        <v>61442.26</v>
      </c>
      <c r="BE20" s="61"/>
      <c r="BF20" s="67">
        <f t="shared" si="2"/>
        <v>-61442.26</v>
      </c>
      <c r="BH20" s="27">
        <v>98005</v>
      </c>
      <c r="BI20" s="27" t="s">
        <v>236</v>
      </c>
      <c r="BJ20" s="35"/>
      <c r="BK20" s="35"/>
      <c r="BL20" s="74">
        <f t="shared" si="3"/>
        <v>0</v>
      </c>
    </row>
    <row r="21" spans="2:64" x14ac:dyDescent="0.25">
      <c r="B21" s="148"/>
      <c r="C21" s="2" t="s">
        <v>1</v>
      </c>
      <c r="D21" s="9">
        <v>1521</v>
      </c>
      <c r="E21" s="9">
        <v>1415</v>
      </c>
      <c r="F21" s="64">
        <f t="shared" si="0"/>
        <v>-106</v>
      </c>
      <c r="H21" s="27">
        <v>98004</v>
      </c>
      <c r="I21" s="27" t="s">
        <v>0</v>
      </c>
      <c r="J21" s="35">
        <v>65720.47</v>
      </c>
      <c r="K21" s="35">
        <v>42537.55</v>
      </c>
      <c r="L21" s="35">
        <v>199999.59</v>
      </c>
      <c r="M21" s="35">
        <v>620265.25</v>
      </c>
      <c r="N21" s="35">
        <v>132458.70000000001</v>
      </c>
      <c r="O21" s="35">
        <v>57929.94</v>
      </c>
      <c r="P21" s="35">
        <v>204711.35</v>
      </c>
      <c r="Q21" s="35">
        <v>713366.19</v>
      </c>
      <c r="R21" s="67">
        <f t="shared" si="4"/>
        <v>66738.23000000001</v>
      </c>
      <c r="S21" s="67">
        <f t="shared" si="5"/>
        <v>15392.39</v>
      </c>
      <c r="T21" s="67">
        <f t="shared" si="6"/>
        <v>4711.7600000000093</v>
      </c>
      <c r="U21" s="67">
        <f t="shared" si="7"/>
        <v>93100.939999999944</v>
      </c>
      <c r="W21" s="27">
        <v>98007</v>
      </c>
      <c r="X21" s="27" t="s">
        <v>1</v>
      </c>
      <c r="Y21" s="35">
        <v>21635.63</v>
      </c>
      <c r="Z21" s="35">
        <v>13547.38</v>
      </c>
      <c r="AA21" s="35">
        <v>41621.910000000003</v>
      </c>
      <c r="AB21" s="35">
        <v>104693.82</v>
      </c>
      <c r="AC21" s="35">
        <v>14293.61</v>
      </c>
      <c r="AD21" s="35">
        <v>10717.27</v>
      </c>
      <c r="AE21" s="35">
        <v>29002.65</v>
      </c>
      <c r="AF21" s="35">
        <v>72067.63</v>
      </c>
      <c r="AG21" s="67">
        <f t="shared" si="8"/>
        <v>-7342.02</v>
      </c>
      <c r="AH21" s="67">
        <f t="shared" si="9"/>
        <v>-2830.1099999999988</v>
      </c>
      <c r="AI21" s="67">
        <f t="shared" si="10"/>
        <v>-12619.260000000002</v>
      </c>
      <c r="AJ21" s="67">
        <f t="shared" si="11"/>
        <v>-32626.190000000002</v>
      </c>
      <c r="AL21" s="153"/>
      <c r="AM21" s="154"/>
      <c r="AN21" s="155"/>
      <c r="AV21" s="148"/>
      <c r="AW21" s="40" t="s">
        <v>1</v>
      </c>
      <c r="AX21" s="38">
        <v>38</v>
      </c>
      <c r="AY21" s="38">
        <v>36</v>
      </c>
      <c r="AZ21" s="71">
        <f t="shared" si="1"/>
        <v>-2</v>
      </c>
      <c r="BB21" s="148"/>
      <c r="BC21" s="40" t="s">
        <v>1</v>
      </c>
      <c r="BD21" s="60">
        <v>2407.41</v>
      </c>
      <c r="BE21" s="60">
        <v>2258.46</v>
      </c>
      <c r="BF21" s="67">
        <f t="shared" si="2"/>
        <v>-148.94999999999982</v>
      </c>
      <c r="BH21" s="27">
        <v>98005</v>
      </c>
      <c r="BI21" s="27" t="s">
        <v>235</v>
      </c>
      <c r="BJ21" s="35">
        <v>-87.289999999999992</v>
      </c>
      <c r="BK21" s="35">
        <v>-50.4</v>
      </c>
      <c r="BL21" s="74">
        <f t="shared" si="3"/>
        <v>36.889999999999993</v>
      </c>
    </row>
    <row r="22" spans="2:64" x14ac:dyDescent="0.25">
      <c r="B22" s="149">
        <v>98005</v>
      </c>
      <c r="C22" s="2" t="s">
        <v>0</v>
      </c>
      <c r="D22" s="9">
        <v>157</v>
      </c>
      <c r="E22" s="9">
        <v>164</v>
      </c>
      <c r="F22" s="64">
        <f t="shared" si="0"/>
        <v>7</v>
      </c>
      <c r="H22" s="27">
        <v>98004</v>
      </c>
      <c r="I22" s="27" t="s">
        <v>1</v>
      </c>
      <c r="J22" s="35">
        <v>71085.88</v>
      </c>
      <c r="K22" s="35">
        <v>42228.25</v>
      </c>
      <c r="L22" s="35">
        <v>180551.63</v>
      </c>
      <c r="M22" s="35">
        <v>500248.12</v>
      </c>
      <c r="N22" s="35">
        <v>78259.14</v>
      </c>
      <c r="O22" s="35">
        <v>47283.38</v>
      </c>
      <c r="P22" s="35">
        <v>191405.62</v>
      </c>
      <c r="Q22" s="35">
        <v>565282.93999999994</v>
      </c>
      <c r="R22" s="67">
        <f t="shared" si="4"/>
        <v>7173.2599999999948</v>
      </c>
      <c r="S22" s="67">
        <f t="shared" si="5"/>
        <v>5055.1299999999974</v>
      </c>
      <c r="T22" s="67">
        <f t="shared" si="6"/>
        <v>10853.989999999991</v>
      </c>
      <c r="U22" s="67">
        <f t="shared" si="7"/>
        <v>65034.819999999949</v>
      </c>
      <c r="W22" s="27">
        <v>98008</v>
      </c>
      <c r="X22" s="27" t="s">
        <v>1</v>
      </c>
      <c r="Y22" s="35">
        <v>10437.57</v>
      </c>
      <c r="Z22" s="35">
        <v>6771.26</v>
      </c>
      <c r="AA22" s="35">
        <v>14395.21</v>
      </c>
      <c r="AB22" s="35">
        <v>45129.4</v>
      </c>
      <c r="AC22" s="35">
        <v>6812.34</v>
      </c>
      <c r="AD22" s="35">
        <v>4502.53</v>
      </c>
      <c r="AE22" s="35">
        <v>9352.7800000000007</v>
      </c>
      <c r="AF22" s="35">
        <v>29149.16</v>
      </c>
      <c r="AG22" s="67">
        <f t="shared" si="8"/>
        <v>-3625.2299999999996</v>
      </c>
      <c r="AH22" s="67">
        <f t="shared" si="9"/>
        <v>-2268.7300000000005</v>
      </c>
      <c r="AI22" s="67">
        <f t="shared" si="10"/>
        <v>-5042.4299999999985</v>
      </c>
      <c r="AJ22" s="67">
        <f t="shared" si="11"/>
        <v>-15980.240000000002</v>
      </c>
      <c r="AL22" s="153"/>
      <c r="AM22" s="154"/>
      <c r="AN22" s="155"/>
      <c r="AV22" s="147" t="s">
        <v>30</v>
      </c>
      <c r="AW22" s="40" t="s">
        <v>0</v>
      </c>
      <c r="AX22" s="38">
        <v>11</v>
      </c>
      <c r="AY22" s="38">
        <v>6</v>
      </c>
      <c r="AZ22" s="71">
        <f t="shared" si="1"/>
        <v>-5</v>
      </c>
      <c r="BB22" s="147" t="s">
        <v>30</v>
      </c>
      <c r="BC22" s="40" t="s">
        <v>0</v>
      </c>
      <c r="BD22" s="60">
        <v>18975.18</v>
      </c>
      <c r="BE22" s="60">
        <v>-19963.510000000002</v>
      </c>
      <c r="BF22" s="67">
        <f t="shared" si="2"/>
        <v>-38938.69</v>
      </c>
      <c r="BH22" s="27">
        <v>98006</v>
      </c>
      <c r="BI22" s="27" t="s">
        <v>235</v>
      </c>
      <c r="BJ22" s="35">
        <v>-377.49</v>
      </c>
      <c r="BK22" s="35">
        <v>-148.5</v>
      </c>
      <c r="BL22" s="74">
        <f t="shared" si="3"/>
        <v>228.99</v>
      </c>
    </row>
    <row r="23" spans="2:64" x14ac:dyDescent="0.25">
      <c r="B23" s="148"/>
      <c r="C23" s="2" t="s">
        <v>1</v>
      </c>
      <c r="D23" s="9">
        <v>698</v>
      </c>
      <c r="E23" s="9">
        <v>701</v>
      </c>
      <c r="F23" s="64">
        <f t="shared" si="0"/>
        <v>3</v>
      </c>
      <c r="H23" s="27">
        <v>98005</v>
      </c>
      <c r="I23" s="27" t="s">
        <v>0</v>
      </c>
      <c r="J23" s="35">
        <v>16887.36</v>
      </c>
      <c r="K23" s="35">
        <v>6201.14</v>
      </c>
      <c r="L23" s="35">
        <v>31033.27</v>
      </c>
      <c r="M23" s="35">
        <v>216094.41</v>
      </c>
      <c r="N23" s="35">
        <v>39575.449999999997</v>
      </c>
      <c r="O23" s="35">
        <v>6426.69</v>
      </c>
      <c r="P23" s="35">
        <v>36235.19</v>
      </c>
      <c r="Q23" s="35">
        <v>374555.14</v>
      </c>
      <c r="R23" s="67">
        <f t="shared" si="4"/>
        <v>22688.089999999997</v>
      </c>
      <c r="S23" s="67">
        <f t="shared" si="5"/>
        <v>225.54999999999927</v>
      </c>
      <c r="T23" s="67">
        <f t="shared" si="6"/>
        <v>5201.9200000000019</v>
      </c>
      <c r="U23" s="67">
        <f t="shared" si="7"/>
        <v>158460.73000000001</v>
      </c>
      <c r="W23" s="27">
        <v>98010</v>
      </c>
      <c r="X23" s="27" t="s">
        <v>1</v>
      </c>
      <c r="Y23" s="35">
        <v>4579.04</v>
      </c>
      <c r="Z23" s="35">
        <v>3272.39</v>
      </c>
      <c r="AA23" s="35">
        <v>13566.6</v>
      </c>
      <c r="AB23" s="35">
        <v>27715.16</v>
      </c>
      <c r="AC23" s="35">
        <v>2507.08</v>
      </c>
      <c r="AD23" s="35">
        <v>1681.11</v>
      </c>
      <c r="AE23" s="35">
        <v>8953.11</v>
      </c>
      <c r="AF23" s="35">
        <v>16787.8</v>
      </c>
      <c r="AG23" s="67">
        <f t="shared" si="8"/>
        <v>-2071.96</v>
      </c>
      <c r="AH23" s="67">
        <f t="shared" si="9"/>
        <v>-1591.28</v>
      </c>
      <c r="AI23" s="67">
        <f t="shared" si="10"/>
        <v>-4613.49</v>
      </c>
      <c r="AJ23" s="67">
        <f t="shared" si="11"/>
        <v>-10927.36</v>
      </c>
      <c r="AL23" s="153"/>
      <c r="AM23" s="154"/>
      <c r="AN23" s="155"/>
      <c r="AV23" s="148"/>
      <c r="AW23" s="40" t="s">
        <v>1</v>
      </c>
      <c r="AX23" s="38">
        <v>12</v>
      </c>
      <c r="AY23" s="38">
        <v>7</v>
      </c>
      <c r="AZ23" s="71">
        <f t="shared" si="1"/>
        <v>-5</v>
      </c>
      <c r="BB23" s="148"/>
      <c r="BC23" s="40" t="s">
        <v>1</v>
      </c>
      <c r="BD23" s="60">
        <v>1684.04</v>
      </c>
      <c r="BE23" s="60">
        <v>544.08000000000004</v>
      </c>
      <c r="BF23" s="67">
        <f t="shared" si="2"/>
        <v>-1139.96</v>
      </c>
      <c r="BH23" s="27">
        <v>98007</v>
      </c>
      <c r="BI23" s="27" t="s">
        <v>235</v>
      </c>
      <c r="BJ23" s="35">
        <v>-364.89000000000004</v>
      </c>
      <c r="BK23" s="35">
        <v>-452.14000000000004</v>
      </c>
      <c r="BL23" s="74">
        <f t="shared" si="3"/>
        <v>-87.25</v>
      </c>
    </row>
    <row r="24" spans="2:64" x14ac:dyDescent="0.25">
      <c r="B24" s="149">
        <v>98006</v>
      </c>
      <c r="C24" s="2" t="s">
        <v>0</v>
      </c>
      <c r="D24" s="9">
        <v>127</v>
      </c>
      <c r="E24" s="9">
        <v>120</v>
      </c>
      <c r="F24" s="64">
        <f t="shared" si="0"/>
        <v>-7</v>
      </c>
      <c r="H24" s="27">
        <v>98005</v>
      </c>
      <c r="I24" s="27" t="s">
        <v>1</v>
      </c>
      <c r="J24" s="35">
        <v>44783.39</v>
      </c>
      <c r="K24" s="35">
        <v>29484.33</v>
      </c>
      <c r="L24" s="35">
        <v>108418.23</v>
      </c>
      <c r="M24" s="35">
        <v>282372.44</v>
      </c>
      <c r="N24" s="35">
        <v>48142.68</v>
      </c>
      <c r="O24" s="35">
        <v>31613.040000000001</v>
      </c>
      <c r="P24" s="35">
        <v>116825.05</v>
      </c>
      <c r="Q24" s="35">
        <v>288922.99</v>
      </c>
      <c r="R24" s="67">
        <f t="shared" si="4"/>
        <v>3359.2900000000009</v>
      </c>
      <c r="S24" s="67">
        <f t="shared" si="5"/>
        <v>2128.7099999999991</v>
      </c>
      <c r="T24" s="67">
        <f t="shared" si="6"/>
        <v>8406.820000000007</v>
      </c>
      <c r="U24" s="67">
        <f t="shared" si="7"/>
        <v>6550.5499999999884</v>
      </c>
      <c r="W24" s="27">
        <v>98011</v>
      </c>
      <c r="X24" s="27" t="s">
        <v>1</v>
      </c>
      <c r="Y24" s="35">
        <v>10226.6</v>
      </c>
      <c r="Z24" s="35">
        <v>8536.26</v>
      </c>
      <c r="AA24" s="35">
        <v>26300.95</v>
      </c>
      <c r="AB24" s="35">
        <v>59752.39</v>
      </c>
      <c r="AC24" s="35">
        <v>5631.17</v>
      </c>
      <c r="AD24" s="35">
        <v>3563.15</v>
      </c>
      <c r="AE24" s="35">
        <v>17144.53</v>
      </c>
      <c r="AF24" s="35">
        <v>36594.99</v>
      </c>
      <c r="AG24" s="67">
        <f t="shared" si="8"/>
        <v>-4595.43</v>
      </c>
      <c r="AH24" s="67">
        <f t="shared" si="9"/>
        <v>-4973.1100000000006</v>
      </c>
      <c r="AI24" s="67">
        <f t="shared" si="10"/>
        <v>-9156.4200000000019</v>
      </c>
      <c r="AJ24" s="67">
        <f t="shared" si="11"/>
        <v>-23157.4</v>
      </c>
      <c r="AL24" s="153"/>
      <c r="AM24" s="154"/>
      <c r="AN24" s="155"/>
      <c r="AV24" s="147" t="s">
        <v>31</v>
      </c>
      <c r="AW24" s="40" t="s">
        <v>0</v>
      </c>
      <c r="AX24" s="38">
        <v>1</v>
      </c>
      <c r="AY24" s="38">
        <v>2</v>
      </c>
      <c r="AZ24" s="71">
        <f t="shared" si="1"/>
        <v>1</v>
      </c>
      <c r="BB24" s="147" t="s">
        <v>31</v>
      </c>
      <c r="BC24" s="40" t="s">
        <v>0</v>
      </c>
      <c r="BD24" s="60">
        <v>-79.66</v>
      </c>
      <c r="BE24" s="60">
        <v>84.22</v>
      </c>
      <c r="BF24" s="67">
        <f t="shared" si="2"/>
        <v>163.88</v>
      </c>
      <c r="BH24" s="27">
        <v>98008</v>
      </c>
      <c r="BI24" s="27" t="s">
        <v>235</v>
      </c>
      <c r="BJ24" s="35">
        <v>-511.26</v>
      </c>
      <c r="BK24" s="35">
        <v>-274.49</v>
      </c>
      <c r="BL24" s="74">
        <f t="shared" si="3"/>
        <v>236.76999999999998</v>
      </c>
    </row>
    <row r="25" spans="2:64" x14ac:dyDescent="0.25">
      <c r="B25" s="148"/>
      <c r="C25" s="2" t="s">
        <v>1</v>
      </c>
      <c r="D25" s="9">
        <v>925</v>
      </c>
      <c r="E25" s="9">
        <v>1027</v>
      </c>
      <c r="F25" s="64">
        <f t="shared" si="0"/>
        <v>102</v>
      </c>
      <c r="H25" s="27">
        <v>98006</v>
      </c>
      <c r="I25" s="27" t="s">
        <v>0</v>
      </c>
      <c r="J25" s="35">
        <v>54243.519999999997</v>
      </c>
      <c r="K25" s="35">
        <v>10048.57</v>
      </c>
      <c r="L25" s="35">
        <v>45385.36</v>
      </c>
      <c r="M25" s="35">
        <v>231010.88</v>
      </c>
      <c r="N25" s="35">
        <v>23381.69</v>
      </c>
      <c r="O25" s="35">
        <v>29732.68</v>
      </c>
      <c r="P25" s="35">
        <v>49012.62</v>
      </c>
      <c r="Q25" s="35">
        <v>168506.64</v>
      </c>
      <c r="R25" s="67">
        <f t="shared" si="4"/>
        <v>-30861.829999999998</v>
      </c>
      <c r="S25" s="67">
        <f t="shared" si="5"/>
        <v>19684.11</v>
      </c>
      <c r="T25" s="67">
        <f t="shared" si="6"/>
        <v>3627.260000000002</v>
      </c>
      <c r="U25" s="67">
        <f t="shared" si="7"/>
        <v>-62504.239999999991</v>
      </c>
      <c r="W25" s="27">
        <v>98012</v>
      </c>
      <c r="X25" s="27" t="s">
        <v>1</v>
      </c>
      <c r="Y25" s="35">
        <v>4369.67</v>
      </c>
      <c r="Z25" s="35">
        <v>3492.94</v>
      </c>
      <c r="AA25" s="35">
        <v>11318.3</v>
      </c>
      <c r="AB25" s="35">
        <v>26028.02</v>
      </c>
      <c r="AC25" s="35">
        <v>3126.6</v>
      </c>
      <c r="AD25" s="35">
        <v>2374.6</v>
      </c>
      <c r="AE25" s="35">
        <v>8143.83</v>
      </c>
      <c r="AF25" s="35">
        <v>17150</v>
      </c>
      <c r="AG25" s="67">
        <f t="shared" si="8"/>
        <v>-1243.0700000000002</v>
      </c>
      <c r="AH25" s="67">
        <f t="shared" si="9"/>
        <v>-1118.3400000000001</v>
      </c>
      <c r="AI25" s="67">
        <f t="shared" si="10"/>
        <v>-3174.4699999999993</v>
      </c>
      <c r="AJ25" s="67">
        <f t="shared" si="11"/>
        <v>-8878.02</v>
      </c>
      <c r="AL25" s="153"/>
      <c r="AM25" s="154"/>
      <c r="AN25" s="155"/>
      <c r="AV25" s="148"/>
      <c r="AW25" s="40" t="s">
        <v>1</v>
      </c>
      <c r="AX25" s="38">
        <v>13</v>
      </c>
      <c r="AY25" s="38">
        <v>10</v>
      </c>
      <c r="AZ25" s="71">
        <f t="shared" si="1"/>
        <v>-3</v>
      </c>
      <c r="BB25" s="148"/>
      <c r="BC25" s="40" t="s">
        <v>1</v>
      </c>
      <c r="BD25" s="60">
        <v>1795.48</v>
      </c>
      <c r="BE25" s="60">
        <v>11002.86</v>
      </c>
      <c r="BF25" s="67">
        <f t="shared" si="2"/>
        <v>9207.380000000001</v>
      </c>
      <c r="BH25" s="27">
        <v>98010</v>
      </c>
      <c r="BI25" s="27" t="s">
        <v>236</v>
      </c>
      <c r="BJ25" s="35"/>
      <c r="BK25" s="35"/>
      <c r="BL25" s="74">
        <f t="shared" si="3"/>
        <v>0</v>
      </c>
    </row>
    <row r="26" spans="2:64" x14ac:dyDescent="0.25">
      <c r="B26" s="149">
        <v>98007</v>
      </c>
      <c r="C26" s="2" t="s">
        <v>0</v>
      </c>
      <c r="D26" s="9">
        <v>100</v>
      </c>
      <c r="E26" s="9">
        <v>109</v>
      </c>
      <c r="F26" s="64">
        <f t="shared" si="0"/>
        <v>9</v>
      </c>
      <c r="H26" s="27">
        <v>98006</v>
      </c>
      <c r="I26" s="27" t="s">
        <v>1</v>
      </c>
      <c r="J26" s="35">
        <v>82778.960000000006</v>
      </c>
      <c r="K26" s="35">
        <v>47286.17</v>
      </c>
      <c r="L26" s="35">
        <v>176342.09</v>
      </c>
      <c r="M26" s="35">
        <v>503745.31</v>
      </c>
      <c r="N26" s="35">
        <v>88545.29</v>
      </c>
      <c r="O26" s="35">
        <v>55108.55</v>
      </c>
      <c r="P26" s="35">
        <v>186242.47</v>
      </c>
      <c r="Q26" s="35">
        <v>593179.28</v>
      </c>
      <c r="R26" s="67">
        <f t="shared" si="4"/>
        <v>5766.3299999999872</v>
      </c>
      <c r="S26" s="67">
        <f t="shared" si="5"/>
        <v>7822.3800000000047</v>
      </c>
      <c r="T26" s="67">
        <f t="shared" si="6"/>
        <v>9900.3800000000047</v>
      </c>
      <c r="U26" s="67">
        <f t="shared" si="7"/>
        <v>89433.97000000003</v>
      </c>
      <c r="W26" s="27">
        <v>98014</v>
      </c>
      <c r="X26" s="27" t="s">
        <v>1</v>
      </c>
      <c r="Y26" s="35">
        <v>250.34</v>
      </c>
      <c r="Z26" s="35">
        <v>9291.26</v>
      </c>
      <c r="AA26" s="35">
        <v>11440.04</v>
      </c>
      <c r="AB26" s="35">
        <v>34531.22</v>
      </c>
      <c r="AC26" s="35">
        <v>6356.07</v>
      </c>
      <c r="AD26" s="35"/>
      <c r="AE26" s="35">
        <v>7311.14</v>
      </c>
      <c r="AF26" s="35">
        <v>19083.18</v>
      </c>
      <c r="AG26" s="67">
        <f t="shared" si="8"/>
        <v>6105.73</v>
      </c>
      <c r="AH26" s="67">
        <f t="shared" si="9"/>
        <v>-9291.26</v>
      </c>
      <c r="AI26" s="67">
        <f t="shared" si="10"/>
        <v>-4128.9000000000005</v>
      </c>
      <c r="AJ26" s="67">
        <f t="shared" si="11"/>
        <v>-15448.04</v>
      </c>
      <c r="AL26" s="153"/>
      <c r="AM26" s="154"/>
      <c r="AN26" s="155"/>
      <c r="AV26" s="147" t="s">
        <v>32</v>
      </c>
      <c r="AW26" s="40" t="s">
        <v>0</v>
      </c>
      <c r="AX26" s="38">
        <v>3</v>
      </c>
      <c r="AY26" s="38">
        <v>3</v>
      </c>
      <c r="AZ26" s="71">
        <f t="shared" si="1"/>
        <v>0</v>
      </c>
      <c r="BB26" s="147" t="s">
        <v>32</v>
      </c>
      <c r="BC26" s="40" t="s">
        <v>0</v>
      </c>
      <c r="BD26" s="60">
        <v>-1115.5999999999999</v>
      </c>
      <c r="BE26" s="60">
        <v>2427.56</v>
      </c>
      <c r="BF26" s="67">
        <f t="shared" si="2"/>
        <v>3543.16</v>
      </c>
      <c r="BH26" s="27">
        <v>98011</v>
      </c>
      <c r="BI26" s="27" t="s">
        <v>235</v>
      </c>
      <c r="BJ26" s="35">
        <v>-397.9</v>
      </c>
      <c r="BK26" s="35"/>
      <c r="BL26" s="74">
        <f t="shared" si="3"/>
        <v>397.9</v>
      </c>
    </row>
    <row r="27" spans="2:64" x14ac:dyDescent="0.25">
      <c r="B27" s="148"/>
      <c r="C27" s="2" t="s">
        <v>1</v>
      </c>
      <c r="D27" s="9">
        <v>1225</v>
      </c>
      <c r="E27" s="9">
        <v>1229</v>
      </c>
      <c r="F27" s="64">
        <f t="shared" si="0"/>
        <v>4</v>
      </c>
      <c r="H27" s="27">
        <v>98007</v>
      </c>
      <c r="I27" s="27" t="s">
        <v>0</v>
      </c>
      <c r="J27" s="35">
        <v>15649.6</v>
      </c>
      <c r="K27" s="35">
        <v>10153.709999999999</v>
      </c>
      <c r="L27" s="35">
        <v>78251.91</v>
      </c>
      <c r="M27" s="35">
        <v>171640.05</v>
      </c>
      <c r="N27" s="35">
        <v>17486.55</v>
      </c>
      <c r="O27" s="35">
        <v>10448.41</v>
      </c>
      <c r="P27" s="35">
        <v>82850.42</v>
      </c>
      <c r="Q27" s="35">
        <v>197392.19</v>
      </c>
      <c r="R27" s="67">
        <f t="shared" si="4"/>
        <v>1836.9499999999989</v>
      </c>
      <c r="S27" s="67">
        <f t="shared" si="5"/>
        <v>294.70000000000073</v>
      </c>
      <c r="T27" s="67">
        <f t="shared" si="6"/>
        <v>4598.5099999999948</v>
      </c>
      <c r="U27" s="67">
        <f t="shared" si="7"/>
        <v>25752.140000000014</v>
      </c>
      <c r="W27" s="27">
        <v>98019</v>
      </c>
      <c r="X27" s="27" t="s">
        <v>1</v>
      </c>
      <c r="Y27" s="35">
        <v>7983.53</v>
      </c>
      <c r="Z27" s="35">
        <v>7011.08</v>
      </c>
      <c r="AA27" s="35">
        <v>21794.16</v>
      </c>
      <c r="AB27" s="35">
        <v>46934.76</v>
      </c>
      <c r="AC27" s="35">
        <v>3758.96</v>
      </c>
      <c r="AD27" s="35">
        <v>2984.47</v>
      </c>
      <c r="AE27" s="35">
        <v>10064.91</v>
      </c>
      <c r="AF27" s="35">
        <v>30100.98</v>
      </c>
      <c r="AG27" s="67">
        <f t="shared" si="8"/>
        <v>-4224.57</v>
      </c>
      <c r="AH27" s="67">
        <f t="shared" si="9"/>
        <v>-4026.61</v>
      </c>
      <c r="AI27" s="67">
        <f t="shared" si="10"/>
        <v>-11729.25</v>
      </c>
      <c r="AJ27" s="67">
        <f t="shared" si="11"/>
        <v>-16833.780000000002</v>
      </c>
      <c r="AL27" s="153"/>
      <c r="AM27" s="154"/>
      <c r="AN27" s="155"/>
      <c r="AV27" s="148"/>
      <c r="AW27" s="40" t="s">
        <v>1</v>
      </c>
      <c r="AX27" s="38">
        <v>23</v>
      </c>
      <c r="AY27" s="38">
        <v>37</v>
      </c>
      <c r="AZ27" s="71">
        <f t="shared" si="1"/>
        <v>14</v>
      </c>
      <c r="BB27" s="148"/>
      <c r="BC27" s="40" t="s">
        <v>1</v>
      </c>
      <c r="BD27" s="60">
        <v>5919.9500000000007</v>
      </c>
      <c r="BE27" s="60">
        <v>4721.04</v>
      </c>
      <c r="BF27" s="67">
        <f t="shared" si="2"/>
        <v>-1198.9100000000008</v>
      </c>
      <c r="BH27" s="27">
        <v>98012</v>
      </c>
      <c r="BI27" s="27" t="s">
        <v>235</v>
      </c>
      <c r="BJ27" s="35">
        <v>-100</v>
      </c>
      <c r="BK27" s="35">
        <v>-507.63</v>
      </c>
      <c r="BL27" s="74">
        <f t="shared" si="3"/>
        <v>-407.63</v>
      </c>
    </row>
    <row r="28" spans="2:64" x14ac:dyDescent="0.25">
      <c r="B28" s="149">
        <v>98008</v>
      </c>
      <c r="C28" s="2" t="s">
        <v>0</v>
      </c>
      <c r="D28" s="9">
        <v>60</v>
      </c>
      <c r="E28" s="9">
        <v>44</v>
      </c>
      <c r="F28" s="64">
        <f t="shared" si="0"/>
        <v>-16</v>
      </c>
      <c r="H28" s="27">
        <v>98007</v>
      </c>
      <c r="I28" s="27" t="s">
        <v>1</v>
      </c>
      <c r="J28" s="35">
        <v>79866.87</v>
      </c>
      <c r="K28" s="35">
        <v>51298</v>
      </c>
      <c r="L28" s="35">
        <v>176054.63</v>
      </c>
      <c r="M28" s="35">
        <v>451056.48</v>
      </c>
      <c r="N28" s="35">
        <v>70591.83</v>
      </c>
      <c r="O28" s="35">
        <v>51607.29</v>
      </c>
      <c r="P28" s="35">
        <v>180022.79</v>
      </c>
      <c r="Q28" s="35">
        <v>436389.19</v>
      </c>
      <c r="R28" s="67">
        <f t="shared" si="4"/>
        <v>-9275.0399999999936</v>
      </c>
      <c r="S28" s="67">
        <f t="shared" si="5"/>
        <v>309.29000000000087</v>
      </c>
      <c r="T28" s="67">
        <f t="shared" si="6"/>
        <v>3968.1600000000035</v>
      </c>
      <c r="U28" s="67">
        <f t="shared" si="7"/>
        <v>-14667.289999999979</v>
      </c>
      <c r="W28" s="27">
        <v>98020</v>
      </c>
      <c r="X28" s="27" t="s">
        <v>1</v>
      </c>
      <c r="Y28" s="35">
        <v>366.08</v>
      </c>
      <c r="Z28" s="35">
        <v>256.68</v>
      </c>
      <c r="AA28" s="35">
        <v>177.06</v>
      </c>
      <c r="AB28" s="35">
        <v>1346.41</v>
      </c>
      <c r="AC28" s="35">
        <v>125.64</v>
      </c>
      <c r="AD28" s="35">
        <v>129.41</v>
      </c>
      <c r="AE28" s="35">
        <v>104.97</v>
      </c>
      <c r="AF28" s="35">
        <v>742.6</v>
      </c>
      <c r="AG28" s="67">
        <f t="shared" si="8"/>
        <v>-240.44</v>
      </c>
      <c r="AH28" s="67">
        <f t="shared" si="9"/>
        <v>-127.27000000000001</v>
      </c>
      <c r="AI28" s="67">
        <f t="shared" si="10"/>
        <v>-72.09</v>
      </c>
      <c r="AJ28" s="67">
        <f t="shared" si="11"/>
        <v>-603.81000000000006</v>
      </c>
      <c r="AL28" s="153"/>
      <c r="AM28" s="154"/>
      <c r="AN28" s="155"/>
      <c r="AV28" s="147" t="s">
        <v>33</v>
      </c>
      <c r="AW28" s="40" t="s">
        <v>0</v>
      </c>
      <c r="AX28" s="38">
        <v>1</v>
      </c>
      <c r="AY28" s="38">
        <v>2</v>
      </c>
      <c r="AZ28" s="71">
        <f t="shared" si="1"/>
        <v>1</v>
      </c>
      <c r="BB28" s="147" t="s">
        <v>33</v>
      </c>
      <c r="BC28" s="40" t="s">
        <v>0</v>
      </c>
      <c r="BD28" s="60">
        <v>379.55</v>
      </c>
      <c r="BE28" s="60">
        <v>885.09</v>
      </c>
      <c r="BF28" s="67">
        <f t="shared" si="2"/>
        <v>505.54</v>
      </c>
      <c r="BH28" s="27">
        <v>98019</v>
      </c>
      <c r="BI28" s="27" t="s">
        <v>235</v>
      </c>
      <c r="BJ28" s="35">
        <v>-41.9</v>
      </c>
      <c r="BK28" s="35"/>
      <c r="BL28" s="74">
        <f t="shared" si="3"/>
        <v>41.9</v>
      </c>
    </row>
    <row r="29" spans="2:64" x14ac:dyDescent="0.25">
      <c r="B29" s="148"/>
      <c r="C29" s="2" t="s">
        <v>1</v>
      </c>
      <c r="D29" s="9">
        <v>643</v>
      </c>
      <c r="E29" s="9">
        <v>642</v>
      </c>
      <c r="F29" s="64">
        <f t="shared" si="0"/>
        <v>-1</v>
      </c>
      <c r="H29" s="27">
        <v>98008</v>
      </c>
      <c r="I29" s="27" t="s">
        <v>0</v>
      </c>
      <c r="J29" s="35">
        <v>11463.34</v>
      </c>
      <c r="K29" s="35">
        <v>1234.56</v>
      </c>
      <c r="L29" s="35">
        <v>28315.32</v>
      </c>
      <c r="M29" s="35">
        <v>149992.73000000001</v>
      </c>
      <c r="N29" s="35">
        <v>17109.78</v>
      </c>
      <c r="O29" s="35">
        <v>4082.5</v>
      </c>
      <c r="P29" s="35">
        <v>27269.22</v>
      </c>
      <c r="Q29" s="35">
        <v>100940.45</v>
      </c>
      <c r="R29" s="67">
        <f t="shared" si="4"/>
        <v>5646.4399999999987</v>
      </c>
      <c r="S29" s="67">
        <f t="shared" si="5"/>
        <v>2847.94</v>
      </c>
      <c r="T29" s="67">
        <f t="shared" si="6"/>
        <v>-1046.0999999999985</v>
      </c>
      <c r="U29" s="67">
        <f t="shared" si="7"/>
        <v>-49052.280000000013</v>
      </c>
      <c r="W29" s="27">
        <v>98021</v>
      </c>
      <c r="X29" s="27" t="s">
        <v>1</v>
      </c>
      <c r="Y29" s="35">
        <v>1765.59</v>
      </c>
      <c r="Z29" s="35">
        <v>1118.78</v>
      </c>
      <c r="AA29" s="35">
        <v>1836.9</v>
      </c>
      <c r="AB29" s="35">
        <v>6883.76</v>
      </c>
      <c r="AC29" s="35">
        <v>805.22</v>
      </c>
      <c r="AD29" s="35">
        <v>687.51</v>
      </c>
      <c r="AE29" s="35">
        <v>992.74</v>
      </c>
      <c r="AF29" s="35">
        <v>3586.24</v>
      </c>
      <c r="AG29" s="67">
        <f t="shared" si="8"/>
        <v>-960.36999999999989</v>
      </c>
      <c r="AH29" s="67">
        <f t="shared" si="9"/>
        <v>-431.27</v>
      </c>
      <c r="AI29" s="67">
        <f t="shared" si="10"/>
        <v>-844.16000000000008</v>
      </c>
      <c r="AJ29" s="67">
        <f t="shared" si="11"/>
        <v>-3297.5200000000004</v>
      </c>
      <c r="AL29" s="153"/>
      <c r="AM29" s="154"/>
      <c r="AN29" s="155"/>
      <c r="AV29" s="148"/>
      <c r="AW29" s="40" t="s">
        <v>1</v>
      </c>
      <c r="AX29" s="38">
        <v>12</v>
      </c>
      <c r="AY29" s="38">
        <v>11</v>
      </c>
      <c r="AZ29" s="71">
        <f t="shared" si="1"/>
        <v>-1</v>
      </c>
      <c r="BB29" s="148"/>
      <c r="BC29" s="40" t="s">
        <v>1</v>
      </c>
      <c r="BD29" s="60">
        <v>2943.81</v>
      </c>
      <c r="BE29" s="60">
        <v>3112.19</v>
      </c>
      <c r="BF29" s="67">
        <f t="shared" si="2"/>
        <v>168.38000000000011</v>
      </c>
      <c r="BH29" s="27">
        <v>98020</v>
      </c>
      <c r="BI29" s="27" t="s">
        <v>235</v>
      </c>
      <c r="BJ29" s="35"/>
      <c r="BK29" s="35">
        <v>-34.340000000000003</v>
      </c>
      <c r="BL29" s="74">
        <f t="shared" si="3"/>
        <v>-34.340000000000003</v>
      </c>
    </row>
    <row r="30" spans="2:64" x14ac:dyDescent="0.25">
      <c r="B30" s="149">
        <v>98010</v>
      </c>
      <c r="C30" s="2" t="s">
        <v>0</v>
      </c>
      <c r="D30" s="9">
        <v>45</v>
      </c>
      <c r="E30" s="9">
        <v>61</v>
      </c>
      <c r="F30" s="64">
        <f t="shared" si="0"/>
        <v>16</v>
      </c>
      <c r="H30" s="27">
        <v>98008</v>
      </c>
      <c r="I30" s="27" t="s">
        <v>1</v>
      </c>
      <c r="J30" s="35">
        <v>54009.27</v>
      </c>
      <c r="K30" s="35">
        <v>31952.080000000002</v>
      </c>
      <c r="L30" s="35">
        <v>121082.51</v>
      </c>
      <c r="M30" s="35">
        <v>316400.84000000003</v>
      </c>
      <c r="N30" s="35">
        <v>48943.71</v>
      </c>
      <c r="O30" s="35">
        <v>35530.300000000003</v>
      </c>
      <c r="P30" s="35">
        <v>127323.47</v>
      </c>
      <c r="Q30" s="35">
        <v>322802.28999999998</v>
      </c>
      <c r="R30" s="67">
        <f t="shared" si="4"/>
        <v>-5065.5599999999977</v>
      </c>
      <c r="S30" s="67">
        <f t="shared" si="5"/>
        <v>3578.2200000000012</v>
      </c>
      <c r="T30" s="67">
        <f t="shared" si="6"/>
        <v>6240.9600000000064</v>
      </c>
      <c r="U30" s="67">
        <f t="shared" si="7"/>
        <v>6401.4499999999534</v>
      </c>
      <c r="W30" s="27">
        <v>98022</v>
      </c>
      <c r="X30" s="27" t="s">
        <v>1</v>
      </c>
      <c r="Y30" s="35">
        <v>19075.04</v>
      </c>
      <c r="Z30" s="35">
        <v>17655.580000000002</v>
      </c>
      <c r="AA30" s="35">
        <v>54309.65</v>
      </c>
      <c r="AB30" s="35">
        <v>127762.23</v>
      </c>
      <c r="AC30" s="35">
        <v>18338.13</v>
      </c>
      <c r="AD30" s="35">
        <v>9493.2199999999993</v>
      </c>
      <c r="AE30" s="35">
        <v>44155.85</v>
      </c>
      <c r="AF30" s="35">
        <v>95203.46</v>
      </c>
      <c r="AG30" s="67">
        <f t="shared" si="8"/>
        <v>-736.90999999999985</v>
      </c>
      <c r="AH30" s="67">
        <f t="shared" si="9"/>
        <v>-8162.3600000000024</v>
      </c>
      <c r="AI30" s="67">
        <f t="shared" si="10"/>
        <v>-10153.800000000003</v>
      </c>
      <c r="AJ30" s="67">
        <f t="shared" si="11"/>
        <v>-32558.76999999999</v>
      </c>
      <c r="AL30" s="153"/>
      <c r="AM30" s="154"/>
      <c r="AN30" s="155"/>
      <c r="AV30" s="147" t="s">
        <v>34</v>
      </c>
      <c r="AW30" s="40" t="s">
        <v>0</v>
      </c>
      <c r="AX30" s="33"/>
      <c r="AY30" s="38">
        <v>1</v>
      </c>
      <c r="AZ30" s="71">
        <f t="shared" si="1"/>
        <v>1</v>
      </c>
      <c r="BB30" s="147" t="s">
        <v>34</v>
      </c>
      <c r="BC30" s="40" t="s">
        <v>0</v>
      </c>
      <c r="BD30" s="61"/>
      <c r="BE30" s="60">
        <v>0</v>
      </c>
      <c r="BF30" s="67">
        <f t="shared" si="2"/>
        <v>0</v>
      </c>
      <c r="BH30" s="27">
        <v>98021</v>
      </c>
      <c r="BI30" s="27" t="s">
        <v>235</v>
      </c>
      <c r="BJ30" s="35">
        <v>-100</v>
      </c>
      <c r="BK30" s="35">
        <v>-192.75</v>
      </c>
      <c r="BL30" s="74">
        <f t="shared" si="3"/>
        <v>-92.75</v>
      </c>
    </row>
    <row r="31" spans="2:64" x14ac:dyDescent="0.25">
      <c r="B31" s="148"/>
      <c r="C31" s="2" t="s">
        <v>1</v>
      </c>
      <c r="D31" s="9">
        <v>358</v>
      </c>
      <c r="E31" s="9">
        <v>386</v>
      </c>
      <c r="F31" s="64">
        <f t="shared" si="0"/>
        <v>28</v>
      </c>
      <c r="H31" s="27">
        <v>98010</v>
      </c>
      <c r="I31" s="27" t="s">
        <v>0</v>
      </c>
      <c r="J31" s="35">
        <v>1376.33</v>
      </c>
      <c r="K31" s="35">
        <v>291.73</v>
      </c>
      <c r="L31" s="35">
        <v>5674.88</v>
      </c>
      <c r="M31" s="35">
        <v>21456.44</v>
      </c>
      <c r="N31" s="35">
        <v>4553.96</v>
      </c>
      <c r="O31" s="35">
        <v>679.49</v>
      </c>
      <c r="P31" s="35">
        <v>5388.66</v>
      </c>
      <c r="Q31" s="35">
        <v>18009.77</v>
      </c>
      <c r="R31" s="67">
        <f t="shared" si="4"/>
        <v>3177.63</v>
      </c>
      <c r="S31" s="67">
        <f t="shared" si="5"/>
        <v>387.76</v>
      </c>
      <c r="T31" s="67">
        <f t="shared" si="6"/>
        <v>-286.22000000000025</v>
      </c>
      <c r="U31" s="67">
        <f t="shared" si="7"/>
        <v>-3446.6699999999983</v>
      </c>
      <c r="W31" s="27">
        <v>98023</v>
      </c>
      <c r="X31" s="27" t="s">
        <v>1</v>
      </c>
      <c r="Y31" s="35">
        <v>69737.83</v>
      </c>
      <c r="Z31" s="35">
        <v>51862.6</v>
      </c>
      <c r="AA31" s="35">
        <v>155544.51</v>
      </c>
      <c r="AB31" s="35">
        <v>372218.27</v>
      </c>
      <c r="AC31" s="35">
        <v>57267.58</v>
      </c>
      <c r="AD31" s="35">
        <v>39649.43</v>
      </c>
      <c r="AE31" s="35">
        <v>102149.91</v>
      </c>
      <c r="AF31" s="35">
        <v>273584.13</v>
      </c>
      <c r="AG31" s="67">
        <f t="shared" si="8"/>
        <v>-12470.25</v>
      </c>
      <c r="AH31" s="67">
        <f t="shared" si="9"/>
        <v>-12213.169999999998</v>
      </c>
      <c r="AI31" s="67">
        <f t="shared" si="10"/>
        <v>-53394.600000000006</v>
      </c>
      <c r="AJ31" s="67">
        <f t="shared" si="11"/>
        <v>-98634.140000000014</v>
      </c>
      <c r="AL31" s="153"/>
      <c r="AM31" s="154"/>
      <c r="AN31" s="155"/>
      <c r="AV31" s="148"/>
      <c r="AW31" s="40" t="s">
        <v>1</v>
      </c>
      <c r="AX31" s="33"/>
      <c r="AY31" s="38">
        <v>2</v>
      </c>
      <c r="AZ31" s="71">
        <f t="shared" si="1"/>
        <v>2</v>
      </c>
      <c r="BB31" s="148"/>
      <c r="BC31" s="40" t="s">
        <v>1</v>
      </c>
      <c r="BD31" s="61"/>
      <c r="BE31" s="60">
        <v>2796.28</v>
      </c>
      <c r="BF31" s="67">
        <f t="shared" si="2"/>
        <v>2796.28</v>
      </c>
      <c r="BH31" s="27">
        <v>98022</v>
      </c>
      <c r="BI31" s="27" t="s">
        <v>235</v>
      </c>
      <c r="BJ31" s="35"/>
      <c r="BK31" s="35"/>
      <c r="BL31" s="74">
        <f t="shared" si="3"/>
        <v>0</v>
      </c>
    </row>
    <row r="32" spans="2:64" x14ac:dyDescent="0.25">
      <c r="B32" s="149">
        <v>98011</v>
      </c>
      <c r="C32" s="2" t="s">
        <v>0</v>
      </c>
      <c r="D32" s="9">
        <v>77</v>
      </c>
      <c r="E32" s="9">
        <v>84</v>
      </c>
      <c r="F32" s="64">
        <f t="shared" si="0"/>
        <v>7</v>
      </c>
      <c r="H32" s="27">
        <v>98010</v>
      </c>
      <c r="I32" s="27" t="s">
        <v>1</v>
      </c>
      <c r="J32" s="35">
        <v>26869.21</v>
      </c>
      <c r="K32" s="35">
        <v>19857.060000000001</v>
      </c>
      <c r="L32" s="35">
        <v>77318.8</v>
      </c>
      <c r="M32" s="35">
        <v>194479.79</v>
      </c>
      <c r="N32" s="35">
        <v>26063.08</v>
      </c>
      <c r="O32" s="35">
        <v>18335.45</v>
      </c>
      <c r="P32" s="35">
        <v>83402.8</v>
      </c>
      <c r="Q32" s="35">
        <v>202332.18</v>
      </c>
      <c r="R32" s="67">
        <f t="shared" si="4"/>
        <v>-806.12999999999738</v>
      </c>
      <c r="S32" s="67">
        <f t="shared" si="5"/>
        <v>-1521.6100000000006</v>
      </c>
      <c r="T32" s="67">
        <f t="shared" si="6"/>
        <v>6084</v>
      </c>
      <c r="U32" s="67">
        <f t="shared" si="7"/>
        <v>7852.3899999999849</v>
      </c>
      <c r="W32" s="27">
        <v>98024</v>
      </c>
      <c r="X32" s="27" t="s">
        <v>1</v>
      </c>
      <c r="Y32" s="35">
        <v>4357.24</v>
      </c>
      <c r="Z32" s="35">
        <v>4926.42</v>
      </c>
      <c r="AA32" s="35">
        <v>13872.91</v>
      </c>
      <c r="AB32" s="35">
        <v>28168.25</v>
      </c>
      <c r="AC32" s="35">
        <v>2220.08</v>
      </c>
      <c r="AD32" s="35">
        <v>2409.58</v>
      </c>
      <c r="AE32" s="35">
        <v>12781.85</v>
      </c>
      <c r="AF32" s="35">
        <v>19994.03</v>
      </c>
      <c r="AG32" s="67">
        <f t="shared" si="8"/>
        <v>-2137.16</v>
      </c>
      <c r="AH32" s="67">
        <f t="shared" si="9"/>
        <v>-2516.84</v>
      </c>
      <c r="AI32" s="67">
        <f t="shared" si="10"/>
        <v>-1091.0599999999995</v>
      </c>
      <c r="AJ32" s="67">
        <f t="shared" si="11"/>
        <v>-8174.2200000000012</v>
      </c>
      <c r="AL32" s="153"/>
      <c r="AM32" s="154"/>
      <c r="AN32" s="155"/>
      <c r="AV32" s="147" t="s">
        <v>35</v>
      </c>
      <c r="AW32" s="40" t="s">
        <v>0</v>
      </c>
      <c r="AX32" s="38">
        <v>3</v>
      </c>
      <c r="AY32" s="38">
        <v>3</v>
      </c>
      <c r="AZ32" s="71">
        <f t="shared" si="1"/>
        <v>0</v>
      </c>
      <c r="BB32" s="147" t="s">
        <v>35</v>
      </c>
      <c r="BC32" s="40" t="s">
        <v>0</v>
      </c>
      <c r="BD32" s="60">
        <v>7176.67</v>
      </c>
      <c r="BE32" s="60">
        <v>328.01</v>
      </c>
      <c r="BF32" s="67">
        <f t="shared" si="2"/>
        <v>-6848.66</v>
      </c>
      <c r="BH32" s="27">
        <v>98023</v>
      </c>
      <c r="BI32" s="27" t="s">
        <v>235</v>
      </c>
      <c r="BJ32" s="35">
        <v>-2548.86</v>
      </c>
      <c r="BK32" s="35">
        <v>-2010.0099999999998</v>
      </c>
      <c r="BL32" s="74">
        <f t="shared" si="3"/>
        <v>538.85000000000036</v>
      </c>
    </row>
    <row r="33" spans="2:64" x14ac:dyDescent="0.25">
      <c r="B33" s="148"/>
      <c r="C33" s="2" t="s">
        <v>1</v>
      </c>
      <c r="D33" s="9">
        <v>942</v>
      </c>
      <c r="E33" s="9">
        <v>867</v>
      </c>
      <c r="F33" s="64">
        <f t="shared" si="0"/>
        <v>-75</v>
      </c>
      <c r="H33" s="27">
        <v>98011</v>
      </c>
      <c r="I33" s="27" t="s">
        <v>0</v>
      </c>
      <c r="J33" s="35">
        <v>2109.1999999999998</v>
      </c>
      <c r="K33" s="35">
        <v>385.47</v>
      </c>
      <c r="L33" s="35">
        <v>2640</v>
      </c>
      <c r="M33" s="35">
        <v>37328.21</v>
      </c>
      <c r="N33" s="35">
        <v>12866.28</v>
      </c>
      <c r="O33" s="35">
        <v>783.66</v>
      </c>
      <c r="P33" s="35">
        <v>3025.47</v>
      </c>
      <c r="Q33" s="35">
        <v>46458.32</v>
      </c>
      <c r="R33" s="67">
        <f t="shared" si="4"/>
        <v>10757.080000000002</v>
      </c>
      <c r="S33" s="67">
        <f t="shared" si="5"/>
        <v>398.18999999999994</v>
      </c>
      <c r="T33" s="67">
        <f t="shared" si="6"/>
        <v>385.4699999999998</v>
      </c>
      <c r="U33" s="67">
        <f t="shared" si="7"/>
        <v>9130.11</v>
      </c>
      <c r="W33" s="27">
        <v>98026</v>
      </c>
      <c r="X33" s="27" t="s">
        <v>1</v>
      </c>
      <c r="Y33" s="35">
        <v>1802.48</v>
      </c>
      <c r="Z33" s="35">
        <v>1481.05</v>
      </c>
      <c r="AA33" s="35">
        <v>1496.29</v>
      </c>
      <c r="AB33" s="35">
        <v>7704.42</v>
      </c>
      <c r="AC33" s="35">
        <v>1020.75</v>
      </c>
      <c r="AD33" s="35">
        <v>723.98</v>
      </c>
      <c r="AE33" s="35">
        <v>1356</v>
      </c>
      <c r="AF33" s="35">
        <v>4256.43</v>
      </c>
      <c r="AG33" s="67">
        <f t="shared" si="8"/>
        <v>-781.73</v>
      </c>
      <c r="AH33" s="67">
        <f t="shared" si="9"/>
        <v>-757.06999999999994</v>
      </c>
      <c r="AI33" s="67">
        <f t="shared" si="10"/>
        <v>-140.28999999999996</v>
      </c>
      <c r="AJ33" s="67">
        <f t="shared" si="11"/>
        <v>-3447.99</v>
      </c>
      <c r="AL33" s="153"/>
      <c r="AM33" s="154"/>
      <c r="AN33" s="155"/>
      <c r="AV33" s="148"/>
      <c r="AW33" s="40" t="s">
        <v>1</v>
      </c>
      <c r="AX33" s="38">
        <v>20</v>
      </c>
      <c r="AY33" s="38">
        <v>12</v>
      </c>
      <c r="AZ33" s="71">
        <f t="shared" si="1"/>
        <v>-8</v>
      </c>
      <c r="BB33" s="148"/>
      <c r="BC33" s="40" t="s">
        <v>1</v>
      </c>
      <c r="BD33" s="60">
        <v>2789.76</v>
      </c>
      <c r="BE33" s="60">
        <v>3111.53</v>
      </c>
      <c r="BF33" s="67">
        <f t="shared" si="2"/>
        <v>321.77</v>
      </c>
      <c r="BH33" s="27">
        <v>98026</v>
      </c>
      <c r="BI33" s="27" t="s">
        <v>236</v>
      </c>
      <c r="BJ33" s="35"/>
      <c r="BK33" s="35">
        <v>-107.61</v>
      </c>
      <c r="BL33" s="74">
        <f t="shared" si="3"/>
        <v>-107.61</v>
      </c>
    </row>
    <row r="34" spans="2:64" x14ac:dyDescent="0.25">
      <c r="B34" s="149">
        <v>98012</v>
      </c>
      <c r="C34" s="2" t="s">
        <v>0</v>
      </c>
      <c r="D34" s="9">
        <v>18</v>
      </c>
      <c r="E34" s="9">
        <v>37</v>
      </c>
      <c r="F34" s="64">
        <f t="shared" si="0"/>
        <v>19</v>
      </c>
      <c r="H34" s="27">
        <v>98011</v>
      </c>
      <c r="I34" s="27" t="s">
        <v>1</v>
      </c>
      <c r="J34" s="35">
        <v>60486.43</v>
      </c>
      <c r="K34" s="35">
        <v>42667.41</v>
      </c>
      <c r="L34" s="35">
        <v>114773.95</v>
      </c>
      <c r="M34" s="35">
        <v>331108.51</v>
      </c>
      <c r="N34" s="35">
        <v>57878.7</v>
      </c>
      <c r="O34" s="35">
        <v>41206.74</v>
      </c>
      <c r="P34" s="35">
        <v>123133.72</v>
      </c>
      <c r="Q34" s="35">
        <v>333120.52</v>
      </c>
      <c r="R34" s="67">
        <f t="shared" si="4"/>
        <v>-2607.7300000000032</v>
      </c>
      <c r="S34" s="67">
        <f t="shared" si="5"/>
        <v>-1460.6700000000055</v>
      </c>
      <c r="T34" s="67">
        <f t="shared" si="6"/>
        <v>8359.7700000000041</v>
      </c>
      <c r="U34" s="67">
        <f t="shared" si="7"/>
        <v>2012.0100000000093</v>
      </c>
      <c r="W34" s="27">
        <v>98027</v>
      </c>
      <c r="X34" s="27" t="s">
        <v>1</v>
      </c>
      <c r="Y34" s="35">
        <v>12721.8</v>
      </c>
      <c r="Z34" s="35">
        <v>11191.63</v>
      </c>
      <c r="AA34" s="35">
        <v>44023.41</v>
      </c>
      <c r="AB34" s="35">
        <v>87053.65</v>
      </c>
      <c r="AC34" s="35">
        <v>8355.33</v>
      </c>
      <c r="AD34" s="35">
        <v>5867.73</v>
      </c>
      <c r="AE34" s="35">
        <v>27221</v>
      </c>
      <c r="AF34" s="35">
        <v>51628.88</v>
      </c>
      <c r="AG34" s="67">
        <f t="shared" si="8"/>
        <v>-4366.4699999999993</v>
      </c>
      <c r="AH34" s="67">
        <f t="shared" si="9"/>
        <v>-5323.9</v>
      </c>
      <c r="AI34" s="67">
        <f t="shared" si="10"/>
        <v>-16802.410000000003</v>
      </c>
      <c r="AJ34" s="67">
        <f t="shared" si="11"/>
        <v>-35424.769999999997</v>
      </c>
      <c r="AL34" s="153"/>
      <c r="AM34" s="154"/>
      <c r="AN34" s="155"/>
      <c r="AV34" s="147" t="s">
        <v>36</v>
      </c>
      <c r="AW34" s="40" t="s">
        <v>0</v>
      </c>
      <c r="AX34" s="33"/>
      <c r="AY34" s="38">
        <v>1</v>
      </c>
      <c r="AZ34" s="71">
        <f t="shared" si="1"/>
        <v>1</v>
      </c>
      <c r="BB34" s="147" t="s">
        <v>36</v>
      </c>
      <c r="BC34" s="40" t="s">
        <v>0</v>
      </c>
      <c r="BD34" s="61"/>
      <c r="BE34" s="60">
        <v>0</v>
      </c>
      <c r="BF34" s="67">
        <f t="shared" si="2"/>
        <v>0</v>
      </c>
      <c r="BH34" s="27">
        <v>98026</v>
      </c>
      <c r="BI34" s="27" t="s">
        <v>235</v>
      </c>
      <c r="BJ34" s="35"/>
      <c r="BK34" s="35"/>
      <c r="BL34" s="74">
        <f t="shared" si="3"/>
        <v>0</v>
      </c>
    </row>
    <row r="35" spans="2:64" x14ac:dyDescent="0.25">
      <c r="B35" s="148"/>
      <c r="C35" s="2" t="s">
        <v>1</v>
      </c>
      <c r="D35" s="9">
        <v>867</v>
      </c>
      <c r="E35" s="9">
        <v>833</v>
      </c>
      <c r="F35" s="64">
        <f t="shared" si="0"/>
        <v>-34</v>
      </c>
      <c r="H35" s="27">
        <v>98012</v>
      </c>
      <c r="I35" s="27" t="s">
        <v>0</v>
      </c>
      <c r="J35" s="35">
        <v>6720.41</v>
      </c>
      <c r="K35" s="35">
        <v>1791.25</v>
      </c>
      <c r="L35" s="35">
        <v>11086.65</v>
      </c>
      <c r="M35" s="35">
        <v>22301.9</v>
      </c>
      <c r="N35" s="35">
        <v>1499.51</v>
      </c>
      <c r="O35" s="35">
        <v>5364.18</v>
      </c>
      <c r="P35" s="35">
        <v>11785.78</v>
      </c>
      <c r="Q35" s="35">
        <v>23499.48</v>
      </c>
      <c r="R35" s="67">
        <f t="shared" si="4"/>
        <v>-5220.8999999999996</v>
      </c>
      <c r="S35" s="67">
        <f t="shared" si="5"/>
        <v>3572.9300000000003</v>
      </c>
      <c r="T35" s="67">
        <f t="shared" si="6"/>
        <v>699.13000000000102</v>
      </c>
      <c r="U35" s="67">
        <f t="shared" si="7"/>
        <v>1197.5799999999981</v>
      </c>
      <c r="W35" s="27">
        <v>98028</v>
      </c>
      <c r="X35" s="27" t="s">
        <v>1</v>
      </c>
      <c r="Y35" s="35">
        <v>9638.01</v>
      </c>
      <c r="Z35" s="35">
        <v>8703.09</v>
      </c>
      <c r="AA35" s="35">
        <v>32430.86</v>
      </c>
      <c r="AB35" s="35">
        <v>64105.37</v>
      </c>
      <c r="AC35" s="35">
        <v>6703.77</v>
      </c>
      <c r="AD35" s="35">
        <v>5613.43</v>
      </c>
      <c r="AE35" s="35">
        <v>26880.39</v>
      </c>
      <c r="AF35" s="35">
        <v>49313.98</v>
      </c>
      <c r="AG35" s="67">
        <f t="shared" si="8"/>
        <v>-2934.24</v>
      </c>
      <c r="AH35" s="67">
        <f t="shared" si="9"/>
        <v>-3089.66</v>
      </c>
      <c r="AI35" s="67">
        <f t="shared" si="10"/>
        <v>-5550.4700000000012</v>
      </c>
      <c r="AJ35" s="67">
        <f t="shared" si="11"/>
        <v>-14791.39</v>
      </c>
      <c r="AL35" s="153"/>
      <c r="AM35" s="154"/>
      <c r="AN35" s="155"/>
      <c r="AV35" s="148"/>
      <c r="AW35" s="40" t="s">
        <v>1</v>
      </c>
      <c r="AX35" s="38">
        <v>14</v>
      </c>
      <c r="AY35" s="38">
        <v>12</v>
      </c>
      <c r="AZ35" s="71">
        <f t="shared" si="1"/>
        <v>-2</v>
      </c>
      <c r="BB35" s="148"/>
      <c r="BC35" s="40" t="s">
        <v>1</v>
      </c>
      <c r="BD35" s="60">
        <v>793.03000000000009</v>
      </c>
      <c r="BE35" s="60">
        <v>573.58000000000004</v>
      </c>
      <c r="BF35" s="67">
        <f t="shared" si="2"/>
        <v>-219.45000000000005</v>
      </c>
      <c r="BH35" s="27">
        <v>98027</v>
      </c>
      <c r="BI35" s="27" t="s">
        <v>236</v>
      </c>
      <c r="BJ35" s="35"/>
      <c r="BK35" s="35"/>
      <c r="BL35" s="74">
        <f t="shared" si="3"/>
        <v>0</v>
      </c>
    </row>
    <row r="36" spans="2:64" x14ac:dyDescent="0.25">
      <c r="B36" s="149">
        <v>98014</v>
      </c>
      <c r="C36" s="2" t="s">
        <v>0</v>
      </c>
      <c r="D36" s="9">
        <v>85</v>
      </c>
      <c r="E36" s="9">
        <v>95</v>
      </c>
      <c r="F36" s="64">
        <f t="shared" si="0"/>
        <v>10</v>
      </c>
      <c r="H36" s="27">
        <v>98012</v>
      </c>
      <c r="I36" s="27" t="s">
        <v>1</v>
      </c>
      <c r="J36" s="35">
        <v>37744.82</v>
      </c>
      <c r="K36" s="35">
        <v>22374.93</v>
      </c>
      <c r="L36" s="35">
        <v>77248.740000000005</v>
      </c>
      <c r="M36" s="35">
        <v>231825.82</v>
      </c>
      <c r="N36" s="35">
        <v>39288.300000000003</v>
      </c>
      <c r="O36" s="35">
        <v>24089.45</v>
      </c>
      <c r="P36" s="35">
        <v>85349.74</v>
      </c>
      <c r="Q36" s="35">
        <v>225434.32</v>
      </c>
      <c r="R36" s="67">
        <f t="shared" si="4"/>
        <v>1543.4800000000032</v>
      </c>
      <c r="S36" s="67">
        <f t="shared" si="5"/>
        <v>1714.5200000000004</v>
      </c>
      <c r="T36" s="67">
        <f t="shared" si="6"/>
        <v>8101</v>
      </c>
      <c r="U36" s="67">
        <f t="shared" si="7"/>
        <v>-6391.5</v>
      </c>
      <c r="W36" s="27">
        <v>98029</v>
      </c>
      <c r="X36" s="27" t="s">
        <v>1</v>
      </c>
      <c r="Y36" s="35">
        <v>13098.3</v>
      </c>
      <c r="Z36" s="35">
        <v>10345</v>
      </c>
      <c r="AA36" s="35">
        <v>50271.82</v>
      </c>
      <c r="AB36" s="35">
        <v>93349.42</v>
      </c>
      <c r="AC36" s="35">
        <v>11456.8</v>
      </c>
      <c r="AD36" s="35">
        <v>6954.1</v>
      </c>
      <c r="AE36" s="35">
        <v>30165.1</v>
      </c>
      <c r="AF36" s="35">
        <v>62874.97</v>
      </c>
      <c r="AG36" s="67">
        <f t="shared" si="8"/>
        <v>-1641.5</v>
      </c>
      <c r="AH36" s="67">
        <f t="shared" si="9"/>
        <v>-3390.8999999999996</v>
      </c>
      <c r="AI36" s="67">
        <f t="shared" si="10"/>
        <v>-20106.72</v>
      </c>
      <c r="AJ36" s="67">
        <f t="shared" si="11"/>
        <v>-30474.449999999997</v>
      </c>
      <c r="AL36" s="153"/>
      <c r="AM36" s="154"/>
      <c r="AN36" s="155"/>
      <c r="AV36" s="40" t="s">
        <v>37</v>
      </c>
      <c r="AW36" s="40" t="s">
        <v>1</v>
      </c>
      <c r="AX36" s="33"/>
      <c r="AY36" s="38">
        <v>1</v>
      </c>
      <c r="AZ36" s="71">
        <f t="shared" si="1"/>
        <v>1</v>
      </c>
      <c r="BB36" s="40" t="s">
        <v>37</v>
      </c>
      <c r="BC36" s="40" t="s">
        <v>1</v>
      </c>
      <c r="BD36" s="61"/>
      <c r="BE36" s="60">
        <v>242.03</v>
      </c>
      <c r="BF36" s="67">
        <f t="shared" si="2"/>
        <v>242.03</v>
      </c>
      <c r="BH36" s="27">
        <v>98027</v>
      </c>
      <c r="BI36" s="27" t="s">
        <v>235</v>
      </c>
      <c r="BJ36" s="35">
        <v>-58.28</v>
      </c>
      <c r="BK36" s="35"/>
      <c r="BL36" s="74">
        <f t="shared" si="3"/>
        <v>58.28</v>
      </c>
    </row>
    <row r="37" spans="2:64" ht="15.75" thickBot="1" x14ac:dyDescent="0.3">
      <c r="B37" s="148"/>
      <c r="C37" s="2" t="s">
        <v>1</v>
      </c>
      <c r="D37" s="9">
        <v>469</v>
      </c>
      <c r="E37" s="9">
        <v>455</v>
      </c>
      <c r="F37" s="64">
        <f t="shared" si="0"/>
        <v>-14</v>
      </c>
      <c r="H37" s="27">
        <v>98014</v>
      </c>
      <c r="I37" s="27" t="s">
        <v>0</v>
      </c>
      <c r="J37" s="35">
        <v>1165.03</v>
      </c>
      <c r="K37" s="35">
        <v>2517.8000000000002</v>
      </c>
      <c r="L37" s="35">
        <v>10887.03</v>
      </c>
      <c r="M37" s="35">
        <v>43201.56</v>
      </c>
      <c r="N37" s="35">
        <v>5118.68</v>
      </c>
      <c r="O37" s="35">
        <v>1154.6400000000001</v>
      </c>
      <c r="P37" s="35">
        <v>11711.36</v>
      </c>
      <c r="Q37" s="35">
        <v>49600.44</v>
      </c>
      <c r="R37" s="67">
        <f t="shared" si="4"/>
        <v>3953.6500000000005</v>
      </c>
      <c r="S37" s="67">
        <f t="shared" si="5"/>
        <v>-1363.16</v>
      </c>
      <c r="T37" s="67">
        <f t="shared" si="6"/>
        <v>824.32999999999993</v>
      </c>
      <c r="U37" s="67">
        <f t="shared" si="7"/>
        <v>6398.8800000000047</v>
      </c>
      <c r="W37" s="27">
        <v>98030</v>
      </c>
      <c r="X37" s="27" t="s">
        <v>1</v>
      </c>
      <c r="Y37" s="35">
        <v>58613.57</v>
      </c>
      <c r="Z37" s="35">
        <v>52117.42</v>
      </c>
      <c r="AA37" s="35">
        <v>153089.45000000001</v>
      </c>
      <c r="AB37" s="35">
        <v>347361.14</v>
      </c>
      <c r="AC37" s="35">
        <v>43260.34</v>
      </c>
      <c r="AD37" s="35">
        <v>30381.759999999998</v>
      </c>
      <c r="AE37" s="35">
        <v>104286</v>
      </c>
      <c r="AF37" s="35">
        <v>235836.79</v>
      </c>
      <c r="AG37" s="67">
        <f t="shared" si="8"/>
        <v>-15353.230000000003</v>
      </c>
      <c r="AH37" s="67">
        <f t="shared" si="9"/>
        <v>-21735.66</v>
      </c>
      <c r="AI37" s="67">
        <f t="shared" si="10"/>
        <v>-48803.450000000012</v>
      </c>
      <c r="AJ37" s="67">
        <f t="shared" si="11"/>
        <v>-111524.35</v>
      </c>
      <c r="AL37" s="156"/>
      <c r="AM37" s="157"/>
      <c r="AN37" s="158"/>
      <c r="AV37" s="147" t="s">
        <v>38</v>
      </c>
      <c r="AW37" s="40" t="s">
        <v>0</v>
      </c>
      <c r="AX37" s="38">
        <v>2</v>
      </c>
      <c r="AY37" s="33"/>
      <c r="AZ37" s="71">
        <f t="shared" si="1"/>
        <v>-2</v>
      </c>
      <c r="BB37" s="147" t="s">
        <v>38</v>
      </c>
      <c r="BC37" s="40" t="s">
        <v>0</v>
      </c>
      <c r="BD37" s="60">
        <v>-2581.4899999999998</v>
      </c>
      <c r="BE37" s="61"/>
      <c r="BF37" s="67">
        <f t="shared" si="2"/>
        <v>2581.4899999999998</v>
      </c>
      <c r="BH37" s="27">
        <v>98028</v>
      </c>
      <c r="BI37" s="27" t="s">
        <v>235</v>
      </c>
      <c r="BJ37" s="35">
        <v>-449.87</v>
      </c>
      <c r="BK37" s="35">
        <v>-422.35</v>
      </c>
      <c r="BL37" s="74">
        <f t="shared" si="3"/>
        <v>27.519999999999982</v>
      </c>
    </row>
    <row r="38" spans="2:64" x14ac:dyDescent="0.25">
      <c r="B38" s="149">
        <v>98019</v>
      </c>
      <c r="C38" s="2" t="s">
        <v>0</v>
      </c>
      <c r="D38" s="9">
        <v>34</v>
      </c>
      <c r="E38" s="9">
        <v>152</v>
      </c>
      <c r="F38" s="64">
        <f t="shared" si="0"/>
        <v>118</v>
      </c>
      <c r="H38" s="27">
        <v>98014</v>
      </c>
      <c r="I38" s="27" t="s">
        <v>1</v>
      </c>
      <c r="J38" s="35">
        <v>5528.51</v>
      </c>
      <c r="K38" s="35">
        <v>26337.040000000001</v>
      </c>
      <c r="L38" s="35">
        <v>51668.95</v>
      </c>
      <c r="M38" s="35">
        <v>209821.94</v>
      </c>
      <c r="N38" s="35">
        <v>34619.599999999999</v>
      </c>
      <c r="O38" s="35">
        <v>4109.8500000000004</v>
      </c>
      <c r="P38" s="35">
        <v>59987.63</v>
      </c>
      <c r="Q38" s="35">
        <v>202897.19</v>
      </c>
      <c r="R38" s="67">
        <f t="shared" si="4"/>
        <v>29091.089999999997</v>
      </c>
      <c r="S38" s="67">
        <f t="shared" si="5"/>
        <v>-22227.190000000002</v>
      </c>
      <c r="T38" s="67">
        <f t="shared" si="6"/>
        <v>8318.68</v>
      </c>
      <c r="U38" s="67">
        <f t="shared" si="7"/>
        <v>-6924.75</v>
      </c>
      <c r="W38" s="27">
        <v>98031</v>
      </c>
      <c r="X38" s="27" t="s">
        <v>1</v>
      </c>
      <c r="Y38" s="35">
        <v>57760.35</v>
      </c>
      <c r="Z38" s="35">
        <v>43856.83</v>
      </c>
      <c r="AA38" s="35">
        <v>134602</v>
      </c>
      <c r="AB38" s="35">
        <v>313748.92</v>
      </c>
      <c r="AC38" s="35">
        <v>43680.82</v>
      </c>
      <c r="AD38" s="35">
        <v>30711.47</v>
      </c>
      <c r="AE38" s="35">
        <v>100540.57</v>
      </c>
      <c r="AF38" s="35">
        <v>226962.61</v>
      </c>
      <c r="AG38" s="67">
        <f t="shared" si="8"/>
        <v>-14079.529999999999</v>
      </c>
      <c r="AH38" s="67">
        <f t="shared" si="9"/>
        <v>-13145.36</v>
      </c>
      <c r="AI38" s="67">
        <f t="shared" si="10"/>
        <v>-34061.429999999993</v>
      </c>
      <c r="AJ38" s="67">
        <f t="shared" si="11"/>
        <v>-86786.31</v>
      </c>
      <c r="AV38" s="148"/>
      <c r="AW38" s="40" t="s">
        <v>1</v>
      </c>
      <c r="AX38" s="38">
        <v>3</v>
      </c>
      <c r="AY38" s="38">
        <v>6</v>
      </c>
      <c r="AZ38" s="71">
        <f t="shared" si="1"/>
        <v>3</v>
      </c>
      <c r="BB38" s="148"/>
      <c r="BC38" s="40" t="s">
        <v>1</v>
      </c>
      <c r="BD38" s="60">
        <v>221.28</v>
      </c>
      <c r="BE38" s="60">
        <v>2970.47</v>
      </c>
      <c r="BF38" s="67">
        <f t="shared" si="2"/>
        <v>2749.1899999999996</v>
      </c>
      <c r="BH38" s="27">
        <v>98029</v>
      </c>
      <c r="BI38" s="27" t="s">
        <v>236</v>
      </c>
      <c r="BJ38" s="35"/>
      <c r="BK38" s="35">
        <v>-1040.67</v>
      </c>
      <c r="BL38" s="74">
        <f t="shared" si="3"/>
        <v>-1040.67</v>
      </c>
    </row>
    <row r="39" spans="2:64" x14ac:dyDescent="0.25">
      <c r="B39" s="148"/>
      <c r="C39" s="2" t="s">
        <v>1</v>
      </c>
      <c r="D39" s="9">
        <v>277</v>
      </c>
      <c r="E39" s="9">
        <v>759</v>
      </c>
      <c r="F39" s="64">
        <f t="shared" si="0"/>
        <v>482</v>
      </c>
      <c r="H39" s="27">
        <v>98019</v>
      </c>
      <c r="I39" s="27" t="s">
        <v>0</v>
      </c>
      <c r="J39" s="35">
        <v>2937.61</v>
      </c>
      <c r="K39" s="35">
        <v>1835.78</v>
      </c>
      <c r="L39" s="35">
        <v>5019.41</v>
      </c>
      <c r="M39" s="35">
        <v>14226.92</v>
      </c>
      <c r="N39" s="35">
        <v>2115.1799999999998</v>
      </c>
      <c r="O39" s="35">
        <v>1723.93</v>
      </c>
      <c r="P39" s="35">
        <v>6148.11</v>
      </c>
      <c r="Q39" s="35">
        <v>51956.53</v>
      </c>
      <c r="R39" s="67">
        <f t="shared" si="4"/>
        <v>-822.43000000000029</v>
      </c>
      <c r="S39" s="67">
        <f t="shared" si="5"/>
        <v>-111.84999999999991</v>
      </c>
      <c r="T39" s="67">
        <f t="shared" si="6"/>
        <v>1128.6999999999998</v>
      </c>
      <c r="U39" s="67">
        <f t="shared" si="7"/>
        <v>37729.61</v>
      </c>
      <c r="W39" s="27">
        <v>98032</v>
      </c>
      <c r="X39" s="27" t="s">
        <v>1</v>
      </c>
      <c r="Y39" s="35">
        <v>62592.06</v>
      </c>
      <c r="Z39" s="35">
        <v>42494.01</v>
      </c>
      <c r="AA39" s="35">
        <v>142889.24</v>
      </c>
      <c r="AB39" s="35">
        <v>322331.49</v>
      </c>
      <c r="AC39" s="35">
        <v>42398.82</v>
      </c>
      <c r="AD39" s="35">
        <v>35453.230000000003</v>
      </c>
      <c r="AE39" s="35">
        <v>104852.67</v>
      </c>
      <c r="AF39" s="35">
        <v>231766.19</v>
      </c>
      <c r="AG39" s="67">
        <f t="shared" si="8"/>
        <v>-20193.239999999998</v>
      </c>
      <c r="AH39" s="67">
        <f t="shared" si="9"/>
        <v>-7040.7799999999988</v>
      </c>
      <c r="AI39" s="67">
        <f t="shared" si="10"/>
        <v>-38036.569999999992</v>
      </c>
      <c r="AJ39" s="67">
        <f t="shared" si="11"/>
        <v>-90565.299999999988</v>
      </c>
      <c r="AV39" s="40" t="s">
        <v>39</v>
      </c>
      <c r="AW39" s="40" t="s">
        <v>1</v>
      </c>
      <c r="AX39" s="33"/>
      <c r="AY39" s="38">
        <v>2</v>
      </c>
      <c r="AZ39" s="71">
        <f t="shared" si="1"/>
        <v>2</v>
      </c>
      <c r="BB39" s="40" t="s">
        <v>39</v>
      </c>
      <c r="BC39" s="40" t="s">
        <v>1</v>
      </c>
      <c r="BD39" s="61"/>
      <c r="BE39" s="60">
        <v>-34.340000000000003</v>
      </c>
      <c r="BF39" s="67">
        <f t="shared" si="2"/>
        <v>-34.340000000000003</v>
      </c>
      <c r="BH39" s="27">
        <v>98029</v>
      </c>
      <c r="BI39" s="27" t="s">
        <v>235</v>
      </c>
      <c r="BJ39" s="35">
        <v>-180.93</v>
      </c>
      <c r="BK39" s="35">
        <v>-714.7</v>
      </c>
      <c r="BL39" s="74">
        <f t="shared" si="3"/>
        <v>-533.77</v>
      </c>
    </row>
    <row r="40" spans="2:64" x14ac:dyDescent="0.25">
      <c r="B40" s="149">
        <v>98020</v>
      </c>
      <c r="C40" s="2" t="s">
        <v>0</v>
      </c>
      <c r="D40" s="9">
        <v>21</v>
      </c>
      <c r="E40" s="9">
        <v>16</v>
      </c>
      <c r="F40" s="64">
        <f t="shared" si="0"/>
        <v>-5</v>
      </c>
      <c r="H40" s="27">
        <v>98019</v>
      </c>
      <c r="I40" s="27" t="s">
        <v>1</v>
      </c>
      <c r="J40" s="35">
        <v>30271.27</v>
      </c>
      <c r="K40" s="35">
        <v>22613.34</v>
      </c>
      <c r="L40" s="35">
        <v>95155.46</v>
      </c>
      <c r="M40" s="35">
        <v>210185.61</v>
      </c>
      <c r="N40" s="35">
        <v>28419.62</v>
      </c>
      <c r="O40" s="35">
        <v>19219.93</v>
      </c>
      <c r="P40" s="35">
        <v>94416.68</v>
      </c>
      <c r="Q40" s="35">
        <v>319767.93</v>
      </c>
      <c r="R40" s="67">
        <f t="shared" si="4"/>
        <v>-1851.6500000000015</v>
      </c>
      <c r="S40" s="67">
        <f t="shared" si="5"/>
        <v>-3393.41</v>
      </c>
      <c r="T40" s="67">
        <f t="shared" si="6"/>
        <v>-738.78000000001339</v>
      </c>
      <c r="U40" s="67">
        <f t="shared" si="7"/>
        <v>109582.32</v>
      </c>
      <c r="W40" s="27">
        <v>98033</v>
      </c>
      <c r="X40" s="27" t="s">
        <v>1</v>
      </c>
      <c r="Y40" s="35">
        <v>10760.43</v>
      </c>
      <c r="Z40" s="35">
        <v>9268.83</v>
      </c>
      <c r="AA40" s="35">
        <v>24237.41</v>
      </c>
      <c r="AB40" s="35">
        <v>58482.66</v>
      </c>
      <c r="AC40" s="35">
        <v>6709.47</v>
      </c>
      <c r="AD40" s="35">
        <v>4443.7</v>
      </c>
      <c r="AE40" s="35">
        <v>11330.15</v>
      </c>
      <c r="AF40" s="35">
        <v>32220.53</v>
      </c>
      <c r="AG40" s="67">
        <f t="shared" si="8"/>
        <v>-4050.96</v>
      </c>
      <c r="AH40" s="67">
        <f t="shared" si="9"/>
        <v>-4825.13</v>
      </c>
      <c r="AI40" s="67">
        <f t="shared" si="10"/>
        <v>-12907.26</v>
      </c>
      <c r="AJ40" s="67">
        <f t="shared" si="11"/>
        <v>-26262.130000000005</v>
      </c>
      <c r="AV40" s="147" t="s">
        <v>40</v>
      </c>
      <c r="AW40" s="40" t="s">
        <v>0</v>
      </c>
      <c r="AX40" s="33"/>
      <c r="AY40" s="38">
        <v>1</v>
      </c>
      <c r="AZ40" s="71">
        <f t="shared" si="1"/>
        <v>1</v>
      </c>
      <c r="BB40" s="147" t="s">
        <v>40</v>
      </c>
      <c r="BC40" s="40" t="s">
        <v>0</v>
      </c>
      <c r="BD40" s="61"/>
      <c r="BE40" s="60">
        <v>11075.75</v>
      </c>
      <c r="BF40" s="67">
        <f t="shared" si="2"/>
        <v>11075.75</v>
      </c>
      <c r="BH40" s="27">
        <v>98030</v>
      </c>
      <c r="BI40" s="27" t="s">
        <v>236</v>
      </c>
      <c r="BJ40" s="35"/>
      <c r="BK40" s="35"/>
      <c r="BL40" s="74">
        <f t="shared" si="3"/>
        <v>0</v>
      </c>
    </row>
    <row r="41" spans="2:64" x14ac:dyDescent="0.25">
      <c r="B41" s="148"/>
      <c r="C41" s="2" t="s">
        <v>1</v>
      </c>
      <c r="D41" s="9">
        <v>257</v>
      </c>
      <c r="E41" s="9">
        <v>253</v>
      </c>
      <c r="F41" s="64">
        <f t="shared" si="0"/>
        <v>-4</v>
      </c>
      <c r="H41" s="27">
        <v>98020</v>
      </c>
      <c r="I41" s="27" t="s">
        <v>0</v>
      </c>
      <c r="J41" s="35">
        <v>1054.7</v>
      </c>
      <c r="K41" s="35">
        <v>647.74</v>
      </c>
      <c r="L41" s="35">
        <v>1640.55</v>
      </c>
      <c r="M41" s="35">
        <v>11981.53</v>
      </c>
      <c r="N41" s="35">
        <v>4093.65</v>
      </c>
      <c r="O41" s="35">
        <v>498.88</v>
      </c>
      <c r="P41" s="35">
        <v>1975.55</v>
      </c>
      <c r="Q41" s="35">
        <v>11787.82</v>
      </c>
      <c r="R41" s="67">
        <f t="shared" si="4"/>
        <v>3038.95</v>
      </c>
      <c r="S41" s="67">
        <f t="shared" si="5"/>
        <v>-148.86000000000001</v>
      </c>
      <c r="T41" s="67">
        <f t="shared" si="6"/>
        <v>335</v>
      </c>
      <c r="U41" s="67">
        <f t="shared" si="7"/>
        <v>-193.71000000000095</v>
      </c>
      <c r="W41" s="27">
        <v>98034</v>
      </c>
      <c r="X41" s="27" t="s">
        <v>1</v>
      </c>
      <c r="Y41" s="35">
        <v>21838.62</v>
      </c>
      <c r="Z41" s="35">
        <v>17844.22</v>
      </c>
      <c r="AA41" s="35">
        <v>50567.78</v>
      </c>
      <c r="AB41" s="35">
        <v>117643.76</v>
      </c>
      <c r="AC41" s="35">
        <v>12694.47</v>
      </c>
      <c r="AD41" s="35">
        <v>10244.469999999999</v>
      </c>
      <c r="AE41" s="35">
        <v>29278.400000000001</v>
      </c>
      <c r="AF41" s="35">
        <v>69650.080000000002</v>
      </c>
      <c r="AG41" s="67">
        <f t="shared" si="8"/>
        <v>-9144.15</v>
      </c>
      <c r="AH41" s="67">
        <f t="shared" si="9"/>
        <v>-7599.7500000000018</v>
      </c>
      <c r="AI41" s="67">
        <f t="shared" si="10"/>
        <v>-21289.379999999997</v>
      </c>
      <c r="AJ41" s="67">
        <f t="shared" si="11"/>
        <v>-47993.679999999993</v>
      </c>
      <c r="AV41" s="148"/>
      <c r="AW41" s="40" t="s">
        <v>1</v>
      </c>
      <c r="AX41" s="38">
        <v>2</v>
      </c>
      <c r="AY41" s="38">
        <v>5</v>
      </c>
      <c r="AZ41" s="71">
        <f t="shared" si="1"/>
        <v>3</v>
      </c>
      <c r="BB41" s="148"/>
      <c r="BC41" s="40" t="s">
        <v>1</v>
      </c>
      <c r="BD41" s="60">
        <v>-68.510000000000005</v>
      </c>
      <c r="BE41" s="60">
        <v>1308.26</v>
      </c>
      <c r="BF41" s="67">
        <f t="shared" si="2"/>
        <v>1376.77</v>
      </c>
      <c r="BH41" s="27">
        <v>98030</v>
      </c>
      <c r="BI41" s="27" t="s">
        <v>235</v>
      </c>
      <c r="BJ41" s="35">
        <v>-418.14</v>
      </c>
      <c r="BK41" s="35">
        <v>-3027.4099999999994</v>
      </c>
      <c r="BL41" s="74">
        <f t="shared" si="3"/>
        <v>-2609.2699999999995</v>
      </c>
    </row>
    <row r="42" spans="2:64" x14ac:dyDescent="0.25">
      <c r="B42" s="149">
        <v>98021</v>
      </c>
      <c r="C42" s="2" t="s">
        <v>0</v>
      </c>
      <c r="D42" s="9">
        <v>22</v>
      </c>
      <c r="E42" s="9">
        <v>29</v>
      </c>
      <c r="F42" s="64">
        <f t="shared" si="0"/>
        <v>7</v>
      </c>
      <c r="H42" s="27">
        <v>98020</v>
      </c>
      <c r="I42" s="27" t="s">
        <v>1</v>
      </c>
      <c r="J42" s="35">
        <v>6877.66</v>
      </c>
      <c r="K42" s="35">
        <v>5162.5200000000004</v>
      </c>
      <c r="L42" s="35">
        <v>12811.81</v>
      </c>
      <c r="M42" s="35">
        <v>58361.24</v>
      </c>
      <c r="N42" s="35">
        <v>9779.15</v>
      </c>
      <c r="O42" s="35">
        <v>3864.58</v>
      </c>
      <c r="P42" s="35">
        <v>15353.88</v>
      </c>
      <c r="Q42" s="35">
        <v>80849.070000000007</v>
      </c>
      <c r="R42" s="67">
        <f t="shared" si="4"/>
        <v>2901.49</v>
      </c>
      <c r="S42" s="67">
        <f t="shared" si="5"/>
        <v>-1297.9400000000005</v>
      </c>
      <c r="T42" s="67">
        <f t="shared" si="6"/>
        <v>2542.0699999999997</v>
      </c>
      <c r="U42" s="67">
        <f t="shared" si="7"/>
        <v>22487.830000000009</v>
      </c>
      <c r="W42" s="27">
        <v>98036</v>
      </c>
      <c r="X42" s="27" t="s">
        <v>1</v>
      </c>
      <c r="Y42" s="35">
        <v>2294.9699999999998</v>
      </c>
      <c r="Z42" s="35">
        <v>1477.26</v>
      </c>
      <c r="AA42" s="35">
        <v>4369.42</v>
      </c>
      <c r="AB42" s="35">
        <v>11897.38</v>
      </c>
      <c r="AC42" s="35">
        <v>1649.89</v>
      </c>
      <c r="AD42" s="35">
        <v>948.33</v>
      </c>
      <c r="AE42" s="35">
        <v>2948.43</v>
      </c>
      <c r="AF42" s="35">
        <v>7284.46</v>
      </c>
      <c r="AG42" s="67">
        <f t="shared" si="8"/>
        <v>-645.0799999999997</v>
      </c>
      <c r="AH42" s="67">
        <f t="shared" si="9"/>
        <v>-528.92999999999995</v>
      </c>
      <c r="AI42" s="67">
        <f t="shared" si="10"/>
        <v>-1420.9900000000002</v>
      </c>
      <c r="AJ42" s="67">
        <f t="shared" si="11"/>
        <v>-4612.9199999999992</v>
      </c>
      <c r="AV42" s="147" t="s">
        <v>41</v>
      </c>
      <c r="AW42" s="40" t="s">
        <v>0</v>
      </c>
      <c r="AX42" s="38">
        <v>2</v>
      </c>
      <c r="AY42" s="38">
        <v>2</v>
      </c>
      <c r="AZ42" s="71">
        <f t="shared" si="1"/>
        <v>0</v>
      </c>
      <c r="BB42" s="147" t="s">
        <v>41</v>
      </c>
      <c r="BC42" s="40" t="s">
        <v>0</v>
      </c>
      <c r="BD42" s="60">
        <v>1926.89</v>
      </c>
      <c r="BE42" s="60">
        <v>226.61</v>
      </c>
      <c r="BF42" s="67">
        <f t="shared" si="2"/>
        <v>-1700.2800000000002</v>
      </c>
      <c r="BH42" s="27">
        <v>98031</v>
      </c>
      <c r="BI42" s="27" t="s">
        <v>235</v>
      </c>
      <c r="BJ42" s="35">
        <v>-877.75</v>
      </c>
      <c r="BK42" s="35">
        <v>-1134.7</v>
      </c>
      <c r="BL42" s="74">
        <f t="shared" si="3"/>
        <v>-256.95000000000005</v>
      </c>
    </row>
    <row r="43" spans="2:64" x14ac:dyDescent="0.25">
      <c r="B43" s="148"/>
      <c r="C43" s="2" t="s">
        <v>1</v>
      </c>
      <c r="D43" s="9">
        <v>350</v>
      </c>
      <c r="E43" s="9">
        <v>372</v>
      </c>
      <c r="F43" s="64">
        <f t="shared" si="0"/>
        <v>22</v>
      </c>
      <c r="H43" s="27">
        <v>98021</v>
      </c>
      <c r="I43" s="27" t="s">
        <v>0</v>
      </c>
      <c r="J43" s="35">
        <v>2666.34</v>
      </c>
      <c r="K43" s="35">
        <v>883.07</v>
      </c>
      <c r="L43" s="35">
        <v>14738.26</v>
      </c>
      <c r="M43" s="35">
        <v>71407.78</v>
      </c>
      <c r="N43" s="35">
        <v>6026.1</v>
      </c>
      <c r="O43" s="35">
        <v>885.89</v>
      </c>
      <c r="P43" s="35">
        <v>4266</v>
      </c>
      <c r="Q43" s="35">
        <v>31348.47</v>
      </c>
      <c r="R43" s="67">
        <f t="shared" si="4"/>
        <v>3359.76</v>
      </c>
      <c r="S43" s="67">
        <f t="shared" si="5"/>
        <v>2.8199999999999363</v>
      </c>
      <c r="T43" s="67">
        <f t="shared" si="6"/>
        <v>-10472.26</v>
      </c>
      <c r="U43" s="67">
        <f t="shared" si="7"/>
        <v>-40059.31</v>
      </c>
      <c r="W43" s="27">
        <v>98037</v>
      </c>
      <c r="X43" s="27" t="s">
        <v>1</v>
      </c>
      <c r="Y43" s="35">
        <v>1643</v>
      </c>
      <c r="Z43" s="35">
        <v>1171.54</v>
      </c>
      <c r="AA43" s="35">
        <v>5610.42</v>
      </c>
      <c r="AB43" s="35">
        <v>12014.7</v>
      </c>
      <c r="AC43" s="35">
        <v>2176.0100000000002</v>
      </c>
      <c r="AD43" s="35">
        <v>867.94</v>
      </c>
      <c r="AE43" s="35">
        <v>4611.17</v>
      </c>
      <c r="AF43" s="35">
        <v>10311.19</v>
      </c>
      <c r="AG43" s="67">
        <f t="shared" si="8"/>
        <v>533.01000000000022</v>
      </c>
      <c r="AH43" s="67">
        <f t="shared" si="9"/>
        <v>-303.59999999999991</v>
      </c>
      <c r="AI43" s="67">
        <f t="shared" si="10"/>
        <v>-999.25</v>
      </c>
      <c r="AJ43" s="67">
        <f t="shared" si="11"/>
        <v>-1703.5100000000002</v>
      </c>
      <c r="AV43" s="148"/>
      <c r="AW43" s="40" t="s">
        <v>1</v>
      </c>
      <c r="AX43" s="38">
        <v>13</v>
      </c>
      <c r="AY43" s="38">
        <v>19</v>
      </c>
      <c r="AZ43" s="71">
        <f t="shared" si="1"/>
        <v>6</v>
      </c>
      <c r="BB43" s="148"/>
      <c r="BC43" s="40" t="s">
        <v>1</v>
      </c>
      <c r="BD43" s="60">
        <v>1468.12</v>
      </c>
      <c r="BE43" s="60">
        <v>10422.290000000001</v>
      </c>
      <c r="BF43" s="67">
        <f t="shared" si="2"/>
        <v>8954.1700000000019</v>
      </c>
      <c r="BH43" s="27">
        <v>98032</v>
      </c>
      <c r="BI43" s="27" t="s">
        <v>236</v>
      </c>
      <c r="BJ43" s="35">
        <v>-20</v>
      </c>
      <c r="BK43" s="35">
        <v>-309.77999999999997</v>
      </c>
      <c r="BL43" s="74">
        <f t="shared" si="3"/>
        <v>-289.77999999999997</v>
      </c>
    </row>
    <row r="44" spans="2:64" x14ac:dyDescent="0.25">
      <c r="B44" s="149">
        <v>98022</v>
      </c>
      <c r="C44" s="2" t="s">
        <v>0</v>
      </c>
      <c r="D44" s="9">
        <v>226</v>
      </c>
      <c r="E44" s="9">
        <v>218</v>
      </c>
      <c r="F44" s="64">
        <f t="shared" si="0"/>
        <v>-8</v>
      </c>
      <c r="H44" s="27">
        <v>98021</v>
      </c>
      <c r="I44" s="27" t="s">
        <v>1</v>
      </c>
      <c r="J44" s="35">
        <v>15806.59</v>
      </c>
      <c r="K44" s="35">
        <v>9577.24</v>
      </c>
      <c r="L44" s="35">
        <v>31060.19</v>
      </c>
      <c r="M44" s="35">
        <v>93451.09</v>
      </c>
      <c r="N44" s="35">
        <v>15052.87</v>
      </c>
      <c r="O44" s="35">
        <v>10195.15</v>
      </c>
      <c r="P44" s="35">
        <v>33440.730000000003</v>
      </c>
      <c r="Q44" s="35">
        <v>92716.18</v>
      </c>
      <c r="R44" s="67">
        <f t="shared" si="4"/>
        <v>-753.71999999999935</v>
      </c>
      <c r="S44" s="67">
        <f t="shared" si="5"/>
        <v>617.90999999999985</v>
      </c>
      <c r="T44" s="67">
        <f t="shared" si="6"/>
        <v>2380.5400000000045</v>
      </c>
      <c r="U44" s="67">
        <f t="shared" si="7"/>
        <v>-734.91000000000349</v>
      </c>
      <c r="W44" s="27">
        <v>98038</v>
      </c>
      <c r="X44" s="27" t="s">
        <v>1</v>
      </c>
      <c r="Y44" s="35">
        <v>21227.53</v>
      </c>
      <c r="Z44" s="35">
        <v>16190.1</v>
      </c>
      <c r="AA44" s="35">
        <v>53008.43</v>
      </c>
      <c r="AB44" s="35">
        <v>119923.71</v>
      </c>
      <c r="AC44" s="35">
        <v>15152.48</v>
      </c>
      <c r="AD44" s="35">
        <v>10614.02</v>
      </c>
      <c r="AE44" s="35">
        <v>30095.62</v>
      </c>
      <c r="AF44" s="35">
        <v>74548.009999999995</v>
      </c>
      <c r="AG44" s="67">
        <f t="shared" si="8"/>
        <v>-6075.0499999999993</v>
      </c>
      <c r="AH44" s="67">
        <f t="shared" si="9"/>
        <v>-5576.08</v>
      </c>
      <c r="AI44" s="67">
        <f t="shared" si="10"/>
        <v>-22912.81</v>
      </c>
      <c r="AJ44" s="67">
        <f t="shared" si="11"/>
        <v>-45375.700000000012</v>
      </c>
      <c r="AV44" s="147" t="s">
        <v>42</v>
      </c>
      <c r="AW44" s="40" t="s">
        <v>0</v>
      </c>
      <c r="AX44" s="38">
        <v>1</v>
      </c>
      <c r="AY44" s="38">
        <v>4</v>
      </c>
      <c r="AZ44" s="71">
        <f t="shared" si="1"/>
        <v>3</v>
      </c>
      <c r="BB44" s="147" t="s">
        <v>42</v>
      </c>
      <c r="BC44" s="40" t="s">
        <v>0</v>
      </c>
      <c r="BD44" s="60">
        <v>44.75</v>
      </c>
      <c r="BE44" s="60">
        <v>615.59</v>
      </c>
      <c r="BF44" s="67">
        <f t="shared" si="2"/>
        <v>570.84</v>
      </c>
      <c r="BH44" s="27">
        <v>98032</v>
      </c>
      <c r="BI44" s="27" t="s">
        <v>235</v>
      </c>
      <c r="BJ44" s="35">
        <v>-1272.52</v>
      </c>
      <c r="BK44" s="35">
        <v>-2160.59</v>
      </c>
      <c r="BL44" s="74">
        <f t="shared" si="3"/>
        <v>-888.07000000000016</v>
      </c>
    </row>
    <row r="45" spans="2:64" x14ac:dyDescent="0.25">
      <c r="B45" s="148"/>
      <c r="C45" s="2" t="s">
        <v>1</v>
      </c>
      <c r="D45" s="9">
        <v>1744</v>
      </c>
      <c r="E45" s="9">
        <v>1790</v>
      </c>
      <c r="F45" s="64">
        <f t="shared" si="0"/>
        <v>46</v>
      </c>
      <c r="H45" s="27">
        <v>98022</v>
      </c>
      <c r="I45" s="27" t="s">
        <v>0</v>
      </c>
      <c r="J45" s="35">
        <v>17028.02</v>
      </c>
      <c r="K45" s="35">
        <v>9487.14</v>
      </c>
      <c r="L45" s="35">
        <v>110803.14</v>
      </c>
      <c r="M45" s="35">
        <v>249800.68</v>
      </c>
      <c r="N45" s="35">
        <v>22490.34</v>
      </c>
      <c r="O45" s="35">
        <v>15190.51</v>
      </c>
      <c r="P45" s="35">
        <v>115468.07</v>
      </c>
      <c r="Q45" s="35">
        <v>278187.08</v>
      </c>
      <c r="R45" s="67">
        <f t="shared" si="4"/>
        <v>5462.32</v>
      </c>
      <c r="S45" s="67">
        <f t="shared" si="5"/>
        <v>5703.3700000000008</v>
      </c>
      <c r="T45" s="67">
        <f t="shared" si="6"/>
        <v>4664.9300000000076</v>
      </c>
      <c r="U45" s="67">
        <f t="shared" si="7"/>
        <v>28386.400000000023</v>
      </c>
      <c r="W45" s="27">
        <v>98039</v>
      </c>
      <c r="X45" s="27" t="s">
        <v>1</v>
      </c>
      <c r="Y45" s="35">
        <v>896.76</v>
      </c>
      <c r="Z45" s="35">
        <v>773.2</v>
      </c>
      <c r="AA45" s="35">
        <v>1713.46</v>
      </c>
      <c r="AB45" s="35">
        <v>4256.8</v>
      </c>
      <c r="AC45" s="35">
        <v>310.26</v>
      </c>
      <c r="AD45" s="35"/>
      <c r="AE45" s="35"/>
      <c r="AF45" s="35">
        <v>973.62</v>
      </c>
      <c r="AG45" s="67">
        <f t="shared" si="8"/>
        <v>-586.5</v>
      </c>
      <c r="AH45" s="67">
        <f t="shared" si="9"/>
        <v>-773.2</v>
      </c>
      <c r="AI45" s="67">
        <f t="shared" si="10"/>
        <v>-1713.46</v>
      </c>
      <c r="AJ45" s="67">
        <f t="shared" si="11"/>
        <v>-3283.1800000000003</v>
      </c>
      <c r="AV45" s="148"/>
      <c r="AW45" s="40" t="s">
        <v>1</v>
      </c>
      <c r="AX45" s="38">
        <v>58</v>
      </c>
      <c r="AY45" s="38">
        <v>70</v>
      </c>
      <c r="AZ45" s="71">
        <f t="shared" si="1"/>
        <v>12</v>
      </c>
      <c r="BB45" s="148"/>
      <c r="BC45" s="40" t="s">
        <v>1</v>
      </c>
      <c r="BD45" s="60">
        <v>18286.22</v>
      </c>
      <c r="BE45" s="60">
        <v>22687.18</v>
      </c>
      <c r="BF45" s="67">
        <f t="shared" si="2"/>
        <v>4400.9599999999991</v>
      </c>
      <c r="BH45" s="27">
        <v>98033</v>
      </c>
      <c r="BI45" s="27" t="s">
        <v>235</v>
      </c>
      <c r="BJ45" s="35">
        <v>-207.51999999999998</v>
      </c>
      <c r="BK45" s="35"/>
      <c r="BL45" s="74">
        <f t="shared" si="3"/>
        <v>207.51999999999998</v>
      </c>
    </row>
    <row r="46" spans="2:64" x14ac:dyDescent="0.25">
      <c r="B46" s="149">
        <v>98023</v>
      </c>
      <c r="C46" s="2" t="s">
        <v>0</v>
      </c>
      <c r="D46" s="9">
        <v>84</v>
      </c>
      <c r="E46" s="9">
        <v>83</v>
      </c>
      <c r="F46" s="64">
        <f t="shared" si="0"/>
        <v>-1</v>
      </c>
      <c r="H46" s="27">
        <v>98022</v>
      </c>
      <c r="I46" s="27" t="s">
        <v>1</v>
      </c>
      <c r="J46" s="35">
        <v>83640.679999999993</v>
      </c>
      <c r="K46" s="35">
        <v>82786.600000000006</v>
      </c>
      <c r="L46" s="35">
        <v>306891.39</v>
      </c>
      <c r="M46" s="35">
        <v>783780.22</v>
      </c>
      <c r="N46" s="35">
        <v>119466.77</v>
      </c>
      <c r="O46" s="35">
        <v>52283.63</v>
      </c>
      <c r="P46" s="35">
        <v>329874.49</v>
      </c>
      <c r="Q46" s="35">
        <v>789274.91999999899</v>
      </c>
      <c r="R46" s="67">
        <f t="shared" si="4"/>
        <v>35826.090000000011</v>
      </c>
      <c r="S46" s="67">
        <f t="shared" si="5"/>
        <v>-30502.970000000008</v>
      </c>
      <c r="T46" s="67">
        <f t="shared" si="6"/>
        <v>22983.099999999977</v>
      </c>
      <c r="U46" s="67">
        <f t="shared" si="7"/>
        <v>5494.6999999990221</v>
      </c>
      <c r="W46" s="27">
        <v>98040</v>
      </c>
      <c r="X46" s="27" t="s">
        <v>1</v>
      </c>
      <c r="Y46" s="35">
        <v>4691.8500000000004</v>
      </c>
      <c r="Z46" s="35">
        <v>3493.17</v>
      </c>
      <c r="AA46" s="35">
        <v>15095.83</v>
      </c>
      <c r="AB46" s="35">
        <v>28506.81</v>
      </c>
      <c r="AC46" s="35">
        <v>3030.09</v>
      </c>
      <c r="AD46" s="35">
        <v>1766.1</v>
      </c>
      <c r="AE46" s="35">
        <v>9483.23</v>
      </c>
      <c r="AF46" s="35">
        <v>18248.349999999999</v>
      </c>
      <c r="AG46" s="67">
        <f t="shared" si="8"/>
        <v>-1661.7600000000002</v>
      </c>
      <c r="AH46" s="67">
        <f t="shared" si="9"/>
        <v>-1727.0700000000002</v>
      </c>
      <c r="AI46" s="67">
        <f t="shared" si="10"/>
        <v>-5612.6</v>
      </c>
      <c r="AJ46" s="67">
        <f t="shared" si="11"/>
        <v>-10258.460000000003</v>
      </c>
      <c r="AV46" s="147" t="s">
        <v>43</v>
      </c>
      <c r="AW46" s="40" t="s">
        <v>0</v>
      </c>
      <c r="AX46" s="33"/>
      <c r="AY46" s="38">
        <v>2</v>
      </c>
      <c r="AZ46" s="71">
        <f t="shared" si="1"/>
        <v>2</v>
      </c>
      <c r="BB46" s="147" t="s">
        <v>43</v>
      </c>
      <c r="BC46" s="40" t="s">
        <v>0</v>
      </c>
      <c r="BD46" s="61"/>
      <c r="BE46" s="60">
        <v>79.16</v>
      </c>
      <c r="BF46" s="67">
        <f t="shared" si="2"/>
        <v>79.16</v>
      </c>
      <c r="BH46" s="27">
        <v>98034</v>
      </c>
      <c r="BI46" s="27" t="s">
        <v>235</v>
      </c>
      <c r="BJ46" s="35">
        <v>-1514.17</v>
      </c>
      <c r="BK46" s="35">
        <v>-586.35</v>
      </c>
      <c r="BL46" s="74">
        <f t="shared" si="3"/>
        <v>927.82</v>
      </c>
    </row>
    <row r="47" spans="2:64" x14ac:dyDescent="0.25">
      <c r="B47" s="148"/>
      <c r="C47" s="2" t="s">
        <v>1</v>
      </c>
      <c r="D47" s="9">
        <v>2894</v>
      </c>
      <c r="E47" s="9">
        <v>2897</v>
      </c>
      <c r="F47" s="64">
        <f t="shared" si="0"/>
        <v>3</v>
      </c>
      <c r="H47" s="27">
        <v>98023</v>
      </c>
      <c r="I47" s="27" t="s">
        <v>0</v>
      </c>
      <c r="J47" s="35">
        <v>2004.05</v>
      </c>
      <c r="K47" s="35">
        <v>1357.93</v>
      </c>
      <c r="L47" s="35">
        <v>13758.48</v>
      </c>
      <c r="M47" s="35">
        <v>63784.57</v>
      </c>
      <c r="N47" s="35">
        <v>5580.32</v>
      </c>
      <c r="O47" s="35">
        <v>1375.51</v>
      </c>
      <c r="P47" s="35">
        <v>14806.06</v>
      </c>
      <c r="Q47" s="35">
        <v>67213.899999999994</v>
      </c>
      <c r="R47" s="67">
        <f t="shared" si="4"/>
        <v>3576.2699999999995</v>
      </c>
      <c r="S47" s="67">
        <f t="shared" si="5"/>
        <v>17.579999999999927</v>
      </c>
      <c r="T47" s="67">
        <f t="shared" si="6"/>
        <v>1047.58</v>
      </c>
      <c r="U47" s="67">
        <f t="shared" si="7"/>
        <v>3429.3299999999945</v>
      </c>
      <c r="W47" s="27">
        <v>98042</v>
      </c>
      <c r="X47" s="27" t="s">
        <v>1</v>
      </c>
      <c r="Y47" s="35">
        <v>45259.26</v>
      </c>
      <c r="Z47" s="35">
        <v>38070.19</v>
      </c>
      <c r="AA47" s="35">
        <v>96538.69</v>
      </c>
      <c r="AB47" s="35">
        <v>250285.97</v>
      </c>
      <c r="AC47" s="35">
        <v>30714.560000000001</v>
      </c>
      <c r="AD47" s="35">
        <v>19039.18</v>
      </c>
      <c r="AE47" s="35">
        <v>54719.33</v>
      </c>
      <c r="AF47" s="35">
        <v>145739.1</v>
      </c>
      <c r="AG47" s="67">
        <f t="shared" si="8"/>
        <v>-14544.7</v>
      </c>
      <c r="AH47" s="67">
        <f t="shared" si="9"/>
        <v>-19031.010000000002</v>
      </c>
      <c r="AI47" s="67">
        <f t="shared" si="10"/>
        <v>-41819.360000000001</v>
      </c>
      <c r="AJ47" s="67">
        <f t="shared" si="11"/>
        <v>-104546.87</v>
      </c>
      <c r="AV47" s="148"/>
      <c r="AW47" s="40" t="s">
        <v>1</v>
      </c>
      <c r="AX47" s="38">
        <v>3</v>
      </c>
      <c r="AY47" s="38">
        <v>2</v>
      </c>
      <c r="AZ47" s="71">
        <f t="shared" si="1"/>
        <v>-1</v>
      </c>
      <c r="BB47" s="148"/>
      <c r="BC47" s="40" t="s">
        <v>1</v>
      </c>
      <c r="BD47" s="60">
        <v>2149.52</v>
      </c>
      <c r="BE47" s="60">
        <v>1316.07</v>
      </c>
      <c r="BF47" s="67">
        <f t="shared" si="2"/>
        <v>-833.45</v>
      </c>
      <c r="BH47" s="27">
        <v>98036</v>
      </c>
      <c r="BI47" s="27" t="s">
        <v>235</v>
      </c>
      <c r="BJ47" s="35">
        <v>-25</v>
      </c>
      <c r="BK47" s="35">
        <v>-407.02</v>
      </c>
      <c r="BL47" s="74">
        <f t="shared" si="3"/>
        <v>-382.02</v>
      </c>
    </row>
    <row r="48" spans="2:64" x14ac:dyDescent="0.25">
      <c r="B48" s="149">
        <v>98024</v>
      </c>
      <c r="C48" s="2" t="s">
        <v>0</v>
      </c>
      <c r="D48" s="9">
        <v>23</v>
      </c>
      <c r="E48" s="9">
        <v>23</v>
      </c>
      <c r="F48" s="64">
        <f t="shared" si="0"/>
        <v>0</v>
      </c>
      <c r="H48" s="27">
        <v>98023</v>
      </c>
      <c r="I48" s="27" t="s">
        <v>1</v>
      </c>
      <c r="J48" s="35">
        <v>300409.71999999997</v>
      </c>
      <c r="K48" s="35">
        <v>224280.17</v>
      </c>
      <c r="L48" s="35">
        <v>820981.31</v>
      </c>
      <c r="M48" s="35">
        <v>1863559.67</v>
      </c>
      <c r="N48" s="35">
        <v>332962.13</v>
      </c>
      <c r="O48" s="35">
        <v>223339.57</v>
      </c>
      <c r="P48" s="35">
        <v>869733.91</v>
      </c>
      <c r="Q48" s="35">
        <v>1934835.86</v>
      </c>
      <c r="R48" s="67">
        <f t="shared" si="4"/>
        <v>32552.410000000033</v>
      </c>
      <c r="S48" s="67">
        <f t="shared" si="5"/>
        <v>-940.60000000000582</v>
      </c>
      <c r="T48" s="67">
        <f t="shared" si="6"/>
        <v>48752.599999999977</v>
      </c>
      <c r="U48" s="67">
        <f t="shared" si="7"/>
        <v>71276.190000000177</v>
      </c>
      <c r="W48" s="27">
        <v>98043</v>
      </c>
      <c r="X48" s="27" t="s">
        <v>1</v>
      </c>
      <c r="Y48" s="35">
        <v>1302.92</v>
      </c>
      <c r="Z48" s="35">
        <v>957.9</v>
      </c>
      <c r="AA48" s="35">
        <v>4454.4399999999996</v>
      </c>
      <c r="AB48" s="35">
        <v>8251.5300000000007</v>
      </c>
      <c r="AC48" s="35">
        <v>633.26</v>
      </c>
      <c r="AD48" s="35">
        <v>448.62</v>
      </c>
      <c r="AE48" s="35">
        <v>1535.46</v>
      </c>
      <c r="AF48" s="35">
        <v>3257.37</v>
      </c>
      <c r="AG48" s="67">
        <f t="shared" si="8"/>
        <v>-669.66000000000008</v>
      </c>
      <c r="AH48" s="67">
        <f t="shared" si="9"/>
        <v>-509.28</v>
      </c>
      <c r="AI48" s="67">
        <f t="shared" si="10"/>
        <v>-2918.9799999999996</v>
      </c>
      <c r="AJ48" s="67">
        <f t="shared" si="11"/>
        <v>-4994.1600000000008</v>
      </c>
      <c r="AV48" s="147" t="s">
        <v>44</v>
      </c>
      <c r="AW48" s="40" t="s">
        <v>0</v>
      </c>
      <c r="AX48" s="38">
        <v>1</v>
      </c>
      <c r="AY48" s="38">
        <v>1</v>
      </c>
      <c r="AZ48" s="71">
        <f t="shared" si="1"/>
        <v>0</v>
      </c>
      <c r="BB48" s="147" t="s">
        <v>44</v>
      </c>
      <c r="BC48" s="40" t="s">
        <v>0</v>
      </c>
      <c r="BD48" s="60">
        <v>107.61</v>
      </c>
      <c r="BE48" s="60">
        <v>-107.61</v>
      </c>
      <c r="BF48" s="67">
        <f t="shared" si="2"/>
        <v>-215.22</v>
      </c>
      <c r="BH48" s="27">
        <v>98037</v>
      </c>
      <c r="BI48" s="27" t="s">
        <v>235</v>
      </c>
      <c r="BJ48" s="35"/>
      <c r="BK48" s="35">
        <v>-83.66</v>
      </c>
      <c r="BL48" s="74">
        <f t="shared" si="3"/>
        <v>-83.66</v>
      </c>
    </row>
    <row r="49" spans="2:64" x14ac:dyDescent="0.25">
      <c r="B49" s="148"/>
      <c r="C49" s="2" t="s">
        <v>1</v>
      </c>
      <c r="D49" s="9">
        <v>222</v>
      </c>
      <c r="E49" s="9">
        <v>212</v>
      </c>
      <c r="F49" s="64">
        <f t="shared" si="0"/>
        <v>-10</v>
      </c>
      <c r="H49" s="27">
        <v>98024</v>
      </c>
      <c r="I49" s="27" t="s">
        <v>0</v>
      </c>
      <c r="J49" s="35">
        <v>1964.2</v>
      </c>
      <c r="K49" s="35">
        <v>903.49</v>
      </c>
      <c r="L49" s="35">
        <v>527.11</v>
      </c>
      <c r="M49" s="35">
        <v>6534.47</v>
      </c>
      <c r="N49" s="35">
        <v>1850.29</v>
      </c>
      <c r="O49" s="35">
        <v>1399.4</v>
      </c>
      <c r="P49" s="35">
        <v>881.64</v>
      </c>
      <c r="Q49" s="35">
        <v>8795.52</v>
      </c>
      <c r="R49" s="67">
        <f t="shared" si="4"/>
        <v>-113.91000000000008</v>
      </c>
      <c r="S49" s="67">
        <f t="shared" si="5"/>
        <v>495.91000000000008</v>
      </c>
      <c r="T49" s="67">
        <f t="shared" si="6"/>
        <v>354.53</v>
      </c>
      <c r="U49" s="67">
        <f t="shared" si="7"/>
        <v>2261.0500000000002</v>
      </c>
      <c r="W49" s="27">
        <v>98045</v>
      </c>
      <c r="X49" s="27" t="s">
        <v>1</v>
      </c>
      <c r="Y49" s="35">
        <v>3587.99</v>
      </c>
      <c r="Z49" s="35">
        <v>3080.36</v>
      </c>
      <c r="AA49" s="35">
        <v>9027.58</v>
      </c>
      <c r="AB49" s="35">
        <v>23289.94</v>
      </c>
      <c r="AC49" s="35">
        <v>1721.13</v>
      </c>
      <c r="AD49" s="35">
        <v>882.81</v>
      </c>
      <c r="AE49" s="35">
        <v>2446.35</v>
      </c>
      <c r="AF49" s="35">
        <v>9421.25</v>
      </c>
      <c r="AG49" s="67">
        <f t="shared" si="8"/>
        <v>-1866.8599999999997</v>
      </c>
      <c r="AH49" s="67">
        <f t="shared" si="9"/>
        <v>-2197.5500000000002</v>
      </c>
      <c r="AI49" s="67">
        <f t="shared" si="10"/>
        <v>-6581.23</v>
      </c>
      <c r="AJ49" s="67">
        <f t="shared" si="11"/>
        <v>-13868.689999999999</v>
      </c>
      <c r="AV49" s="148"/>
      <c r="AW49" s="40" t="s">
        <v>1</v>
      </c>
      <c r="AX49" s="38">
        <v>12</v>
      </c>
      <c r="AY49" s="38">
        <v>6</v>
      </c>
      <c r="AZ49" s="71">
        <f t="shared" si="1"/>
        <v>-6</v>
      </c>
      <c r="BB49" s="148"/>
      <c r="BC49" s="40" t="s">
        <v>1</v>
      </c>
      <c r="BD49" s="60">
        <v>2966.98</v>
      </c>
      <c r="BE49" s="60">
        <v>3205.31</v>
      </c>
      <c r="BF49" s="67">
        <f t="shared" si="2"/>
        <v>238.32999999999993</v>
      </c>
      <c r="BH49" s="27">
        <v>98038</v>
      </c>
      <c r="BI49" s="27" t="s">
        <v>236</v>
      </c>
      <c r="BJ49" s="35">
        <v>-244.77</v>
      </c>
      <c r="BK49" s="35"/>
      <c r="BL49" s="74">
        <f t="shared" si="3"/>
        <v>244.77</v>
      </c>
    </row>
    <row r="50" spans="2:64" x14ac:dyDescent="0.25">
      <c r="B50" s="149">
        <v>98026</v>
      </c>
      <c r="C50" s="2" t="s">
        <v>0</v>
      </c>
      <c r="D50" s="9">
        <v>12</v>
      </c>
      <c r="E50" s="9">
        <v>16</v>
      </c>
      <c r="F50" s="64">
        <f t="shared" si="0"/>
        <v>4</v>
      </c>
      <c r="H50" s="27">
        <v>98024</v>
      </c>
      <c r="I50" s="27" t="s">
        <v>1</v>
      </c>
      <c r="J50" s="35">
        <v>22709.35</v>
      </c>
      <c r="K50" s="35">
        <v>20290.02</v>
      </c>
      <c r="L50" s="35">
        <v>51512.85</v>
      </c>
      <c r="M50" s="35">
        <v>142422.70000000001</v>
      </c>
      <c r="N50" s="35">
        <v>17561.919999999998</v>
      </c>
      <c r="O50" s="35">
        <v>15267.79</v>
      </c>
      <c r="P50" s="35">
        <v>60009.23</v>
      </c>
      <c r="Q50" s="35">
        <v>154181.54999999999</v>
      </c>
      <c r="R50" s="67">
        <f t="shared" si="4"/>
        <v>-5147.43</v>
      </c>
      <c r="S50" s="67">
        <f t="shared" si="5"/>
        <v>-5022.2299999999996</v>
      </c>
      <c r="T50" s="67">
        <f t="shared" si="6"/>
        <v>8496.3800000000047</v>
      </c>
      <c r="U50" s="67">
        <f t="shared" si="7"/>
        <v>11758.849999999977</v>
      </c>
      <c r="W50" s="27">
        <v>98047</v>
      </c>
      <c r="X50" s="27" t="s">
        <v>1</v>
      </c>
      <c r="Y50" s="35">
        <v>9143.39</v>
      </c>
      <c r="Z50" s="35">
        <v>6828.68</v>
      </c>
      <c r="AA50" s="35">
        <v>13356.52</v>
      </c>
      <c r="AB50" s="35">
        <v>40224.53</v>
      </c>
      <c r="AC50" s="35">
        <v>6928.57</v>
      </c>
      <c r="AD50" s="35">
        <v>5440.86</v>
      </c>
      <c r="AE50" s="35">
        <v>13500.19</v>
      </c>
      <c r="AF50" s="35">
        <v>47345.18</v>
      </c>
      <c r="AG50" s="67">
        <f t="shared" si="8"/>
        <v>-2214.8199999999997</v>
      </c>
      <c r="AH50" s="67">
        <f t="shared" si="9"/>
        <v>-1387.8200000000006</v>
      </c>
      <c r="AI50" s="67">
        <f t="shared" si="10"/>
        <v>143.67000000000007</v>
      </c>
      <c r="AJ50" s="67">
        <f t="shared" si="11"/>
        <v>7120.6500000000015</v>
      </c>
      <c r="AV50" s="147" t="s">
        <v>45</v>
      </c>
      <c r="AW50" s="40" t="s">
        <v>0</v>
      </c>
      <c r="AX50" s="38">
        <v>3</v>
      </c>
      <c r="AY50" s="38">
        <v>6</v>
      </c>
      <c r="AZ50" s="71">
        <f t="shared" si="1"/>
        <v>3</v>
      </c>
      <c r="BB50" s="147" t="s">
        <v>45</v>
      </c>
      <c r="BC50" s="40" t="s">
        <v>0</v>
      </c>
      <c r="BD50" s="60">
        <v>2671.71</v>
      </c>
      <c r="BE50" s="60">
        <v>15393.23</v>
      </c>
      <c r="BF50" s="67">
        <f t="shared" si="2"/>
        <v>12721.52</v>
      </c>
      <c r="BH50" s="27">
        <v>98038</v>
      </c>
      <c r="BI50" s="27" t="s">
        <v>235</v>
      </c>
      <c r="BJ50" s="35">
        <v>-391.54</v>
      </c>
      <c r="BK50" s="35">
        <v>-168.42000000000002</v>
      </c>
      <c r="BL50" s="74">
        <f t="shared" si="3"/>
        <v>223.12</v>
      </c>
    </row>
    <row r="51" spans="2:64" x14ac:dyDescent="0.25">
      <c r="B51" s="148"/>
      <c r="C51" s="2" t="s">
        <v>1</v>
      </c>
      <c r="D51" s="9">
        <v>539</v>
      </c>
      <c r="E51" s="9">
        <v>591</v>
      </c>
      <c r="F51" s="64">
        <f t="shared" si="0"/>
        <v>52</v>
      </c>
      <c r="H51" s="27">
        <v>98026</v>
      </c>
      <c r="I51" s="27" t="s">
        <v>0</v>
      </c>
      <c r="J51" s="35">
        <v>1093.07</v>
      </c>
      <c r="K51" s="35">
        <v>620.08000000000004</v>
      </c>
      <c r="L51" s="35">
        <v>2192.12</v>
      </c>
      <c r="M51" s="35">
        <v>5457.06</v>
      </c>
      <c r="N51" s="35">
        <v>800.78</v>
      </c>
      <c r="O51" s="35">
        <v>742.8</v>
      </c>
      <c r="P51" s="35">
        <v>2710.53</v>
      </c>
      <c r="Q51" s="35">
        <v>7575.61</v>
      </c>
      <c r="R51" s="67">
        <f t="shared" si="4"/>
        <v>-292.28999999999996</v>
      </c>
      <c r="S51" s="67">
        <f t="shared" si="5"/>
        <v>122.71999999999991</v>
      </c>
      <c r="T51" s="67">
        <f t="shared" si="6"/>
        <v>518.41000000000031</v>
      </c>
      <c r="U51" s="67">
        <f t="shared" si="7"/>
        <v>2118.5499999999993</v>
      </c>
      <c r="W51" s="27">
        <v>98051</v>
      </c>
      <c r="X51" s="27" t="s">
        <v>1</v>
      </c>
      <c r="Y51" s="35">
        <v>5781.79</v>
      </c>
      <c r="Z51" s="35">
        <v>2828.31</v>
      </c>
      <c r="AA51" s="35">
        <v>17420.080000000002</v>
      </c>
      <c r="AB51" s="35">
        <v>29614.639999999999</v>
      </c>
      <c r="AC51" s="35">
        <v>2028.1</v>
      </c>
      <c r="AD51" s="35">
        <v>3550.46</v>
      </c>
      <c r="AE51" s="35">
        <v>14502.11</v>
      </c>
      <c r="AF51" s="35">
        <v>25905.82</v>
      </c>
      <c r="AG51" s="67">
        <f t="shared" si="8"/>
        <v>-3753.69</v>
      </c>
      <c r="AH51" s="67">
        <f t="shared" si="9"/>
        <v>722.15000000000009</v>
      </c>
      <c r="AI51" s="67">
        <f t="shared" si="10"/>
        <v>-2917.9700000000012</v>
      </c>
      <c r="AJ51" s="67">
        <f t="shared" si="11"/>
        <v>-3708.8199999999997</v>
      </c>
      <c r="AV51" s="148"/>
      <c r="AW51" s="40" t="s">
        <v>1</v>
      </c>
      <c r="AX51" s="38">
        <v>11</v>
      </c>
      <c r="AY51" s="38">
        <v>17</v>
      </c>
      <c r="AZ51" s="71">
        <f t="shared" si="1"/>
        <v>6</v>
      </c>
      <c r="BB51" s="148"/>
      <c r="BC51" s="40" t="s">
        <v>1</v>
      </c>
      <c r="BD51" s="60">
        <v>1084.0899999999999</v>
      </c>
      <c r="BE51" s="60">
        <v>9133.39</v>
      </c>
      <c r="BF51" s="67">
        <f t="shared" si="2"/>
        <v>8049.2999999999993</v>
      </c>
      <c r="BH51" s="27">
        <v>98040</v>
      </c>
      <c r="BI51" s="27" t="s">
        <v>236</v>
      </c>
      <c r="BJ51" s="35"/>
      <c r="BK51" s="35">
        <v>-319.98</v>
      </c>
      <c r="BL51" s="74">
        <f t="shared" si="3"/>
        <v>-319.98</v>
      </c>
    </row>
    <row r="52" spans="2:64" x14ac:dyDescent="0.25">
      <c r="B52" s="149">
        <v>98027</v>
      </c>
      <c r="C52" s="2" t="s">
        <v>0</v>
      </c>
      <c r="D52" s="9">
        <v>165</v>
      </c>
      <c r="E52" s="9">
        <v>157</v>
      </c>
      <c r="F52" s="64">
        <f t="shared" si="0"/>
        <v>-8</v>
      </c>
      <c r="H52" s="27">
        <v>98026</v>
      </c>
      <c r="I52" s="27" t="s">
        <v>1</v>
      </c>
      <c r="J52" s="35">
        <v>23676.82</v>
      </c>
      <c r="K52" s="35">
        <v>13607.06</v>
      </c>
      <c r="L52" s="35">
        <v>37591.25</v>
      </c>
      <c r="M52" s="35">
        <v>136157.79</v>
      </c>
      <c r="N52" s="35">
        <v>23797.98</v>
      </c>
      <c r="O52" s="35">
        <v>15111.37</v>
      </c>
      <c r="P52" s="35">
        <v>41535.14</v>
      </c>
      <c r="Q52" s="35">
        <v>146450.60999999999</v>
      </c>
      <c r="R52" s="67">
        <f t="shared" si="4"/>
        <v>121.15999999999985</v>
      </c>
      <c r="S52" s="67">
        <f t="shared" si="5"/>
        <v>1504.3100000000013</v>
      </c>
      <c r="T52" s="67">
        <f t="shared" si="6"/>
        <v>3943.8899999999994</v>
      </c>
      <c r="U52" s="67">
        <f t="shared" si="7"/>
        <v>10292.819999999978</v>
      </c>
      <c r="W52" s="27">
        <v>98052</v>
      </c>
      <c r="X52" s="27" t="s">
        <v>1</v>
      </c>
      <c r="Y52" s="35">
        <v>20006.689999999999</v>
      </c>
      <c r="Z52" s="35">
        <v>16176.22</v>
      </c>
      <c r="AA52" s="35">
        <v>48286.89</v>
      </c>
      <c r="AB52" s="35">
        <v>111698.85</v>
      </c>
      <c r="AC52" s="35">
        <v>12781.56</v>
      </c>
      <c r="AD52" s="35">
        <v>7967.01</v>
      </c>
      <c r="AE52" s="35">
        <v>26706.98</v>
      </c>
      <c r="AF52" s="35">
        <v>62362.35</v>
      </c>
      <c r="AG52" s="67">
        <f t="shared" si="8"/>
        <v>-7225.1299999999992</v>
      </c>
      <c r="AH52" s="67">
        <f t="shared" si="9"/>
        <v>-8209.2099999999991</v>
      </c>
      <c r="AI52" s="67">
        <f t="shared" si="10"/>
        <v>-21579.91</v>
      </c>
      <c r="AJ52" s="67">
        <f t="shared" si="11"/>
        <v>-49336.500000000007</v>
      </c>
      <c r="AV52" s="147" t="s">
        <v>46</v>
      </c>
      <c r="AW52" s="40" t="s">
        <v>0</v>
      </c>
      <c r="AX52" s="38">
        <v>2</v>
      </c>
      <c r="AY52" s="38">
        <v>1</v>
      </c>
      <c r="AZ52" s="71">
        <f t="shared" si="1"/>
        <v>-1</v>
      </c>
      <c r="BB52" s="147" t="s">
        <v>46</v>
      </c>
      <c r="BC52" s="40" t="s">
        <v>0</v>
      </c>
      <c r="BD52" s="60">
        <v>-1836.6</v>
      </c>
      <c r="BE52" s="60">
        <v>0</v>
      </c>
      <c r="BF52" s="67">
        <f t="shared" si="2"/>
        <v>1836.6</v>
      </c>
      <c r="BH52" s="27">
        <v>98040</v>
      </c>
      <c r="BI52" s="27" t="s">
        <v>235</v>
      </c>
      <c r="BJ52" s="35"/>
      <c r="BK52" s="35">
        <v>-321.27999999999997</v>
      </c>
      <c r="BL52" s="74">
        <f t="shared" si="3"/>
        <v>-321.27999999999997</v>
      </c>
    </row>
    <row r="53" spans="2:64" x14ac:dyDescent="0.25">
      <c r="B53" s="148"/>
      <c r="C53" s="2" t="s">
        <v>1</v>
      </c>
      <c r="D53" s="9">
        <v>1082</v>
      </c>
      <c r="E53" s="9">
        <v>1105</v>
      </c>
      <c r="F53" s="64">
        <f t="shared" si="0"/>
        <v>23</v>
      </c>
      <c r="H53" s="27">
        <v>98027</v>
      </c>
      <c r="I53" s="27" t="s">
        <v>0</v>
      </c>
      <c r="J53" s="35">
        <v>41257.22</v>
      </c>
      <c r="K53" s="35">
        <v>24593.73</v>
      </c>
      <c r="L53" s="35">
        <v>43705.87</v>
      </c>
      <c r="M53" s="35">
        <v>172704.52</v>
      </c>
      <c r="N53" s="35">
        <v>12041.99</v>
      </c>
      <c r="O53" s="35">
        <v>26316.12</v>
      </c>
      <c r="P53" s="35">
        <v>29258.73</v>
      </c>
      <c r="Q53" s="35">
        <v>194810.29</v>
      </c>
      <c r="R53" s="67">
        <f t="shared" si="4"/>
        <v>-29215.230000000003</v>
      </c>
      <c r="S53" s="67">
        <f t="shared" si="5"/>
        <v>1722.3899999999994</v>
      </c>
      <c r="T53" s="67">
        <f t="shared" si="6"/>
        <v>-14447.140000000003</v>
      </c>
      <c r="U53" s="67">
        <f t="shared" si="7"/>
        <v>22105.770000000019</v>
      </c>
      <c r="W53" s="27">
        <v>98053</v>
      </c>
      <c r="X53" s="27" t="s">
        <v>1</v>
      </c>
      <c r="Y53" s="35">
        <v>3994.72</v>
      </c>
      <c r="Z53" s="35">
        <v>2236.54</v>
      </c>
      <c r="AA53" s="35">
        <v>6610.42</v>
      </c>
      <c r="AB53" s="35">
        <v>18396.07</v>
      </c>
      <c r="AC53" s="35">
        <v>1733.95</v>
      </c>
      <c r="AD53" s="35">
        <v>1598.39</v>
      </c>
      <c r="AE53" s="35">
        <v>6297.53</v>
      </c>
      <c r="AF53" s="35">
        <v>13039.08</v>
      </c>
      <c r="AG53" s="67">
        <f t="shared" si="8"/>
        <v>-2260.7699999999995</v>
      </c>
      <c r="AH53" s="67">
        <f t="shared" si="9"/>
        <v>-638.14999999999986</v>
      </c>
      <c r="AI53" s="67">
        <f t="shared" si="10"/>
        <v>-312.89000000000033</v>
      </c>
      <c r="AJ53" s="67">
        <f t="shared" si="11"/>
        <v>-5356.99</v>
      </c>
      <c r="AV53" s="148"/>
      <c r="AW53" s="40" t="s">
        <v>1</v>
      </c>
      <c r="AX53" s="38">
        <v>19</v>
      </c>
      <c r="AY53" s="38">
        <v>16</v>
      </c>
      <c r="AZ53" s="71">
        <f t="shared" si="1"/>
        <v>-3</v>
      </c>
      <c r="BB53" s="148"/>
      <c r="BC53" s="40" t="s">
        <v>1</v>
      </c>
      <c r="BD53" s="60">
        <v>4870.8999999999996</v>
      </c>
      <c r="BE53" s="60">
        <v>1614.78</v>
      </c>
      <c r="BF53" s="67">
        <f t="shared" si="2"/>
        <v>-3256.12</v>
      </c>
      <c r="BH53" s="27">
        <v>98042</v>
      </c>
      <c r="BI53" s="27" t="s">
        <v>236</v>
      </c>
      <c r="BJ53" s="35"/>
      <c r="BK53" s="35">
        <v>-166.95</v>
      </c>
      <c r="BL53" s="74">
        <f t="shared" si="3"/>
        <v>-166.95</v>
      </c>
    </row>
    <row r="54" spans="2:64" x14ac:dyDescent="0.25">
      <c r="B54" s="149">
        <v>98028</v>
      </c>
      <c r="C54" s="2" t="s">
        <v>0</v>
      </c>
      <c r="D54" s="9">
        <v>54</v>
      </c>
      <c r="E54" s="9">
        <v>65</v>
      </c>
      <c r="F54" s="64">
        <f t="shared" si="0"/>
        <v>11</v>
      </c>
      <c r="H54" s="27">
        <v>98027</v>
      </c>
      <c r="I54" s="27" t="s">
        <v>1</v>
      </c>
      <c r="J54" s="35">
        <v>71181</v>
      </c>
      <c r="K54" s="35">
        <v>55172.88</v>
      </c>
      <c r="L54" s="35">
        <v>211942.88</v>
      </c>
      <c r="M54" s="35">
        <v>533730.23</v>
      </c>
      <c r="N54" s="35">
        <v>77495.92</v>
      </c>
      <c r="O54" s="35">
        <v>47939.19</v>
      </c>
      <c r="P54" s="35">
        <v>215995.77</v>
      </c>
      <c r="Q54" s="35">
        <v>535832.96</v>
      </c>
      <c r="R54" s="67">
        <f t="shared" si="4"/>
        <v>6314.9199999999983</v>
      </c>
      <c r="S54" s="67">
        <f t="shared" si="5"/>
        <v>-7233.6899999999951</v>
      </c>
      <c r="T54" s="67">
        <f t="shared" si="6"/>
        <v>4052.8899999999849</v>
      </c>
      <c r="U54" s="67">
        <f t="shared" si="7"/>
        <v>2102.7299999999814</v>
      </c>
      <c r="W54" s="27">
        <v>98055</v>
      </c>
      <c r="X54" s="27" t="s">
        <v>1</v>
      </c>
      <c r="Y54" s="35">
        <v>24387.96</v>
      </c>
      <c r="Z54" s="35">
        <v>21124.12</v>
      </c>
      <c r="AA54" s="35">
        <v>63372.02</v>
      </c>
      <c r="AB54" s="35">
        <v>140315.9</v>
      </c>
      <c r="AC54" s="35">
        <v>17153.150000000001</v>
      </c>
      <c r="AD54" s="35">
        <v>12614.16</v>
      </c>
      <c r="AE54" s="35">
        <v>45038.54</v>
      </c>
      <c r="AF54" s="35">
        <v>95127.93</v>
      </c>
      <c r="AG54" s="67">
        <f t="shared" si="8"/>
        <v>-7234.8099999999977</v>
      </c>
      <c r="AH54" s="67">
        <f t="shared" si="9"/>
        <v>-8509.9599999999991</v>
      </c>
      <c r="AI54" s="67">
        <f t="shared" si="10"/>
        <v>-18333.479999999996</v>
      </c>
      <c r="AJ54" s="67">
        <f t="shared" si="11"/>
        <v>-45187.97</v>
      </c>
      <c r="AV54" s="147" t="s">
        <v>47</v>
      </c>
      <c r="AW54" s="40" t="s">
        <v>0</v>
      </c>
      <c r="AX54" s="38">
        <v>3</v>
      </c>
      <c r="AY54" s="38">
        <v>3</v>
      </c>
      <c r="AZ54" s="71">
        <f t="shared" si="1"/>
        <v>0</v>
      </c>
      <c r="BB54" s="147" t="s">
        <v>47</v>
      </c>
      <c r="BC54" s="40" t="s">
        <v>0</v>
      </c>
      <c r="BD54" s="60">
        <v>-486.51</v>
      </c>
      <c r="BE54" s="60">
        <v>1638.7</v>
      </c>
      <c r="BF54" s="67">
        <f t="shared" si="2"/>
        <v>2125.21</v>
      </c>
      <c r="BH54" s="27">
        <v>98042</v>
      </c>
      <c r="BI54" s="27" t="s">
        <v>235</v>
      </c>
      <c r="BJ54" s="35">
        <v>-466.63</v>
      </c>
      <c r="BK54" s="35">
        <v>-78.36</v>
      </c>
      <c r="BL54" s="74">
        <f t="shared" si="3"/>
        <v>388.27</v>
      </c>
    </row>
    <row r="55" spans="2:64" x14ac:dyDescent="0.25">
      <c r="B55" s="148"/>
      <c r="C55" s="2" t="s">
        <v>1</v>
      </c>
      <c r="D55" s="9">
        <v>659</v>
      </c>
      <c r="E55" s="9">
        <v>614</v>
      </c>
      <c r="F55" s="64">
        <f t="shared" si="0"/>
        <v>-45</v>
      </c>
      <c r="H55" s="27">
        <v>98028</v>
      </c>
      <c r="I55" s="27" t="s">
        <v>0</v>
      </c>
      <c r="J55" s="35">
        <v>2705.58</v>
      </c>
      <c r="K55" s="35">
        <v>1763.65</v>
      </c>
      <c r="L55" s="35">
        <v>29729.119999999999</v>
      </c>
      <c r="M55" s="35">
        <v>44765.96</v>
      </c>
      <c r="N55" s="35">
        <v>2160.16</v>
      </c>
      <c r="O55" s="35">
        <v>1885.48</v>
      </c>
      <c r="P55" s="35">
        <v>31197.91</v>
      </c>
      <c r="Q55" s="35">
        <v>49465.54</v>
      </c>
      <c r="R55" s="67">
        <f t="shared" si="4"/>
        <v>-545.42000000000007</v>
      </c>
      <c r="S55" s="67">
        <f t="shared" si="5"/>
        <v>121.82999999999993</v>
      </c>
      <c r="T55" s="67">
        <f t="shared" si="6"/>
        <v>1468.7900000000009</v>
      </c>
      <c r="U55" s="67">
        <f t="shared" si="7"/>
        <v>4699.5800000000017</v>
      </c>
      <c r="W55" s="27">
        <v>98056</v>
      </c>
      <c r="X55" s="27" t="s">
        <v>1</v>
      </c>
      <c r="Y55" s="35">
        <v>27691.3</v>
      </c>
      <c r="Z55" s="35">
        <v>24487.53</v>
      </c>
      <c r="AA55" s="35">
        <v>76438.58</v>
      </c>
      <c r="AB55" s="35">
        <v>166948.31</v>
      </c>
      <c r="AC55" s="35">
        <v>22576.92</v>
      </c>
      <c r="AD55" s="35">
        <v>15876.13</v>
      </c>
      <c r="AE55" s="35">
        <v>56307.15</v>
      </c>
      <c r="AF55" s="35">
        <v>120362.14</v>
      </c>
      <c r="AG55" s="67">
        <f t="shared" si="8"/>
        <v>-5114.380000000001</v>
      </c>
      <c r="AH55" s="67">
        <f t="shared" si="9"/>
        <v>-8611.4</v>
      </c>
      <c r="AI55" s="67">
        <f t="shared" si="10"/>
        <v>-20131.43</v>
      </c>
      <c r="AJ55" s="67">
        <f t="shared" si="11"/>
        <v>-46586.17</v>
      </c>
      <c r="AV55" s="148"/>
      <c r="AW55" s="40" t="s">
        <v>1</v>
      </c>
      <c r="AX55" s="38">
        <v>12</v>
      </c>
      <c r="AY55" s="38">
        <v>15</v>
      </c>
      <c r="AZ55" s="71">
        <f t="shared" si="1"/>
        <v>3</v>
      </c>
      <c r="BB55" s="148"/>
      <c r="BC55" s="40" t="s">
        <v>1</v>
      </c>
      <c r="BD55" s="60">
        <v>1810.24</v>
      </c>
      <c r="BE55" s="60">
        <v>1094.3900000000001</v>
      </c>
      <c r="BF55" s="67">
        <f t="shared" si="2"/>
        <v>-715.84999999999991</v>
      </c>
      <c r="BH55" s="27">
        <v>98043</v>
      </c>
      <c r="BI55" s="27" t="s">
        <v>235</v>
      </c>
      <c r="BJ55" s="35">
        <v>-229</v>
      </c>
      <c r="BK55" s="35"/>
      <c r="BL55" s="74">
        <f t="shared" si="3"/>
        <v>229</v>
      </c>
    </row>
    <row r="56" spans="2:64" x14ac:dyDescent="0.25">
      <c r="B56" s="149">
        <v>98029</v>
      </c>
      <c r="C56" s="2" t="s">
        <v>0</v>
      </c>
      <c r="D56" s="9">
        <v>125</v>
      </c>
      <c r="E56" s="9">
        <v>106</v>
      </c>
      <c r="F56" s="64">
        <f t="shared" si="0"/>
        <v>-19</v>
      </c>
      <c r="H56" s="27">
        <v>98028</v>
      </c>
      <c r="I56" s="27" t="s">
        <v>1</v>
      </c>
      <c r="J56" s="35">
        <v>51132.31</v>
      </c>
      <c r="K56" s="35">
        <v>38295.5</v>
      </c>
      <c r="L56" s="35">
        <v>134646.46</v>
      </c>
      <c r="M56" s="35">
        <v>325955.45</v>
      </c>
      <c r="N56" s="35">
        <v>55267.69</v>
      </c>
      <c r="O56" s="35">
        <v>36676.35</v>
      </c>
      <c r="P56" s="35">
        <v>142142.39999999999</v>
      </c>
      <c r="Q56" s="35">
        <v>330930.32</v>
      </c>
      <c r="R56" s="67">
        <f t="shared" si="4"/>
        <v>4135.3800000000047</v>
      </c>
      <c r="S56" s="67">
        <f t="shared" si="5"/>
        <v>-1619.1500000000015</v>
      </c>
      <c r="T56" s="67">
        <f t="shared" si="6"/>
        <v>7495.9400000000023</v>
      </c>
      <c r="U56" s="67">
        <f t="shared" si="7"/>
        <v>4974.8699999999953</v>
      </c>
      <c r="W56" s="27">
        <v>98057</v>
      </c>
      <c r="X56" s="27" t="s">
        <v>1</v>
      </c>
      <c r="Y56" s="35">
        <v>16669.13</v>
      </c>
      <c r="Z56" s="35">
        <v>14580.37</v>
      </c>
      <c r="AA56" s="35">
        <v>47315.47</v>
      </c>
      <c r="AB56" s="35">
        <v>99569.48</v>
      </c>
      <c r="AC56" s="35">
        <v>11377.19</v>
      </c>
      <c r="AD56" s="35">
        <v>9211.34</v>
      </c>
      <c r="AE56" s="35">
        <v>39733.49</v>
      </c>
      <c r="AF56" s="35">
        <v>73599.81</v>
      </c>
      <c r="AG56" s="67">
        <f t="shared" si="8"/>
        <v>-5291.9400000000005</v>
      </c>
      <c r="AH56" s="67">
        <f t="shared" si="9"/>
        <v>-5369.0300000000007</v>
      </c>
      <c r="AI56" s="67">
        <f t="shared" si="10"/>
        <v>-7581.9800000000032</v>
      </c>
      <c r="AJ56" s="67">
        <f t="shared" si="11"/>
        <v>-25969.67</v>
      </c>
      <c r="AV56" s="147" t="s">
        <v>48</v>
      </c>
      <c r="AW56" s="40" t="s">
        <v>0</v>
      </c>
      <c r="AX56" s="33"/>
      <c r="AY56" s="38">
        <v>14</v>
      </c>
      <c r="AZ56" s="71">
        <f t="shared" si="1"/>
        <v>14</v>
      </c>
      <c r="BB56" s="147" t="s">
        <v>48</v>
      </c>
      <c r="BC56" s="40" t="s">
        <v>0</v>
      </c>
      <c r="BD56" s="61"/>
      <c r="BE56" s="60">
        <v>1392.17</v>
      </c>
      <c r="BF56" s="67">
        <f t="shared" si="2"/>
        <v>1392.17</v>
      </c>
      <c r="BH56" s="27">
        <v>98047</v>
      </c>
      <c r="BI56" s="27" t="s">
        <v>235</v>
      </c>
      <c r="BJ56" s="35"/>
      <c r="BK56" s="35"/>
      <c r="BL56" s="74">
        <f t="shared" si="3"/>
        <v>0</v>
      </c>
    </row>
    <row r="57" spans="2:64" x14ac:dyDescent="0.25">
      <c r="B57" s="148"/>
      <c r="C57" s="2" t="s">
        <v>1</v>
      </c>
      <c r="D57" s="9">
        <v>1277</v>
      </c>
      <c r="E57" s="9">
        <v>1282</v>
      </c>
      <c r="F57" s="64">
        <f t="shared" si="0"/>
        <v>5</v>
      </c>
      <c r="H57" s="27">
        <v>98029</v>
      </c>
      <c r="I57" s="27" t="s">
        <v>0</v>
      </c>
      <c r="J57" s="35">
        <v>4498.82</v>
      </c>
      <c r="K57" s="35">
        <v>2737.07</v>
      </c>
      <c r="L57" s="35">
        <v>3789.82</v>
      </c>
      <c r="M57" s="35">
        <v>56883.360000000001</v>
      </c>
      <c r="N57" s="35">
        <v>2857.53</v>
      </c>
      <c r="O57" s="35">
        <v>284.94</v>
      </c>
      <c r="P57" s="35">
        <v>2109.71</v>
      </c>
      <c r="Q57" s="35">
        <v>43601.09</v>
      </c>
      <c r="R57" s="67">
        <f t="shared" si="4"/>
        <v>-1641.2899999999995</v>
      </c>
      <c r="S57" s="67">
        <f t="shared" si="5"/>
        <v>-2452.13</v>
      </c>
      <c r="T57" s="67">
        <f t="shared" si="6"/>
        <v>-1680.1100000000001</v>
      </c>
      <c r="U57" s="67">
        <f t="shared" si="7"/>
        <v>-13282.270000000004</v>
      </c>
      <c r="W57" s="27">
        <v>98058</v>
      </c>
      <c r="X57" s="27" t="s">
        <v>1</v>
      </c>
      <c r="Y57" s="35">
        <v>41672.44</v>
      </c>
      <c r="Z57" s="35">
        <v>33028.019999999997</v>
      </c>
      <c r="AA57" s="35">
        <v>107526.88</v>
      </c>
      <c r="AB57" s="35">
        <v>239135.79</v>
      </c>
      <c r="AC57" s="35">
        <v>32223.71</v>
      </c>
      <c r="AD57" s="35">
        <v>23358.43</v>
      </c>
      <c r="AE57" s="35">
        <v>76216.19</v>
      </c>
      <c r="AF57" s="35">
        <v>173291.74</v>
      </c>
      <c r="AG57" s="67">
        <f t="shared" si="8"/>
        <v>-9448.7300000000032</v>
      </c>
      <c r="AH57" s="67">
        <f t="shared" si="9"/>
        <v>-9669.5899999999965</v>
      </c>
      <c r="AI57" s="67">
        <f t="shared" si="10"/>
        <v>-31310.690000000002</v>
      </c>
      <c r="AJ57" s="67">
        <f t="shared" si="11"/>
        <v>-65844.050000000017</v>
      </c>
      <c r="AV57" s="148"/>
      <c r="AW57" s="40" t="s">
        <v>1</v>
      </c>
      <c r="AX57" s="38">
        <v>52</v>
      </c>
      <c r="AY57" s="38">
        <v>45</v>
      </c>
      <c r="AZ57" s="71">
        <f t="shared" si="1"/>
        <v>-7</v>
      </c>
      <c r="BB57" s="148"/>
      <c r="BC57" s="40" t="s">
        <v>1</v>
      </c>
      <c r="BD57" s="60">
        <v>27769.600000000002</v>
      </c>
      <c r="BE57" s="60">
        <v>5229.25</v>
      </c>
      <c r="BF57" s="67">
        <f t="shared" si="2"/>
        <v>-22540.350000000002</v>
      </c>
      <c r="BH57" s="27">
        <v>98052</v>
      </c>
      <c r="BI57" s="27" t="s">
        <v>235</v>
      </c>
      <c r="BJ57" s="35">
        <v>-1826.97</v>
      </c>
      <c r="BK57" s="35">
        <v>-31.59</v>
      </c>
      <c r="BL57" s="74">
        <f t="shared" si="3"/>
        <v>1795.38</v>
      </c>
    </row>
    <row r="58" spans="2:64" x14ac:dyDescent="0.25">
      <c r="B58" s="149">
        <v>98030</v>
      </c>
      <c r="C58" s="2" t="s">
        <v>0</v>
      </c>
      <c r="D58" s="9">
        <v>221</v>
      </c>
      <c r="E58" s="9">
        <v>110</v>
      </c>
      <c r="F58" s="64">
        <f t="shared" si="0"/>
        <v>-111</v>
      </c>
      <c r="H58" s="27">
        <v>98029</v>
      </c>
      <c r="I58" s="27" t="s">
        <v>1</v>
      </c>
      <c r="J58" s="35">
        <v>68232.929999999993</v>
      </c>
      <c r="K58" s="35">
        <v>51878.37</v>
      </c>
      <c r="L58" s="35">
        <v>170340.23</v>
      </c>
      <c r="M58" s="35">
        <v>486416.03</v>
      </c>
      <c r="N58" s="35">
        <v>71382.22</v>
      </c>
      <c r="O58" s="35">
        <v>50118.47</v>
      </c>
      <c r="P58" s="35">
        <v>181271.75</v>
      </c>
      <c r="Q58" s="35">
        <v>489930.1</v>
      </c>
      <c r="R58" s="67">
        <f t="shared" si="4"/>
        <v>3149.2900000000081</v>
      </c>
      <c r="S58" s="67">
        <f t="shared" si="5"/>
        <v>-1759.9000000000015</v>
      </c>
      <c r="T58" s="67">
        <f t="shared" si="6"/>
        <v>10931.51999999999</v>
      </c>
      <c r="U58" s="67">
        <f t="shared" si="7"/>
        <v>3514.0699999999488</v>
      </c>
      <c r="W58" s="27">
        <v>98059</v>
      </c>
      <c r="X58" s="27" t="s">
        <v>1</v>
      </c>
      <c r="Y58" s="35">
        <v>21769.67</v>
      </c>
      <c r="Z58" s="35">
        <v>19460.580000000002</v>
      </c>
      <c r="AA58" s="35">
        <v>64773.2</v>
      </c>
      <c r="AB58" s="35">
        <v>134269.45000000001</v>
      </c>
      <c r="AC58" s="35">
        <v>16727.259999999998</v>
      </c>
      <c r="AD58" s="35">
        <v>11964.04</v>
      </c>
      <c r="AE58" s="35">
        <v>44252.87</v>
      </c>
      <c r="AF58" s="35">
        <v>91329.75</v>
      </c>
      <c r="AG58" s="67">
        <f t="shared" si="8"/>
        <v>-5042.41</v>
      </c>
      <c r="AH58" s="67">
        <f t="shared" si="9"/>
        <v>-7496.5400000000009</v>
      </c>
      <c r="AI58" s="67">
        <f t="shared" si="10"/>
        <v>-20520.329999999994</v>
      </c>
      <c r="AJ58" s="67">
        <f t="shared" si="11"/>
        <v>-42939.700000000012</v>
      </c>
      <c r="AV58" s="40" t="s">
        <v>49</v>
      </c>
      <c r="AW58" s="40" t="s">
        <v>1</v>
      </c>
      <c r="AX58" s="38">
        <v>29</v>
      </c>
      <c r="AY58" s="38">
        <v>35</v>
      </c>
      <c r="AZ58" s="71">
        <f t="shared" si="1"/>
        <v>6</v>
      </c>
      <c r="BB58" s="40" t="s">
        <v>49</v>
      </c>
      <c r="BC58" s="40" t="s">
        <v>1</v>
      </c>
      <c r="BD58" s="60">
        <v>13770.94</v>
      </c>
      <c r="BE58" s="60">
        <v>11725.02</v>
      </c>
      <c r="BF58" s="67">
        <f t="shared" si="2"/>
        <v>-2045.92</v>
      </c>
      <c r="BH58" s="27">
        <v>98055</v>
      </c>
      <c r="BI58" s="27" t="s">
        <v>236</v>
      </c>
      <c r="BJ58" s="35"/>
      <c r="BK58" s="35">
        <v>-17.71</v>
      </c>
      <c r="BL58" s="74">
        <f t="shared" si="3"/>
        <v>-17.71</v>
      </c>
    </row>
    <row r="59" spans="2:64" x14ac:dyDescent="0.25">
      <c r="B59" s="148"/>
      <c r="C59" s="2" t="s">
        <v>1</v>
      </c>
      <c r="D59" s="9">
        <v>2700</v>
      </c>
      <c r="E59" s="9">
        <v>2670</v>
      </c>
      <c r="F59" s="64">
        <f t="shared" si="0"/>
        <v>-30</v>
      </c>
      <c r="H59" s="27">
        <v>98030</v>
      </c>
      <c r="I59" s="27" t="s">
        <v>0</v>
      </c>
      <c r="J59" s="35">
        <v>14802.75</v>
      </c>
      <c r="K59" s="35">
        <v>6499.05</v>
      </c>
      <c r="L59" s="35">
        <v>55828.959999999999</v>
      </c>
      <c r="M59" s="35">
        <v>210120.27</v>
      </c>
      <c r="N59" s="35">
        <v>9936.94</v>
      </c>
      <c r="O59" s="35">
        <v>8078.83</v>
      </c>
      <c r="P59" s="35">
        <v>58123.89</v>
      </c>
      <c r="Q59" s="35">
        <v>157510.54</v>
      </c>
      <c r="R59" s="67">
        <f t="shared" si="4"/>
        <v>-4865.8099999999995</v>
      </c>
      <c r="S59" s="67">
        <f t="shared" si="5"/>
        <v>1579.7799999999997</v>
      </c>
      <c r="T59" s="67">
        <f t="shared" si="6"/>
        <v>2294.9300000000003</v>
      </c>
      <c r="U59" s="67">
        <f t="shared" si="7"/>
        <v>-52609.729999999981</v>
      </c>
      <c r="W59" s="27">
        <v>98065</v>
      </c>
      <c r="X59" s="27" t="s">
        <v>1</v>
      </c>
      <c r="Y59" s="35">
        <v>8547.81</v>
      </c>
      <c r="Z59" s="35">
        <v>7664.68</v>
      </c>
      <c r="AA59" s="35">
        <v>34942.629999999997</v>
      </c>
      <c r="AB59" s="35">
        <v>61694.29</v>
      </c>
      <c r="AC59" s="35">
        <v>6371.92</v>
      </c>
      <c r="AD59" s="35">
        <v>5529.62</v>
      </c>
      <c r="AE59" s="35">
        <v>25829.91</v>
      </c>
      <c r="AF59" s="35">
        <v>46844.11</v>
      </c>
      <c r="AG59" s="67">
        <f t="shared" si="8"/>
        <v>-2175.8899999999994</v>
      </c>
      <c r="AH59" s="67">
        <f t="shared" si="9"/>
        <v>-2135.0600000000004</v>
      </c>
      <c r="AI59" s="67">
        <f t="shared" si="10"/>
        <v>-9112.7199999999975</v>
      </c>
      <c r="AJ59" s="67">
        <f t="shared" si="11"/>
        <v>-14850.18</v>
      </c>
      <c r="AV59" s="147" t="s">
        <v>50</v>
      </c>
      <c r="AW59" s="40" t="s">
        <v>0</v>
      </c>
      <c r="AX59" s="38">
        <v>19</v>
      </c>
      <c r="AY59" s="38">
        <v>20</v>
      </c>
      <c r="AZ59" s="71">
        <f t="shared" si="1"/>
        <v>1</v>
      </c>
      <c r="BB59" s="147" t="s">
        <v>50</v>
      </c>
      <c r="BC59" s="40" t="s">
        <v>0</v>
      </c>
      <c r="BD59" s="60">
        <v>12937.25</v>
      </c>
      <c r="BE59" s="60">
        <v>5264.4600000000009</v>
      </c>
      <c r="BF59" s="67">
        <f t="shared" si="2"/>
        <v>-7672.7899999999991</v>
      </c>
      <c r="BH59" s="27">
        <v>98055</v>
      </c>
      <c r="BI59" s="27" t="s">
        <v>235</v>
      </c>
      <c r="BJ59" s="35">
        <v>-671.99</v>
      </c>
      <c r="BK59" s="35">
        <v>-599.48</v>
      </c>
      <c r="BL59" s="74">
        <f t="shared" si="3"/>
        <v>72.509999999999991</v>
      </c>
    </row>
    <row r="60" spans="2:64" x14ac:dyDescent="0.25">
      <c r="B60" s="149">
        <v>98031</v>
      </c>
      <c r="C60" s="2" t="s">
        <v>0</v>
      </c>
      <c r="D60" s="9">
        <v>143</v>
      </c>
      <c r="E60" s="9">
        <v>103</v>
      </c>
      <c r="F60" s="64">
        <f t="shared" si="0"/>
        <v>-40</v>
      </c>
      <c r="H60" s="27">
        <v>98030</v>
      </c>
      <c r="I60" s="27" t="s">
        <v>1</v>
      </c>
      <c r="J60" s="35">
        <v>224691.91</v>
      </c>
      <c r="K60" s="35">
        <v>183190.47</v>
      </c>
      <c r="L60" s="35">
        <v>586448.56000000006</v>
      </c>
      <c r="M60" s="35">
        <v>1430371.96</v>
      </c>
      <c r="N60" s="35">
        <v>242155.14</v>
      </c>
      <c r="O60" s="35">
        <v>158145.44</v>
      </c>
      <c r="P60" s="35">
        <v>619189.25</v>
      </c>
      <c r="Q60" s="35">
        <v>1417672.65</v>
      </c>
      <c r="R60" s="67">
        <f t="shared" si="4"/>
        <v>17463.23000000001</v>
      </c>
      <c r="S60" s="67">
        <f t="shared" si="5"/>
        <v>-25045.03</v>
      </c>
      <c r="T60" s="67">
        <f t="shared" si="6"/>
        <v>32740.689999999944</v>
      </c>
      <c r="U60" s="67">
        <f t="shared" si="7"/>
        <v>-12699.310000000056</v>
      </c>
      <c r="W60" s="27">
        <v>98068</v>
      </c>
      <c r="X60" s="27" t="s">
        <v>1</v>
      </c>
      <c r="Y60" s="35"/>
      <c r="Z60" s="35">
        <v>159.62</v>
      </c>
      <c r="AA60" s="35">
        <v>7.26</v>
      </c>
      <c r="AB60" s="35">
        <v>412.8</v>
      </c>
      <c r="AC60" s="35">
        <v>162.80000000000001</v>
      </c>
      <c r="AD60" s="35"/>
      <c r="AE60" s="35"/>
      <c r="AF60" s="35">
        <v>162.80000000000001</v>
      </c>
      <c r="AG60" s="67">
        <f t="shared" si="8"/>
        <v>162.80000000000001</v>
      </c>
      <c r="AH60" s="67">
        <f t="shared" si="9"/>
        <v>-159.62</v>
      </c>
      <c r="AI60" s="67">
        <f t="shared" si="10"/>
        <v>-7.26</v>
      </c>
      <c r="AJ60" s="67">
        <f t="shared" si="11"/>
        <v>-250</v>
      </c>
      <c r="AV60" s="148"/>
      <c r="AW60" s="40" t="s">
        <v>1</v>
      </c>
      <c r="AX60" s="38">
        <v>75</v>
      </c>
      <c r="AY60" s="38">
        <v>77</v>
      </c>
      <c r="AZ60" s="71">
        <f t="shared" si="1"/>
        <v>2</v>
      </c>
      <c r="BB60" s="148"/>
      <c r="BC60" s="40" t="s">
        <v>1</v>
      </c>
      <c r="BD60" s="60">
        <v>16713.009999999998</v>
      </c>
      <c r="BE60" s="60">
        <v>15620.09</v>
      </c>
      <c r="BF60" s="67">
        <f t="shared" si="2"/>
        <v>-1092.9199999999983</v>
      </c>
      <c r="BH60" s="27">
        <v>98056</v>
      </c>
      <c r="BI60" s="27" t="s">
        <v>235</v>
      </c>
      <c r="BJ60" s="35">
        <v>-480.09</v>
      </c>
      <c r="BK60" s="35">
        <v>-874.95999999999992</v>
      </c>
      <c r="BL60" s="74">
        <f t="shared" si="3"/>
        <v>-394.86999999999995</v>
      </c>
    </row>
    <row r="61" spans="2:64" x14ac:dyDescent="0.25">
      <c r="B61" s="148"/>
      <c r="C61" s="2" t="s">
        <v>1</v>
      </c>
      <c r="D61" s="9">
        <v>2362</v>
      </c>
      <c r="E61" s="9">
        <v>2442</v>
      </c>
      <c r="F61" s="64">
        <f t="shared" si="0"/>
        <v>80</v>
      </c>
      <c r="H61" s="27">
        <v>98031</v>
      </c>
      <c r="I61" s="27" t="s">
        <v>0</v>
      </c>
      <c r="J61" s="35">
        <v>19665.54</v>
      </c>
      <c r="K61" s="35">
        <v>13021.24</v>
      </c>
      <c r="L61" s="35">
        <v>46816.09</v>
      </c>
      <c r="M61" s="35">
        <v>172115.05</v>
      </c>
      <c r="N61" s="35">
        <v>19400.86</v>
      </c>
      <c r="O61" s="35">
        <v>17352.87</v>
      </c>
      <c r="P61" s="35">
        <v>57435.54</v>
      </c>
      <c r="Q61" s="35">
        <v>133781.35</v>
      </c>
      <c r="R61" s="67">
        <f t="shared" si="4"/>
        <v>-264.68000000000029</v>
      </c>
      <c r="S61" s="67">
        <f t="shared" si="5"/>
        <v>4331.6299999999992</v>
      </c>
      <c r="T61" s="67">
        <f t="shared" si="6"/>
        <v>10619.450000000004</v>
      </c>
      <c r="U61" s="67">
        <f t="shared" si="7"/>
        <v>-38333.699999999983</v>
      </c>
      <c r="W61" s="27">
        <v>98070</v>
      </c>
      <c r="X61" s="27" t="s">
        <v>1</v>
      </c>
      <c r="Y61" s="35">
        <v>6439.75</v>
      </c>
      <c r="Z61" s="35">
        <v>5150.42</v>
      </c>
      <c r="AA61" s="35">
        <v>19599.16</v>
      </c>
      <c r="AB61" s="35">
        <v>40452.449999999997</v>
      </c>
      <c r="AC61" s="35">
        <v>5345.53</v>
      </c>
      <c r="AD61" s="35">
        <v>2971.35</v>
      </c>
      <c r="AE61" s="35">
        <v>18600.7</v>
      </c>
      <c r="AF61" s="35">
        <v>32762.36</v>
      </c>
      <c r="AG61" s="67">
        <f t="shared" si="8"/>
        <v>-1094.2200000000003</v>
      </c>
      <c r="AH61" s="67">
        <f t="shared" si="9"/>
        <v>-2179.0700000000002</v>
      </c>
      <c r="AI61" s="67">
        <f t="shared" si="10"/>
        <v>-998.45999999999913</v>
      </c>
      <c r="AJ61" s="67">
        <f t="shared" si="11"/>
        <v>-7690.0899999999965</v>
      </c>
      <c r="AV61" s="147" t="s">
        <v>51</v>
      </c>
      <c r="AW61" s="40" t="s">
        <v>0</v>
      </c>
      <c r="AX61" s="38">
        <v>8</v>
      </c>
      <c r="AY61" s="38">
        <v>3</v>
      </c>
      <c r="AZ61" s="71">
        <f t="shared" si="1"/>
        <v>-5</v>
      </c>
      <c r="BB61" s="147" t="s">
        <v>51</v>
      </c>
      <c r="BC61" s="40" t="s">
        <v>0</v>
      </c>
      <c r="BD61" s="60">
        <v>-7387.92</v>
      </c>
      <c r="BE61" s="60">
        <v>-95.26</v>
      </c>
      <c r="BF61" s="67">
        <f t="shared" si="2"/>
        <v>7292.66</v>
      </c>
      <c r="BH61" s="27">
        <v>98057</v>
      </c>
      <c r="BI61" s="27" t="s">
        <v>236</v>
      </c>
      <c r="BJ61" s="35"/>
      <c r="BK61" s="35"/>
      <c r="BL61" s="74">
        <f t="shared" si="3"/>
        <v>0</v>
      </c>
    </row>
    <row r="62" spans="2:64" x14ac:dyDescent="0.25">
      <c r="B62" s="149">
        <v>98032</v>
      </c>
      <c r="C62" s="2" t="s">
        <v>0</v>
      </c>
      <c r="D62" s="9">
        <v>469</v>
      </c>
      <c r="E62" s="9">
        <v>479</v>
      </c>
      <c r="F62" s="64">
        <f t="shared" si="0"/>
        <v>10</v>
      </c>
      <c r="H62" s="27">
        <v>98031</v>
      </c>
      <c r="I62" s="27" t="s">
        <v>1</v>
      </c>
      <c r="J62" s="35">
        <v>228082.87</v>
      </c>
      <c r="K62" s="35">
        <v>162733.35999999999</v>
      </c>
      <c r="L62" s="35">
        <v>563241.98</v>
      </c>
      <c r="M62" s="35">
        <v>1399774.7</v>
      </c>
      <c r="N62" s="35">
        <v>268702.49</v>
      </c>
      <c r="O62" s="35">
        <v>157973.28</v>
      </c>
      <c r="P62" s="35">
        <v>599142.84</v>
      </c>
      <c r="Q62" s="35">
        <v>1471585.49</v>
      </c>
      <c r="R62" s="67">
        <f t="shared" si="4"/>
        <v>40619.619999999995</v>
      </c>
      <c r="S62" s="67">
        <f t="shared" si="5"/>
        <v>-4760.0799999999872</v>
      </c>
      <c r="T62" s="67">
        <f t="shared" si="6"/>
        <v>35900.859999999986</v>
      </c>
      <c r="U62" s="67">
        <f t="shared" si="7"/>
        <v>71810.790000000037</v>
      </c>
      <c r="W62" s="27">
        <v>98072</v>
      </c>
      <c r="X62" s="27" t="s">
        <v>1</v>
      </c>
      <c r="Y62" s="35">
        <v>5045.8</v>
      </c>
      <c r="Z62" s="35">
        <v>4200.17</v>
      </c>
      <c r="AA62" s="35">
        <v>11952.54</v>
      </c>
      <c r="AB62" s="35">
        <v>26798.87</v>
      </c>
      <c r="AC62" s="35">
        <v>2800.67</v>
      </c>
      <c r="AD62" s="35">
        <v>2433.0700000000002</v>
      </c>
      <c r="AE62" s="35">
        <v>7912.87</v>
      </c>
      <c r="AF62" s="35">
        <v>17214.59</v>
      </c>
      <c r="AG62" s="67">
        <f t="shared" si="8"/>
        <v>-2245.13</v>
      </c>
      <c r="AH62" s="67">
        <f t="shared" si="9"/>
        <v>-1767.1</v>
      </c>
      <c r="AI62" s="67">
        <f t="shared" si="10"/>
        <v>-4039.670000000001</v>
      </c>
      <c r="AJ62" s="67">
        <f t="shared" si="11"/>
        <v>-9584.2799999999988</v>
      </c>
      <c r="AV62" s="148"/>
      <c r="AW62" s="40" t="s">
        <v>1</v>
      </c>
      <c r="AX62" s="38">
        <v>16</v>
      </c>
      <c r="AY62" s="38">
        <v>18</v>
      </c>
      <c r="AZ62" s="71">
        <f t="shared" si="1"/>
        <v>2</v>
      </c>
      <c r="BB62" s="148"/>
      <c r="BC62" s="40" t="s">
        <v>1</v>
      </c>
      <c r="BD62" s="60">
        <v>3082.1</v>
      </c>
      <c r="BE62" s="60">
        <v>4361.0600000000004</v>
      </c>
      <c r="BF62" s="67">
        <f t="shared" si="2"/>
        <v>1278.9600000000005</v>
      </c>
      <c r="BH62" s="27">
        <v>98057</v>
      </c>
      <c r="BI62" s="27" t="s">
        <v>235</v>
      </c>
      <c r="BJ62" s="35">
        <v>-248.69</v>
      </c>
      <c r="BK62" s="35">
        <v>-2688.22</v>
      </c>
      <c r="BL62" s="74">
        <f t="shared" si="3"/>
        <v>-2439.5299999999997</v>
      </c>
    </row>
    <row r="63" spans="2:64" x14ac:dyDescent="0.25">
      <c r="B63" s="148"/>
      <c r="C63" s="2" t="s">
        <v>1</v>
      </c>
      <c r="D63" s="9">
        <v>3184</v>
      </c>
      <c r="E63" s="9">
        <v>3116</v>
      </c>
      <c r="F63" s="64">
        <f t="shared" si="0"/>
        <v>-68</v>
      </c>
      <c r="H63" s="27">
        <v>98032</v>
      </c>
      <c r="I63" s="27" t="s">
        <v>0</v>
      </c>
      <c r="J63" s="35">
        <v>199964.65</v>
      </c>
      <c r="K63" s="35">
        <v>152494.01</v>
      </c>
      <c r="L63" s="35">
        <v>1028991.61</v>
      </c>
      <c r="M63" s="35">
        <v>1941787.42</v>
      </c>
      <c r="N63" s="35">
        <v>193313.72</v>
      </c>
      <c r="O63" s="35">
        <v>158962.85999999999</v>
      </c>
      <c r="P63" s="35">
        <v>1130863.79</v>
      </c>
      <c r="Q63" s="35">
        <v>2018534.85</v>
      </c>
      <c r="R63" s="67">
        <f t="shared" si="4"/>
        <v>-6650.929999999993</v>
      </c>
      <c r="S63" s="67">
        <f t="shared" si="5"/>
        <v>6468.8499999999767</v>
      </c>
      <c r="T63" s="67">
        <f t="shared" si="6"/>
        <v>101872.18000000005</v>
      </c>
      <c r="U63" s="67">
        <f t="shared" si="7"/>
        <v>76747.430000000168</v>
      </c>
      <c r="W63" s="27">
        <v>98074</v>
      </c>
      <c r="X63" s="27" t="s">
        <v>1</v>
      </c>
      <c r="Y63" s="35">
        <v>2016.24</v>
      </c>
      <c r="Z63" s="35">
        <v>1994.38</v>
      </c>
      <c r="AA63" s="35">
        <v>4754.24</v>
      </c>
      <c r="AB63" s="35">
        <v>13506.29</v>
      </c>
      <c r="AC63" s="35">
        <v>2638.59</v>
      </c>
      <c r="AD63" s="35">
        <v>629.04</v>
      </c>
      <c r="AE63" s="35">
        <v>1063.8900000000001</v>
      </c>
      <c r="AF63" s="35">
        <v>7641.42</v>
      </c>
      <c r="AG63" s="67">
        <f t="shared" si="8"/>
        <v>622.35000000000014</v>
      </c>
      <c r="AH63" s="67">
        <f t="shared" si="9"/>
        <v>-1365.3400000000001</v>
      </c>
      <c r="AI63" s="67">
        <f t="shared" si="10"/>
        <v>-3690.3499999999995</v>
      </c>
      <c r="AJ63" s="67">
        <f t="shared" si="11"/>
        <v>-5864.8700000000008</v>
      </c>
      <c r="AV63" s="147" t="s">
        <v>52</v>
      </c>
      <c r="AW63" s="40" t="s">
        <v>0</v>
      </c>
      <c r="AX63" s="38">
        <v>6</v>
      </c>
      <c r="AY63" s="38">
        <v>1</v>
      </c>
      <c r="AZ63" s="71">
        <f t="shared" si="1"/>
        <v>-5</v>
      </c>
      <c r="BB63" s="147" t="s">
        <v>52</v>
      </c>
      <c r="BC63" s="40" t="s">
        <v>0</v>
      </c>
      <c r="BD63" s="60">
        <v>-9879.7800000000007</v>
      </c>
      <c r="BE63" s="60">
        <v>-34.47</v>
      </c>
      <c r="BF63" s="67">
        <f t="shared" si="2"/>
        <v>9845.3100000000013</v>
      </c>
      <c r="BH63" s="27">
        <v>98058</v>
      </c>
      <c r="BI63" s="27" t="s">
        <v>236</v>
      </c>
      <c r="BJ63" s="35"/>
      <c r="BK63" s="35"/>
      <c r="BL63" s="74">
        <f t="shared" si="3"/>
        <v>0</v>
      </c>
    </row>
    <row r="64" spans="2:64" x14ac:dyDescent="0.25">
      <c r="B64" s="149">
        <v>98033</v>
      </c>
      <c r="C64" s="2" t="s">
        <v>0</v>
      </c>
      <c r="D64" s="9">
        <v>147</v>
      </c>
      <c r="E64" s="9">
        <v>139</v>
      </c>
      <c r="F64" s="64">
        <f t="shared" si="0"/>
        <v>-8</v>
      </c>
      <c r="H64" s="27">
        <v>98032</v>
      </c>
      <c r="I64" s="27" t="s">
        <v>1</v>
      </c>
      <c r="J64" s="35">
        <v>275238.74</v>
      </c>
      <c r="K64" s="35">
        <v>187095.5</v>
      </c>
      <c r="L64" s="35">
        <v>677210.950000001</v>
      </c>
      <c r="M64" s="35">
        <v>1550979.26</v>
      </c>
      <c r="N64" s="35">
        <v>258421.94</v>
      </c>
      <c r="O64" s="35">
        <v>204388.23</v>
      </c>
      <c r="P64" s="35">
        <v>720468.17</v>
      </c>
      <c r="Q64" s="35">
        <v>1575964</v>
      </c>
      <c r="R64" s="67">
        <f t="shared" si="4"/>
        <v>-16816.799999999988</v>
      </c>
      <c r="S64" s="67">
        <f t="shared" si="5"/>
        <v>17292.73000000001</v>
      </c>
      <c r="T64" s="67">
        <f t="shared" si="6"/>
        <v>43257.219999999041</v>
      </c>
      <c r="U64" s="67">
        <f t="shared" si="7"/>
        <v>24984.739999999991</v>
      </c>
      <c r="W64" s="27">
        <v>98075</v>
      </c>
      <c r="X64" s="27" t="s">
        <v>1</v>
      </c>
      <c r="Y64" s="35">
        <v>1913</v>
      </c>
      <c r="Z64" s="35">
        <v>2531.23</v>
      </c>
      <c r="AA64" s="35">
        <v>14186.5</v>
      </c>
      <c r="AB64" s="35">
        <v>22163.9</v>
      </c>
      <c r="AC64" s="35">
        <v>1699.62</v>
      </c>
      <c r="AD64" s="35">
        <v>1099.79</v>
      </c>
      <c r="AE64" s="35">
        <v>15057.11</v>
      </c>
      <c r="AF64" s="35">
        <v>21388.639999999999</v>
      </c>
      <c r="AG64" s="67">
        <f t="shared" si="8"/>
        <v>-213.38000000000011</v>
      </c>
      <c r="AH64" s="67">
        <f t="shared" si="9"/>
        <v>-1431.44</v>
      </c>
      <c r="AI64" s="67">
        <f t="shared" si="10"/>
        <v>870.61000000000058</v>
      </c>
      <c r="AJ64" s="67">
        <f t="shared" si="11"/>
        <v>-775.26000000000204</v>
      </c>
      <c r="AV64" s="148"/>
      <c r="AW64" s="40" t="s">
        <v>1</v>
      </c>
      <c r="AX64" s="38">
        <v>45</v>
      </c>
      <c r="AY64" s="38">
        <v>39</v>
      </c>
      <c r="AZ64" s="71">
        <f t="shared" si="1"/>
        <v>-6</v>
      </c>
      <c r="BB64" s="148"/>
      <c r="BC64" s="40" t="s">
        <v>1</v>
      </c>
      <c r="BD64" s="60">
        <v>10161.4</v>
      </c>
      <c r="BE64" s="60">
        <v>10123.44</v>
      </c>
      <c r="BF64" s="67">
        <f t="shared" si="2"/>
        <v>-37.959999999999127</v>
      </c>
      <c r="BH64" s="27">
        <v>98058</v>
      </c>
      <c r="BI64" s="27" t="s">
        <v>235</v>
      </c>
      <c r="BJ64" s="35">
        <v>-590.55999999999995</v>
      </c>
      <c r="BK64" s="35">
        <v>-802.2</v>
      </c>
      <c r="BL64" s="74">
        <f t="shared" si="3"/>
        <v>-211.6400000000001</v>
      </c>
    </row>
    <row r="65" spans="2:64" x14ac:dyDescent="0.25">
      <c r="B65" s="148"/>
      <c r="C65" s="2" t="s">
        <v>1</v>
      </c>
      <c r="D65" s="9">
        <v>1005</v>
      </c>
      <c r="E65" s="9">
        <v>1048</v>
      </c>
      <c r="F65" s="64">
        <f t="shared" si="0"/>
        <v>43</v>
      </c>
      <c r="H65" s="27">
        <v>98033</v>
      </c>
      <c r="I65" s="27" t="s">
        <v>0</v>
      </c>
      <c r="J65" s="35">
        <v>31336.99</v>
      </c>
      <c r="K65" s="35">
        <v>4710.4399999999996</v>
      </c>
      <c r="L65" s="35">
        <v>28075.73</v>
      </c>
      <c r="M65" s="35">
        <v>135058.69</v>
      </c>
      <c r="N65" s="35">
        <v>15022.99</v>
      </c>
      <c r="O65" s="35">
        <v>5731.64</v>
      </c>
      <c r="P65" s="35">
        <v>31590.880000000001</v>
      </c>
      <c r="Q65" s="35">
        <v>90899.06</v>
      </c>
      <c r="R65" s="67">
        <f t="shared" si="4"/>
        <v>-16314.000000000002</v>
      </c>
      <c r="S65" s="67">
        <f t="shared" si="5"/>
        <v>1021.2000000000007</v>
      </c>
      <c r="T65" s="67">
        <f t="shared" si="6"/>
        <v>3515.1500000000015</v>
      </c>
      <c r="U65" s="67">
        <f t="shared" si="7"/>
        <v>-44159.630000000005</v>
      </c>
      <c r="W65" s="27">
        <v>98077</v>
      </c>
      <c r="X65" s="27" t="s">
        <v>1</v>
      </c>
      <c r="Y65" s="35">
        <v>2153.66</v>
      </c>
      <c r="Z65" s="35">
        <v>1933.57</v>
      </c>
      <c r="AA65" s="35">
        <v>11421.73</v>
      </c>
      <c r="AB65" s="35">
        <v>17547.93</v>
      </c>
      <c r="AC65" s="35">
        <v>1258.8499999999999</v>
      </c>
      <c r="AD65" s="35">
        <v>1483.06</v>
      </c>
      <c r="AE65" s="35">
        <v>10020.709999999999</v>
      </c>
      <c r="AF65" s="35">
        <v>14611.87</v>
      </c>
      <c r="AG65" s="67">
        <f t="shared" si="8"/>
        <v>-894.81</v>
      </c>
      <c r="AH65" s="67">
        <f t="shared" si="9"/>
        <v>-450.51</v>
      </c>
      <c r="AI65" s="67">
        <f t="shared" si="10"/>
        <v>-1401.0200000000004</v>
      </c>
      <c r="AJ65" s="67">
        <f t="shared" si="11"/>
        <v>-2936.0599999999995</v>
      </c>
      <c r="AV65" s="147" t="s">
        <v>53</v>
      </c>
      <c r="AW65" s="40" t="s">
        <v>0</v>
      </c>
      <c r="AX65" s="33"/>
      <c r="AY65" s="38">
        <v>1</v>
      </c>
      <c r="AZ65" s="71">
        <f t="shared" si="1"/>
        <v>1</v>
      </c>
      <c r="BB65" s="147" t="s">
        <v>53</v>
      </c>
      <c r="BC65" s="40" t="s">
        <v>0</v>
      </c>
      <c r="BD65" s="61"/>
      <c r="BE65" s="60">
        <v>-12.37</v>
      </c>
      <c r="BF65" s="67">
        <f t="shared" si="2"/>
        <v>-12.37</v>
      </c>
      <c r="BH65" s="27">
        <v>98059</v>
      </c>
      <c r="BI65" s="27" t="s">
        <v>236</v>
      </c>
      <c r="BJ65" s="35">
        <v>-50.64</v>
      </c>
      <c r="BK65" s="35"/>
      <c r="BL65" s="74">
        <f t="shared" si="3"/>
        <v>50.64</v>
      </c>
    </row>
    <row r="66" spans="2:64" x14ac:dyDescent="0.25">
      <c r="B66" s="149">
        <v>98034</v>
      </c>
      <c r="C66" s="2" t="s">
        <v>0</v>
      </c>
      <c r="D66" s="9">
        <v>111</v>
      </c>
      <c r="E66" s="9">
        <v>102</v>
      </c>
      <c r="F66" s="64">
        <f t="shared" si="0"/>
        <v>-9</v>
      </c>
      <c r="H66" s="27">
        <v>98033</v>
      </c>
      <c r="I66" s="27" t="s">
        <v>1</v>
      </c>
      <c r="J66" s="35">
        <v>63163.6</v>
      </c>
      <c r="K66" s="35">
        <v>44124.22</v>
      </c>
      <c r="L66" s="35">
        <v>142879.56</v>
      </c>
      <c r="M66" s="35">
        <v>408950.11</v>
      </c>
      <c r="N66" s="35">
        <v>63372.42</v>
      </c>
      <c r="O66" s="35">
        <v>40470.06</v>
      </c>
      <c r="P66" s="35">
        <v>149327.91</v>
      </c>
      <c r="Q66" s="35">
        <v>382651.56</v>
      </c>
      <c r="R66" s="67">
        <f t="shared" si="4"/>
        <v>208.81999999999971</v>
      </c>
      <c r="S66" s="67">
        <f t="shared" si="5"/>
        <v>-3654.1600000000035</v>
      </c>
      <c r="T66" s="67">
        <f t="shared" si="6"/>
        <v>6448.3500000000058</v>
      </c>
      <c r="U66" s="67">
        <f t="shared" si="7"/>
        <v>-26298.549999999988</v>
      </c>
      <c r="W66" s="27">
        <v>98087</v>
      </c>
      <c r="X66" s="27" t="s">
        <v>1</v>
      </c>
      <c r="Y66" s="35">
        <v>2518.02</v>
      </c>
      <c r="Z66" s="35">
        <v>1552.98</v>
      </c>
      <c r="AA66" s="35">
        <v>3547.95</v>
      </c>
      <c r="AB66" s="35">
        <v>12216.11</v>
      </c>
      <c r="AC66" s="35">
        <v>2545.75</v>
      </c>
      <c r="AD66" s="35">
        <v>1723.13</v>
      </c>
      <c r="AE66" s="35">
        <v>2287.54</v>
      </c>
      <c r="AF66" s="35">
        <v>9120.26</v>
      </c>
      <c r="AG66" s="67">
        <f t="shared" si="8"/>
        <v>27.730000000000018</v>
      </c>
      <c r="AH66" s="67">
        <f t="shared" si="9"/>
        <v>170.15000000000009</v>
      </c>
      <c r="AI66" s="67">
        <f t="shared" si="10"/>
        <v>-1260.4099999999999</v>
      </c>
      <c r="AJ66" s="67">
        <f t="shared" si="11"/>
        <v>-3095.8500000000004</v>
      </c>
      <c r="AV66" s="148"/>
      <c r="AW66" s="40" t="s">
        <v>1</v>
      </c>
      <c r="AX66" s="38">
        <v>10</v>
      </c>
      <c r="AY66" s="38">
        <v>5</v>
      </c>
      <c r="AZ66" s="71">
        <f t="shared" si="1"/>
        <v>-5</v>
      </c>
      <c r="BB66" s="148"/>
      <c r="BC66" s="40" t="s">
        <v>1</v>
      </c>
      <c r="BD66" s="60">
        <v>1315.96</v>
      </c>
      <c r="BE66" s="60">
        <v>-9.2899999999999991</v>
      </c>
      <c r="BF66" s="67">
        <f t="shared" si="2"/>
        <v>-1325.25</v>
      </c>
      <c r="BH66" s="27">
        <v>98059</v>
      </c>
      <c r="BI66" s="27" t="s">
        <v>235</v>
      </c>
      <c r="BJ66" s="35">
        <v>-350.63</v>
      </c>
      <c r="BK66" s="35">
        <v>-302.03999999999996</v>
      </c>
      <c r="BL66" s="74">
        <f t="shared" si="3"/>
        <v>48.590000000000032</v>
      </c>
    </row>
    <row r="67" spans="2:64" x14ac:dyDescent="0.25">
      <c r="B67" s="148"/>
      <c r="C67" s="2" t="s">
        <v>1</v>
      </c>
      <c r="D67" s="9">
        <v>1912</v>
      </c>
      <c r="E67" s="9">
        <v>1703</v>
      </c>
      <c r="F67" s="64">
        <f t="shared" si="0"/>
        <v>-209</v>
      </c>
      <c r="H67" s="27">
        <v>98034</v>
      </c>
      <c r="I67" s="27" t="s">
        <v>0</v>
      </c>
      <c r="J67" s="35">
        <v>12377.52</v>
      </c>
      <c r="K67" s="35">
        <v>14079.83</v>
      </c>
      <c r="L67" s="35">
        <v>37989.18</v>
      </c>
      <c r="M67" s="35">
        <v>207412.97</v>
      </c>
      <c r="N67" s="35">
        <v>34290.49</v>
      </c>
      <c r="O67" s="35">
        <v>10063.6</v>
      </c>
      <c r="P67" s="35">
        <v>40900.94</v>
      </c>
      <c r="Q67" s="35">
        <v>160738.89000000001</v>
      </c>
      <c r="R67" s="67">
        <f t="shared" si="4"/>
        <v>21912.969999999998</v>
      </c>
      <c r="S67" s="67">
        <f t="shared" si="5"/>
        <v>-4016.2299999999996</v>
      </c>
      <c r="T67" s="67">
        <f t="shared" si="6"/>
        <v>2911.760000000002</v>
      </c>
      <c r="U67" s="67">
        <f t="shared" si="7"/>
        <v>-46674.079999999987</v>
      </c>
      <c r="W67" s="27">
        <v>98092</v>
      </c>
      <c r="X67" s="27" t="s">
        <v>1</v>
      </c>
      <c r="Y67" s="35">
        <v>61862.6</v>
      </c>
      <c r="Z67" s="35">
        <v>64743.11</v>
      </c>
      <c r="AA67" s="35">
        <v>199395.88</v>
      </c>
      <c r="AB67" s="35">
        <v>442239.78</v>
      </c>
      <c r="AC67" s="35">
        <v>63689.38</v>
      </c>
      <c r="AD67" s="35">
        <v>39523.589999999997</v>
      </c>
      <c r="AE67" s="35">
        <v>168497.34</v>
      </c>
      <c r="AF67" s="35">
        <v>346126.89</v>
      </c>
      <c r="AG67" s="67">
        <f t="shared" si="8"/>
        <v>1826.7799999999988</v>
      </c>
      <c r="AH67" s="67">
        <f t="shared" si="9"/>
        <v>-25219.520000000004</v>
      </c>
      <c r="AI67" s="67">
        <f t="shared" si="10"/>
        <v>-30898.540000000008</v>
      </c>
      <c r="AJ67" s="67">
        <f t="shared" si="11"/>
        <v>-96112.890000000014</v>
      </c>
      <c r="AV67" s="147" t="s">
        <v>54</v>
      </c>
      <c r="AW67" s="40" t="s">
        <v>0</v>
      </c>
      <c r="AX67" s="38">
        <v>2</v>
      </c>
      <c r="AY67" s="38">
        <v>1</v>
      </c>
      <c r="AZ67" s="71">
        <f t="shared" si="1"/>
        <v>-1</v>
      </c>
      <c r="BB67" s="147" t="s">
        <v>54</v>
      </c>
      <c r="BC67" s="40" t="s">
        <v>0</v>
      </c>
      <c r="BD67" s="60">
        <v>259.58</v>
      </c>
      <c r="BE67" s="60">
        <v>77.040000000000006</v>
      </c>
      <c r="BF67" s="67">
        <f t="shared" si="2"/>
        <v>-182.53999999999996</v>
      </c>
      <c r="BH67" s="27">
        <v>98065</v>
      </c>
      <c r="BI67" s="27" t="s">
        <v>235</v>
      </c>
      <c r="BJ67" s="35"/>
      <c r="BK67" s="35"/>
      <c r="BL67" s="74">
        <f t="shared" si="3"/>
        <v>0</v>
      </c>
    </row>
    <row r="68" spans="2:64" x14ac:dyDescent="0.25">
      <c r="B68" s="149">
        <v>98036</v>
      </c>
      <c r="C68" s="2" t="s">
        <v>0</v>
      </c>
      <c r="D68" s="9">
        <v>71</v>
      </c>
      <c r="E68" s="9">
        <v>58</v>
      </c>
      <c r="F68" s="64">
        <f t="shared" si="0"/>
        <v>-13</v>
      </c>
      <c r="H68" s="27">
        <v>98034</v>
      </c>
      <c r="I68" s="27" t="s">
        <v>1</v>
      </c>
      <c r="J68" s="35">
        <v>119967.35</v>
      </c>
      <c r="K68" s="35">
        <v>89455.69</v>
      </c>
      <c r="L68" s="35">
        <v>286715.46999999997</v>
      </c>
      <c r="M68" s="35">
        <v>708640.91</v>
      </c>
      <c r="N68" s="35">
        <v>109413.1</v>
      </c>
      <c r="O68" s="35">
        <v>79644.84</v>
      </c>
      <c r="P68" s="35">
        <v>304200.81</v>
      </c>
      <c r="Q68" s="35">
        <v>703872.94</v>
      </c>
      <c r="R68" s="67">
        <f t="shared" si="4"/>
        <v>-10554.25</v>
      </c>
      <c r="S68" s="67">
        <f t="shared" si="5"/>
        <v>-9810.8500000000058</v>
      </c>
      <c r="T68" s="67">
        <f t="shared" si="6"/>
        <v>17485.340000000026</v>
      </c>
      <c r="U68" s="67">
        <f t="shared" si="7"/>
        <v>-4767.9700000000885</v>
      </c>
      <c r="W68" s="27">
        <v>98101</v>
      </c>
      <c r="X68" s="27" t="s">
        <v>1</v>
      </c>
      <c r="Y68" s="35">
        <v>12.29</v>
      </c>
      <c r="Z68" s="35">
        <v>13.38</v>
      </c>
      <c r="AA68" s="35">
        <v>22.56</v>
      </c>
      <c r="AB68" s="35">
        <v>61.61</v>
      </c>
      <c r="AC68" s="35">
        <v>13.38</v>
      </c>
      <c r="AD68" s="35">
        <v>12.29</v>
      </c>
      <c r="AE68" s="35">
        <v>35.94</v>
      </c>
      <c r="AF68" s="35">
        <v>74.989999999999995</v>
      </c>
      <c r="AG68" s="67">
        <f t="shared" si="8"/>
        <v>1.0900000000000016</v>
      </c>
      <c r="AH68" s="67">
        <f t="shared" si="9"/>
        <v>-1.0900000000000016</v>
      </c>
      <c r="AI68" s="67">
        <f t="shared" si="10"/>
        <v>13.379999999999999</v>
      </c>
      <c r="AJ68" s="67">
        <f t="shared" si="11"/>
        <v>13.379999999999995</v>
      </c>
      <c r="AV68" s="148"/>
      <c r="AW68" s="40" t="s">
        <v>1</v>
      </c>
      <c r="AX68" s="38">
        <v>6</v>
      </c>
      <c r="AY68" s="38">
        <v>6</v>
      </c>
      <c r="AZ68" s="71">
        <f t="shared" si="1"/>
        <v>0</v>
      </c>
      <c r="BB68" s="148"/>
      <c r="BC68" s="40" t="s">
        <v>1</v>
      </c>
      <c r="BD68" s="60">
        <v>639.58000000000004</v>
      </c>
      <c r="BE68" s="60">
        <v>2491.02</v>
      </c>
      <c r="BF68" s="67">
        <f t="shared" si="2"/>
        <v>1851.44</v>
      </c>
      <c r="BH68" s="27">
        <v>98070</v>
      </c>
      <c r="BI68" s="27" t="s">
        <v>235</v>
      </c>
      <c r="BJ68" s="35"/>
      <c r="BK68" s="35">
        <v>-523.70000000000005</v>
      </c>
      <c r="BL68" s="74">
        <f t="shared" si="3"/>
        <v>-523.70000000000005</v>
      </c>
    </row>
    <row r="69" spans="2:64" x14ac:dyDescent="0.25">
      <c r="B69" s="148"/>
      <c r="C69" s="2" t="s">
        <v>1</v>
      </c>
      <c r="D69" s="9">
        <v>602</v>
      </c>
      <c r="E69" s="9">
        <v>603</v>
      </c>
      <c r="F69" s="64">
        <f t="shared" si="0"/>
        <v>1</v>
      </c>
      <c r="H69" s="27">
        <v>98036</v>
      </c>
      <c r="I69" s="27" t="s">
        <v>0</v>
      </c>
      <c r="J69" s="35">
        <v>10949.68</v>
      </c>
      <c r="K69" s="35">
        <v>8218.56</v>
      </c>
      <c r="L69" s="35">
        <v>19648.900000000001</v>
      </c>
      <c r="M69" s="35">
        <v>60009.85</v>
      </c>
      <c r="N69" s="35">
        <v>11089.49</v>
      </c>
      <c r="O69" s="35">
        <v>6435.63</v>
      </c>
      <c r="P69" s="35">
        <v>22618.09</v>
      </c>
      <c r="Q69" s="35">
        <v>57890.85</v>
      </c>
      <c r="R69" s="67">
        <f t="shared" si="4"/>
        <v>139.80999999999949</v>
      </c>
      <c r="S69" s="67">
        <f t="shared" si="5"/>
        <v>-1782.9299999999994</v>
      </c>
      <c r="T69" s="67">
        <f t="shared" si="6"/>
        <v>2969.1899999999987</v>
      </c>
      <c r="U69" s="67">
        <f t="shared" si="7"/>
        <v>-2119</v>
      </c>
      <c r="W69" s="27">
        <v>98102</v>
      </c>
      <c r="X69" s="27" t="s">
        <v>1</v>
      </c>
      <c r="Y69" s="35">
        <v>257.43</v>
      </c>
      <c r="Z69" s="35">
        <v>321.04000000000002</v>
      </c>
      <c r="AA69" s="35">
        <v>704.13</v>
      </c>
      <c r="AB69" s="35">
        <v>1630.39</v>
      </c>
      <c r="AC69" s="35">
        <v>103.26</v>
      </c>
      <c r="AD69" s="35">
        <v>95.62</v>
      </c>
      <c r="AE69" s="35">
        <v>597.98</v>
      </c>
      <c r="AF69" s="35">
        <v>861.59</v>
      </c>
      <c r="AG69" s="67">
        <f t="shared" si="8"/>
        <v>-154.17000000000002</v>
      </c>
      <c r="AH69" s="67">
        <f t="shared" si="9"/>
        <v>-225.42000000000002</v>
      </c>
      <c r="AI69" s="67">
        <f t="shared" si="10"/>
        <v>-106.14999999999998</v>
      </c>
      <c r="AJ69" s="67">
        <f t="shared" si="11"/>
        <v>-768.80000000000007</v>
      </c>
      <c r="AV69" s="147" t="s">
        <v>55</v>
      </c>
      <c r="AW69" s="40" t="s">
        <v>0</v>
      </c>
      <c r="AX69" s="38">
        <v>4</v>
      </c>
      <c r="AY69" s="38">
        <v>3</v>
      </c>
      <c r="AZ69" s="71">
        <f t="shared" si="1"/>
        <v>-1</v>
      </c>
      <c r="BB69" s="147" t="s">
        <v>55</v>
      </c>
      <c r="BC69" s="40" t="s">
        <v>0</v>
      </c>
      <c r="BD69" s="60">
        <v>4919.72</v>
      </c>
      <c r="BE69" s="60">
        <v>-35.369999999999997</v>
      </c>
      <c r="BF69" s="67">
        <f t="shared" si="2"/>
        <v>-4955.09</v>
      </c>
      <c r="BH69" s="27">
        <v>98072</v>
      </c>
      <c r="BI69" s="27" t="s">
        <v>236</v>
      </c>
      <c r="BJ69" s="35"/>
      <c r="BK69" s="35">
        <v>-115.45</v>
      </c>
      <c r="BL69" s="74">
        <f t="shared" si="3"/>
        <v>-115.45</v>
      </c>
    </row>
    <row r="70" spans="2:64" x14ac:dyDescent="0.25">
      <c r="B70" s="149">
        <v>98037</v>
      </c>
      <c r="C70" s="2" t="s">
        <v>0</v>
      </c>
      <c r="D70" s="9">
        <v>25</v>
      </c>
      <c r="E70" s="9">
        <v>24</v>
      </c>
      <c r="F70" s="64">
        <f t="shared" si="0"/>
        <v>-1</v>
      </c>
      <c r="H70" s="27">
        <v>98036</v>
      </c>
      <c r="I70" s="27" t="s">
        <v>1</v>
      </c>
      <c r="J70" s="35">
        <v>26663.05</v>
      </c>
      <c r="K70" s="35">
        <v>15718.99</v>
      </c>
      <c r="L70" s="35">
        <v>56774.54</v>
      </c>
      <c r="M70" s="35">
        <v>169532.5</v>
      </c>
      <c r="N70" s="35">
        <v>28136.09</v>
      </c>
      <c r="O70" s="35">
        <v>17323.93</v>
      </c>
      <c r="P70" s="35">
        <v>62511.92</v>
      </c>
      <c r="Q70" s="35">
        <v>164135.04999999999</v>
      </c>
      <c r="R70" s="67">
        <f t="shared" si="4"/>
        <v>1473.0400000000009</v>
      </c>
      <c r="S70" s="67">
        <f t="shared" si="5"/>
        <v>1604.9400000000005</v>
      </c>
      <c r="T70" s="67">
        <f t="shared" si="6"/>
        <v>5737.3799999999974</v>
      </c>
      <c r="U70" s="67">
        <f t="shared" si="7"/>
        <v>-5397.4500000000116</v>
      </c>
      <c r="W70" s="27">
        <v>98103</v>
      </c>
      <c r="X70" s="27" t="s">
        <v>1</v>
      </c>
      <c r="Y70" s="35">
        <v>784.98</v>
      </c>
      <c r="Z70" s="35">
        <v>583.04</v>
      </c>
      <c r="AA70" s="35">
        <v>2059.75</v>
      </c>
      <c r="AB70" s="35">
        <v>4470.25</v>
      </c>
      <c r="AC70" s="35">
        <v>356.61</v>
      </c>
      <c r="AD70" s="35">
        <v>201.11</v>
      </c>
      <c r="AE70" s="35">
        <v>290.39999999999998</v>
      </c>
      <c r="AF70" s="35">
        <v>1896.7</v>
      </c>
      <c r="AG70" s="67">
        <f t="shared" si="8"/>
        <v>-428.37</v>
      </c>
      <c r="AH70" s="67">
        <f t="shared" si="9"/>
        <v>-381.92999999999995</v>
      </c>
      <c r="AI70" s="67">
        <f t="shared" si="10"/>
        <v>-1769.35</v>
      </c>
      <c r="AJ70" s="67">
        <f t="shared" si="11"/>
        <v>-2573.5500000000002</v>
      </c>
      <c r="AV70" s="148"/>
      <c r="AW70" s="40" t="s">
        <v>1</v>
      </c>
      <c r="AX70" s="38">
        <v>21</v>
      </c>
      <c r="AY70" s="38">
        <v>10</v>
      </c>
      <c r="AZ70" s="71">
        <f t="shared" si="1"/>
        <v>-11</v>
      </c>
      <c r="BB70" s="148"/>
      <c r="BC70" s="40" t="s">
        <v>1</v>
      </c>
      <c r="BD70" s="60">
        <v>6852.87</v>
      </c>
      <c r="BE70" s="60">
        <v>8498.1200000000008</v>
      </c>
      <c r="BF70" s="67">
        <f t="shared" si="2"/>
        <v>1645.2500000000009</v>
      </c>
      <c r="BH70" s="27">
        <v>98072</v>
      </c>
      <c r="BI70" s="27" t="s">
        <v>235</v>
      </c>
      <c r="BJ70" s="35"/>
      <c r="BK70" s="35">
        <v>-497.56000000000006</v>
      </c>
      <c r="BL70" s="74">
        <f t="shared" si="3"/>
        <v>-497.56000000000006</v>
      </c>
    </row>
    <row r="71" spans="2:64" x14ac:dyDescent="0.25">
      <c r="B71" s="148"/>
      <c r="C71" s="2" t="s">
        <v>1</v>
      </c>
      <c r="D71" s="9">
        <v>496</v>
      </c>
      <c r="E71" s="9">
        <v>479</v>
      </c>
      <c r="F71" s="64">
        <f t="shared" si="0"/>
        <v>-17</v>
      </c>
      <c r="H71" s="27">
        <v>98037</v>
      </c>
      <c r="I71" s="27" t="s">
        <v>0</v>
      </c>
      <c r="J71" s="35">
        <v>1697.84</v>
      </c>
      <c r="K71" s="35">
        <v>1176.46</v>
      </c>
      <c r="L71" s="35">
        <v>2685.2</v>
      </c>
      <c r="M71" s="35">
        <v>20032.37</v>
      </c>
      <c r="N71" s="35">
        <v>3037.31</v>
      </c>
      <c r="O71" s="35">
        <v>1252.28</v>
      </c>
      <c r="P71" s="35">
        <v>3030.44</v>
      </c>
      <c r="Q71" s="35">
        <v>13582</v>
      </c>
      <c r="R71" s="67">
        <f t="shared" si="4"/>
        <v>1339.47</v>
      </c>
      <c r="S71" s="67">
        <f t="shared" si="5"/>
        <v>75.819999999999936</v>
      </c>
      <c r="T71" s="67">
        <f t="shared" si="6"/>
        <v>345.24000000000024</v>
      </c>
      <c r="U71" s="67">
        <f t="shared" si="7"/>
        <v>-6450.369999999999</v>
      </c>
      <c r="W71" s="27">
        <v>98105</v>
      </c>
      <c r="X71" s="27" t="s">
        <v>1</v>
      </c>
      <c r="Y71" s="35">
        <v>434.21</v>
      </c>
      <c r="Z71" s="35">
        <v>876.93</v>
      </c>
      <c r="AA71" s="35">
        <v>1683.45</v>
      </c>
      <c r="AB71" s="35">
        <v>4404.16</v>
      </c>
      <c r="AC71" s="35">
        <v>621.36</v>
      </c>
      <c r="AD71" s="35">
        <v>434.21</v>
      </c>
      <c r="AE71" s="35">
        <v>1923.84</v>
      </c>
      <c r="AF71" s="35">
        <v>3849.09</v>
      </c>
      <c r="AG71" s="67">
        <f t="shared" si="8"/>
        <v>187.15000000000003</v>
      </c>
      <c r="AH71" s="67">
        <f t="shared" si="9"/>
        <v>-442.71999999999997</v>
      </c>
      <c r="AI71" s="67">
        <f t="shared" si="10"/>
        <v>240.38999999999987</v>
      </c>
      <c r="AJ71" s="67">
        <f t="shared" si="11"/>
        <v>-555.06999999999971</v>
      </c>
      <c r="AV71" s="40" t="s">
        <v>56</v>
      </c>
      <c r="AW71" s="40" t="s">
        <v>1</v>
      </c>
      <c r="AX71" s="33"/>
      <c r="AY71" s="38">
        <v>1</v>
      </c>
      <c r="AZ71" s="71">
        <f t="shared" si="1"/>
        <v>1</v>
      </c>
      <c r="BB71" s="40" t="s">
        <v>56</v>
      </c>
      <c r="BC71" s="40" t="s">
        <v>1</v>
      </c>
      <c r="BD71" s="61"/>
      <c r="BE71" s="60">
        <v>194.82</v>
      </c>
      <c r="BF71" s="67">
        <f t="shared" si="2"/>
        <v>194.82</v>
      </c>
      <c r="BH71" s="27">
        <v>98074</v>
      </c>
      <c r="BI71" s="27" t="s">
        <v>235</v>
      </c>
      <c r="BJ71" s="35">
        <v>-554.91999999999996</v>
      </c>
      <c r="BK71" s="35"/>
      <c r="BL71" s="74">
        <f t="shared" si="3"/>
        <v>554.91999999999996</v>
      </c>
    </row>
    <row r="72" spans="2:64" x14ac:dyDescent="0.25">
      <c r="B72" s="149">
        <v>98038</v>
      </c>
      <c r="C72" s="2" t="s">
        <v>0</v>
      </c>
      <c r="D72" s="9">
        <v>169</v>
      </c>
      <c r="E72" s="9">
        <v>156</v>
      </c>
      <c r="F72" s="64">
        <f t="shared" si="0"/>
        <v>-13</v>
      </c>
      <c r="H72" s="27">
        <v>98037</v>
      </c>
      <c r="I72" s="27" t="s">
        <v>1</v>
      </c>
      <c r="J72" s="35">
        <v>22494.34</v>
      </c>
      <c r="K72" s="35">
        <v>12259.06</v>
      </c>
      <c r="L72" s="35">
        <v>40341.040000000001</v>
      </c>
      <c r="M72" s="35">
        <v>131708.21</v>
      </c>
      <c r="N72" s="35">
        <v>23450.55</v>
      </c>
      <c r="O72" s="35">
        <v>13753.6</v>
      </c>
      <c r="P72" s="35">
        <v>42845.83</v>
      </c>
      <c r="Q72" s="35">
        <v>125724.69</v>
      </c>
      <c r="R72" s="67">
        <f t="shared" si="4"/>
        <v>956.20999999999913</v>
      </c>
      <c r="S72" s="67">
        <f t="shared" si="5"/>
        <v>1494.5400000000009</v>
      </c>
      <c r="T72" s="67">
        <f t="shared" si="6"/>
        <v>2504.7900000000009</v>
      </c>
      <c r="U72" s="67">
        <f t="shared" si="7"/>
        <v>-5983.5199999999895</v>
      </c>
      <c r="W72" s="27">
        <v>98106</v>
      </c>
      <c r="X72" s="27" t="s">
        <v>1</v>
      </c>
      <c r="Y72" s="35">
        <v>1729.98</v>
      </c>
      <c r="Z72" s="35">
        <v>1300.3800000000001</v>
      </c>
      <c r="AA72" s="35">
        <v>4265.18</v>
      </c>
      <c r="AB72" s="35">
        <v>9629.4</v>
      </c>
      <c r="AC72" s="35">
        <v>1164.0999999999999</v>
      </c>
      <c r="AD72" s="35">
        <v>950.92</v>
      </c>
      <c r="AE72" s="35">
        <v>4099.08</v>
      </c>
      <c r="AF72" s="35">
        <v>7447.13</v>
      </c>
      <c r="AG72" s="67">
        <f t="shared" si="8"/>
        <v>-565.88000000000011</v>
      </c>
      <c r="AH72" s="67">
        <f t="shared" si="9"/>
        <v>-349.46000000000015</v>
      </c>
      <c r="AI72" s="67">
        <f t="shared" si="10"/>
        <v>-166.10000000000036</v>
      </c>
      <c r="AJ72" s="67">
        <f t="shared" si="11"/>
        <v>-2182.2699999999995</v>
      </c>
      <c r="AV72" s="147" t="s">
        <v>57</v>
      </c>
      <c r="AW72" s="40" t="s">
        <v>0</v>
      </c>
      <c r="AX72" s="38">
        <v>2</v>
      </c>
      <c r="AY72" s="38">
        <v>1</v>
      </c>
      <c r="AZ72" s="71">
        <f t="shared" si="1"/>
        <v>-1</v>
      </c>
      <c r="BB72" s="147" t="s">
        <v>57</v>
      </c>
      <c r="BC72" s="40" t="s">
        <v>0</v>
      </c>
      <c r="BD72" s="60">
        <v>105.32</v>
      </c>
      <c r="BE72" s="60">
        <v>-319.98</v>
      </c>
      <c r="BF72" s="67">
        <f t="shared" si="2"/>
        <v>-425.3</v>
      </c>
      <c r="BH72" s="27">
        <v>98075</v>
      </c>
      <c r="BI72" s="27" t="s">
        <v>235</v>
      </c>
      <c r="BJ72" s="35"/>
      <c r="BK72" s="35">
        <v>-113.22</v>
      </c>
      <c r="BL72" s="74">
        <f t="shared" si="3"/>
        <v>-113.22</v>
      </c>
    </row>
    <row r="73" spans="2:64" x14ac:dyDescent="0.25">
      <c r="B73" s="148"/>
      <c r="C73" s="2" t="s">
        <v>1</v>
      </c>
      <c r="D73" s="9">
        <v>1480</v>
      </c>
      <c r="E73" s="9">
        <v>1496</v>
      </c>
      <c r="F73" s="64">
        <f t="shared" si="0"/>
        <v>16</v>
      </c>
      <c r="H73" s="27">
        <v>98038</v>
      </c>
      <c r="I73" s="27" t="s">
        <v>0</v>
      </c>
      <c r="J73" s="35">
        <v>9187.94</v>
      </c>
      <c r="K73" s="35">
        <v>7508.27</v>
      </c>
      <c r="L73" s="35">
        <v>43999.85</v>
      </c>
      <c r="M73" s="35">
        <v>270030.27</v>
      </c>
      <c r="N73" s="35">
        <v>53432.81</v>
      </c>
      <c r="O73" s="35">
        <v>6542.48</v>
      </c>
      <c r="P73" s="35">
        <v>48158.65</v>
      </c>
      <c r="Q73" s="35">
        <v>213378.75</v>
      </c>
      <c r="R73" s="67">
        <f t="shared" si="4"/>
        <v>44244.869999999995</v>
      </c>
      <c r="S73" s="67">
        <f t="shared" si="5"/>
        <v>-965.79000000000087</v>
      </c>
      <c r="T73" s="67">
        <f t="shared" si="6"/>
        <v>4158.8000000000029</v>
      </c>
      <c r="U73" s="67">
        <f t="shared" si="7"/>
        <v>-56651.520000000019</v>
      </c>
      <c r="W73" s="27">
        <v>98107</v>
      </c>
      <c r="X73" s="27" t="s">
        <v>1</v>
      </c>
      <c r="Y73" s="35">
        <v>316.39999999999998</v>
      </c>
      <c r="Z73" s="35">
        <v>248.18</v>
      </c>
      <c r="AA73" s="35">
        <v>936.41</v>
      </c>
      <c r="AB73" s="35">
        <v>1964.81</v>
      </c>
      <c r="AC73" s="35">
        <v>152.19999999999999</v>
      </c>
      <c r="AD73" s="35">
        <v>62.44</v>
      </c>
      <c r="AE73" s="35">
        <v>382.42</v>
      </c>
      <c r="AF73" s="35">
        <v>666.06</v>
      </c>
      <c r="AG73" s="67">
        <f t="shared" si="8"/>
        <v>-164.2</v>
      </c>
      <c r="AH73" s="67">
        <f t="shared" si="9"/>
        <v>-185.74</v>
      </c>
      <c r="AI73" s="67">
        <f t="shared" si="10"/>
        <v>-553.99</v>
      </c>
      <c r="AJ73" s="67">
        <f t="shared" si="11"/>
        <v>-1298.75</v>
      </c>
      <c r="AV73" s="148"/>
      <c r="AW73" s="40" t="s">
        <v>1</v>
      </c>
      <c r="AX73" s="38">
        <v>6</v>
      </c>
      <c r="AY73" s="38">
        <v>9</v>
      </c>
      <c r="AZ73" s="71">
        <f t="shared" si="1"/>
        <v>3</v>
      </c>
      <c r="BB73" s="148"/>
      <c r="BC73" s="40" t="s">
        <v>1</v>
      </c>
      <c r="BD73" s="60">
        <v>3416.85</v>
      </c>
      <c r="BE73" s="60">
        <v>1127.58</v>
      </c>
      <c r="BF73" s="67">
        <f t="shared" si="2"/>
        <v>-2289.27</v>
      </c>
      <c r="BH73" s="27">
        <v>98087</v>
      </c>
      <c r="BI73" s="27" t="s">
        <v>235</v>
      </c>
      <c r="BJ73" s="35"/>
      <c r="BK73" s="35"/>
      <c r="BL73" s="74">
        <f t="shared" si="3"/>
        <v>0</v>
      </c>
    </row>
    <row r="74" spans="2:64" x14ac:dyDescent="0.25">
      <c r="B74" s="149">
        <v>98039</v>
      </c>
      <c r="C74" s="2" t="s">
        <v>0</v>
      </c>
      <c r="D74" s="9">
        <v>10</v>
      </c>
      <c r="E74" s="9">
        <v>9</v>
      </c>
      <c r="F74" s="64">
        <f t="shared" si="0"/>
        <v>-1</v>
      </c>
      <c r="H74" s="27">
        <v>98038</v>
      </c>
      <c r="I74" s="27" t="s">
        <v>1</v>
      </c>
      <c r="J74" s="35">
        <v>124959.39</v>
      </c>
      <c r="K74" s="35">
        <v>85307.81</v>
      </c>
      <c r="L74" s="35">
        <v>295513.58</v>
      </c>
      <c r="M74" s="35">
        <v>821590.89</v>
      </c>
      <c r="N74" s="35">
        <v>120125.34</v>
      </c>
      <c r="O74" s="35">
        <v>83446.5</v>
      </c>
      <c r="P74" s="35">
        <v>314365.07</v>
      </c>
      <c r="Q74" s="35">
        <v>808997.43</v>
      </c>
      <c r="R74" s="67">
        <f t="shared" si="4"/>
        <v>-4834.0500000000029</v>
      </c>
      <c r="S74" s="67">
        <f t="shared" si="5"/>
        <v>-1861.3099999999977</v>
      </c>
      <c r="T74" s="67">
        <f t="shared" si="6"/>
        <v>18851.489999999991</v>
      </c>
      <c r="U74" s="67">
        <f t="shared" si="7"/>
        <v>-12593.459999999963</v>
      </c>
      <c r="W74" s="27">
        <v>98108</v>
      </c>
      <c r="X74" s="27" t="s">
        <v>1</v>
      </c>
      <c r="Y74" s="35">
        <v>5233.8</v>
      </c>
      <c r="Z74" s="35">
        <v>4638.63</v>
      </c>
      <c r="AA74" s="35">
        <v>13051.37</v>
      </c>
      <c r="AB74" s="35">
        <v>31289.78</v>
      </c>
      <c r="AC74" s="35">
        <v>3736.18</v>
      </c>
      <c r="AD74" s="35">
        <v>2549.1799999999998</v>
      </c>
      <c r="AE74" s="35">
        <v>10096.91</v>
      </c>
      <c r="AF74" s="35">
        <v>21610.21</v>
      </c>
      <c r="AG74" s="67">
        <f t="shared" si="8"/>
        <v>-1497.6200000000003</v>
      </c>
      <c r="AH74" s="67">
        <f t="shared" si="9"/>
        <v>-2089.4500000000003</v>
      </c>
      <c r="AI74" s="67">
        <f t="shared" si="10"/>
        <v>-2954.4600000000009</v>
      </c>
      <c r="AJ74" s="67">
        <f t="shared" si="11"/>
        <v>-9679.57</v>
      </c>
      <c r="AV74" s="147" t="s">
        <v>58</v>
      </c>
      <c r="AW74" s="40" t="s">
        <v>0</v>
      </c>
      <c r="AX74" s="38">
        <v>4</v>
      </c>
      <c r="AY74" s="38">
        <v>1</v>
      </c>
      <c r="AZ74" s="71">
        <f t="shared" si="1"/>
        <v>-3</v>
      </c>
      <c r="BB74" s="147" t="s">
        <v>58</v>
      </c>
      <c r="BC74" s="40" t="s">
        <v>0</v>
      </c>
      <c r="BD74" s="60">
        <v>-294.06000000000006</v>
      </c>
      <c r="BE74" s="60">
        <v>0</v>
      </c>
      <c r="BF74" s="67">
        <f t="shared" si="2"/>
        <v>294.06000000000006</v>
      </c>
      <c r="BH74" s="27">
        <v>98092</v>
      </c>
      <c r="BI74" s="27" t="s">
        <v>235</v>
      </c>
      <c r="BJ74" s="35"/>
      <c r="BK74" s="35">
        <v>-402.69</v>
      </c>
      <c r="BL74" s="74">
        <f t="shared" si="3"/>
        <v>-402.69</v>
      </c>
    </row>
    <row r="75" spans="2:64" x14ac:dyDescent="0.25">
      <c r="B75" s="148"/>
      <c r="C75" s="2" t="s">
        <v>1</v>
      </c>
      <c r="D75" s="9">
        <v>54</v>
      </c>
      <c r="E75" s="9">
        <v>93</v>
      </c>
      <c r="F75" s="64">
        <f t="shared" si="0"/>
        <v>39</v>
      </c>
      <c r="H75" s="27">
        <v>98039</v>
      </c>
      <c r="I75" s="27" t="s">
        <v>0</v>
      </c>
      <c r="J75" s="35">
        <v>693.04</v>
      </c>
      <c r="K75" s="35">
        <v>349.81</v>
      </c>
      <c r="L75" s="35">
        <v>165.51</v>
      </c>
      <c r="M75" s="35">
        <v>2195.1</v>
      </c>
      <c r="N75" s="35">
        <v>655.7</v>
      </c>
      <c r="O75" s="35">
        <v>432.48</v>
      </c>
      <c r="P75" s="35">
        <v>426.46</v>
      </c>
      <c r="Q75" s="35">
        <v>2268.85</v>
      </c>
      <c r="R75" s="67">
        <f t="shared" si="4"/>
        <v>-37.339999999999918</v>
      </c>
      <c r="S75" s="67">
        <f t="shared" si="5"/>
        <v>82.670000000000016</v>
      </c>
      <c r="T75" s="67">
        <f t="shared" si="6"/>
        <v>260.95</v>
      </c>
      <c r="U75" s="67">
        <f t="shared" si="7"/>
        <v>73.75</v>
      </c>
      <c r="W75" s="27">
        <v>98109</v>
      </c>
      <c r="X75" s="27" t="s">
        <v>1</v>
      </c>
      <c r="Y75" s="35">
        <v>230.31</v>
      </c>
      <c r="Z75" s="35">
        <v>278.33999999999997</v>
      </c>
      <c r="AA75" s="35">
        <v>1341.59</v>
      </c>
      <c r="AB75" s="35">
        <v>2293.4699999999998</v>
      </c>
      <c r="AC75" s="35">
        <v>217.66</v>
      </c>
      <c r="AD75" s="35">
        <v>185.42</v>
      </c>
      <c r="AE75" s="35">
        <v>1278.3</v>
      </c>
      <c r="AF75" s="35">
        <v>1938.08</v>
      </c>
      <c r="AG75" s="67">
        <f t="shared" si="8"/>
        <v>-12.650000000000006</v>
      </c>
      <c r="AH75" s="67">
        <f t="shared" si="9"/>
        <v>-92.919999999999987</v>
      </c>
      <c r="AI75" s="67">
        <f t="shared" si="10"/>
        <v>-63.289999999999964</v>
      </c>
      <c r="AJ75" s="67">
        <f t="shared" si="11"/>
        <v>-355.38999999999987</v>
      </c>
      <c r="AV75" s="148"/>
      <c r="AW75" s="40" t="s">
        <v>1</v>
      </c>
      <c r="AX75" s="38">
        <v>18</v>
      </c>
      <c r="AY75" s="38">
        <v>19</v>
      </c>
      <c r="AZ75" s="71">
        <f t="shared" si="1"/>
        <v>1</v>
      </c>
      <c r="BB75" s="148"/>
      <c r="BC75" s="40" t="s">
        <v>1</v>
      </c>
      <c r="BD75" s="60">
        <v>6731.56</v>
      </c>
      <c r="BE75" s="60">
        <v>20407.009999999998</v>
      </c>
      <c r="BF75" s="67">
        <f t="shared" si="2"/>
        <v>13675.449999999997</v>
      </c>
      <c r="BH75" s="27">
        <v>98101</v>
      </c>
      <c r="BI75" s="27" t="s">
        <v>235</v>
      </c>
      <c r="BJ75" s="35"/>
      <c r="BK75" s="35"/>
      <c r="BL75" s="74">
        <f t="shared" si="3"/>
        <v>0</v>
      </c>
    </row>
    <row r="76" spans="2:64" x14ac:dyDescent="0.25">
      <c r="B76" s="149">
        <v>98040</v>
      </c>
      <c r="C76" s="2" t="s">
        <v>0</v>
      </c>
      <c r="D76" s="9">
        <v>46</v>
      </c>
      <c r="E76" s="9">
        <v>42</v>
      </c>
      <c r="F76" s="64">
        <f t="shared" si="0"/>
        <v>-4</v>
      </c>
      <c r="H76" s="27">
        <v>98039</v>
      </c>
      <c r="I76" s="27" t="s">
        <v>1</v>
      </c>
      <c r="J76" s="35">
        <v>5650.65</v>
      </c>
      <c r="K76" s="35">
        <v>2877.6</v>
      </c>
      <c r="L76" s="35">
        <v>9947.1</v>
      </c>
      <c r="M76" s="35">
        <v>38778.42</v>
      </c>
      <c r="N76" s="35">
        <v>8209.4599999999991</v>
      </c>
      <c r="O76" s="35">
        <v>3528.84</v>
      </c>
      <c r="P76" s="35">
        <v>7906.32</v>
      </c>
      <c r="Q76" s="35">
        <v>108946.72</v>
      </c>
      <c r="R76" s="67">
        <f t="shared" si="4"/>
        <v>2558.8099999999995</v>
      </c>
      <c r="S76" s="67">
        <f t="shared" si="5"/>
        <v>651.24000000000024</v>
      </c>
      <c r="T76" s="67">
        <f t="shared" si="6"/>
        <v>-2040.7800000000007</v>
      </c>
      <c r="U76" s="67">
        <f t="shared" si="7"/>
        <v>70168.3</v>
      </c>
      <c r="W76" s="27">
        <v>98110</v>
      </c>
      <c r="X76" s="27" t="s">
        <v>1</v>
      </c>
      <c r="Y76" s="35">
        <v>3980.04</v>
      </c>
      <c r="Z76" s="35">
        <v>4901.5</v>
      </c>
      <c r="AA76" s="35">
        <v>8632.5300000000007</v>
      </c>
      <c r="AB76" s="35">
        <v>28324.02</v>
      </c>
      <c r="AC76" s="35">
        <v>4972.88</v>
      </c>
      <c r="AD76" s="35">
        <v>2329.2199999999998</v>
      </c>
      <c r="AE76" s="35">
        <v>6968.75</v>
      </c>
      <c r="AF76" s="35">
        <v>21922.9</v>
      </c>
      <c r="AG76" s="67">
        <f t="shared" si="8"/>
        <v>992.84000000000015</v>
      </c>
      <c r="AH76" s="67">
        <f t="shared" si="9"/>
        <v>-2572.2800000000002</v>
      </c>
      <c r="AI76" s="67">
        <f t="shared" si="10"/>
        <v>-1663.7800000000007</v>
      </c>
      <c r="AJ76" s="67">
        <f t="shared" si="11"/>
        <v>-6401.119999999999</v>
      </c>
      <c r="AV76" s="40" t="s">
        <v>59</v>
      </c>
      <c r="AW76" s="40" t="s">
        <v>1</v>
      </c>
      <c r="AX76" s="38">
        <v>3</v>
      </c>
      <c r="AY76" s="38">
        <v>1</v>
      </c>
      <c r="AZ76" s="71">
        <f t="shared" si="1"/>
        <v>-2</v>
      </c>
      <c r="BB76" s="40" t="s">
        <v>59</v>
      </c>
      <c r="BC76" s="40" t="s">
        <v>1</v>
      </c>
      <c r="BD76" s="60">
        <v>-329.5</v>
      </c>
      <c r="BE76" s="60">
        <v>43.95</v>
      </c>
      <c r="BF76" s="67">
        <f t="shared" si="2"/>
        <v>373.45</v>
      </c>
      <c r="BH76" s="27">
        <v>98102</v>
      </c>
      <c r="BI76" s="27" t="s">
        <v>235</v>
      </c>
      <c r="BJ76" s="35">
        <v>-76.22</v>
      </c>
      <c r="BK76" s="35"/>
      <c r="BL76" s="74">
        <f t="shared" si="3"/>
        <v>76.22</v>
      </c>
    </row>
    <row r="77" spans="2:64" x14ac:dyDescent="0.25">
      <c r="B77" s="148"/>
      <c r="C77" s="2" t="s">
        <v>1</v>
      </c>
      <c r="D77" s="9">
        <v>585</v>
      </c>
      <c r="E77" s="9">
        <v>654</v>
      </c>
      <c r="F77" s="64">
        <f t="shared" si="0"/>
        <v>69</v>
      </c>
      <c r="H77" s="27">
        <v>98040</v>
      </c>
      <c r="I77" s="27" t="s">
        <v>0</v>
      </c>
      <c r="J77" s="35">
        <v>11395.5</v>
      </c>
      <c r="K77" s="35">
        <v>2919.83</v>
      </c>
      <c r="L77" s="35">
        <v>15396.12</v>
      </c>
      <c r="M77" s="35">
        <v>58958.2</v>
      </c>
      <c r="N77" s="35">
        <v>9023.7900000000009</v>
      </c>
      <c r="O77" s="35">
        <v>3020.45</v>
      </c>
      <c r="P77" s="35">
        <v>16400.18</v>
      </c>
      <c r="Q77" s="35">
        <v>94914.99</v>
      </c>
      <c r="R77" s="67">
        <f t="shared" si="4"/>
        <v>-2371.7099999999991</v>
      </c>
      <c r="S77" s="67">
        <f t="shared" si="5"/>
        <v>100.61999999999989</v>
      </c>
      <c r="T77" s="67">
        <f t="shared" si="6"/>
        <v>1004.0599999999995</v>
      </c>
      <c r="U77" s="67">
        <f t="shared" si="7"/>
        <v>35956.790000000008</v>
      </c>
      <c r="W77" s="27">
        <v>98112</v>
      </c>
      <c r="X77" s="27" t="s">
        <v>1</v>
      </c>
      <c r="Y77" s="35">
        <v>1028.45</v>
      </c>
      <c r="Z77" s="35">
        <v>994.5</v>
      </c>
      <c r="AA77" s="35">
        <v>4518.16</v>
      </c>
      <c r="AB77" s="35">
        <v>8118.06</v>
      </c>
      <c r="AC77" s="35">
        <v>261.49</v>
      </c>
      <c r="AD77" s="35">
        <v>199.02</v>
      </c>
      <c r="AE77" s="35">
        <v>1462.29</v>
      </c>
      <c r="AF77" s="35">
        <v>2558.1</v>
      </c>
      <c r="AG77" s="67">
        <f t="shared" si="8"/>
        <v>-766.96</v>
      </c>
      <c r="AH77" s="67">
        <f t="shared" si="9"/>
        <v>-795.48</v>
      </c>
      <c r="AI77" s="67">
        <f t="shared" si="10"/>
        <v>-3055.87</v>
      </c>
      <c r="AJ77" s="67">
        <f t="shared" si="11"/>
        <v>-5559.9600000000009</v>
      </c>
      <c r="AV77" s="147" t="s">
        <v>60</v>
      </c>
      <c r="AW77" s="40" t="s">
        <v>0</v>
      </c>
      <c r="AX77" s="38">
        <v>1</v>
      </c>
      <c r="AY77" s="38">
        <v>1</v>
      </c>
      <c r="AZ77" s="71">
        <f t="shared" si="1"/>
        <v>0</v>
      </c>
      <c r="BB77" s="147" t="s">
        <v>60</v>
      </c>
      <c r="BC77" s="40" t="s">
        <v>0</v>
      </c>
      <c r="BD77" s="60">
        <v>109</v>
      </c>
      <c r="BE77" s="60">
        <v>34.99</v>
      </c>
      <c r="BF77" s="67">
        <f t="shared" si="2"/>
        <v>-74.009999999999991</v>
      </c>
      <c r="BH77" s="27">
        <v>98103</v>
      </c>
      <c r="BI77" s="27" t="s">
        <v>235</v>
      </c>
      <c r="BJ77" s="35">
        <v>-32.630000000000003</v>
      </c>
      <c r="BK77" s="35"/>
      <c r="BL77" s="74">
        <f t="shared" si="3"/>
        <v>32.630000000000003</v>
      </c>
    </row>
    <row r="78" spans="2:64" x14ac:dyDescent="0.25">
      <c r="B78" s="149">
        <v>98042</v>
      </c>
      <c r="C78" s="2" t="s">
        <v>0</v>
      </c>
      <c r="D78" s="9">
        <v>143</v>
      </c>
      <c r="E78" s="9">
        <v>133</v>
      </c>
      <c r="F78" s="64">
        <f t="shared" si="0"/>
        <v>-10</v>
      </c>
      <c r="H78" s="27">
        <v>98040</v>
      </c>
      <c r="I78" s="27" t="s">
        <v>1</v>
      </c>
      <c r="J78" s="35">
        <v>27953.599999999999</v>
      </c>
      <c r="K78" s="35">
        <v>20838.560000000001</v>
      </c>
      <c r="L78" s="35">
        <v>78258.92</v>
      </c>
      <c r="M78" s="35">
        <v>230672.48</v>
      </c>
      <c r="N78" s="35">
        <v>37617.08</v>
      </c>
      <c r="O78" s="35">
        <v>17599.2</v>
      </c>
      <c r="P78" s="35">
        <v>81494.960000000006</v>
      </c>
      <c r="Q78" s="35">
        <v>330770.58</v>
      </c>
      <c r="R78" s="67">
        <f t="shared" si="4"/>
        <v>9663.4800000000032</v>
      </c>
      <c r="S78" s="67">
        <f t="shared" si="5"/>
        <v>-3239.3600000000006</v>
      </c>
      <c r="T78" s="67">
        <f t="shared" si="6"/>
        <v>3236.0400000000081</v>
      </c>
      <c r="U78" s="67">
        <f t="shared" si="7"/>
        <v>100098.1</v>
      </c>
      <c r="W78" s="27">
        <v>98115</v>
      </c>
      <c r="X78" s="27" t="s">
        <v>1</v>
      </c>
      <c r="Y78" s="35">
        <v>660.39</v>
      </c>
      <c r="Z78" s="35">
        <v>523.54</v>
      </c>
      <c r="AA78" s="35">
        <v>236.8</v>
      </c>
      <c r="AB78" s="35">
        <v>2620.2199999999998</v>
      </c>
      <c r="AC78" s="35">
        <v>808.66</v>
      </c>
      <c r="AD78" s="35">
        <v>498.02</v>
      </c>
      <c r="AE78" s="35">
        <v>566.91</v>
      </c>
      <c r="AF78" s="35">
        <v>3761.09</v>
      </c>
      <c r="AG78" s="67">
        <f t="shared" si="8"/>
        <v>148.26999999999998</v>
      </c>
      <c r="AH78" s="67">
        <f t="shared" si="9"/>
        <v>-25.519999999999982</v>
      </c>
      <c r="AI78" s="67">
        <f t="shared" si="10"/>
        <v>330.10999999999996</v>
      </c>
      <c r="AJ78" s="67">
        <f t="shared" si="11"/>
        <v>1140.8700000000003</v>
      </c>
      <c r="AV78" s="148"/>
      <c r="AW78" s="40" t="s">
        <v>1</v>
      </c>
      <c r="AX78" s="38">
        <v>1</v>
      </c>
      <c r="AY78" s="38">
        <v>5</v>
      </c>
      <c r="AZ78" s="71">
        <f t="shared" si="1"/>
        <v>4</v>
      </c>
      <c r="BB78" s="148"/>
      <c r="BC78" s="40" t="s">
        <v>1</v>
      </c>
      <c r="BD78" s="60">
        <v>108.38</v>
      </c>
      <c r="BE78" s="60">
        <v>2352.37</v>
      </c>
      <c r="BF78" s="67">
        <f t="shared" si="2"/>
        <v>2243.9899999999998</v>
      </c>
      <c r="BH78" s="27">
        <v>98104</v>
      </c>
      <c r="BI78" s="27" t="s">
        <v>236</v>
      </c>
      <c r="BJ78" s="35"/>
      <c r="BK78" s="35">
        <v>-816.96</v>
      </c>
      <c r="BL78" s="74">
        <f t="shared" si="3"/>
        <v>-816.96</v>
      </c>
    </row>
    <row r="79" spans="2:64" x14ac:dyDescent="0.25">
      <c r="B79" s="148"/>
      <c r="C79" s="2" t="s">
        <v>1</v>
      </c>
      <c r="D79" s="9">
        <v>2466</v>
      </c>
      <c r="E79" s="9">
        <v>2655</v>
      </c>
      <c r="F79" s="64">
        <f t="shared" ref="F79:F142" si="12">E79-D79</f>
        <v>189</v>
      </c>
      <c r="H79" s="27">
        <v>98042</v>
      </c>
      <c r="I79" s="27" t="s">
        <v>0</v>
      </c>
      <c r="J79" s="35">
        <v>9671.2099999999991</v>
      </c>
      <c r="K79" s="35">
        <v>4604.01</v>
      </c>
      <c r="L79" s="35">
        <v>9161.31</v>
      </c>
      <c r="M79" s="35">
        <v>154197.67000000001</v>
      </c>
      <c r="N79" s="35">
        <v>9943.4599999999991</v>
      </c>
      <c r="O79" s="35">
        <v>1453.44</v>
      </c>
      <c r="P79" s="35">
        <v>8265.0300000000007</v>
      </c>
      <c r="Q79" s="35">
        <v>92052.14</v>
      </c>
      <c r="R79" s="67">
        <f t="shared" si="4"/>
        <v>272.25</v>
      </c>
      <c r="S79" s="67">
        <f t="shared" si="5"/>
        <v>-3150.57</v>
      </c>
      <c r="T79" s="67">
        <f t="shared" si="6"/>
        <v>-896.27999999999884</v>
      </c>
      <c r="U79" s="67">
        <f t="shared" si="7"/>
        <v>-62145.530000000013</v>
      </c>
      <c r="W79" s="27">
        <v>98116</v>
      </c>
      <c r="X79" s="27" t="s">
        <v>1</v>
      </c>
      <c r="Y79" s="35">
        <v>995.47</v>
      </c>
      <c r="Z79" s="35">
        <v>614.14</v>
      </c>
      <c r="AA79" s="35">
        <v>866.83</v>
      </c>
      <c r="AB79" s="35">
        <v>3576.89</v>
      </c>
      <c r="AC79" s="35">
        <v>136.63</v>
      </c>
      <c r="AD79" s="35">
        <v>144.27000000000001</v>
      </c>
      <c r="AE79" s="35">
        <v>760.61</v>
      </c>
      <c r="AF79" s="35">
        <v>1497.93</v>
      </c>
      <c r="AG79" s="67">
        <f t="shared" si="8"/>
        <v>-858.84</v>
      </c>
      <c r="AH79" s="67">
        <f t="shared" si="9"/>
        <v>-469.87</v>
      </c>
      <c r="AI79" s="67">
        <f t="shared" si="10"/>
        <v>-106.22000000000003</v>
      </c>
      <c r="AJ79" s="67">
        <f t="shared" si="11"/>
        <v>-2078.96</v>
      </c>
      <c r="AV79" s="147" t="s">
        <v>61</v>
      </c>
      <c r="AW79" s="40" t="s">
        <v>0</v>
      </c>
      <c r="AX79" s="33"/>
      <c r="AY79" s="38">
        <v>1</v>
      </c>
      <c r="AZ79" s="71">
        <f t="shared" ref="AZ79:AZ142" si="13">AY79-AX79</f>
        <v>1</v>
      </c>
      <c r="BB79" s="147" t="s">
        <v>61</v>
      </c>
      <c r="BC79" s="40" t="s">
        <v>0</v>
      </c>
      <c r="BD79" s="61"/>
      <c r="BE79" s="60">
        <v>675.01</v>
      </c>
      <c r="BF79" s="67">
        <f t="shared" ref="BF79:BF142" si="14">BE79-BD79</f>
        <v>675.01</v>
      </c>
      <c r="BH79" s="27">
        <v>98105</v>
      </c>
      <c r="BI79" s="27" t="s">
        <v>235</v>
      </c>
      <c r="BJ79" s="35">
        <v>-37.840000000000003</v>
      </c>
      <c r="BK79" s="35">
        <v>-59.21</v>
      </c>
      <c r="BL79" s="74">
        <f t="shared" ref="BL79:BL142" si="15">BK79-BJ79</f>
        <v>-21.369999999999997</v>
      </c>
    </row>
    <row r="80" spans="2:64" x14ac:dyDescent="0.25">
      <c r="B80" s="149">
        <v>98043</v>
      </c>
      <c r="C80" s="2" t="s">
        <v>0</v>
      </c>
      <c r="D80" s="9">
        <v>21</v>
      </c>
      <c r="E80" s="9">
        <v>21</v>
      </c>
      <c r="F80" s="64">
        <f t="shared" si="12"/>
        <v>0</v>
      </c>
      <c r="H80" s="27">
        <v>98042</v>
      </c>
      <c r="I80" s="27" t="s">
        <v>1</v>
      </c>
      <c r="J80" s="35">
        <v>214228.78</v>
      </c>
      <c r="K80" s="35">
        <v>153018.07</v>
      </c>
      <c r="L80" s="35">
        <v>496120.44</v>
      </c>
      <c r="M80" s="35">
        <v>1403424.49</v>
      </c>
      <c r="N80" s="35">
        <v>221940.17</v>
      </c>
      <c r="O80" s="35">
        <v>135656.15</v>
      </c>
      <c r="P80" s="35">
        <v>496514.3</v>
      </c>
      <c r="Q80" s="35">
        <v>1363933.86</v>
      </c>
      <c r="R80" s="67">
        <f t="shared" ref="R80:R143" si="16">N80-J80</f>
        <v>7711.390000000014</v>
      </c>
      <c r="S80" s="67">
        <f t="shared" ref="S80:S143" si="17">O80-K80</f>
        <v>-17361.920000000013</v>
      </c>
      <c r="T80" s="67">
        <f t="shared" ref="T80:T143" si="18">P80-L80</f>
        <v>393.85999999998603</v>
      </c>
      <c r="U80" s="67">
        <f t="shared" ref="U80:U143" si="19">Q80-M80</f>
        <v>-39490.629999999888</v>
      </c>
      <c r="W80" s="27">
        <v>98117</v>
      </c>
      <c r="X80" s="27" t="s">
        <v>1</v>
      </c>
      <c r="Y80" s="35">
        <v>786.87</v>
      </c>
      <c r="Z80" s="35">
        <v>523.79</v>
      </c>
      <c r="AA80" s="35">
        <v>825.14</v>
      </c>
      <c r="AB80" s="35">
        <v>3539.2</v>
      </c>
      <c r="AC80" s="35">
        <v>833.19</v>
      </c>
      <c r="AD80" s="35">
        <v>492</v>
      </c>
      <c r="AE80" s="35">
        <v>1124.24</v>
      </c>
      <c r="AF80" s="35">
        <v>3401.75</v>
      </c>
      <c r="AG80" s="67">
        <f t="shared" ref="AG80:AG143" si="20">AC80-Y80</f>
        <v>46.32000000000005</v>
      </c>
      <c r="AH80" s="67">
        <f t="shared" ref="AH80:AH143" si="21">AD80-Z80</f>
        <v>-31.789999999999964</v>
      </c>
      <c r="AI80" s="67">
        <f t="shared" ref="AI80:AI143" si="22">AE80-AA80</f>
        <v>299.10000000000002</v>
      </c>
      <c r="AJ80" s="67">
        <f t="shared" ref="AJ80:AJ143" si="23">AF80-AB80</f>
        <v>-137.44999999999982</v>
      </c>
      <c r="AV80" s="148"/>
      <c r="AW80" s="40" t="s">
        <v>1</v>
      </c>
      <c r="AX80" s="38">
        <v>10</v>
      </c>
      <c r="AY80" s="38">
        <v>10</v>
      </c>
      <c r="AZ80" s="71">
        <f t="shared" si="13"/>
        <v>0</v>
      </c>
      <c r="BB80" s="148"/>
      <c r="BC80" s="40" t="s">
        <v>1</v>
      </c>
      <c r="BD80" s="60">
        <v>2662.3</v>
      </c>
      <c r="BE80" s="60">
        <v>2935.53</v>
      </c>
      <c r="BF80" s="67">
        <f t="shared" si="14"/>
        <v>273.23</v>
      </c>
      <c r="BH80" s="27">
        <v>98106</v>
      </c>
      <c r="BI80" s="27" t="s">
        <v>235</v>
      </c>
      <c r="BJ80" s="35"/>
      <c r="BK80" s="35">
        <v>-121.9</v>
      </c>
      <c r="BL80" s="74">
        <f t="shared" si="15"/>
        <v>-121.9</v>
      </c>
    </row>
    <row r="81" spans="2:64" x14ac:dyDescent="0.25">
      <c r="B81" s="148"/>
      <c r="C81" s="2" t="s">
        <v>1</v>
      </c>
      <c r="D81" s="9">
        <v>338</v>
      </c>
      <c r="E81" s="9">
        <v>320</v>
      </c>
      <c r="F81" s="64">
        <f t="shared" si="12"/>
        <v>-18</v>
      </c>
      <c r="H81" s="27">
        <v>98043</v>
      </c>
      <c r="I81" s="27" t="s">
        <v>0</v>
      </c>
      <c r="J81" s="35">
        <v>5916.51</v>
      </c>
      <c r="K81" s="35">
        <v>785.78</v>
      </c>
      <c r="L81" s="35">
        <v>530.99</v>
      </c>
      <c r="M81" s="35">
        <v>17412.47</v>
      </c>
      <c r="N81" s="35">
        <v>4502.1400000000003</v>
      </c>
      <c r="O81" s="35">
        <v>2492.64</v>
      </c>
      <c r="P81" s="35">
        <v>751.32</v>
      </c>
      <c r="Q81" s="35">
        <v>12613.23</v>
      </c>
      <c r="R81" s="67">
        <f t="shared" si="16"/>
        <v>-1414.37</v>
      </c>
      <c r="S81" s="67">
        <f t="shared" si="17"/>
        <v>1706.86</v>
      </c>
      <c r="T81" s="67">
        <f t="shared" si="18"/>
        <v>220.33000000000004</v>
      </c>
      <c r="U81" s="67">
        <f t="shared" si="19"/>
        <v>-4799.2400000000016</v>
      </c>
      <c r="W81" s="27">
        <v>98118</v>
      </c>
      <c r="X81" s="27" t="s">
        <v>1</v>
      </c>
      <c r="Y81" s="35">
        <v>8014.27</v>
      </c>
      <c r="Z81" s="35">
        <v>6661.19</v>
      </c>
      <c r="AA81" s="35">
        <v>27043.3</v>
      </c>
      <c r="AB81" s="35">
        <v>52432.38</v>
      </c>
      <c r="AC81" s="35">
        <v>5101.9399999999996</v>
      </c>
      <c r="AD81" s="35">
        <v>2841.85</v>
      </c>
      <c r="AE81" s="35">
        <v>15333.39</v>
      </c>
      <c r="AF81" s="35">
        <v>29023.360000000001</v>
      </c>
      <c r="AG81" s="67">
        <f t="shared" si="20"/>
        <v>-2912.3300000000008</v>
      </c>
      <c r="AH81" s="67">
        <f t="shared" si="21"/>
        <v>-3819.3399999999997</v>
      </c>
      <c r="AI81" s="67">
        <f t="shared" si="22"/>
        <v>-11709.91</v>
      </c>
      <c r="AJ81" s="67">
        <f t="shared" si="23"/>
        <v>-23409.019999999997</v>
      </c>
      <c r="AV81" s="40" t="s">
        <v>62</v>
      </c>
      <c r="AW81" s="40" t="s">
        <v>1</v>
      </c>
      <c r="AX81" s="38">
        <v>1</v>
      </c>
      <c r="AY81" s="38">
        <v>3</v>
      </c>
      <c r="AZ81" s="71">
        <f t="shared" si="13"/>
        <v>2</v>
      </c>
      <c r="BB81" s="40" t="s">
        <v>62</v>
      </c>
      <c r="BC81" s="40" t="s">
        <v>1</v>
      </c>
      <c r="BD81" s="60">
        <v>67.430000000000007</v>
      </c>
      <c r="BE81" s="60">
        <v>3620.75</v>
      </c>
      <c r="BF81" s="67">
        <f t="shared" si="14"/>
        <v>3553.32</v>
      </c>
      <c r="BH81" s="27">
        <v>98107</v>
      </c>
      <c r="BI81" s="27" t="s">
        <v>235</v>
      </c>
      <c r="BJ81" s="35">
        <v>-254.96</v>
      </c>
      <c r="BK81" s="35"/>
      <c r="BL81" s="74">
        <f t="shared" si="15"/>
        <v>254.96</v>
      </c>
    </row>
    <row r="82" spans="2:64" x14ac:dyDescent="0.25">
      <c r="B82" s="149">
        <v>98045</v>
      </c>
      <c r="C82" s="2" t="s">
        <v>0</v>
      </c>
      <c r="D82" s="9">
        <v>82</v>
      </c>
      <c r="E82" s="9">
        <v>75</v>
      </c>
      <c r="F82" s="64">
        <f t="shared" si="12"/>
        <v>-7</v>
      </c>
      <c r="H82" s="27">
        <v>98043</v>
      </c>
      <c r="I82" s="27" t="s">
        <v>1</v>
      </c>
      <c r="J82" s="35">
        <v>17986.23</v>
      </c>
      <c r="K82" s="35">
        <v>11116.85</v>
      </c>
      <c r="L82" s="35">
        <v>39754.120000000003</v>
      </c>
      <c r="M82" s="35">
        <v>103650.18</v>
      </c>
      <c r="N82" s="35">
        <v>17186.93</v>
      </c>
      <c r="O82" s="35">
        <v>11872.67</v>
      </c>
      <c r="P82" s="35">
        <v>41978.09</v>
      </c>
      <c r="Q82" s="35">
        <v>97484.26</v>
      </c>
      <c r="R82" s="67">
        <f t="shared" si="16"/>
        <v>-799.29999999999927</v>
      </c>
      <c r="S82" s="67">
        <f t="shared" si="17"/>
        <v>755.81999999999971</v>
      </c>
      <c r="T82" s="67">
        <f t="shared" si="18"/>
        <v>2223.9699999999939</v>
      </c>
      <c r="U82" s="67">
        <f t="shared" si="19"/>
        <v>-6165.9199999999983</v>
      </c>
      <c r="W82" s="27">
        <v>98119</v>
      </c>
      <c r="X82" s="27" t="s">
        <v>1</v>
      </c>
      <c r="Y82" s="35">
        <v>130.25</v>
      </c>
      <c r="Z82" s="35">
        <v>131.79</v>
      </c>
      <c r="AA82" s="35">
        <v>271.01</v>
      </c>
      <c r="AB82" s="35">
        <v>1195.8699999999999</v>
      </c>
      <c r="AC82" s="35">
        <v>119.59</v>
      </c>
      <c r="AD82" s="35">
        <v>117.96</v>
      </c>
      <c r="AE82" s="35">
        <v>303.98</v>
      </c>
      <c r="AF82" s="35">
        <v>755.36</v>
      </c>
      <c r="AG82" s="67">
        <f t="shared" si="20"/>
        <v>-10.659999999999997</v>
      </c>
      <c r="AH82" s="67">
        <f t="shared" si="21"/>
        <v>-13.829999999999998</v>
      </c>
      <c r="AI82" s="67">
        <f t="shared" si="22"/>
        <v>32.970000000000027</v>
      </c>
      <c r="AJ82" s="67">
        <f t="shared" si="23"/>
        <v>-440.50999999999988</v>
      </c>
      <c r="AV82" s="147" t="s">
        <v>63</v>
      </c>
      <c r="AW82" s="40" t="s">
        <v>0</v>
      </c>
      <c r="AX82" s="38">
        <v>13</v>
      </c>
      <c r="AY82" s="38">
        <v>5</v>
      </c>
      <c r="AZ82" s="71">
        <f t="shared" si="13"/>
        <v>-8</v>
      </c>
      <c r="BB82" s="147" t="s">
        <v>63</v>
      </c>
      <c r="BC82" s="40" t="s">
        <v>0</v>
      </c>
      <c r="BD82" s="60">
        <v>-13022.939999999999</v>
      </c>
      <c r="BE82" s="60">
        <v>2992.42</v>
      </c>
      <c r="BF82" s="67">
        <f t="shared" si="14"/>
        <v>16015.359999999999</v>
      </c>
      <c r="BH82" s="27">
        <v>98108</v>
      </c>
      <c r="BI82" s="27" t="s">
        <v>235</v>
      </c>
      <c r="BJ82" s="35">
        <v>-147.74</v>
      </c>
      <c r="BK82" s="35">
        <v>-41.6</v>
      </c>
      <c r="BL82" s="74">
        <f t="shared" si="15"/>
        <v>106.14000000000001</v>
      </c>
    </row>
    <row r="83" spans="2:64" x14ac:dyDescent="0.25">
      <c r="B83" s="148"/>
      <c r="C83" s="2" t="s">
        <v>1</v>
      </c>
      <c r="D83" s="9">
        <v>649</v>
      </c>
      <c r="E83" s="9">
        <v>650</v>
      </c>
      <c r="F83" s="64">
        <f t="shared" si="12"/>
        <v>1</v>
      </c>
      <c r="H83" s="27">
        <v>98045</v>
      </c>
      <c r="I83" s="27" t="s">
        <v>0</v>
      </c>
      <c r="J83" s="35">
        <v>53547.37</v>
      </c>
      <c r="K83" s="35">
        <v>3952.15</v>
      </c>
      <c r="L83" s="35">
        <v>159383.07</v>
      </c>
      <c r="M83" s="35">
        <v>270670.78999999998</v>
      </c>
      <c r="N83" s="35">
        <v>33907</v>
      </c>
      <c r="O83" s="35">
        <v>51477.13</v>
      </c>
      <c r="P83" s="35">
        <v>140244.99</v>
      </c>
      <c r="Q83" s="35">
        <v>279707.67</v>
      </c>
      <c r="R83" s="67">
        <f t="shared" si="16"/>
        <v>-19640.370000000003</v>
      </c>
      <c r="S83" s="67">
        <f t="shared" si="17"/>
        <v>47524.979999999996</v>
      </c>
      <c r="T83" s="67">
        <f t="shared" si="18"/>
        <v>-19138.080000000016</v>
      </c>
      <c r="U83" s="67">
        <f t="shared" si="19"/>
        <v>9036.8800000000047</v>
      </c>
      <c r="W83" s="27">
        <v>98121</v>
      </c>
      <c r="X83" s="27" t="s">
        <v>1</v>
      </c>
      <c r="Y83" s="35">
        <v>229.77</v>
      </c>
      <c r="Z83" s="35">
        <v>362.29</v>
      </c>
      <c r="AA83" s="35">
        <v>1008.13</v>
      </c>
      <c r="AB83" s="35">
        <v>1779.29</v>
      </c>
      <c r="AC83" s="35">
        <v>102.09</v>
      </c>
      <c r="AD83" s="35">
        <v>81.11</v>
      </c>
      <c r="AE83" s="35">
        <v>882.47</v>
      </c>
      <c r="AF83" s="35">
        <v>1212.4100000000001</v>
      </c>
      <c r="AG83" s="67">
        <f t="shared" si="20"/>
        <v>-127.68</v>
      </c>
      <c r="AH83" s="67">
        <f t="shared" si="21"/>
        <v>-281.18</v>
      </c>
      <c r="AI83" s="67">
        <f t="shared" si="22"/>
        <v>-125.65999999999997</v>
      </c>
      <c r="AJ83" s="67">
        <f t="shared" si="23"/>
        <v>-566.87999999999988</v>
      </c>
      <c r="AV83" s="148"/>
      <c r="AW83" s="40" t="s">
        <v>1</v>
      </c>
      <c r="AX83" s="38">
        <v>46</v>
      </c>
      <c r="AY83" s="38">
        <v>41</v>
      </c>
      <c r="AZ83" s="71">
        <f t="shared" si="13"/>
        <v>-5</v>
      </c>
      <c r="BB83" s="148"/>
      <c r="BC83" s="40" t="s">
        <v>1</v>
      </c>
      <c r="BD83" s="60">
        <v>3841.7</v>
      </c>
      <c r="BE83" s="60">
        <v>10264.85</v>
      </c>
      <c r="BF83" s="67">
        <f t="shared" si="14"/>
        <v>6423.1500000000005</v>
      </c>
      <c r="BH83" s="27">
        <v>98109</v>
      </c>
      <c r="BI83" s="27" t="s">
        <v>236</v>
      </c>
      <c r="BJ83" s="35"/>
      <c r="BK83" s="35">
        <v>-1731.53</v>
      </c>
      <c r="BL83" s="74">
        <f t="shared" si="15"/>
        <v>-1731.53</v>
      </c>
    </row>
    <row r="84" spans="2:64" x14ac:dyDescent="0.25">
      <c r="B84" s="149">
        <v>98047</v>
      </c>
      <c r="C84" s="2" t="s">
        <v>0</v>
      </c>
      <c r="D84" s="9">
        <v>36</v>
      </c>
      <c r="E84" s="9">
        <v>70</v>
      </c>
      <c r="F84" s="64">
        <f t="shared" si="12"/>
        <v>34</v>
      </c>
      <c r="H84" s="27">
        <v>98045</v>
      </c>
      <c r="I84" s="27" t="s">
        <v>1</v>
      </c>
      <c r="J84" s="35">
        <v>36115.14</v>
      </c>
      <c r="K84" s="35">
        <v>26488.35</v>
      </c>
      <c r="L84" s="35">
        <v>76275.06</v>
      </c>
      <c r="M84" s="35">
        <v>264107.2</v>
      </c>
      <c r="N84" s="35">
        <v>39017.22</v>
      </c>
      <c r="O84" s="35">
        <v>21745.82</v>
      </c>
      <c r="P84" s="35">
        <v>82789.600000000006</v>
      </c>
      <c r="Q84" s="35">
        <v>255181.94</v>
      </c>
      <c r="R84" s="67">
        <f t="shared" si="16"/>
        <v>2902.0800000000017</v>
      </c>
      <c r="S84" s="67">
        <f t="shared" si="17"/>
        <v>-4742.5299999999988</v>
      </c>
      <c r="T84" s="67">
        <f t="shared" si="18"/>
        <v>6514.5400000000081</v>
      </c>
      <c r="U84" s="67">
        <f t="shared" si="19"/>
        <v>-8925.2600000000093</v>
      </c>
      <c r="W84" s="27">
        <v>98122</v>
      </c>
      <c r="X84" s="27" t="s">
        <v>1</v>
      </c>
      <c r="Y84" s="35">
        <v>1703.25</v>
      </c>
      <c r="Z84" s="35">
        <v>1540.72</v>
      </c>
      <c r="AA84" s="35">
        <v>6759.26</v>
      </c>
      <c r="AB84" s="35">
        <v>12545.41</v>
      </c>
      <c r="AC84" s="35">
        <v>1034.67</v>
      </c>
      <c r="AD84" s="35">
        <v>765.67</v>
      </c>
      <c r="AE84" s="35">
        <v>5176.54</v>
      </c>
      <c r="AF84" s="35">
        <v>8195.41</v>
      </c>
      <c r="AG84" s="67">
        <f t="shared" si="20"/>
        <v>-668.57999999999993</v>
      </c>
      <c r="AH84" s="67">
        <f t="shared" si="21"/>
        <v>-775.05000000000007</v>
      </c>
      <c r="AI84" s="67">
        <f t="shared" si="22"/>
        <v>-1582.7200000000003</v>
      </c>
      <c r="AJ84" s="67">
        <f t="shared" si="23"/>
        <v>-4350</v>
      </c>
      <c r="AV84" s="147" t="s">
        <v>64</v>
      </c>
      <c r="AW84" s="40" t="s">
        <v>0</v>
      </c>
      <c r="AX84" s="38">
        <v>3</v>
      </c>
      <c r="AY84" s="38">
        <v>2</v>
      </c>
      <c r="AZ84" s="71">
        <f t="shared" si="13"/>
        <v>-1</v>
      </c>
      <c r="BB84" s="147" t="s">
        <v>64</v>
      </c>
      <c r="BC84" s="40" t="s">
        <v>0</v>
      </c>
      <c r="BD84" s="60">
        <v>-7119.19</v>
      </c>
      <c r="BE84" s="60">
        <v>8806.0499999999993</v>
      </c>
      <c r="BF84" s="67">
        <f t="shared" si="14"/>
        <v>15925.239999999998</v>
      </c>
      <c r="BH84" s="27">
        <v>98109</v>
      </c>
      <c r="BI84" s="27" t="s">
        <v>235</v>
      </c>
      <c r="BJ84" s="35">
        <v>-27.57</v>
      </c>
      <c r="BK84" s="35">
        <v>-129.41</v>
      </c>
      <c r="BL84" s="74">
        <f t="shared" si="15"/>
        <v>-101.84</v>
      </c>
    </row>
    <row r="85" spans="2:64" x14ac:dyDescent="0.25">
      <c r="B85" s="148"/>
      <c r="C85" s="2" t="s">
        <v>1</v>
      </c>
      <c r="D85" s="9">
        <v>401</v>
      </c>
      <c r="E85" s="9">
        <v>860</v>
      </c>
      <c r="F85" s="64">
        <f t="shared" si="12"/>
        <v>459</v>
      </c>
      <c r="H85" s="27">
        <v>98047</v>
      </c>
      <c r="I85" s="27" t="s">
        <v>0</v>
      </c>
      <c r="J85" s="35">
        <v>1528.98</v>
      </c>
      <c r="K85" s="35">
        <v>1248.54</v>
      </c>
      <c r="L85" s="35">
        <v>10355.48</v>
      </c>
      <c r="M85" s="35">
        <v>29052.21</v>
      </c>
      <c r="N85" s="35">
        <v>5143.74</v>
      </c>
      <c r="O85" s="35">
        <v>828.83</v>
      </c>
      <c r="P85" s="35">
        <v>10424.629999999999</v>
      </c>
      <c r="Q85" s="35">
        <v>42179.15</v>
      </c>
      <c r="R85" s="67">
        <f t="shared" si="16"/>
        <v>3614.7599999999998</v>
      </c>
      <c r="S85" s="67">
        <f t="shared" si="17"/>
        <v>-419.70999999999992</v>
      </c>
      <c r="T85" s="67">
        <f t="shared" si="18"/>
        <v>69.149999999999636</v>
      </c>
      <c r="U85" s="67">
        <f t="shared" si="19"/>
        <v>13126.940000000002</v>
      </c>
      <c r="W85" s="27">
        <v>98125</v>
      </c>
      <c r="X85" s="27" t="s">
        <v>1</v>
      </c>
      <c r="Y85" s="35">
        <v>1300.52</v>
      </c>
      <c r="Z85" s="35">
        <v>1028.92</v>
      </c>
      <c r="AA85" s="35">
        <v>2995.43</v>
      </c>
      <c r="AB85" s="35">
        <v>7001.14</v>
      </c>
      <c r="AC85" s="35">
        <v>556.85</v>
      </c>
      <c r="AD85" s="35">
        <v>410.34</v>
      </c>
      <c r="AE85" s="35">
        <v>2463.46</v>
      </c>
      <c r="AF85" s="35">
        <v>4208.25</v>
      </c>
      <c r="AG85" s="67">
        <f t="shared" si="20"/>
        <v>-743.67</v>
      </c>
      <c r="AH85" s="67">
        <f t="shared" si="21"/>
        <v>-618.58000000000015</v>
      </c>
      <c r="AI85" s="67">
        <f t="shared" si="22"/>
        <v>-531.9699999999998</v>
      </c>
      <c r="AJ85" s="67">
        <f t="shared" si="23"/>
        <v>-2792.8900000000003</v>
      </c>
      <c r="AV85" s="148"/>
      <c r="AW85" s="40" t="s">
        <v>1</v>
      </c>
      <c r="AX85" s="38">
        <v>7</v>
      </c>
      <c r="AY85" s="38">
        <v>6</v>
      </c>
      <c r="AZ85" s="71">
        <f t="shared" si="13"/>
        <v>-1</v>
      </c>
      <c r="BB85" s="148"/>
      <c r="BC85" s="40" t="s">
        <v>1</v>
      </c>
      <c r="BD85" s="60">
        <v>3647.94</v>
      </c>
      <c r="BE85" s="60">
        <v>3782.14</v>
      </c>
      <c r="BF85" s="67">
        <f t="shared" si="14"/>
        <v>134.19999999999982</v>
      </c>
      <c r="BH85" s="27">
        <v>98110</v>
      </c>
      <c r="BI85" s="27" t="s">
        <v>235</v>
      </c>
      <c r="BJ85" s="35"/>
      <c r="BK85" s="35">
        <v>-513.99</v>
      </c>
      <c r="BL85" s="74">
        <f t="shared" si="15"/>
        <v>-513.99</v>
      </c>
    </row>
    <row r="86" spans="2:64" x14ac:dyDescent="0.25">
      <c r="B86" s="149">
        <v>98050</v>
      </c>
      <c r="C86" s="2" t="s">
        <v>0</v>
      </c>
      <c r="D86" s="9">
        <v>8</v>
      </c>
      <c r="E86" s="9">
        <v>7</v>
      </c>
      <c r="F86" s="64">
        <f t="shared" si="12"/>
        <v>-1</v>
      </c>
      <c r="H86" s="27">
        <v>98047</v>
      </c>
      <c r="I86" s="27" t="s">
        <v>1</v>
      </c>
      <c r="J86" s="35">
        <v>45375.23</v>
      </c>
      <c r="K86" s="35">
        <v>33402.97</v>
      </c>
      <c r="L86" s="35">
        <v>137670.25</v>
      </c>
      <c r="M86" s="35">
        <v>289992.48</v>
      </c>
      <c r="N86" s="35">
        <v>42343.59</v>
      </c>
      <c r="O86" s="35">
        <v>35691.14</v>
      </c>
      <c r="P86" s="35">
        <v>154633.32</v>
      </c>
      <c r="Q86" s="35">
        <v>405036.59</v>
      </c>
      <c r="R86" s="67">
        <f t="shared" si="16"/>
        <v>-3031.6400000000067</v>
      </c>
      <c r="S86" s="67">
        <f t="shared" si="17"/>
        <v>2288.1699999999983</v>
      </c>
      <c r="T86" s="67">
        <f t="shared" si="18"/>
        <v>16963.070000000007</v>
      </c>
      <c r="U86" s="67">
        <f t="shared" si="19"/>
        <v>115044.11000000004</v>
      </c>
      <c r="W86" s="27">
        <v>98126</v>
      </c>
      <c r="X86" s="27" t="s">
        <v>1</v>
      </c>
      <c r="Y86" s="35">
        <v>4008.2</v>
      </c>
      <c r="Z86" s="35">
        <v>3406.69</v>
      </c>
      <c r="AA86" s="35">
        <v>12247.18</v>
      </c>
      <c r="AB86" s="35">
        <v>25227.21</v>
      </c>
      <c r="AC86" s="35">
        <v>2768.25</v>
      </c>
      <c r="AD86" s="35">
        <v>1963.87</v>
      </c>
      <c r="AE86" s="35">
        <v>7110.13</v>
      </c>
      <c r="AF86" s="35">
        <v>15436.6</v>
      </c>
      <c r="AG86" s="67">
        <f t="shared" si="20"/>
        <v>-1239.9499999999998</v>
      </c>
      <c r="AH86" s="67">
        <f t="shared" si="21"/>
        <v>-1442.8200000000002</v>
      </c>
      <c r="AI86" s="67">
        <f t="shared" si="22"/>
        <v>-5137.05</v>
      </c>
      <c r="AJ86" s="67">
        <f t="shared" si="23"/>
        <v>-9790.6099999999988</v>
      </c>
      <c r="AV86" s="147" t="s">
        <v>65</v>
      </c>
      <c r="AW86" s="40" t="s">
        <v>0</v>
      </c>
      <c r="AX86" s="38">
        <v>8</v>
      </c>
      <c r="AY86" s="38">
        <v>2</v>
      </c>
      <c r="AZ86" s="71">
        <f t="shared" si="13"/>
        <v>-6</v>
      </c>
      <c r="BB86" s="147" t="s">
        <v>65</v>
      </c>
      <c r="BC86" s="40" t="s">
        <v>0</v>
      </c>
      <c r="BD86" s="60">
        <v>91.47999999999999</v>
      </c>
      <c r="BE86" s="60">
        <v>-217.71</v>
      </c>
      <c r="BF86" s="67">
        <f t="shared" si="14"/>
        <v>-309.19</v>
      </c>
      <c r="BH86" s="27">
        <v>98112</v>
      </c>
      <c r="BI86" s="27" t="s">
        <v>235</v>
      </c>
      <c r="BJ86" s="35"/>
      <c r="BK86" s="35"/>
      <c r="BL86" s="74">
        <f t="shared" si="15"/>
        <v>0</v>
      </c>
    </row>
    <row r="87" spans="2:64" x14ac:dyDescent="0.25">
      <c r="B87" s="148"/>
      <c r="C87" s="2" t="s">
        <v>1</v>
      </c>
      <c r="D87" s="9">
        <v>14</v>
      </c>
      <c r="E87" s="9">
        <v>18</v>
      </c>
      <c r="F87" s="64">
        <f t="shared" si="12"/>
        <v>4</v>
      </c>
      <c r="H87" s="27">
        <v>98050</v>
      </c>
      <c r="I87" s="27" t="s">
        <v>0</v>
      </c>
      <c r="J87" s="35">
        <v>1211.28</v>
      </c>
      <c r="K87" s="35">
        <v>120.19</v>
      </c>
      <c r="L87" s="35"/>
      <c r="M87" s="35">
        <v>2779.24</v>
      </c>
      <c r="N87" s="35"/>
      <c r="O87" s="35"/>
      <c r="P87" s="35"/>
      <c r="Q87" s="35">
        <v>1390.72</v>
      </c>
      <c r="R87" s="67">
        <f t="shared" si="16"/>
        <v>-1211.28</v>
      </c>
      <c r="S87" s="67">
        <f t="shared" si="17"/>
        <v>-120.19</v>
      </c>
      <c r="T87" s="67">
        <f t="shared" si="18"/>
        <v>0</v>
      </c>
      <c r="U87" s="67">
        <f t="shared" si="19"/>
        <v>-1388.5199999999998</v>
      </c>
      <c r="W87" s="27">
        <v>98133</v>
      </c>
      <c r="X87" s="27" t="s">
        <v>1</v>
      </c>
      <c r="Y87" s="35">
        <v>2269.1799999999998</v>
      </c>
      <c r="Z87" s="35">
        <v>1639.78</v>
      </c>
      <c r="AA87" s="35">
        <v>6571.24</v>
      </c>
      <c r="AB87" s="35">
        <v>13942.53</v>
      </c>
      <c r="AC87" s="35">
        <v>2022.07</v>
      </c>
      <c r="AD87" s="35">
        <v>1318.66</v>
      </c>
      <c r="AE87" s="35">
        <v>4940.33</v>
      </c>
      <c r="AF87" s="35">
        <v>10728.64</v>
      </c>
      <c r="AG87" s="67">
        <f t="shared" si="20"/>
        <v>-247.1099999999999</v>
      </c>
      <c r="AH87" s="67">
        <f t="shared" si="21"/>
        <v>-321.11999999999989</v>
      </c>
      <c r="AI87" s="67">
        <f t="shared" si="22"/>
        <v>-1630.9099999999999</v>
      </c>
      <c r="AJ87" s="67">
        <f t="shared" si="23"/>
        <v>-3213.8900000000012</v>
      </c>
      <c r="AV87" s="148"/>
      <c r="AW87" s="40" t="s">
        <v>1</v>
      </c>
      <c r="AX87" s="38">
        <v>26</v>
      </c>
      <c r="AY87" s="38">
        <v>29</v>
      </c>
      <c r="AZ87" s="71">
        <f t="shared" si="13"/>
        <v>3</v>
      </c>
      <c r="BB87" s="148"/>
      <c r="BC87" s="40" t="s">
        <v>1</v>
      </c>
      <c r="BD87" s="60">
        <v>1971.09</v>
      </c>
      <c r="BE87" s="60">
        <v>7999.74</v>
      </c>
      <c r="BF87" s="67">
        <f t="shared" si="14"/>
        <v>6028.65</v>
      </c>
      <c r="BH87" s="27">
        <v>98115</v>
      </c>
      <c r="BI87" s="27" t="s">
        <v>235</v>
      </c>
      <c r="BJ87" s="35"/>
      <c r="BK87" s="35">
        <v>-94.54</v>
      </c>
      <c r="BL87" s="74">
        <f t="shared" si="15"/>
        <v>-94.54</v>
      </c>
    </row>
    <row r="88" spans="2:64" x14ac:dyDescent="0.25">
      <c r="B88" s="149">
        <v>98051</v>
      </c>
      <c r="C88" s="2" t="s">
        <v>0</v>
      </c>
      <c r="D88" s="9">
        <v>28</v>
      </c>
      <c r="E88" s="9">
        <v>22</v>
      </c>
      <c r="F88" s="64">
        <f t="shared" si="12"/>
        <v>-6</v>
      </c>
      <c r="H88" s="27">
        <v>98050</v>
      </c>
      <c r="I88" s="27" t="s">
        <v>1</v>
      </c>
      <c r="J88" s="35">
        <v>832.57</v>
      </c>
      <c r="K88" s="35">
        <v>404.68</v>
      </c>
      <c r="L88" s="35">
        <v>1621.65</v>
      </c>
      <c r="M88" s="35">
        <v>5384.39</v>
      </c>
      <c r="N88" s="35">
        <v>1039.54</v>
      </c>
      <c r="O88" s="35">
        <v>773.4</v>
      </c>
      <c r="P88" s="35">
        <v>1989.85</v>
      </c>
      <c r="Q88" s="35">
        <v>9107.81</v>
      </c>
      <c r="R88" s="67">
        <f t="shared" si="16"/>
        <v>206.96999999999991</v>
      </c>
      <c r="S88" s="67">
        <f t="shared" si="17"/>
        <v>368.71999999999997</v>
      </c>
      <c r="T88" s="67">
        <f t="shared" si="18"/>
        <v>368.19999999999982</v>
      </c>
      <c r="U88" s="67">
        <f t="shared" si="19"/>
        <v>3723.4199999999992</v>
      </c>
      <c r="W88" s="27">
        <v>98136</v>
      </c>
      <c r="X88" s="27" t="s">
        <v>1</v>
      </c>
      <c r="Y88" s="35"/>
      <c r="Z88" s="35"/>
      <c r="AA88" s="35"/>
      <c r="AB88" s="35">
        <v>135.78</v>
      </c>
      <c r="AC88" s="35">
        <v>55.78</v>
      </c>
      <c r="AD88" s="35"/>
      <c r="AE88" s="35"/>
      <c r="AF88" s="35">
        <v>286.73</v>
      </c>
      <c r="AG88" s="67">
        <f t="shared" si="20"/>
        <v>55.78</v>
      </c>
      <c r="AH88" s="67">
        <f t="shared" si="21"/>
        <v>0</v>
      </c>
      <c r="AI88" s="67">
        <f t="shared" si="22"/>
        <v>0</v>
      </c>
      <c r="AJ88" s="67">
        <f t="shared" si="23"/>
        <v>150.95000000000002</v>
      </c>
      <c r="AV88" s="147" t="s">
        <v>66</v>
      </c>
      <c r="AW88" s="40" t="s">
        <v>0</v>
      </c>
      <c r="AX88" s="38">
        <v>1</v>
      </c>
      <c r="AY88" s="38">
        <v>2</v>
      </c>
      <c r="AZ88" s="71">
        <f t="shared" si="13"/>
        <v>1</v>
      </c>
      <c r="BB88" s="147" t="s">
        <v>66</v>
      </c>
      <c r="BC88" s="40" t="s">
        <v>0</v>
      </c>
      <c r="BD88" s="60">
        <v>160.47</v>
      </c>
      <c r="BE88" s="60">
        <v>920.41</v>
      </c>
      <c r="BF88" s="67">
        <f t="shared" si="14"/>
        <v>759.93999999999994</v>
      </c>
      <c r="BH88" s="27">
        <v>98116</v>
      </c>
      <c r="BI88" s="27" t="s">
        <v>235</v>
      </c>
      <c r="BJ88" s="35">
        <v>-107.77</v>
      </c>
      <c r="BK88" s="35"/>
      <c r="BL88" s="74">
        <f t="shared" si="15"/>
        <v>107.77</v>
      </c>
    </row>
    <row r="89" spans="2:64" x14ac:dyDescent="0.25">
      <c r="B89" s="148"/>
      <c r="C89" s="2" t="s">
        <v>1</v>
      </c>
      <c r="D89" s="9">
        <v>180</v>
      </c>
      <c r="E89" s="9">
        <v>174</v>
      </c>
      <c r="F89" s="64">
        <f t="shared" si="12"/>
        <v>-6</v>
      </c>
      <c r="H89" s="27">
        <v>98051</v>
      </c>
      <c r="I89" s="27" t="s">
        <v>0</v>
      </c>
      <c r="J89" s="35">
        <v>7867.33</v>
      </c>
      <c r="K89" s="35">
        <v>3975.93</v>
      </c>
      <c r="L89" s="35">
        <v>63756.56</v>
      </c>
      <c r="M89" s="35">
        <v>97522.37</v>
      </c>
      <c r="N89" s="35">
        <v>4741.7700000000004</v>
      </c>
      <c r="O89" s="35">
        <v>4319.68</v>
      </c>
      <c r="P89" s="35">
        <v>67732.490000000005</v>
      </c>
      <c r="Q89" s="35">
        <v>90634.37</v>
      </c>
      <c r="R89" s="67">
        <f t="shared" si="16"/>
        <v>-3125.5599999999995</v>
      </c>
      <c r="S89" s="67">
        <f t="shared" si="17"/>
        <v>343.75000000000045</v>
      </c>
      <c r="T89" s="67">
        <f t="shared" si="18"/>
        <v>3975.9300000000076</v>
      </c>
      <c r="U89" s="67">
        <f t="shared" si="19"/>
        <v>-6888</v>
      </c>
      <c r="W89" s="27">
        <v>98144</v>
      </c>
      <c r="X89" s="27" t="s">
        <v>1</v>
      </c>
      <c r="Y89" s="35">
        <v>1938.93</v>
      </c>
      <c r="Z89" s="35">
        <v>1638.92</v>
      </c>
      <c r="AA89" s="35">
        <v>5052.8</v>
      </c>
      <c r="AB89" s="35">
        <v>11049.64</v>
      </c>
      <c r="AC89" s="35">
        <v>1617.79</v>
      </c>
      <c r="AD89" s="35">
        <v>1058.67</v>
      </c>
      <c r="AE89" s="35">
        <v>3099.52</v>
      </c>
      <c r="AF89" s="35">
        <v>7697.3</v>
      </c>
      <c r="AG89" s="67">
        <f t="shared" si="20"/>
        <v>-321.1400000000001</v>
      </c>
      <c r="AH89" s="67">
        <f t="shared" si="21"/>
        <v>-580.25</v>
      </c>
      <c r="AI89" s="67">
        <f t="shared" si="22"/>
        <v>-1953.2800000000002</v>
      </c>
      <c r="AJ89" s="67">
        <f t="shared" si="23"/>
        <v>-3352.3399999999992</v>
      </c>
      <c r="AV89" s="148"/>
      <c r="AW89" s="40" t="s">
        <v>1</v>
      </c>
      <c r="AX89" s="38">
        <v>36</v>
      </c>
      <c r="AY89" s="38">
        <v>38</v>
      </c>
      <c r="AZ89" s="71">
        <f t="shared" si="13"/>
        <v>2</v>
      </c>
      <c r="BB89" s="148"/>
      <c r="BC89" s="40" t="s">
        <v>1</v>
      </c>
      <c r="BD89" s="60">
        <v>10418.52</v>
      </c>
      <c r="BE89" s="60">
        <v>11945.08</v>
      </c>
      <c r="BF89" s="67">
        <f t="shared" si="14"/>
        <v>1526.5599999999995</v>
      </c>
      <c r="BH89" s="27">
        <v>98117</v>
      </c>
      <c r="BI89" s="27" t="s">
        <v>235</v>
      </c>
      <c r="BJ89" s="35"/>
      <c r="BK89" s="35">
        <v>-258.52999999999997</v>
      </c>
      <c r="BL89" s="74">
        <f t="shared" si="15"/>
        <v>-258.52999999999997</v>
      </c>
    </row>
    <row r="90" spans="2:64" x14ac:dyDescent="0.25">
      <c r="B90" s="149">
        <v>98052</v>
      </c>
      <c r="C90" s="2" t="s">
        <v>0</v>
      </c>
      <c r="D90" s="9">
        <v>398</v>
      </c>
      <c r="E90" s="9">
        <v>297</v>
      </c>
      <c r="F90" s="64">
        <f t="shared" si="12"/>
        <v>-101</v>
      </c>
      <c r="H90" s="27">
        <v>98051</v>
      </c>
      <c r="I90" s="27" t="s">
        <v>1</v>
      </c>
      <c r="J90" s="35">
        <v>20250.82</v>
      </c>
      <c r="K90" s="35">
        <v>10614.01</v>
      </c>
      <c r="L90" s="35">
        <v>61869.4</v>
      </c>
      <c r="M90" s="35">
        <v>133359.51999999999</v>
      </c>
      <c r="N90" s="35">
        <v>16996.73</v>
      </c>
      <c r="O90" s="35">
        <v>14557.39</v>
      </c>
      <c r="P90" s="35">
        <v>60336.99</v>
      </c>
      <c r="Q90" s="35">
        <v>138137.57999999999</v>
      </c>
      <c r="R90" s="67">
        <f t="shared" si="16"/>
        <v>-3254.09</v>
      </c>
      <c r="S90" s="67">
        <f t="shared" si="17"/>
        <v>3943.3799999999992</v>
      </c>
      <c r="T90" s="67">
        <f t="shared" si="18"/>
        <v>-1532.4100000000035</v>
      </c>
      <c r="U90" s="67">
        <f t="shared" si="19"/>
        <v>4778.0599999999977</v>
      </c>
      <c r="W90" s="27">
        <v>98146</v>
      </c>
      <c r="X90" s="27" t="s">
        <v>1</v>
      </c>
      <c r="Y90" s="35">
        <v>2089.5700000000002</v>
      </c>
      <c r="Z90" s="35">
        <v>1386.38</v>
      </c>
      <c r="AA90" s="35">
        <v>4238.33</v>
      </c>
      <c r="AB90" s="35">
        <v>10635.46</v>
      </c>
      <c r="AC90" s="35">
        <v>1941.58</v>
      </c>
      <c r="AD90" s="35">
        <v>1344.09</v>
      </c>
      <c r="AE90" s="35">
        <v>3386.63</v>
      </c>
      <c r="AF90" s="35">
        <v>9105.16</v>
      </c>
      <c r="AG90" s="67">
        <f t="shared" si="20"/>
        <v>-147.99000000000024</v>
      </c>
      <c r="AH90" s="67">
        <f t="shared" si="21"/>
        <v>-42.290000000000191</v>
      </c>
      <c r="AI90" s="67">
        <f t="shared" si="22"/>
        <v>-851.69999999999982</v>
      </c>
      <c r="AJ90" s="67">
        <f t="shared" si="23"/>
        <v>-1530.2999999999993</v>
      </c>
      <c r="AV90" s="147" t="s">
        <v>67</v>
      </c>
      <c r="AW90" s="40" t="s">
        <v>0</v>
      </c>
      <c r="AX90" s="38">
        <v>5</v>
      </c>
      <c r="AY90" s="38">
        <v>1</v>
      </c>
      <c r="AZ90" s="71">
        <f t="shared" si="13"/>
        <v>-4</v>
      </c>
      <c r="BB90" s="147" t="s">
        <v>67</v>
      </c>
      <c r="BC90" s="40" t="s">
        <v>0</v>
      </c>
      <c r="BD90" s="60">
        <v>3255.04</v>
      </c>
      <c r="BE90" s="60">
        <v>-1175.03</v>
      </c>
      <c r="BF90" s="67">
        <f t="shared" si="14"/>
        <v>-4430.07</v>
      </c>
      <c r="BH90" s="27">
        <v>98118</v>
      </c>
      <c r="BI90" s="27" t="s">
        <v>236</v>
      </c>
      <c r="BJ90" s="35"/>
      <c r="BK90" s="35">
        <v>-369.3</v>
      </c>
      <c r="BL90" s="74">
        <f t="shared" si="15"/>
        <v>-369.3</v>
      </c>
    </row>
    <row r="91" spans="2:64" x14ac:dyDescent="0.25">
      <c r="B91" s="148"/>
      <c r="C91" s="2" t="s">
        <v>1</v>
      </c>
      <c r="D91" s="9">
        <v>1972</v>
      </c>
      <c r="E91" s="9">
        <v>2065</v>
      </c>
      <c r="F91" s="64">
        <f t="shared" si="12"/>
        <v>93</v>
      </c>
      <c r="H91" s="27">
        <v>98052</v>
      </c>
      <c r="I91" s="27" t="s">
        <v>0</v>
      </c>
      <c r="J91" s="35">
        <v>128341.63</v>
      </c>
      <c r="K91" s="35">
        <v>108126.82</v>
      </c>
      <c r="L91" s="35">
        <v>284693.64</v>
      </c>
      <c r="M91" s="35">
        <v>976656.66</v>
      </c>
      <c r="N91" s="35">
        <v>85553.82</v>
      </c>
      <c r="O91" s="35">
        <v>55840.09</v>
      </c>
      <c r="P91" s="35">
        <v>301950.31</v>
      </c>
      <c r="Q91" s="35">
        <v>798752.05</v>
      </c>
      <c r="R91" s="67">
        <f t="shared" si="16"/>
        <v>-42787.81</v>
      </c>
      <c r="S91" s="67">
        <f t="shared" si="17"/>
        <v>-52286.73000000001</v>
      </c>
      <c r="T91" s="67">
        <f t="shared" si="18"/>
        <v>17256.669999999984</v>
      </c>
      <c r="U91" s="67">
        <f t="shared" si="19"/>
        <v>-177904.61</v>
      </c>
      <c r="W91" s="27">
        <v>98148</v>
      </c>
      <c r="X91" s="27" t="s">
        <v>1</v>
      </c>
      <c r="Y91" s="35">
        <v>8919.92</v>
      </c>
      <c r="Z91" s="35">
        <v>7629.41</v>
      </c>
      <c r="AA91" s="35">
        <v>19875.43</v>
      </c>
      <c r="AB91" s="35">
        <v>46983.25</v>
      </c>
      <c r="AC91" s="35">
        <v>6605.13</v>
      </c>
      <c r="AD91" s="35">
        <v>5023.18</v>
      </c>
      <c r="AE91" s="35">
        <v>17375.52</v>
      </c>
      <c r="AF91" s="35">
        <v>36252.01</v>
      </c>
      <c r="AG91" s="67">
        <f t="shared" si="20"/>
        <v>-2314.79</v>
      </c>
      <c r="AH91" s="67">
        <f t="shared" si="21"/>
        <v>-2606.2299999999996</v>
      </c>
      <c r="AI91" s="67">
        <f t="shared" si="22"/>
        <v>-2499.91</v>
      </c>
      <c r="AJ91" s="67">
        <f t="shared" si="23"/>
        <v>-10731.239999999998</v>
      </c>
      <c r="AV91" s="148"/>
      <c r="AW91" s="40" t="s">
        <v>1</v>
      </c>
      <c r="AX91" s="38">
        <v>25</v>
      </c>
      <c r="AY91" s="38">
        <v>28</v>
      </c>
      <c r="AZ91" s="71">
        <f t="shared" si="13"/>
        <v>3</v>
      </c>
      <c r="BB91" s="148"/>
      <c r="BC91" s="40" t="s">
        <v>1</v>
      </c>
      <c r="BD91" s="60">
        <v>7331.45</v>
      </c>
      <c r="BE91" s="60">
        <v>-298.77999999999997</v>
      </c>
      <c r="BF91" s="67">
        <f t="shared" si="14"/>
        <v>-7630.23</v>
      </c>
      <c r="BH91" s="27">
        <v>98118</v>
      </c>
      <c r="BI91" s="27" t="s">
        <v>235</v>
      </c>
      <c r="BJ91" s="35"/>
      <c r="BK91" s="35"/>
      <c r="BL91" s="74">
        <f t="shared" si="15"/>
        <v>0</v>
      </c>
    </row>
    <row r="92" spans="2:64" x14ac:dyDescent="0.25">
      <c r="B92" s="149">
        <v>98053</v>
      </c>
      <c r="C92" s="2" t="s">
        <v>0</v>
      </c>
      <c r="D92" s="9">
        <v>38</v>
      </c>
      <c r="E92" s="9">
        <v>45</v>
      </c>
      <c r="F92" s="64">
        <f t="shared" si="12"/>
        <v>7</v>
      </c>
      <c r="H92" s="27">
        <v>98052</v>
      </c>
      <c r="I92" s="27" t="s">
        <v>1</v>
      </c>
      <c r="J92" s="35">
        <v>159714.46</v>
      </c>
      <c r="K92" s="35">
        <v>70591.42</v>
      </c>
      <c r="L92" s="35">
        <v>243927.85</v>
      </c>
      <c r="M92" s="35">
        <v>728663.35</v>
      </c>
      <c r="N92" s="35">
        <v>111333.16</v>
      </c>
      <c r="O92" s="35">
        <v>63583.8</v>
      </c>
      <c r="P92" s="35">
        <v>250798.87</v>
      </c>
      <c r="Q92" s="35">
        <v>669075.23</v>
      </c>
      <c r="R92" s="67">
        <f t="shared" si="16"/>
        <v>-48381.299999999988</v>
      </c>
      <c r="S92" s="67">
        <f t="shared" si="17"/>
        <v>-7007.6199999999953</v>
      </c>
      <c r="T92" s="67">
        <f t="shared" si="18"/>
        <v>6871.0199999999895</v>
      </c>
      <c r="U92" s="67">
        <f t="shared" si="19"/>
        <v>-59588.119999999995</v>
      </c>
      <c r="W92" s="27">
        <v>98155</v>
      </c>
      <c r="X92" s="27" t="s">
        <v>1</v>
      </c>
      <c r="Y92" s="35">
        <v>2210.4699999999998</v>
      </c>
      <c r="Z92" s="35">
        <v>1700.45</v>
      </c>
      <c r="AA92" s="35">
        <v>5021.59</v>
      </c>
      <c r="AB92" s="35">
        <v>10875.84</v>
      </c>
      <c r="AC92" s="35">
        <v>691.15</v>
      </c>
      <c r="AD92" s="35">
        <v>1014.12</v>
      </c>
      <c r="AE92" s="35">
        <v>4304.63</v>
      </c>
      <c r="AF92" s="35">
        <v>7114.12</v>
      </c>
      <c r="AG92" s="67">
        <f t="shared" si="20"/>
        <v>-1519.3199999999997</v>
      </c>
      <c r="AH92" s="67">
        <f t="shared" si="21"/>
        <v>-686.33</v>
      </c>
      <c r="AI92" s="67">
        <f t="shared" si="22"/>
        <v>-716.96</v>
      </c>
      <c r="AJ92" s="67">
        <f t="shared" si="23"/>
        <v>-3761.7200000000003</v>
      </c>
      <c r="AV92" s="40" t="s">
        <v>68</v>
      </c>
      <c r="AW92" s="40" t="s">
        <v>1</v>
      </c>
      <c r="AX92" s="38">
        <v>33</v>
      </c>
      <c r="AY92" s="38">
        <v>27</v>
      </c>
      <c r="AZ92" s="71">
        <f t="shared" si="13"/>
        <v>-6</v>
      </c>
      <c r="BB92" s="40" t="s">
        <v>68</v>
      </c>
      <c r="BC92" s="40" t="s">
        <v>1</v>
      </c>
      <c r="BD92" s="60">
        <v>13948.25</v>
      </c>
      <c r="BE92" s="60">
        <v>9603.5300000000007</v>
      </c>
      <c r="BF92" s="67">
        <f t="shared" si="14"/>
        <v>-4344.7199999999993</v>
      </c>
      <c r="BH92" s="27">
        <v>98119</v>
      </c>
      <c r="BI92" s="27" t="s">
        <v>235</v>
      </c>
      <c r="BJ92" s="35"/>
      <c r="BK92" s="35">
        <v>-162.32999999999998</v>
      </c>
      <c r="BL92" s="74">
        <f t="shared" si="15"/>
        <v>-162.32999999999998</v>
      </c>
    </row>
    <row r="93" spans="2:64" x14ac:dyDescent="0.25">
      <c r="B93" s="148"/>
      <c r="C93" s="2" t="s">
        <v>1</v>
      </c>
      <c r="D93" s="9">
        <v>485</v>
      </c>
      <c r="E93" s="9">
        <v>504</v>
      </c>
      <c r="F93" s="64">
        <f t="shared" si="12"/>
        <v>19</v>
      </c>
      <c r="H93" s="27">
        <v>98053</v>
      </c>
      <c r="I93" s="27" t="s">
        <v>0</v>
      </c>
      <c r="J93" s="35">
        <v>12930.54</v>
      </c>
      <c r="K93" s="35">
        <v>14199.73</v>
      </c>
      <c r="L93" s="35">
        <v>224269.86</v>
      </c>
      <c r="M93" s="35">
        <v>288444.15000000002</v>
      </c>
      <c r="N93" s="35">
        <v>17228.53</v>
      </c>
      <c r="O93" s="35">
        <v>12485.77</v>
      </c>
      <c r="P93" s="35">
        <v>220636.11</v>
      </c>
      <c r="Q93" s="35">
        <v>283519.48</v>
      </c>
      <c r="R93" s="67">
        <f t="shared" si="16"/>
        <v>4297.989999999998</v>
      </c>
      <c r="S93" s="67">
        <f t="shared" si="17"/>
        <v>-1713.9599999999991</v>
      </c>
      <c r="T93" s="67">
        <f t="shared" si="18"/>
        <v>-3633.75</v>
      </c>
      <c r="U93" s="67">
        <f t="shared" si="19"/>
        <v>-4924.6700000000419</v>
      </c>
      <c r="W93" s="27">
        <v>98166</v>
      </c>
      <c r="X93" s="27" t="s">
        <v>1</v>
      </c>
      <c r="Y93" s="35">
        <v>3176.98</v>
      </c>
      <c r="Z93" s="35">
        <v>1921.57</v>
      </c>
      <c r="AA93" s="35">
        <v>11962.47</v>
      </c>
      <c r="AB93" s="35">
        <v>20930.240000000002</v>
      </c>
      <c r="AC93" s="35">
        <v>2520.4299999999998</v>
      </c>
      <c r="AD93" s="35">
        <v>1979.78</v>
      </c>
      <c r="AE93" s="35">
        <v>11199.94</v>
      </c>
      <c r="AF93" s="35">
        <v>18557.939999999999</v>
      </c>
      <c r="AG93" s="67">
        <f t="shared" si="20"/>
        <v>-656.55000000000018</v>
      </c>
      <c r="AH93" s="67">
        <f t="shared" si="21"/>
        <v>58.210000000000036</v>
      </c>
      <c r="AI93" s="67">
        <f t="shared" si="22"/>
        <v>-762.52999999999884</v>
      </c>
      <c r="AJ93" s="67">
        <f t="shared" si="23"/>
        <v>-2372.3000000000029</v>
      </c>
      <c r="AV93" s="147" t="s">
        <v>69</v>
      </c>
      <c r="AW93" s="40" t="s">
        <v>0</v>
      </c>
      <c r="AX93" s="38">
        <v>12</v>
      </c>
      <c r="AY93" s="33"/>
      <c r="AZ93" s="71">
        <f t="shared" si="13"/>
        <v>-12</v>
      </c>
      <c r="BB93" s="147" t="s">
        <v>69</v>
      </c>
      <c r="BC93" s="40" t="s">
        <v>0</v>
      </c>
      <c r="BD93" s="60">
        <v>533.07999999999993</v>
      </c>
      <c r="BE93" s="61"/>
      <c r="BF93" s="67">
        <f t="shared" si="14"/>
        <v>-533.07999999999993</v>
      </c>
      <c r="BH93" s="27">
        <v>98122</v>
      </c>
      <c r="BI93" s="27" t="s">
        <v>235</v>
      </c>
      <c r="BJ93" s="35">
        <v>-349.42</v>
      </c>
      <c r="BK93" s="35"/>
      <c r="BL93" s="74">
        <f t="shared" si="15"/>
        <v>349.42</v>
      </c>
    </row>
    <row r="94" spans="2:64" x14ac:dyDescent="0.25">
      <c r="B94" s="149">
        <v>98055</v>
      </c>
      <c r="C94" s="2" t="s">
        <v>0</v>
      </c>
      <c r="D94" s="9">
        <v>66</v>
      </c>
      <c r="E94" s="9">
        <v>62</v>
      </c>
      <c r="F94" s="64">
        <f t="shared" si="12"/>
        <v>-4</v>
      </c>
      <c r="H94" s="27">
        <v>98053</v>
      </c>
      <c r="I94" s="27" t="s">
        <v>1</v>
      </c>
      <c r="J94" s="35">
        <v>28411.96</v>
      </c>
      <c r="K94" s="35">
        <v>19704.63</v>
      </c>
      <c r="L94" s="35">
        <v>73464.53</v>
      </c>
      <c r="M94" s="35">
        <v>226165.17</v>
      </c>
      <c r="N94" s="35">
        <v>27764.09</v>
      </c>
      <c r="O94" s="35">
        <v>17189</v>
      </c>
      <c r="P94" s="35">
        <v>77735.94</v>
      </c>
      <c r="Q94" s="35">
        <v>252210.91</v>
      </c>
      <c r="R94" s="67">
        <f t="shared" si="16"/>
        <v>-647.86999999999898</v>
      </c>
      <c r="S94" s="67">
        <f t="shared" si="17"/>
        <v>-2515.630000000001</v>
      </c>
      <c r="T94" s="67">
        <f t="shared" si="18"/>
        <v>4271.4100000000035</v>
      </c>
      <c r="U94" s="67">
        <f t="shared" si="19"/>
        <v>26045.739999999991</v>
      </c>
      <c r="W94" s="27">
        <v>98168</v>
      </c>
      <c r="X94" s="27" t="s">
        <v>1</v>
      </c>
      <c r="Y94" s="35">
        <v>5544.85</v>
      </c>
      <c r="Z94" s="35">
        <v>4021.9</v>
      </c>
      <c r="AA94" s="35">
        <v>13308.93</v>
      </c>
      <c r="AB94" s="35">
        <v>29996.89</v>
      </c>
      <c r="AC94" s="35">
        <v>4844.5200000000004</v>
      </c>
      <c r="AD94" s="35">
        <v>3643.02</v>
      </c>
      <c r="AE94" s="35">
        <v>9213.86</v>
      </c>
      <c r="AF94" s="35">
        <v>22742.13</v>
      </c>
      <c r="AG94" s="67">
        <f t="shared" si="20"/>
        <v>-700.32999999999993</v>
      </c>
      <c r="AH94" s="67">
        <f t="shared" si="21"/>
        <v>-378.88000000000011</v>
      </c>
      <c r="AI94" s="67">
        <f t="shared" si="22"/>
        <v>-4095.0699999999997</v>
      </c>
      <c r="AJ94" s="67">
        <f t="shared" si="23"/>
        <v>-7254.7599999999984</v>
      </c>
      <c r="AV94" s="148"/>
      <c r="AW94" s="40" t="s">
        <v>1</v>
      </c>
      <c r="AX94" s="38">
        <v>40</v>
      </c>
      <c r="AY94" s="38">
        <v>25</v>
      </c>
      <c r="AZ94" s="71">
        <f t="shared" si="13"/>
        <v>-15</v>
      </c>
      <c r="BB94" s="148"/>
      <c r="BC94" s="40" t="s">
        <v>1</v>
      </c>
      <c r="BD94" s="60">
        <v>7520.05</v>
      </c>
      <c r="BE94" s="60">
        <v>11922.44</v>
      </c>
      <c r="BF94" s="67">
        <f t="shared" si="14"/>
        <v>4402.3900000000003</v>
      </c>
      <c r="BH94" s="27">
        <v>98125</v>
      </c>
      <c r="BI94" s="27" t="s">
        <v>235</v>
      </c>
      <c r="BJ94" s="35"/>
      <c r="BK94" s="35">
        <v>-144.91</v>
      </c>
      <c r="BL94" s="74">
        <f t="shared" si="15"/>
        <v>-144.91</v>
      </c>
    </row>
    <row r="95" spans="2:64" x14ac:dyDescent="0.25">
      <c r="B95" s="148"/>
      <c r="C95" s="2" t="s">
        <v>1</v>
      </c>
      <c r="D95" s="9">
        <v>1623</v>
      </c>
      <c r="E95" s="9">
        <v>1640</v>
      </c>
      <c r="F95" s="64">
        <f t="shared" si="12"/>
        <v>17</v>
      </c>
      <c r="H95" s="27">
        <v>98055</v>
      </c>
      <c r="I95" s="27" t="s">
        <v>0</v>
      </c>
      <c r="J95" s="35">
        <v>15397.9</v>
      </c>
      <c r="K95" s="35">
        <v>677.32</v>
      </c>
      <c r="L95" s="35">
        <v>8573.08</v>
      </c>
      <c r="M95" s="35">
        <v>73646.289999999994</v>
      </c>
      <c r="N95" s="35">
        <v>12498.81</v>
      </c>
      <c r="O95" s="35">
        <v>1145.51</v>
      </c>
      <c r="P95" s="35">
        <v>9250.4</v>
      </c>
      <c r="Q95" s="35">
        <v>75276.45</v>
      </c>
      <c r="R95" s="67">
        <f t="shared" si="16"/>
        <v>-2899.09</v>
      </c>
      <c r="S95" s="67">
        <f t="shared" si="17"/>
        <v>468.18999999999994</v>
      </c>
      <c r="T95" s="67">
        <f t="shared" si="18"/>
        <v>677.31999999999971</v>
      </c>
      <c r="U95" s="67">
        <f t="shared" si="19"/>
        <v>1630.1600000000035</v>
      </c>
      <c r="W95" s="27">
        <v>98177</v>
      </c>
      <c r="X95" s="27" t="s">
        <v>1</v>
      </c>
      <c r="Y95" s="35">
        <v>1797.38</v>
      </c>
      <c r="Z95" s="35">
        <v>1795.66</v>
      </c>
      <c r="AA95" s="35">
        <v>6965.32</v>
      </c>
      <c r="AB95" s="35">
        <v>12745.24</v>
      </c>
      <c r="AC95" s="35">
        <v>1289.46</v>
      </c>
      <c r="AD95" s="35">
        <v>1182.0899999999999</v>
      </c>
      <c r="AE95" s="35">
        <v>6457.44</v>
      </c>
      <c r="AF95" s="35">
        <v>10626.07</v>
      </c>
      <c r="AG95" s="67">
        <f t="shared" si="20"/>
        <v>-507.92000000000007</v>
      </c>
      <c r="AH95" s="67">
        <f t="shared" si="21"/>
        <v>-613.57000000000016</v>
      </c>
      <c r="AI95" s="67">
        <f t="shared" si="22"/>
        <v>-507.88000000000011</v>
      </c>
      <c r="AJ95" s="67">
        <f t="shared" si="23"/>
        <v>-2119.17</v>
      </c>
      <c r="AV95" s="147" t="s">
        <v>70</v>
      </c>
      <c r="AW95" s="40" t="s">
        <v>0</v>
      </c>
      <c r="AX95" s="38">
        <v>3</v>
      </c>
      <c r="AY95" s="33"/>
      <c r="AZ95" s="71">
        <f t="shared" si="13"/>
        <v>-3</v>
      </c>
      <c r="BB95" s="147" t="s">
        <v>70</v>
      </c>
      <c r="BC95" s="40" t="s">
        <v>0</v>
      </c>
      <c r="BD95" s="60">
        <v>73.459999999999994</v>
      </c>
      <c r="BE95" s="61"/>
      <c r="BF95" s="67">
        <f t="shared" si="14"/>
        <v>-73.459999999999994</v>
      </c>
      <c r="BH95" s="27">
        <v>98126</v>
      </c>
      <c r="BI95" s="27" t="s">
        <v>235</v>
      </c>
      <c r="BJ95" s="35"/>
      <c r="BK95" s="35">
        <v>-58.93</v>
      </c>
      <c r="BL95" s="74">
        <f t="shared" si="15"/>
        <v>-58.93</v>
      </c>
    </row>
    <row r="96" spans="2:64" x14ac:dyDescent="0.25">
      <c r="B96" s="149">
        <v>98056</v>
      </c>
      <c r="C96" s="2" t="s">
        <v>0</v>
      </c>
      <c r="D96" s="9">
        <v>136</v>
      </c>
      <c r="E96" s="9">
        <v>140</v>
      </c>
      <c r="F96" s="64">
        <f t="shared" si="12"/>
        <v>4</v>
      </c>
      <c r="H96" s="27">
        <v>98055</v>
      </c>
      <c r="I96" s="27" t="s">
        <v>1</v>
      </c>
      <c r="J96" s="35">
        <v>138363.99</v>
      </c>
      <c r="K96" s="35">
        <v>100515.1</v>
      </c>
      <c r="L96" s="35">
        <v>377384.18</v>
      </c>
      <c r="M96" s="35">
        <v>875343.84</v>
      </c>
      <c r="N96" s="35">
        <v>139464.75</v>
      </c>
      <c r="O96" s="35">
        <v>100138.8</v>
      </c>
      <c r="P96" s="35">
        <v>398926.15</v>
      </c>
      <c r="Q96" s="35">
        <v>885699.07</v>
      </c>
      <c r="R96" s="67">
        <f t="shared" si="16"/>
        <v>1100.7600000000093</v>
      </c>
      <c r="S96" s="67">
        <f t="shared" si="17"/>
        <v>-376.30000000000291</v>
      </c>
      <c r="T96" s="67">
        <f t="shared" si="18"/>
        <v>21541.97000000003</v>
      </c>
      <c r="U96" s="67">
        <f t="shared" si="19"/>
        <v>10355.229999999981</v>
      </c>
      <c r="W96" s="27">
        <v>98178</v>
      </c>
      <c r="X96" s="27" t="s">
        <v>1</v>
      </c>
      <c r="Y96" s="35">
        <v>5092.6400000000003</v>
      </c>
      <c r="Z96" s="35">
        <v>3774.94</v>
      </c>
      <c r="AA96" s="35">
        <v>15404.26</v>
      </c>
      <c r="AB96" s="35">
        <v>30374.36</v>
      </c>
      <c r="AC96" s="35">
        <v>3667.68</v>
      </c>
      <c r="AD96" s="35">
        <v>3254.67</v>
      </c>
      <c r="AE96" s="35">
        <v>14005.19</v>
      </c>
      <c r="AF96" s="35">
        <v>24566.9</v>
      </c>
      <c r="AG96" s="67">
        <f t="shared" si="20"/>
        <v>-1424.9600000000005</v>
      </c>
      <c r="AH96" s="67">
        <f t="shared" si="21"/>
        <v>-520.27</v>
      </c>
      <c r="AI96" s="67">
        <f t="shared" si="22"/>
        <v>-1399.0699999999997</v>
      </c>
      <c r="AJ96" s="67">
        <f t="shared" si="23"/>
        <v>-5807.4599999999991</v>
      </c>
      <c r="AV96" s="148"/>
      <c r="AW96" s="40" t="s">
        <v>1</v>
      </c>
      <c r="AX96" s="38">
        <v>5</v>
      </c>
      <c r="AY96" s="38">
        <v>4</v>
      </c>
      <c r="AZ96" s="71">
        <f t="shared" si="13"/>
        <v>-1</v>
      </c>
      <c r="BB96" s="148"/>
      <c r="BC96" s="40" t="s">
        <v>1</v>
      </c>
      <c r="BD96" s="60">
        <v>687.17</v>
      </c>
      <c r="BE96" s="60">
        <v>2684.66</v>
      </c>
      <c r="BF96" s="67">
        <f t="shared" si="14"/>
        <v>1997.4899999999998</v>
      </c>
      <c r="BH96" s="27">
        <v>98133</v>
      </c>
      <c r="BI96" s="27" t="s">
        <v>235</v>
      </c>
      <c r="BJ96" s="35"/>
      <c r="BK96" s="35"/>
      <c r="BL96" s="74">
        <f t="shared" si="15"/>
        <v>0</v>
      </c>
    </row>
    <row r="97" spans="2:64" x14ac:dyDescent="0.25">
      <c r="B97" s="148"/>
      <c r="C97" s="2" t="s">
        <v>1</v>
      </c>
      <c r="D97" s="9">
        <v>2121</v>
      </c>
      <c r="E97" s="9">
        <v>2161</v>
      </c>
      <c r="F97" s="64">
        <f t="shared" si="12"/>
        <v>40</v>
      </c>
      <c r="H97" s="27">
        <v>98056</v>
      </c>
      <c r="I97" s="27" t="s">
        <v>0</v>
      </c>
      <c r="J97" s="35">
        <v>9620.8700000000008</v>
      </c>
      <c r="K97" s="35">
        <v>13144.73</v>
      </c>
      <c r="L97" s="35">
        <v>29629.54</v>
      </c>
      <c r="M97" s="35">
        <v>95504.84</v>
      </c>
      <c r="N97" s="35">
        <v>12017.04</v>
      </c>
      <c r="O97" s="35">
        <v>7802.99</v>
      </c>
      <c r="P97" s="35">
        <v>32075.91</v>
      </c>
      <c r="Q97" s="35">
        <v>115549.11</v>
      </c>
      <c r="R97" s="67">
        <f t="shared" si="16"/>
        <v>2396.17</v>
      </c>
      <c r="S97" s="67">
        <f t="shared" si="17"/>
        <v>-5341.74</v>
      </c>
      <c r="T97" s="67">
        <f t="shared" si="18"/>
        <v>2446.369999999999</v>
      </c>
      <c r="U97" s="67">
        <f t="shared" si="19"/>
        <v>20044.270000000004</v>
      </c>
      <c r="W97" s="27">
        <v>98188</v>
      </c>
      <c r="X97" s="27" t="s">
        <v>1</v>
      </c>
      <c r="Y97" s="35">
        <v>21072.44</v>
      </c>
      <c r="Z97" s="35">
        <v>16265.79</v>
      </c>
      <c r="AA97" s="35">
        <v>46928.21</v>
      </c>
      <c r="AB97" s="35">
        <v>114892.81</v>
      </c>
      <c r="AC97" s="35">
        <v>15686.69</v>
      </c>
      <c r="AD97" s="35">
        <v>8914.31</v>
      </c>
      <c r="AE97" s="35">
        <v>24640.11</v>
      </c>
      <c r="AF97" s="35">
        <v>69513.75</v>
      </c>
      <c r="AG97" s="67">
        <f t="shared" si="20"/>
        <v>-5385.7499999999982</v>
      </c>
      <c r="AH97" s="67">
        <f t="shared" si="21"/>
        <v>-7351.4800000000014</v>
      </c>
      <c r="AI97" s="67">
        <f t="shared" si="22"/>
        <v>-22288.1</v>
      </c>
      <c r="AJ97" s="67">
        <f t="shared" si="23"/>
        <v>-45379.06</v>
      </c>
      <c r="AV97" s="40" t="s">
        <v>71</v>
      </c>
      <c r="AW97" s="40" t="s">
        <v>1</v>
      </c>
      <c r="AX97" s="38">
        <v>3</v>
      </c>
      <c r="AY97" s="38">
        <v>1</v>
      </c>
      <c r="AZ97" s="71">
        <f t="shared" si="13"/>
        <v>-2</v>
      </c>
      <c r="BB97" s="40" t="s">
        <v>71</v>
      </c>
      <c r="BC97" s="40" t="s">
        <v>1</v>
      </c>
      <c r="BD97" s="60">
        <v>3758.52</v>
      </c>
      <c r="BE97" s="60">
        <v>376.54</v>
      </c>
      <c r="BF97" s="67">
        <f t="shared" si="14"/>
        <v>-3381.98</v>
      </c>
      <c r="BH97" s="27">
        <v>98134</v>
      </c>
      <c r="BI97" s="27" t="s">
        <v>236</v>
      </c>
      <c r="BJ97" s="35"/>
      <c r="BK97" s="35">
        <v>-1000</v>
      </c>
      <c r="BL97" s="74">
        <f t="shared" si="15"/>
        <v>-1000</v>
      </c>
    </row>
    <row r="98" spans="2:64" x14ac:dyDescent="0.25">
      <c r="B98" s="149">
        <v>98057</v>
      </c>
      <c r="C98" s="2" t="s">
        <v>0</v>
      </c>
      <c r="D98" s="9">
        <v>241</v>
      </c>
      <c r="E98" s="9">
        <v>260</v>
      </c>
      <c r="F98" s="64">
        <f t="shared" si="12"/>
        <v>19</v>
      </c>
      <c r="H98" s="27">
        <v>98056</v>
      </c>
      <c r="I98" s="27" t="s">
        <v>1</v>
      </c>
      <c r="J98" s="35">
        <v>160840.59</v>
      </c>
      <c r="K98" s="35">
        <v>121431.95</v>
      </c>
      <c r="L98" s="35">
        <v>368507.03</v>
      </c>
      <c r="M98" s="35">
        <v>972625.02</v>
      </c>
      <c r="N98" s="35">
        <v>178439.38</v>
      </c>
      <c r="O98" s="35">
        <v>114205.28</v>
      </c>
      <c r="P98" s="35">
        <v>402808.03</v>
      </c>
      <c r="Q98" s="35">
        <v>1002240.71</v>
      </c>
      <c r="R98" s="67">
        <f t="shared" si="16"/>
        <v>17598.790000000008</v>
      </c>
      <c r="S98" s="67">
        <f t="shared" si="17"/>
        <v>-7226.6699999999983</v>
      </c>
      <c r="T98" s="67">
        <f t="shared" si="18"/>
        <v>34301</v>
      </c>
      <c r="U98" s="67">
        <f t="shared" si="19"/>
        <v>29615.689999999944</v>
      </c>
      <c r="W98" s="27">
        <v>98198</v>
      </c>
      <c r="X98" s="27" t="s">
        <v>1</v>
      </c>
      <c r="Y98" s="35">
        <v>48552.87</v>
      </c>
      <c r="Z98" s="35">
        <v>34431.300000000003</v>
      </c>
      <c r="AA98" s="35">
        <v>116971.61</v>
      </c>
      <c r="AB98" s="35">
        <v>262937.32</v>
      </c>
      <c r="AC98" s="35">
        <v>33343.519999999997</v>
      </c>
      <c r="AD98" s="35">
        <v>24375.8</v>
      </c>
      <c r="AE98" s="35">
        <v>73765.179999999993</v>
      </c>
      <c r="AF98" s="35">
        <v>174907.6</v>
      </c>
      <c r="AG98" s="67">
        <f t="shared" si="20"/>
        <v>-15209.350000000006</v>
      </c>
      <c r="AH98" s="67">
        <f t="shared" si="21"/>
        <v>-10055.500000000004</v>
      </c>
      <c r="AI98" s="67">
        <f t="shared" si="22"/>
        <v>-43206.430000000008</v>
      </c>
      <c r="AJ98" s="67">
        <f t="shared" si="23"/>
        <v>-88029.72</v>
      </c>
      <c r="AV98" s="40" t="s">
        <v>72</v>
      </c>
      <c r="AW98" s="40" t="s">
        <v>1</v>
      </c>
      <c r="AX98" s="38">
        <v>5</v>
      </c>
      <c r="AY98" s="38">
        <v>8</v>
      </c>
      <c r="AZ98" s="71">
        <f t="shared" si="13"/>
        <v>3</v>
      </c>
      <c r="BB98" s="40" t="s">
        <v>72</v>
      </c>
      <c r="BC98" s="40" t="s">
        <v>1</v>
      </c>
      <c r="BD98" s="60">
        <v>-1950.55</v>
      </c>
      <c r="BE98" s="60">
        <v>10900.79</v>
      </c>
      <c r="BF98" s="67">
        <f t="shared" si="14"/>
        <v>12851.34</v>
      </c>
      <c r="BH98" s="27">
        <v>98136</v>
      </c>
      <c r="BI98" s="27" t="s">
        <v>235</v>
      </c>
      <c r="BJ98" s="35"/>
      <c r="BK98" s="35"/>
      <c r="BL98" s="74">
        <f t="shared" si="15"/>
        <v>0</v>
      </c>
    </row>
    <row r="99" spans="2:64" x14ac:dyDescent="0.25">
      <c r="B99" s="148"/>
      <c r="C99" s="2" t="s">
        <v>1</v>
      </c>
      <c r="D99" s="9">
        <v>1354</v>
      </c>
      <c r="E99" s="9">
        <v>1356</v>
      </c>
      <c r="F99" s="64">
        <f t="shared" si="12"/>
        <v>2</v>
      </c>
      <c r="H99" s="27">
        <v>98057</v>
      </c>
      <c r="I99" s="27" t="s">
        <v>0</v>
      </c>
      <c r="J99" s="35">
        <v>68498.3</v>
      </c>
      <c r="K99" s="35">
        <v>20945.169999999998</v>
      </c>
      <c r="L99" s="35">
        <v>165167.26999999999</v>
      </c>
      <c r="M99" s="35">
        <v>521922.23</v>
      </c>
      <c r="N99" s="35">
        <v>71750.45</v>
      </c>
      <c r="O99" s="35">
        <v>44923.88</v>
      </c>
      <c r="P99" s="35">
        <v>172384.61</v>
      </c>
      <c r="Q99" s="35">
        <v>538266.9</v>
      </c>
      <c r="R99" s="67">
        <f t="shared" si="16"/>
        <v>3252.1499999999942</v>
      </c>
      <c r="S99" s="67">
        <f t="shared" si="17"/>
        <v>23978.71</v>
      </c>
      <c r="T99" s="67">
        <f t="shared" si="18"/>
        <v>7217.3399999999965</v>
      </c>
      <c r="U99" s="67">
        <f t="shared" si="19"/>
        <v>16344.670000000042</v>
      </c>
      <c r="W99" s="27">
        <v>98199</v>
      </c>
      <c r="X99" s="27" t="s">
        <v>1</v>
      </c>
      <c r="Y99" s="35">
        <v>323.64</v>
      </c>
      <c r="Z99" s="35">
        <v>327.82</v>
      </c>
      <c r="AA99" s="35">
        <v>491.02</v>
      </c>
      <c r="AB99" s="35">
        <v>1713.16</v>
      </c>
      <c r="AC99" s="35">
        <v>108.31</v>
      </c>
      <c r="AD99" s="35">
        <v>98.89</v>
      </c>
      <c r="AE99" s="35">
        <v>200.94</v>
      </c>
      <c r="AF99" s="35">
        <v>611.41999999999996</v>
      </c>
      <c r="AG99" s="67">
        <f t="shared" si="20"/>
        <v>-215.32999999999998</v>
      </c>
      <c r="AH99" s="67">
        <f t="shared" si="21"/>
        <v>-228.93</v>
      </c>
      <c r="AI99" s="67">
        <f t="shared" si="22"/>
        <v>-290.08</v>
      </c>
      <c r="AJ99" s="67">
        <f t="shared" si="23"/>
        <v>-1101.7400000000002</v>
      </c>
      <c r="AV99" s="147" t="s">
        <v>73</v>
      </c>
      <c r="AW99" s="40" t="s">
        <v>0</v>
      </c>
      <c r="AX99" s="38">
        <v>2</v>
      </c>
      <c r="AY99" s="38">
        <v>6</v>
      </c>
      <c r="AZ99" s="71">
        <f t="shared" si="13"/>
        <v>4</v>
      </c>
      <c r="BB99" s="147" t="s">
        <v>73</v>
      </c>
      <c r="BC99" s="40" t="s">
        <v>0</v>
      </c>
      <c r="BD99" s="60">
        <v>-713.78</v>
      </c>
      <c r="BE99" s="60">
        <v>-4460.38</v>
      </c>
      <c r="BF99" s="67">
        <f t="shared" si="14"/>
        <v>-3746.6000000000004</v>
      </c>
      <c r="BH99" s="27">
        <v>98144</v>
      </c>
      <c r="BI99" s="27" t="s">
        <v>235</v>
      </c>
      <c r="BJ99" s="35">
        <v>-375.74</v>
      </c>
      <c r="BK99" s="35"/>
      <c r="BL99" s="74">
        <f t="shared" si="15"/>
        <v>375.74</v>
      </c>
    </row>
    <row r="100" spans="2:64" x14ac:dyDescent="0.25">
      <c r="B100" s="149">
        <v>98058</v>
      </c>
      <c r="C100" s="2" t="s">
        <v>0</v>
      </c>
      <c r="D100" s="9">
        <v>103</v>
      </c>
      <c r="E100" s="9">
        <v>83</v>
      </c>
      <c r="F100" s="64">
        <f t="shared" si="12"/>
        <v>-20</v>
      </c>
      <c r="H100" s="27">
        <v>98057</v>
      </c>
      <c r="I100" s="27" t="s">
        <v>1</v>
      </c>
      <c r="J100" s="35">
        <v>80110.210000000006</v>
      </c>
      <c r="K100" s="35">
        <v>64882.02</v>
      </c>
      <c r="L100" s="35">
        <v>201679.41</v>
      </c>
      <c r="M100" s="35">
        <v>508819.92</v>
      </c>
      <c r="N100" s="35">
        <v>93032.59</v>
      </c>
      <c r="O100" s="35">
        <v>56770.09</v>
      </c>
      <c r="P100" s="35">
        <v>222141.32</v>
      </c>
      <c r="Q100" s="35">
        <v>497209.5</v>
      </c>
      <c r="R100" s="67">
        <f t="shared" si="16"/>
        <v>12922.37999999999</v>
      </c>
      <c r="S100" s="67">
        <f t="shared" si="17"/>
        <v>-8111.93</v>
      </c>
      <c r="T100" s="67">
        <f t="shared" si="18"/>
        <v>20461.910000000003</v>
      </c>
      <c r="U100" s="67">
        <f t="shared" si="19"/>
        <v>-11610.419999999984</v>
      </c>
      <c r="W100" s="27">
        <v>98201</v>
      </c>
      <c r="X100" s="27" t="s">
        <v>1</v>
      </c>
      <c r="Y100" s="35">
        <v>3818.31</v>
      </c>
      <c r="Z100" s="35">
        <v>3076.8</v>
      </c>
      <c r="AA100" s="35">
        <v>9108.85</v>
      </c>
      <c r="AB100" s="35">
        <v>21225.919999999998</v>
      </c>
      <c r="AC100" s="35">
        <v>3067.14</v>
      </c>
      <c r="AD100" s="35">
        <v>2470.46</v>
      </c>
      <c r="AE100" s="35">
        <v>9198.59</v>
      </c>
      <c r="AF100" s="35">
        <v>19013.88</v>
      </c>
      <c r="AG100" s="67">
        <f t="shared" si="20"/>
        <v>-751.17000000000007</v>
      </c>
      <c r="AH100" s="67">
        <f t="shared" si="21"/>
        <v>-606.34000000000015</v>
      </c>
      <c r="AI100" s="67">
        <f t="shared" si="22"/>
        <v>89.739999999999782</v>
      </c>
      <c r="AJ100" s="67">
        <f t="shared" si="23"/>
        <v>-2212.0399999999972</v>
      </c>
      <c r="AV100" s="148"/>
      <c r="AW100" s="40" t="s">
        <v>1</v>
      </c>
      <c r="AX100" s="38">
        <v>5</v>
      </c>
      <c r="AY100" s="38">
        <v>23</v>
      </c>
      <c r="AZ100" s="71">
        <f t="shared" si="13"/>
        <v>18</v>
      </c>
      <c r="BB100" s="148"/>
      <c r="BC100" s="40" t="s">
        <v>1</v>
      </c>
      <c r="BD100" s="60">
        <v>1903.12</v>
      </c>
      <c r="BE100" s="60">
        <v>5259.1799999999994</v>
      </c>
      <c r="BF100" s="67">
        <f t="shared" si="14"/>
        <v>3356.0599999999995</v>
      </c>
      <c r="BH100" s="27">
        <v>98146</v>
      </c>
      <c r="BI100" s="27" t="s">
        <v>235</v>
      </c>
      <c r="BJ100" s="35">
        <v>-66.12</v>
      </c>
      <c r="BK100" s="35">
        <v>-208.11</v>
      </c>
      <c r="BL100" s="74">
        <f t="shared" si="15"/>
        <v>-141.99</v>
      </c>
    </row>
    <row r="101" spans="2:64" x14ac:dyDescent="0.25">
      <c r="B101" s="148"/>
      <c r="C101" s="2" t="s">
        <v>1</v>
      </c>
      <c r="D101" s="9">
        <v>2158</v>
      </c>
      <c r="E101" s="9">
        <v>2124</v>
      </c>
      <c r="F101" s="64">
        <f t="shared" si="12"/>
        <v>-34</v>
      </c>
      <c r="H101" s="27">
        <v>98058</v>
      </c>
      <c r="I101" s="27" t="s">
        <v>0</v>
      </c>
      <c r="J101" s="35">
        <v>10058.209999999999</v>
      </c>
      <c r="K101" s="35">
        <v>5572.29</v>
      </c>
      <c r="L101" s="35">
        <v>27223.15</v>
      </c>
      <c r="M101" s="35">
        <v>135758.75</v>
      </c>
      <c r="N101" s="35">
        <v>10586.74</v>
      </c>
      <c r="O101" s="35">
        <v>6586.48</v>
      </c>
      <c r="P101" s="35">
        <v>30369.54</v>
      </c>
      <c r="Q101" s="35">
        <v>99756.39</v>
      </c>
      <c r="R101" s="67">
        <f t="shared" si="16"/>
        <v>528.53000000000065</v>
      </c>
      <c r="S101" s="67">
        <f t="shared" si="17"/>
        <v>1014.1899999999996</v>
      </c>
      <c r="T101" s="67">
        <f t="shared" si="18"/>
        <v>3146.3899999999994</v>
      </c>
      <c r="U101" s="67">
        <f t="shared" si="19"/>
        <v>-36002.36</v>
      </c>
      <c r="W101" s="27">
        <v>98203</v>
      </c>
      <c r="X101" s="27" t="s">
        <v>1</v>
      </c>
      <c r="Y101" s="35">
        <v>3904.67</v>
      </c>
      <c r="Z101" s="35">
        <v>3217.74</v>
      </c>
      <c r="AA101" s="35">
        <v>8200.16</v>
      </c>
      <c r="AB101" s="35">
        <v>20669.02</v>
      </c>
      <c r="AC101" s="35">
        <v>3742.74</v>
      </c>
      <c r="AD101" s="35">
        <v>2860.44</v>
      </c>
      <c r="AE101" s="35">
        <v>9277.26</v>
      </c>
      <c r="AF101" s="35">
        <v>19283.439999999999</v>
      </c>
      <c r="AG101" s="67">
        <f t="shared" si="20"/>
        <v>-161.93000000000029</v>
      </c>
      <c r="AH101" s="67">
        <f t="shared" si="21"/>
        <v>-357.29999999999973</v>
      </c>
      <c r="AI101" s="67">
        <f t="shared" si="22"/>
        <v>1077.1000000000004</v>
      </c>
      <c r="AJ101" s="67">
        <f t="shared" si="23"/>
        <v>-1385.5800000000017</v>
      </c>
      <c r="AV101" s="147" t="s">
        <v>74</v>
      </c>
      <c r="AW101" s="40" t="s">
        <v>0</v>
      </c>
      <c r="AX101" s="38">
        <v>2</v>
      </c>
      <c r="AY101" s="38">
        <v>2</v>
      </c>
      <c r="AZ101" s="71">
        <f t="shared" si="13"/>
        <v>0</v>
      </c>
      <c r="BB101" s="147" t="s">
        <v>74</v>
      </c>
      <c r="BC101" s="40" t="s">
        <v>0</v>
      </c>
      <c r="BD101" s="60">
        <v>-1951.96</v>
      </c>
      <c r="BE101" s="60">
        <v>126.42</v>
      </c>
      <c r="BF101" s="67">
        <f t="shared" si="14"/>
        <v>2078.38</v>
      </c>
      <c r="BH101" s="27">
        <v>98148</v>
      </c>
      <c r="BI101" s="27" t="s">
        <v>235</v>
      </c>
      <c r="BJ101" s="35"/>
      <c r="BK101" s="35">
        <v>-87.47999999999999</v>
      </c>
      <c r="BL101" s="74">
        <f t="shared" si="15"/>
        <v>-87.47999999999999</v>
      </c>
    </row>
    <row r="102" spans="2:64" x14ac:dyDescent="0.25">
      <c r="B102" s="149">
        <v>98059</v>
      </c>
      <c r="C102" s="2" t="s">
        <v>0</v>
      </c>
      <c r="D102" s="9">
        <v>108</v>
      </c>
      <c r="E102" s="9">
        <v>103</v>
      </c>
      <c r="F102" s="64">
        <f t="shared" si="12"/>
        <v>-5</v>
      </c>
      <c r="H102" s="27">
        <v>98058</v>
      </c>
      <c r="I102" s="27" t="s">
        <v>1</v>
      </c>
      <c r="J102" s="35">
        <v>179373.79</v>
      </c>
      <c r="K102" s="35">
        <v>132821.73000000001</v>
      </c>
      <c r="L102" s="35">
        <v>491788.01</v>
      </c>
      <c r="M102" s="35">
        <v>1198217.18</v>
      </c>
      <c r="N102" s="35">
        <v>186519.36</v>
      </c>
      <c r="O102" s="35">
        <v>128067.36</v>
      </c>
      <c r="P102" s="35">
        <v>524240.9</v>
      </c>
      <c r="Q102" s="35">
        <v>1199953.1000000001</v>
      </c>
      <c r="R102" s="67">
        <f t="shared" si="16"/>
        <v>7145.5699999999779</v>
      </c>
      <c r="S102" s="67">
        <f t="shared" si="17"/>
        <v>-4754.3700000000099</v>
      </c>
      <c r="T102" s="67">
        <f t="shared" si="18"/>
        <v>32452.890000000014</v>
      </c>
      <c r="U102" s="67">
        <f t="shared" si="19"/>
        <v>1735.9200000001583</v>
      </c>
      <c r="W102" s="27">
        <v>98204</v>
      </c>
      <c r="X102" s="27" t="s">
        <v>1</v>
      </c>
      <c r="Y102" s="35">
        <v>2368.11</v>
      </c>
      <c r="Z102" s="35">
        <v>1773.87</v>
      </c>
      <c r="AA102" s="35">
        <v>4614.13</v>
      </c>
      <c r="AB102" s="35">
        <v>12181.12</v>
      </c>
      <c r="AC102" s="35">
        <v>1944.8</v>
      </c>
      <c r="AD102" s="35">
        <v>1634.66</v>
      </c>
      <c r="AE102" s="35">
        <v>4145.43</v>
      </c>
      <c r="AF102" s="35">
        <v>10217.870000000001</v>
      </c>
      <c r="AG102" s="67">
        <f t="shared" si="20"/>
        <v>-423.31000000000017</v>
      </c>
      <c r="AH102" s="67">
        <f t="shared" si="21"/>
        <v>-139.20999999999981</v>
      </c>
      <c r="AI102" s="67">
        <f t="shared" si="22"/>
        <v>-468.69999999999982</v>
      </c>
      <c r="AJ102" s="67">
        <f t="shared" si="23"/>
        <v>-1963.25</v>
      </c>
      <c r="AV102" s="148"/>
      <c r="AW102" s="40" t="s">
        <v>1</v>
      </c>
      <c r="AX102" s="38">
        <v>8</v>
      </c>
      <c r="AY102" s="38">
        <v>6</v>
      </c>
      <c r="AZ102" s="71">
        <f t="shared" si="13"/>
        <v>-2</v>
      </c>
      <c r="BB102" s="148"/>
      <c r="BC102" s="40" t="s">
        <v>1</v>
      </c>
      <c r="BD102" s="60">
        <v>678.68</v>
      </c>
      <c r="BE102" s="60">
        <v>1814.38</v>
      </c>
      <c r="BF102" s="67">
        <f t="shared" si="14"/>
        <v>1135.7000000000003</v>
      </c>
      <c r="BH102" s="27">
        <v>98155</v>
      </c>
      <c r="BI102" s="27" t="s">
        <v>235</v>
      </c>
      <c r="BJ102" s="35"/>
      <c r="BK102" s="35">
        <v>-50</v>
      </c>
      <c r="BL102" s="74">
        <f t="shared" si="15"/>
        <v>-50</v>
      </c>
    </row>
    <row r="103" spans="2:64" x14ac:dyDescent="0.25">
      <c r="B103" s="148"/>
      <c r="C103" s="2" t="s">
        <v>1</v>
      </c>
      <c r="D103" s="9">
        <v>1436</v>
      </c>
      <c r="E103" s="9">
        <v>1496</v>
      </c>
      <c r="F103" s="64">
        <f t="shared" si="12"/>
        <v>60</v>
      </c>
      <c r="H103" s="27">
        <v>98059</v>
      </c>
      <c r="I103" s="27" t="s">
        <v>0</v>
      </c>
      <c r="J103" s="35">
        <v>5976.26</v>
      </c>
      <c r="K103" s="35">
        <v>5444.21</v>
      </c>
      <c r="L103" s="35">
        <v>22386.31</v>
      </c>
      <c r="M103" s="35">
        <v>69246.240000000005</v>
      </c>
      <c r="N103" s="35">
        <v>6496.36</v>
      </c>
      <c r="O103" s="35">
        <v>3603.25</v>
      </c>
      <c r="P103" s="35">
        <v>11402.56</v>
      </c>
      <c r="Q103" s="35">
        <v>59816.95</v>
      </c>
      <c r="R103" s="67">
        <f t="shared" si="16"/>
        <v>520.09999999999945</v>
      </c>
      <c r="S103" s="67">
        <f t="shared" si="17"/>
        <v>-1840.96</v>
      </c>
      <c r="T103" s="67">
        <f t="shared" si="18"/>
        <v>-10983.750000000002</v>
      </c>
      <c r="U103" s="67">
        <f t="shared" si="19"/>
        <v>-9429.2900000000081</v>
      </c>
      <c r="W103" s="27">
        <v>98208</v>
      </c>
      <c r="X103" s="27" t="s">
        <v>1</v>
      </c>
      <c r="Y103" s="35">
        <v>4078.89</v>
      </c>
      <c r="Z103" s="35">
        <v>3278.4</v>
      </c>
      <c r="AA103" s="35">
        <v>14122.36</v>
      </c>
      <c r="AB103" s="35">
        <v>28209.25</v>
      </c>
      <c r="AC103" s="35">
        <v>3464.33</v>
      </c>
      <c r="AD103" s="35">
        <v>2542.5</v>
      </c>
      <c r="AE103" s="35">
        <v>12360.77</v>
      </c>
      <c r="AF103" s="35">
        <v>23085.09</v>
      </c>
      <c r="AG103" s="67">
        <f t="shared" si="20"/>
        <v>-614.55999999999995</v>
      </c>
      <c r="AH103" s="67">
        <f t="shared" si="21"/>
        <v>-735.90000000000009</v>
      </c>
      <c r="AI103" s="67">
        <f t="shared" si="22"/>
        <v>-1761.5900000000001</v>
      </c>
      <c r="AJ103" s="67">
        <f t="shared" si="23"/>
        <v>-5124.16</v>
      </c>
      <c r="AV103" s="40" t="s">
        <v>75</v>
      </c>
      <c r="AW103" s="40" t="s">
        <v>1</v>
      </c>
      <c r="AX103" s="38">
        <v>3</v>
      </c>
      <c r="AY103" s="38">
        <v>2</v>
      </c>
      <c r="AZ103" s="71">
        <f t="shared" si="13"/>
        <v>-1</v>
      </c>
      <c r="BB103" s="40" t="s">
        <v>75</v>
      </c>
      <c r="BC103" s="40" t="s">
        <v>1</v>
      </c>
      <c r="BD103" s="60">
        <v>-497.97</v>
      </c>
      <c r="BE103" s="60">
        <v>507.18</v>
      </c>
      <c r="BF103" s="67">
        <f t="shared" si="14"/>
        <v>1005.1500000000001</v>
      </c>
      <c r="BH103" s="27">
        <v>98166</v>
      </c>
      <c r="BI103" s="27" t="s">
        <v>236</v>
      </c>
      <c r="BJ103" s="35"/>
      <c r="BK103" s="35">
        <v>-69.099999999999994</v>
      </c>
      <c r="BL103" s="74">
        <f t="shared" si="15"/>
        <v>-69.099999999999994</v>
      </c>
    </row>
    <row r="104" spans="2:64" x14ac:dyDescent="0.25">
      <c r="B104" s="149">
        <v>98065</v>
      </c>
      <c r="C104" s="2" t="s">
        <v>0</v>
      </c>
      <c r="D104" s="9">
        <v>54</v>
      </c>
      <c r="E104" s="9">
        <v>78</v>
      </c>
      <c r="F104" s="64">
        <f t="shared" si="12"/>
        <v>24</v>
      </c>
      <c r="H104" s="27">
        <v>98059</v>
      </c>
      <c r="I104" s="27" t="s">
        <v>1</v>
      </c>
      <c r="J104" s="35">
        <v>125672.67</v>
      </c>
      <c r="K104" s="35">
        <v>93030.77</v>
      </c>
      <c r="L104" s="35">
        <v>354283.61</v>
      </c>
      <c r="M104" s="35">
        <v>832357.91999999899</v>
      </c>
      <c r="N104" s="35">
        <v>124567.52</v>
      </c>
      <c r="O104" s="35">
        <v>90407.360000000001</v>
      </c>
      <c r="P104" s="35">
        <v>367273.47</v>
      </c>
      <c r="Q104" s="35">
        <v>836280.57</v>
      </c>
      <c r="R104" s="67">
        <f t="shared" si="16"/>
        <v>-1105.1499999999942</v>
      </c>
      <c r="S104" s="67">
        <f t="shared" si="17"/>
        <v>-2623.4100000000035</v>
      </c>
      <c r="T104" s="67">
        <f t="shared" si="18"/>
        <v>12989.859999999986</v>
      </c>
      <c r="U104" s="67">
        <f t="shared" si="19"/>
        <v>3922.6500000009546</v>
      </c>
      <c r="W104" s="27">
        <v>98220</v>
      </c>
      <c r="X104" s="27" t="s">
        <v>1</v>
      </c>
      <c r="Y104" s="35">
        <v>427.83</v>
      </c>
      <c r="Z104" s="35"/>
      <c r="AA104" s="35">
        <v>1303.44</v>
      </c>
      <c r="AB104" s="35">
        <v>3969.13</v>
      </c>
      <c r="AC104" s="35">
        <v>2237.86</v>
      </c>
      <c r="AD104" s="35">
        <v>227.83</v>
      </c>
      <c r="AE104" s="35">
        <v>1303.44</v>
      </c>
      <c r="AF104" s="35">
        <v>4174.8599999999997</v>
      </c>
      <c r="AG104" s="67">
        <f t="shared" si="20"/>
        <v>1810.0300000000002</v>
      </c>
      <c r="AH104" s="67">
        <f t="shared" si="21"/>
        <v>227.83</v>
      </c>
      <c r="AI104" s="67">
        <f t="shared" si="22"/>
        <v>0</v>
      </c>
      <c r="AJ104" s="67">
        <f t="shared" si="23"/>
        <v>205.72999999999956</v>
      </c>
      <c r="AV104" s="147" t="s">
        <v>76</v>
      </c>
      <c r="AW104" s="40" t="s">
        <v>0</v>
      </c>
      <c r="AX104" s="38">
        <v>2</v>
      </c>
      <c r="AY104" s="33"/>
      <c r="AZ104" s="71">
        <f t="shared" si="13"/>
        <v>-2</v>
      </c>
      <c r="BB104" s="147" t="s">
        <v>76</v>
      </c>
      <c r="BC104" s="40" t="s">
        <v>0</v>
      </c>
      <c r="BD104" s="60">
        <v>-2324.02</v>
      </c>
      <c r="BE104" s="61"/>
      <c r="BF104" s="67">
        <f t="shared" si="14"/>
        <v>2324.02</v>
      </c>
      <c r="BH104" s="27">
        <v>98166</v>
      </c>
      <c r="BI104" s="27" t="s">
        <v>235</v>
      </c>
      <c r="BJ104" s="35"/>
      <c r="BK104" s="35"/>
      <c r="BL104" s="74">
        <f t="shared" si="15"/>
        <v>0</v>
      </c>
    </row>
    <row r="105" spans="2:64" x14ac:dyDescent="0.25">
      <c r="B105" s="148"/>
      <c r="C105" s="2" t="s">
        <v>1</v>
      </c>
      <c r="D105" s="9">
        <v>610</v>
      </c>
      <c r="E105" s="9">
        <v>590</v>
      </c>
      <c r="F105" s="64">
        <f t="shared" si="12"/>
        <v>-20</v>
      </c>
      <c r="H105" s="27">
        <v>98065</v>
      </c>
      <c r="I105" s="27" t="s">
        <v>0</v>
      </c>
      <c r="J105" s="35">
        <v>6634.34</v>
      </c>
      <c r="K105" s="35">
        <v>4076.21</v>
      </c>
      <c r="L105" s="35">
        <v>4707.62</v>
      </c>
      <c r="M105" s="35">
        <v>51853.17</v>
      </c>
      <c r="N105" s="35">
        <v>14190.42</v>
      </c>
      <c r="O105" s="35">
        <v>3923.09</v>
      </c>
      <c r="P105" s="35">
        <v>5809.19</v>
      </c>
      <c r="Q105" s="35">
        <v>50855.94</v>
      </c>
      <c r="R105" s="67">
        <f t="shared" si="16"/>
        <v>7556.08</v>
      </c>
      <c r="S105" s="67">
        <f t="shared" si="17"/>
        <v>-153.11999999999989</v>
      </c>
      <c r="T105" s="67">
        <f t="shared" si="18"/>
        <v>1101.5699999999997</v>
      </c>
      <c r="U105" s="67">
        <f t="shared" si="19"/>
        <v>-997.22999999999593</v>
      </c>
      <c r="W105" s="27">
        <v>98221</v>
      </c>
      <c r="X105" s="27" t="s">
        <v>1</v>
      </c>
      <c r="Y105" s="35">
        <v>6469</v>
      </c>
      <c r="Z105" s="35">
        <v>6774.48</v>
      </c>
      <c r="AA105" s="35">
        <v>22280.01</v>
      </c>
      <c r="AB105" s="35">
        <v>48947.12</v>
      </c>
      <c r="AC105" s="35">
        <v>5625.8</v>
      </c>
      <c r="AD105" s="35">
        <v>2627.92</v>
      </c>
      <c r="AE105" s="35">
        <v>14816.51</v>
      </c>
      <c r="AF105" s="35">
        <v>29449.8</v>
      </c>
      <c r="AG105" s="67">
        <f t="shared" si="20"/>
        <v>-843.19999999999982</v>
      </c>
      <c r="AH105" s="67">
        <f t="shared" si="21"/>
        <v>-4146.5599999999995</v>
      </c>
      <c r="AI105" s="67">
        <f t="shared" si="22"/>
        <v>-7463.4999999999982</v>
      </c>
      <c r="AJ105" s="67">
        <f t="shared" si="23"/>
        <v>-19497.320000000003</v>
      </c>
      <c r="AV105" s="148"/>
      <c r="AW105" s="40" t="s">
        <v>1</v>
      </c>
      <c r="AX105" s="38">
        <v>4</v>
      </c>
      <c r="AY105" s="38">
        <v>2</v>
      </c>
      <c r="AZ105" s="71">
        <f t="shared" si="13"/>
        <v>-2</v>
      </c>
      <c r="BB105" s="148"/>
      <c r="BC105" s="40" t="s">
        <v>1</v>
      </c>
      <c r="BD105" s="60">
        <v>3403.62</v>
      </c>
      <c r="BE105" s="60">
        <v>357.22</v>
      </c>
      <c r="BF105" s="67">
        <f t="shared" si="14"/>
        <v>-3046.3999999999996</v>
      </c>
      <c r="BH105" s="27">
        <v>98177</v>
      </c>
      <c r="BI105" s="27" t="s">
        <v>235</v>
      </c>
      <c r="BJ105" s="35"/>
      <c r="BK105" s="35"/>
      <c r="BL105" s="74">
        <f t="shared" si="15"/>
        <v>0</v>
      </c>
    </row>
    <row r="106" spans="2:64" x14ac:dyDescent="0.25">
      <c r="B106" s="149">
        <v>98068</v>
      </c>
      <c r="C106" s="2" t="s">
        <v>0</v>
      </c>
      <c r="D106" s="9">
        <v>6</v>
      </c>
      <c r="E106" s="9">
        <v>7</v>
      </c>
      <c r="F106" s="64">
        <f t="shared" si="12"/>
        <v>1</v>
      </c>
      <c r="H106" s="27">
        <v>98065</v>
      </c>
      <c r="I106" s="27" t="s">
        <v>1</v>
      </c>
      <c r="J106" s="35">
        <v>33032.01</v>
      </c>
      <c r="K106" s="35">
        <v>27121.99</v>
      </c>
      <c r="L106" s="35">
        <v>97516.89</v>
      </c>
      <c r="M106" s="35">
        <v>274441.57</v>
      </c>
      <c r="N106" s="35">
        <v>37377.71</v>
      </c>
      <c r="O106" s="35">
        <v>22405.55</v>
      </c>
      <c r="P106" s="35">
        <v>97840.67</v>
      </c>
      <c r="Q106" s="35">
        <v>267339.24</v>
      </c>
      <c r="R106" s="67">
        <f t="shared" si="16"/>
        <v>4345.6999999999971</v>
      </c>
      <c r="S106" s="67">
        <f t="shared" si="17"/>
        <v>-4716.4400000000023</v>
      </c>
      <c r="T106" s="67">
        <f t="shared" si="18"/>
        <v>323.77999999999884</v>
      </c>
      <c r="U106" s="67">
        <f t="shared" si="19"/>
        <v>-7102.3300000000163</v>
      </c>
      <c r="W106" s="27">
        <v>98223</v>
      </c>
      <c r="X106" s="27" t="s">
        <v>1</v>
      </c>
      <c r="Y106" s="35">
        <v>379.21</v>
      </c>
      <c r="Z106" s="35">
        <v>263.86</v>
      </c>
      <c r="AA106" s="35">
        <v>706.15</v>
      </c>
      <c r="AB106" s="35">
        <v>1696.87</v>
      </c>
      <c r="AC106" s="35">
        <v>82.27</v>
      </c>
      <c r="AD106" s="35">
        <v>125.24</v>
      </c>
      <c r="AE106" s="35">
        <v>150.34</v>
      </c>
      <c r="AF106" s="35">
        <v>423.04</v>
      </c>
      <c r="AG106" s="67">
        <f t="shared" si="20"/>
        <v>-296.94</v>
      </c>
      <c r="AH106" s="67">
        <f t="shared" si="21"/>
        <v>-138.62</v>
      </c>
      <c r="AI106" s="67">
        <f t="shared" si="22"/>
        <v>-555.80999999999995</v>
      </c>
      <c r="AJ106" s="67">
        <f t="shared" si="23"/>
        <v>-1273.83</v>
      </c>
      <c r="AV106" s="147" t="s">
        <v>77</v>
      </c>
      <c r="AW106" s="40" t="s">
        <v>0</v>
      </c>
      <c r="AX106" s="38">
        <v>2</v>
      </c>
      <c r="AY106" s="33"/>
      <c r="AZ106" s="71">
        <f t="shared" si="13"/>
        <v>-2</v>
      </c>
      <c r="BB106" s="147" t="s">
        <v>77</v>
      </c>
      <c r="BC106" s="40" t="s">
        <v>0</v>
      </c>
      <c r="BD106" s="60">
        <v>364.11</v>
      </c>
      <c r="BE106" s="61"/>
      <c r="BF106" s="67">
        <f t="shared" si="14"/>
        <v>-364.11</v>
      </c>
      <c r="BH106" s="27">
        <v>98178</v>
      </c>
      <c r="BI106" s="27" t="s">
        <v>235</v>
      </c>
      <c r="BJ106" s="35"/>
      <c r="BK106" s="35">
        <v>-258.49</v>
      </c>
      <c r="BL106" s="74">
        <f t="shared" si="15"/>
        <v>-258.49</v>
      </c>
    </row>
    <row r="107" spans="2:64" x14ac:dyDescent="0.25">
      <c r="B107" s="148"/>
      <c r="C107" s="2" t="s">
        <v>1</v>
      </c>
      <c r="D107" s="9">
        <v>79</v>
      </c>
      <c r="E107" s="9">
        <v>66</v>
      </c>
      <c r="F107" s="64">
        <f t="shared" si="12"/>
        <v>-13</v>
      </c>
      <c r="H107" s="27">
        <v>98068</v>
      </c>
      <c r="I107" s="27" t="s">
        <v>0</v>
      </c>
      <c r="J107" s="35">
        <v>1166.42</v>
      </c>
      <c r="K107" s="35">
        <v>1514.79</v>
      </c>
      <c r="L107" s="35">
        <v>9789.65</v>
      </c>
      <c r="M107" s="35">
        <v>15395.43</v>
      </c>
      <c r="N107" s="35">
        <v>1281.68</v>
      </c>
      <c r="O107" s="35">
        <v>1166.42</v>
      </c>
      <c r="P107" s="35">
        <v>11304.44</v>
      </c>
      <c r="Q107" s="35">
        <v>16847.79</v>
      </c>
      <c r="R107" s="67">
        <f t="shared" si="16"/>
        <v>115.25999999999999</v>
      </c>
      <c r="S107" s="67">
        <f t="shared" si="17"/>
        <v>-348.36999999999989</v>
      </c>
      <c r="T107" s="67">
        <f t="shared" si="18"/>
        <v>1514.7900000000009</v>
      </c>
      <c r="U107" s="67">
        <f t="shared" si="19"/>
        <v>1452.3600000000006</v>
      </c>
      <c r="W107" s="27">
        <v>98224</v>
      </c>
      <c r="X107" s="27" t="s">
        <v>1</v>
      </c>
      <c r="Y107" s="35">
        <v>636.71</v>
      </c>
      <c r="Z107" s="35">
        <v>1002.96</v>
      </c>
      <c r="AA107" s="35">
        <v>1521.19</v>
      </c>
      <c r="AB107" s="35">
        <v>4963.09</v>
      </c>
      <c r="AC107" s="35"/>
      <c r="AD107" s="35"/>
      <c r="AE107" s="35"/>
      <c r="AF107" s="35"/>
      <c r="AG107" s="67">
        <f t="shared" si="20"/>
        <v>-636.71</v>
      </c>
      <c r="AH107" s="67">
        <f t="shared" si="21"/>
        <v>-1002.96</v>
      </c>
      <c r="AI107" s="67">
        <f t="shared" si="22"/>
        <v>-1521.19</v>
      </c>
      <c r="AJ107" s="67">
        <f t="shared" si="23"/>
        <v>-4963.09</v>
      </c>
      <c r="AV107" s="148"/>
      <c r="AW107" s="40" t="s">
        <v>1</v>
      </c>
      <c r="AX107" s="38">
        <v>7</v>
      </c>
      <c r="AY107" s="38">
        <v>4</v>
      </c>
      <c r="AZ107" s="71">
        <f t="shared" si="13"/>
        <v>-3</v>
      </c>
      <c r="BB107" s="148"/>
      <c r="BC107" s="40" t="s">
        <v>1</v>
      </c>
      <c r="BD107" s="60">
        <v>2428.5300000000002</v>
      </c>
      <c r="BE107" s="60">
        <v>2031.83</v>
      </c>
      <c r="BF107" s="67">
        <f t="shared" si="14"/>
        <v>-396.70000000000027</v>
      </c>
      <c r="BH107" s="27">
        <v>98188</v>
      </c>
      <c r="BI107" s="27" t="s">
        <v>236</v>
      </c>
      <c r="BJ107" s="35"/>
      <c r="BK107" s="35"/>
      <c r="BL107" s="74">
        <f t="shared" si="15"/>
        <v>0</v>
      </c>
    </row>
    <row r="108" spans="2:64" x14ac:dyDescent="0.25">
      <c r="B108" s="149">
        <v>98070</v>
      </c>
      <c r="C108" s="2" t="s">
        <v>0</v>
      </c>
      <c r="D108" s="9">
        <v>89</v>
      </c>
      <c r="E108" s="9">
        <v>96</v>
      </c>
      <c r="F108" s="64">
        <f t="shared" si="12"/>
        <v>7</v>
      </c>
      <c r="H108" s="27">
        <v>98068</v>
      </c>
      <c r="I108" s="27" t="s">
        <v>1</v>
      </c>
      <c r="J108" s="35">
        <v>4519.08</v>
      </c>
      <c r="K108" s="35">
        <v>3315.1</v>
      </c>
      <c r="L108" s="35">
        <v>11088.14</v>
      </c>
      <c r="M108" s="35">
        <v>37524.639999999999</v>
      </c>
      <c r="N108" s="35">
        <v>8584.2099999999991</v>
      </c>
      <c r="O108" s="35">
        <v>1931.83</v>
      </c>
      <c r="P108" s="35">
        <v>13251.77</v>
      </c>
      <c r="Q108" s="35">
        <v>41717.94</v>
      </c>
      <c r="R108" s="67">
        <f t="shared" si="16"/>
        <v>4065.1299999999992</v>
      </c>
      <c r="S108" s="67">
        <f t="shared" si="17"/>
        <v>-1383.27</v>
      </c>
      <c r="T108" s="67">
        <f t="shared" si="18"/>
        <v>2163.630000000001</v>
      </c>
      <c r="U108" s="67">
        <f t="shared" si="19"/>
        <v>4193.3000000000029</v>
      </c>
      <c r="W108" s="27">
        <v>98225</v>
      </c>
      <c r="X108" s="27" t="s">
        <v>1</v>
      </c>
      <c r="Y108" s="35">
        <v>20602.41</v>
      </c>
      <c r="Z108" s="35">
        <v>16016.44</v>
      </c>
      <c r="AA108" s="35">
        <v>49366.25</v>
      </c>
      <c r="AB108" s="35">
        <v>112309.23</v>
      </c>
      <c r="AC108" s="35">
        <v>12409.01</v>
      </c>
      <c r="AD108" s="35">
        <v>9906.06</v>
      </c>
      <c r="AE108" s="35">
        <v>34094.74</v>
      </c>
      <c r="AF108" s="35">
        <v>77481.22</v>
      </c>
      <c r="AG108" s="67">
        <f t="shared" si="20"/>
        <v>-8193.4</v>
      </c>
      <c r="AH108" s="67">
        <f t="shared" si="21"/>
        <v>-6110.380000000001</v>
      </c>
      <c r="AI108" s="67">
        <f t="shared" si="22"/>
        <v>-15271.510000000002</v>
      </c>
      <c r="AJ108" s="67">
        <f t="shared" si="23"/>
        <v>-34828.009999999995</v>
      </c>
      <c r="AV108" s="147" t="s">
        <v>78</v>
      </c>
      <c r="AW108" s="40" t="s">
        <v>0</v>
      </c>
      <c r="AX108" s="33"/>
      <c r="AY108" s="38">
        <v>1</v>
      </c>
      <c r="AZ108" s="71">
        <f t="shared" si="13"/>
        <v>1</v>
      </c>
      <c r="BB108" s="147" t="s">
        <v>78</v>
      </c>
      <c r="BC108" s="40" t="s">
        <v>0</v>
      </c>
      <c r="BD108" s="61"/>
      <c r="BE108" s="60">
        <v>394.11</v>
      </c>
      <c r="BF108" s="67">
        <f t="shared" si="14"/>
        <v>394.11</v>
      </c>
      <c r="BH108" s="27">
        <v>98188</v>
      </c>
      <c r="BI108" s="27" t="s">
        <v>235</v>
      </c>
      <c r="BJ108" s="35">
        <v>-374.98</v>
      </c>
      <c r="BK108" s="35">
        <v>-859.35</v>
      </c>
      <c r="BL108" s="74">
        <f t="shared" si="15"/>
        <v>-484.37</v>
      </c>
    </row>
    <row r="109" spans="2:64" x14ac:dyDescent="0.25">
      <c r="B109" s="148"/>
      <c r="C109" s="2" t="s">
        <v>1</v>
      </c>
      <c r="D109" s="9">
        <v>514</v>
      </c>
      <c r="E109" s="9">
        <v>530</v>
      </c>
      <c r="F109" s="64">
        <f t="shared" si="12"/>
        <v>16</v>
      </c>
      <c r="H109" s="27">
        <v>98070</v>
      </c>
      <c r="I109" s="27" t="s">
        <v>0</v>
      </c>
      <c r="J109" s="35">
        <v>10243.530000000001</v>
      </c>
      <c r="K109" s="35">
        <v>7557.71</v>
      </c>
      <c r="L109" s="35">
        <v>22112.82</v>
      </c>
      <c r="M109" s="35">
        <v>71083.710000000006</v>
      </c>
      <c r="N109" s="35">
        <v>14579.44</v>
      </c>
      <c r="O109" s="35">
        <v>8127.19</v>
      </c>
      <c r="P109" s="35">
        <v>28330.9</v>
      </c>
      <c r="Q109" s="35">
        <v>72967.73</v>
      </c>
      <c r="R109" s="67">
        <f t="shared" si="16"/>
        <v>4335.91</v>
      </c>
      <c r="S109" s="67">
        <f t="shared" si="17"/>
        <v>569.47999999999956</v>
      </c>
      <c r="T109" s="67">
        <f t="shared" si="18"/>
        <v>6218.0800000000017</v>
      </c>
      <c r="U109" s="67">
        <f t="shared" si="19"/>
        <v>1884.0199999999895</v>
      </c>
      <c r="W109" s="27">
        <v>98226</v>
      </c>
      <c r="X109" s="27" t="s">
        <v>1</v>
      </c>
      <c r="Y109" s="35">
        <v>51434.03</v>
      </c>
      <c r="Z109" s="35">
        <v>56810.55</v>
      </c>
      <c r="AA109" s="35">
        <v>191726.49</v>
      </c>
      <c r="AB109" s="35">
        <v>404925.85</v>
      </c>
      <c r="AC109" s="35">
        <v>54569.53</v>
      </c>
      <c r="AD109" s="35">
        <v>23511.69</v>
      </c>
      <c r="AE109" s="35">
        <v>133615.85999999999</v>
      </c>
      <c r="AF109" s="35">
        <v>285873.55</v>
      </c>
      <c r="AG109" s="67">
        <f t="shared" si="20"/>
        <v>3135.5</v>
      </c>
      <c r="AH109" s="67">
        <f t="shared" si="21"/>
        <v>-33298.86</v>
      </c>
      <c r="AI109" s="67">
        <f t="shared" si="22"/>
        <v>-58110.630000000005</v>
      </c>
      <c r="AJ109" s="67">
        <f t="shared" si="23"/>
        <v>-119052.29999999999</v>
      </c>
      <c r="AV109" s="148"/>
      <c r="AW109" s="40" t="s">
        <v>1</v>
      </c>
      <c r="AX109" s="38">
        <v>21</v>
      </c>
      <c r="AY109" s="38">
        <v>41</v>
      </c>
      <c r="AZ109" s="71">
        <f t="shared" si="13"/>
        <v>20</v>
      </c>
      <c r="BB109" s="148"/>
      <c r="BC109" s="40" t="s">
        <v>1</v>
      </c>
      <c r="BD109" s="60">
        <v>12307.47</v>
      </c>
      <c r="BE109" s="60">
        <v>24287.43</v>
      </c>
      <c r="BF109" s="67">
        <f t="shared" si="14"/>
        <v>11979.960000000001</v>
      </c>
      <c r="BH109" s="27">
        <v>98198</v>
      </c>
      <c r="BI109" s="27" t="s">
        <v>235</v>
      </c>
      <c r="BJ109" s="35">
        <v>-222.43</v>
      </c>
      <c r="BK109" s="35">
        <v>-1868.0199999999998</v>
      </c>
      <c r="BL109" s="74">
        <f t="shared" si="15"/>
        <v>-1645.5899999999997</v>
      </c>
    </row>
    <row r="110" spans="2:64" x14ac:dyDescent="0.25">
      <c r="B110" s="149">
        <v>98072</v>
      </c>
      <c r="C110" s="2" t="s">
        <v>0</v>
      </c>
      <c r="D110" s="9">
        <v>97</v>
      </c>
      <c r="E110" s="9">
        <v>94</v>
      </c>
      <c r="F110" s="64">
        <f t="shared" si="12"/>
        <v>-3</v>
      </c>
      <c r="H110" s="27">
        <v>98070</v>
      </c>
      <c r="I110" s="27" t="s">
        <v>1</v>
      </c>
      <c r="J110" s="35">
        <v>39469.730000000003</v>
      </c>
      <c r="K110" s="35">
        <v>26208.2</v>
      </c>
      <c r="L110" s="35">
        <v>101441.47</v>
      </c>
      <c r="M110" s="35">
        <v>260871</v>
      </c>
      <c r="N110" s="35">
        <v>42105.2</v>
      </c>
      <c r="O110" s="35">
        <v>24674.22</v>
      </c>
      <c r="P110" s="35">
        <v>98641.53</v>
      </c>
      <c r="Q110" s="35">
        <v>255348.21</v>
      </c>
      <c r="R110" s="67">
        <f t="shared" si="16"/>
        <v>2635.4699999999939</v>
      </c>
      <c r="S110" s="67">
        <f t="shared" si="17"/>
        <v>-1533.9799999999996</v>
      </c>
      <c r="T110" s="67">
        <f t="shared" si="18"/>
        <v>-2799.9400000000023</v>
      </c>
      <c r="U110" s="67">
        <f t="shared" si="19"/>
        <v>-5522.7900000000081</v>
      </c>
      <c r="W110" s="27">
        <v>98229</v>
      </c>
      <c r="X110" s="27" t="s">
        <v>1</v>
      </c>
      <c r="Y110" s="35">
        <v>18403.12</v>
      </c>
      <c r="Z110" s="35">
        <v>13360.82</v>
      </c>
      <c r="AA110" s="35">
        <v>45895</v>
      </c>
      <c r="AB110" s="35">
        <v>100599.21</v>
      </c>
      <c r="AC110" s="35">
        <v>8844.6</v>
      </c>
      <c r="AD110" s="35">
        <v>7867.57</v>
      </c>
      <c r="AE110" s="35">
        <v>33350.870000000003</v>
      </c>
      <c r="AF110" s="35">
        <v>68846.16</v>
      </c>
      <c r="AG110" s="67">
        <f t="shared" si="20"/>
        <v>-9558.5199999999986</v>
      </c>
      <c r="AH110" s="67">
        <f t="shared" si="21"/>
        <v>-5493.25</v>
      </c>
      <c r="AI110" s="67">
        <f t="shared" si="22"/>
        <v>-12544.129999999997</v>
      </c>
      <c r="AJ110" s="67">
        <f t="shared" si="23"/>
        <v>-31753.050000000003</v>
      </c>
      <c r="AV110" s="147" t="s">
        <v>79</v>
      </c>
      <c r="AW110" s="40" t="s">
        <v>0</v>
      </c>
      <c r="AX110" s="38">
        <v>1</v>
      </c>
      <c r="AY110" s="38">
        <v>2</v>
      </c>
      <c r="AZ110" s="71">
        <f t="shared" si="13"/>
        <v>1</v>
      </c>
      <c r="BB110" s="147" t="s">
        <v>79</v>
      </c>
      <c r="BC110" s="40" t="s">
        <v>0</v>
      </c>
      <c r="BD110" s="60">
        <v>27.03</v>
      </c>
      <c r="BE110" s="60">
        <v>829.66</v>
      </c>
      <c r="BF110" s="67">
        <f t="shared" si="14"/>
        <v>802.63</v>
      </c>
      <c r="BH110" s="27">
        <v>98199</v>
      </c>
      <c r="BI110" s="27" t="s">
        <v>235</v>
      </c>
      <c r="BJ110" s="35"/>
      <c r="BK110" s="35">
        <v>-40.15</v>
      </c>
      <c r="BL110" s="74">
        <f t="shared" si="15"/>
        <v>-40.15</v>
      </c>
    </row>
    <row r="111" spans="2:64" x14ac:dyDescent="0.25">
      <c r="B111" s="148"/>
      <c r="C111" s="2" t="s">
        <v>1</v>
      </c>
      <c r="D111" s="9">
        <v>659</v>
      </c>
      <c r="E111" s="9">
        <v>487</v>
      </c>
      <c r="F111" s="64">
        <f t="shared" si="12"/>
        <v>-172</v>
      </c>
      <c r="H111" s="27">
        <v>98072</v>
      </c>
      <c r="I111" s="27" t="s">
        <v>0</v>
      </c>
      <c r="J111" s="35">
        <v>18875.14</v>
      </c>
      <c r="K111" s="35">
        <v>17677.3</v>
      </c>
      <c r="L111" s="35">
        <v>92809.71</v>
      </c>
      <c r="M111" s="35">
        <v>193304.4</v>
      </c>
      <c r="N111" s="35">
        <v>29411.17</v>
      </c>
      <c r="O111" s="35">
        <v>16773.79</v>
      </c>
      <c r="P111" s="35">
        <v>104976.14</v>
      </c>
      <c r="Q111" s="35">
        <v>225818.87</v>
      </c>
      <c r="R111" s="67">
        <f t="shared" si="16"/>
        <v>10536.029999999999</v>
      </c>
      <c r="S111" s="67">
        <f t="shared" si="17"/>
        <v>-903.5099999999984</v>
      </c>
      <c r="T111" s="67">
        <f t="shared" si="18"/>
        <v>12166.429999999993</v>
      </c>
      <c r="U111" s="67">
        <f t="shared" si="19"/>
        <v>32514.47</v>
      </c>
      <c r="W111" s="27">
        <v>98230</v>
      </c>
      <c r="X111" s="27" t="s">
        <v>1</v>
      </c>
      <c r="Y111" s="35">
        <v>15958.38</v>
      </c>
      <c r="Z111" s="35">
        <v>11682.64</v>
      </c>
      <c r="AA111" s="35">
        <v>40644.11</v>
      </c>
      <c r="AB111" s="35">
        <v>87698.98</v>
      </c>
      <c r="AC111" s="35">
        <v>9645.5</v>
      </c>
      <c r="AD111" s="35">
        <v>7016.29</v>
      </c>
      <c r="AE111" s="35">
        <v>26996.37</v>
      </c>
      <c r="AF111" s="35">
        <v>60407.46</v>
      </c>
      <c r="AG111" s="67">
        <f t="shared" si="20"/>
        <v>-6312.8799999999992</v>
      </c>
      <c r="AH111" s="67">
        <f t="shared" si="21"/>
        <v>-4666.3499999999995</v>
      </c>
      <c r="AI111" s="67">
        <f t="shared" si="22"/>
        <v>-13647.740000000002</v>
      </c>
      <c r="AJ111" s="67">
        <f t="shared" si="23"/>
        <v>-27291.519999999997</v>
      </c>
      <c r="AV111" s="148"/>
      <c r="AW111" s="40" t="s">
        <v>1</v>
      </c>
      <c r="AX111" s="38">
        <v>2</v>
      </c>
      <c r="AY111" s="33"/>
      <c r="AZ111" s="71">
        <f t="shared" si="13"/>
        <v>-2</v>
      </c>
      <c r="BB111" s="148"/>
      <c r="BC111" s="40" t="s">
        <v>1</v>
      </c>
      <c r="BD111" s="60">
        <v>15.57</v>
      </c>
      <c r="BE111" s="61"/>
      <c r="BF111" s="67">
        <f t="shared" si="14"/>
        <v>-15.57</v>
      </c>
      <c r="BH111" s="27">
        <v>98201</v>
      </c>
      <c r="BI111" s="27" t="s">
        <v>236</v>
      </c>
      <c r="BJ111" s="35"/>
      <c r="BK111" s="35"/>
      <c r="BL111" s="74">
        <f t="shared" si="15"/>
        <v>0</v>
      </c>
    </row>
    <row r="112" spans="2:64" x14ac:dyDescent="0.25">
      <c r="B112" s="149">
        <v>98074</v>
      </c>
      <c r="C112" s="2" t="s">
        <v>0</v>
      </c>
      <c r="D112" s="9">
        <v>64</v>
      </c>
      <c r="E112" s="9">
        <v>63</v>
      </c>
      <c r="F112" s="64">
        <f t="shared" si="12"/>
        <v>-1</v>
      </c>
      <c r="H112" s="27">
        <v>98072</v>
      </c>
      <c r="I112" s="27" t="s">
        <v>1</v>
      </c>
      <c r="J112" s="35">
        <v>34021.82</v>
      </c>
      <c r="K112" s="35">
        <v>22558.560000000001</v>
      </c>
      <c r="L112" s="35">
        <v>96639.09</v>
      </c>
      <c r="M112" s="35">
        <v>226473.75</v>
      </c>
      <c r="N112" s="35">
        <v>33809.31</v>
      </c>
      <c r="O112" s="35">
        <v>20481.66</v>
      </c>
      <c r="P112" s="35">
        <v>98460.6</v>
      </c>
      <c r="Q112" s="35">
        <v>226335.25</v>
      </c>
      <c r="R112" s="67">
        <f t="shared" si="16"/>
        <v>-212.51000000000204</v>
      </c>
      <c r="S112" s="67">
        <f t="shared" si="17"/>
        <v>-2076.9000000000015</v>
      </c>
      <c r="T112" s="67">
        <f t="shared" si="18"/>
        <v>1821.5100000000093</v>
      </c>
      <c r="U112" s="67">
        <f t="shared" si="19"/>
        <v>-138.5</v>
      </c>
      <c r="W112" s="27">
        <v>98232</v>
      </c>
      <c r="X112" s="27" t="s">
        <v>1</v>
      </c>
      <c r="Y112" s="35">
        <v>1374.95</v>
      </c>
      <c r="Z112" s="35">
        <v>1462.06</v>
      </c>
      <c r="AA112" s="35">
        <v>2934.63</v>
      </c>
      <c r="AB112" s="35">
        <v>9400.2800000000007</v>
      </c>
      <c r="AC112" s="35">
        <v>1689.4</v>
      </c>
      <c r="AD112" s="35">
        <v>381.08</v>
      </c>
      <c r="AE112" s="35">
        <v>199.95</v>
      </c>
      <c r="AF112" s="35">
        <v>4321.1099999999997</v>
      </c>
      <c r="AG112" s="67">
        <f t="shared" si="20"/>
        <v>314.45000000000005</v>
      </c>
      <c r="AH112" s="67">
        <f t="shared" si="21"/>
        <v>-1080.98</v>
      </c>
      <c r="AI112" s="67">
        <f t="shared" si="22"/>
        <v>-2734.6800000000003</v>
      </c>
      <c r="AJ112" s="67">
        <f t="shared" si="23"/>
        <v>-5079.170000000001</v>
      </c>
      <c r="AV112" s="147" t="s">
        <v>80</v>
      </c>
      <c r="AW112" s="40" t="s">
        <v>0</v>
      </c>
      <c r="AX112" s="38">
        <v>3</v>
      </c>
      <c r="AY112" s="38">
        <v>1</v>
      </c>
      <c r="AZ112" s="71">
        <f t="shared" si="13"/>
        <v>-2</v>
      </c>
      <c r="BB112" s="147" t="s">
        <v>80</v>
      </c>
      <c r="BC112" s="40" t="s">
        <v>0</v>
      </c>
      <c r="BD112" s="60">
        <v>3577.89</v>
      </c>
      <c r="BE112" s="60">
        <v>-96.52</v>
      </c>
      <c r="BF112" s="67">
        <f t="shared" si="14"/>
        <v>-3674.41</v>
      </c>
      <c r="BH112" s="27">
        <v>98201</v>
      </c>
      <c r="BI112" s="27" t="s">
        <v>235</v>
      </c>
      <c r="BJ112" s="35"/>
      <c r="BK112" s="35">
        <v>-62.66</v>
      </c>
      <c r="BL112" s="74">
        <f t="shared" si="15"/>
        <v>-62.66</v>
      </c>
    </row>
    <row r="113" spans="2:64" x14ac:dyDescent="0.25">
      <c r="B113" s="148"/>
      <c r="C113" s="2" t="s">
        <v>1</v>
      </c>
      <c r="D113" s="9">
        <v>830</v>
      </c>
      <c r="E113" s="9">
        <v>868</v>
      </c>
      <c r="F113" s="64">
        <f t="shared" si="12"/>
        <v>38</v>
      </c>
      <c r="H113" s="27">
        <v>98074</v>
      </c>
      <c r="I113" s="27" t="s">
        <v>0</v>
      </c>
      <c r="J113" s="35">
        <v>997.23</v>
      </c>
      <c r="K113" s="35">
        <v>953.33</v>
      </c>
      <c r="L113" s="35">
        <v>1954.91</v>
      </c>
      <c r="M113" s="35">
        <v>29345.85</v>
      </c>
      <c r="N113" s="35">
        <v>2502.8000000000002</v>
      </c>
      <c r="O113" s="35">
        <v>806.94</v>
      </c>
      <c r="P113" s="35">
        <v>2849.5</v>
      </c>
      <c r="Q113" s="35">
        <v>23962.03</v>
      </c>
      <c r="R113" s="67">
        <f t="shared" si="16"/>
        <v>1505.5700000000002</v>
      </c>
      <c r="S113" s="67">
        <f t="shared" si="17"/>
        <v>-146.38999999999999</v>
      </c>
      <c r="T113" s="67">
        <f t="shared" si="18"/>
        <v>894.58999999999992</v>
      </c>
      <c r="U113" s="67">
        <f t="shared" si="19"/>
        <v>-5383.82</v>
      </c>
      <c r="W113" s="27">
        <v>98233</v>
      </c>
      <c r="X113" s="27" t="s">
        <v>1</v>
      </c>
      <c r="Y113" s="35">
        <v>11900.76</v>
      </c>
      <c r="Z113" s="35">
        <v>9012.2000000000007</v>
      </c>
      <c r="AA113" s="35">
        <v>30926.84</v>
      </c>
      <c r="AB113" s="35">
        <v>68611.55</v>
      </c>
      <c r="AC113" s="35">
        <v>8628.77</v>
      </c>
      <c r="AD113" s="35">
        <v>5036.3900000000003</v>
      </c>
      <c r="AE113" s="35">
        <v>18363.25</v>
      </c>
      <c r="AF113" s="35">
        <v>54812.36</v>
      </c>
      <c r="AG113" s="67">
        <f t="shared" si="20"/>
        <v>-3271.99</v>
      </c>
      <c r="AH113" s="67">
        <f t="shared" si="21"/>
        <v>-3975.8100000000004</v>
      </c>
      <c r="AI113" s="67">
        <f t="shared" si="22"/>
        <v>-12563.59</v>
      </c>
      <c r="AJ113" s="67">
        <f t="shared" si="23"/>
        <v>-13799.190000000002</v>
      </c>
      <c r="AV113" s="148"/>
      <c r="AW113" s="40" t="s">
        <v>1</v>
      </c>
      <c r="AX113" s="38">
        <v>4</v>
      </c>
      <c r="AY113" s="38">
        <v>9</v>
      </c>
      <c r="AZ113" s="71">
        <f t="shared" si="13"/>
        <v>5</v>
      </c>
      <c r="BB113" s="148"/>
      <c r="BC113" s="40" t="s">
        <v>1</v>
      </c>
      <c r="BD113" s="60">
        <v>253.17</v>
      </c>
      <c r="BE113" s="60">
        <v>710.82</v>
      </c>
      <c r="BF113" s="67">
        <f t="shared" si="14"/>
        <v>457.65000000000009</v>
      </c>
      <c r="BH113" s="27">
        <v>98203</v>
      </c>
      <c r="BI113" s="27" t="s">
        <v>235</v>
      </c>
      <c r="BJ113" s="35">
        <v>-82.789999999999992</v>
      </c>
      <c r="BK113" s="35">
        <v>-50</v>
      </c>
      <c r="BL113" s="74">
        <f t="shared" si="15"/>
        <v>32.789999999999992</v>
      </c>
    </row>
    <row r="114" spans="2:64" x14ac:dyDescent="0.25">
      <c r="B114" s="149">
        <v>98075</v>
      </c>
      <c r="C114" s="2" t="s">
        <v>0</v>
      </c>
      <c r="D114" s="9">
        <v>59</v>
      </c>
      <c r="E114" s="9">
        <v>20</v>
      </c>
      <c r="F114" s="64">
        <f t="shared" si="12"/>
        <v>-39</v>
      </c>
      <c r="H114" s="27">
        <v>98074</v>
      </c>
      <c r="I114" s="27" t="s">
        <v>1</v>
      </c>
      <c r="J114" s="35">
        <v>33652.1</v>
      </c>
      <c r="K114" s="35">
        <v>20655.22</v>
      </c>
      <c r="L114" s="35">
        <v>69026.429999999993</v>
      </c>
      <c r="M114" s="35">
        <v>298604.13</v>
      </c>
      <c r="N114" s="35">
        <v>38230.120000000003</v>
      </c>
      <c r="O114" s="35">
        <v>19051.59</v>
      </c>
      <c r="P114" s="35">
        <v>73202.740000000005</v>
      </c>
      <c r="Q114" s="35">
        <v>309416.09999999998</v>
      </c>
      <c r="R114" s="67">
        <f t="shared" si="16"/>
        <v>4578.0200000000041</v>
      </c>
      <c r="S114" s="67">
        <f t="shared" si="17"/>
        <v>-1603.630000000001</v>
      </c>
      <c r="T114" s="67">
        <f t="shared" si="18"/>
        <v>4176.3100000000122</v>
      </c>
      <c r="U114" s="67">
        <f t="shared" si="19"/>
        <v>10811.969999999972</v>
      </c>
      <c r="W114" s="27">
        <v>98235</v>
      </c>
      <c r="X114" s="27" t="s">
        <v>1</v>
      </c>
      <c r="Y114" s="35">
        <v>180</v>
      </c>
      <c r="Z114" s="35">
        <v>448</v>
      </c>
      <c r="AA114" s="35">
        <v>570.19000000000005</v>
      </c>
      <c r="AB114" s="35">
        <v>2546.11</v>
      </c>
      <c r="AC114" s="35">
        <v>418.23</v>
      </c>
      <c r="AD114" s="35"/>
      <c r="AE114" s="35"/>
      <c r="AF114" s="35">
        <v>1434.62</v>
      </c>
      <c r="AG114" s="67">
        <f t="shared" si="20"/>
        <v>238.23000000000002</v>
      </c>
      <c r="AH114" s="67">
        <f t="shared" si="21"/>
        <v>-448</v>
      </c>
      <c r="AI114" s="67">
        <f t="shared" si="22"/>
        <v>-570.19000000000005</v>
      </c>
      <c r="AJ114" s="67">
        <f t="shared" si="23"/>
        <v>-1111.4900000000002</v>
      </c>
      <c r="AV114" s="147" t="s">
        <v>81</v>
      </c>
      <c r="AW114" s="40" t="s">
        <v>0</v>
      </c>
      <c r="AX114" s="38">
        <v>4</v>
      </c>
      <c r="AY114" s="38">
        <v>1</v>
      </c>
      <c r="AZ114" s="71">
        <f t="shared" si="13"/>
        <v>-3</v>
      </c>
      <c r="BB114" s="147" t="s">
        <v>81</v>
      </c>
      <c r="BC114" s="40" t="s">
        <v>0</v>
      </c>
      <c r="BD114" s="60">
        <v>5292.44</v>
      </c>
      <c r="BE114" s="60">
        <v>-1486.56</v>
      </c>
      <c r="BF114" s="67">
        <f t="shared" si="14"/>
        <v>-6779</v>
      </c>
      <c r="BH114" s="27">
        <v>98204</v>
      </c>
      <c r="BI114" s="27" t="s">
        <v>235</v>
      </c>
      <c r="BJ114" s="35">
        <v>-109.45</v>
      </c>
      <c r="BK114" s="35"/>
      <c r="BL114" s="74">
        <f t="shared" si="15"/>
        <v>109.45</v>
      </c>
    </row>
    <row r="115" spans="2:64" x14ac:dyDescent="0.25">
      <c r="B115" s="148"/>
      <c r="C115" s="2" t="s">
        <v>1</v>
      </c>
      <c r="D115" s="9">
        <v>651</v>
      </c>
      <c r="E115" s="9">
        <v>706</v>
      </c>
      <c r="F115" s="64">
        <f t="shared" si="12"/>
        <v>55</v>
      </c>
      <c r="H115" s="27">
        <v>98075</v>
      </c>
      <c r="I115" s="27" t="s">
        <v>0</v>
      </c>
      <c r="J115" s="35">
        <v>14050.16</v>
      </c>
      <c r="K115" s="35">
        <v>2538.9899999999998</v>
      </c>
      <c r="L115" s="35">
        <v>8990.75</v>
      </c>
      <c r="M115" s="35">
        <v>41421.040000000001</v>
      </c>
      <c r="N115" s="35">
        <v>1417.94</v>
      </c>
      <c r="O115" s="35">
        <v>1126.8900000000001</v>
      </c>
      <c r="P115" s="35">
        <v>10180.57</v>
      </c>
      <c r="Q115" s="35">
        <v>40910.26</v>
      </c>
      <c r="R115" s="67">
        <f t="shared" si="16"/>
        <v>-12632.22</v>
      </c>
      <c r="S115" s="67">
        <f t="shared" si="17"/>
        <v>-1412.0999999999997</v>
      </c>
      <c r="T115" s="67">
        <f t="shared" si="18"/>
        <v>1189.8199999999997</v>
      </c>
      <c r="U115" s="67">
        <f t="shared" si="19"/>
        <v>-510.77999999999884</v>
      </c>
      <c r="W115" s="27">
        <v>98236</v>
      </c>
      <c r="X115" s="27" t="s">
        <v>1</v>
      </c>
      <c r="Y115" s="35">
        <v>5426.9</v>
      </c>
      <c r="Z115" s="35">
        <v>3616.51</v>
      </c>
      <c r="AA115" s="35">
        <v>8772.17</v>
      </c>
      <c r="AB115" s="35">
        <v>24662.53</v>
      </c>
      <c r="AC115" s="35">
        <v>3679.25</v>
      </c>
      <c r="AD115" s="35">
        <v>2914.35</v>
      </c>
      <c r="AE115" s="35">
        <v>7872.48</v>
      </c>
      <c r="AF115" s="35">
        <v>20199.21</v>
      </c>
      <c r="AG115" s="67">
        <f t="shared" si="20"/>
        <v>-1747.6499999999996</v>
      </c>
      <c r="AH115" s="67">
        <f t="shared" si="21"/>
        <v>-702.16000000000031</v>
      </c>
      <c r="AI115" s="67">
        <f t="shared" si="22"/>
        <v>-899.69000000000051</v>
      </c>
      <c r="AJ115" s="67">
        <f t="shared" si="23"/>
        <v>-4463.32</v>
      </c>
      <c r="AV115" s="148"/>
      <c r="AW115" s="40" t="s">
        <v>1</v>
      </c>
      <c r="AX115" s="38">
        <v>6</v>
      </c>
      <c r="AY115" s="38">
        <v>11</v>
      </c>
      <c r="AZ115" s="71">
        <f t="shared" si="13"/>
        <v>5</v>
      </c>
      <c r="BB115" s="148"/>
      <c r="BC115" s="40" t="s">
        <v>1</v>
      </c>
      <c r="BD115" s="60">
        <v>600.41</v>
      </c>
      <c r="BE115" s="60">
        <v>1839.67</v>
      </c>
      <c r="BF115" s="67">
        <f t="shared" si="14"/>
        <v>1239.2600000000002</v>
      </c>
      <c r="BH115" s="27">
        <v>98208</v>
      </c>
      <c r="BI115" s="27" t="s">
        <v>235</v>
      </c>
      <c r="BJ115" s="35">
        <v>-49.37</v>
      </c>
      <c r="BK115" s="35"/>
      <c r="BL115" s="74">
        <f t="shared" si="15"/>
        <v>49.37</v>
      </c>
    </row>
    <row r="116" spans="2:64" x14ac:dyDescent="0.25">
      <c r="B116" s="149">
        <v>98077</v>
      </c>
      <c r="C116" s="2" t="s">
        <v>0</v>
      </c>
      <c r="D116" s="9">
        <v>17</v>
      </c>
      <c r="E116" s="9">
        <v>18</v>
      </c>
      <c r="F116" s="64">
        <f t="shared" si="12"/>
        <v>1</v>
      </c>
      <c r="H116" s="27">
        <v>98075</v>
      </c>
      <c r="I116" s="27" t="s">
        <v>1</v>
      </c>
      <c r="J116" s="35">
        <v>24088.09</v>
      </c>
      <c r="K116" s="35">
        <v>17013.27</v>
      </c>
      <c r="L116" s="35">
        <v>61768.1</v>
      </c>
      <c r="M116" s="35">
        <v>251678.18</v>
      </c>
      <c r="N116" s="35">
        <v>32691.69</v>
      </c>
      <c r="O116" s="35">
        <v>15562.89</v>
      </c>
      <c r="P116" s="35">
        <v>69274.240000000005</v>
      </c>
      <c r="Q116" s="35">
        <v>265847.05</v>
      </c>
      <c r="R116" s="67">
        <f t="shared" si="16"/>
        <v>8603.5999999999985</v>
      </c>
      <c r="S116" s="67">
        <f t="shared" si="17"/>
        <v>-1450.380000000001</v>
      </c>
      <c r="T116" s="67">
        <f t="shared" si="18"/>
        <v>7506.1400000000067</v>
      </c>
      <c r="U116" s="67">
        <f t="shared" si="19"/>
        <v>14168.869999999995</v>
      </c>
      <c r="W116" s="27">
        <v>98237</v>
      </c>
      <c r="X116" s="27" t="s">
        <v>1</v>
      </c>
      <c r="Y116" s="35">
        <v>17649.14</v>
      </c>
      <c r="Z116" s="35">
        <v>13908.46</v>
      </c>
      <c r="AA116" s="35">
        <v>64697.72</v>
      </c>
      <c r="AB116" s="35">
        <v>119308.9</v>
      </c>
      <c r="AC116" s="35">
        <v>14423.45</v>
      </c>
      <c r="AD116" s="35">
        <v>10191.469999999999</v>
      </c>
      <c r="AE116" s="35">
        <v>50542.46</v>
      </c>
      <c r="AF116" s="35">
        <v>93944.1</v>
      </c>
      <c r="AG116" s="67">
        <f t="shared" si="20"/>
        <v>-3225.6899999999987</v>
      </c>
      <c r="AH116" s="67">
        <f t="shared" si="21"/>
        <v>-3716.99</v>
      </c>
      <c r="AI116" s="67">
        <f t="shared" si="22"/>
        <v>-14155.260000000002</v>
      </c>
      <c r="AJ116" s="67">
        <f t="shared" si="23"/>
        <v>-25364.799999999988</v>
      </c>
      <c r="AV116" s="147" t="s">
        <v>82</v>
      </c>
      <c r="AW116" s="40" t="s">
        <v>0</v>
      </c>
      <c r="AX116" s="38">
        <v>2</v>
      </c>
      <c r="AY116" s="38">
        <v>5</v>
      </c>
      <c r="AZ116" s="71">
        <f t="shared" si="13"/>
        <v>3</v>
      </c>
      <c r="BB116" s="147" t="s">
        <v>82</v>
      </c>
      <c r="BC116" s="40" t="s">
        <v>0</v>
      </c>
      <c r="BD116" s="60">
        <v>3156.62</v>
      </c>
      <c r="BE116" s="60">
        <v>-746.65</v>
      </c>
      <c r="BF116" s="67">
        <f t="shared" si="14"/>
        <v>-3903.27</v>
      </c>
      <c r="BH116" s="27">
        <v>98221</v>
      </c>
      <c r="BI116" s="27" t="s">
        <v>236</v>
      </c>
      <c r="BJ116" s="35">
        <v>-245</v>
      </c>
      <c r="BK116" s="35">
        <v>-641.19000000000005</v>
      </c>
      <c r="BL116" s="74">
        <f t="shared" si="15"/>
        <v>-396.19000000000005</v>
      </c>
    </row>
    <row r="117" spans="2:64" x14ac:dyDescent="0.25">
      <c r="B117" s="148"/>
      <c r="C117" s="2" t="s">
        <v>1</v>
      </c>
      <c r="D117" s="9">
        <v>167</v>
      </c>
      <c r="E117" s="9">
        <v>175</v>
      </c>
      <c r="F117" s="64">
        <f t="shared" si="12"/>
        <v>8</v>
      </c>
      <c r="H117" s="27">
        <v>98077</v>
      </c>
      <c r="I117" s="27" t="s">
        <v>0</v>
      </c>
      <c r="J117" s="35">
        <v>3084.06</v>
      </c>
      <c r="K117" s="35">
        <v>2552.2600000000002</v>
      </c>
      <c r="L117" s="35">
        <v>8301.0300000000007</v>
      </c>
      <c r="M117" s="35">
        <v>19378.7</v>
      </c>
      <c r="N117" s="35">
        <v>3855.48</v>
      </c>
      <c r="O117" s="35">
        <v>3063.87</v>
      </c>
      <c r="P117" s="35">
        <v>9311.5</v>
      </c>
      <c r="Q117" s="35">
        <v>19552</v>
      </c>
      <c r="R117" s="67">
        <f t="shared" si="16"/>
        <v>771.42000000000007</v>
      </c>
      <c r="S117" s="67">
        <f t="shared" si="17"/>
        <v>511.60999999999967</v>
      </c>
      <c r="T117" s="67">
        <f t="shared" si="18"/>
        <v>1010.4699999999993</v>
      </c>
      <c r="U117" s="67">
        <f t="shared" si="19"/>
        <v>173.29999999999927</v>
      </c>
      <c r="W117" s="27">
        <v>98239</v>
      </c>
      <c r="X117" s="27" t="s">
        <v>1</v>
      </c>
      <c r="Y117" s="35">
        <v>3623.01</v>
      </c>
      <c r="Z117" s="35">
        <v>5810.45</v>
      </c>
      <c r="AA117" s="35">
        <v>16960.060000000001</v>
      </c>
      <c r="AB117" s="35">
        <v>35005.46</v>
      </c>
      <c r="AC117" s="35">
        <v>3677.3</v>
      </c>
      <c r="AD117" s="35">
        <v>1179.31</v>
      </c>
      <c r="AE117" s="35">
        <v>11478.48</v>
      </c>
      <c r="AF117" s="35">
        <v>23138.6</v>
      </c>
      <c r="AG117" s="67">
        <f t="shared" si="20"/>
        <v>54.289999999999964</v>
      </c>
      <c r="AH117" s="67">
        <f t="shared" si="21"/>
        <v>-4631.1399999999994</v>
      </c>
      <c r="AI117" s="67">
        <f t="shared" si="22"/>
        <v>-5481.5800000000017</v>
      </c>
      <c r="AJ117" s="67">
        <f t="shared" si="23"/>
        <v>-11866.86</v>
      </c>
      <c r="AV117" s="148"/>
      <c r="AW117" s="40" t="s">
        <v>1</v>
      </c>
      <c r="AX117" s="38">
        <v>1</v>
      </c>
      <c r="AY117" s="38">
        <v>1</v>
      </c>
      <c r="AZ117" s="71">
        <f t="shared" si="13"/>
        <v>0</v>
      </c>
      <c r="BB117" s="148"/>
      <c r="BC117" s="40" t="s">
        <v>1</v>
      </c>
      <c r="BD117" s="60">
        <v>368.57</v>
      </c>
      <c r="BE117" s="60">
        <v>17.73</v>
      </c>
      <c r="BF117" s="67">
        <f t="shared" si="14"/>
        <v>-350.84</v>
      </c>
      <c r="BH117" s="27">
        <v>98221</v>
      </c>
      <c r="BI117" s="27" t="s">
        <v>235</v>
      </c>
      <c r="BJ117" s="35">
        <v>-222.15</v>
      </c>
      <c r="BK117" s="35">
        <v>-229.83</v>
      </c>
      <c r="BL117" s="74">
        <f t="shared" si="15"/>
        <v>-7.6800000000000068</v>
      </c>
    </row>
    <row r="118" spans="2:64" x14ac:dyDescent="0.25">
      <c r="B118" s="149">
        <v>98087</v>
      </c>
      <c r="C118" s="2" t="s">
        <v>0</v>
      </c>
      <c r="D118" s="9">
        <v>25</v>
      </c>
      <c r="E118" s="9">
        <v>19</v>
      </c>
      <c r="F118" s="64">
        <f t="shared" si="12"/>
        <v>-6</v>
      </c>
      <c r="H118" s="27">
        <v>98077</v>
      </c>
      <c r="I118" s="27" t="s">
        <v>1</v>
      </c>
      <c r="J118" s="35">
        <v>22821.01</v>
      </c>
      <c r="K118" s="35">
        <v>13316.16</v>
      </c>
      <c r="L118" s="35">
        <v>68578.33</v>
      </c>
      <c r="M118" s="35">
        <v>157435.84</v>
      </c>
      <c r="N118" s="35">
        <v>24041.360000000001</v>
      </c>
      <c r="O118" s="35">
        <v>14849.84</v>
      </c>
      <c r="P118" s="35">
        <v>74719.5</v>
      </c>
      <c r="Q118" s="35">
        <v>167852.59</v>
      </c>
      <c r="R118" s="67">
        <f t="shared" si="16"/>
        <v>1220.3500000000022</v>
      </c>
      <c r="S118" s="67">
        <f t="shared" si="17"/>
        <v>1533.6800000000003</v>
      </c>
      <c r="T118" s="67">
        <f t="shared" si="18"/>
        <v>6141.1699999999983</v>
      </c>
      <c r="U118" s="67">
        <f t="shared" si="19"/>
        <v>10416.75</v>
      </c>
      <c r="W118" s="27">
        <v>98240</v>
      </c>
      <c r="X118" s="27" t="s">
        <v>1</v>
      </c>
      <c r="Y118" s="35">
        <v>2620.1799999999998</v>
      </c>
      <c r="Z118" s="35">
        <v>1535.81</v>
      </c>
      <c r="AA118" s="35">
        <v>2909.55</v>
      </c>
      <c r="AB118" s="35">
        <v>12020.88</v>
      </c>
      <c r="AC118" s="35">
        <v>3016.04</v>
      </c>
      <c r="AD118" s="35">
        <v>1530.19</v>
      </c>
      <c r="AE118" s="35">
        <v>2286.86</v>
      </c>
      <c r="AF118" s="35">
        <v>10172.709999999999</v>
      </c>
      <c r="AG118" s="67">
        <f t="shared" si="20"/>
        <v>395.86000000000013</v>
      </c>
      <c r="AH118" s="67">
        <f t="shared" si="21"/>
        <v>-5.6199999999998909</v>
      </c>
      <c r="AI118" s="67">
        <f t="shared" si="22"/>
        <v>-622.69000000000005</v>
      </c>
      <c r="AJ118" s="67">
        <f t="shared" si="23"/>
        <v>-1848.17</v>
      </c>
      <c r="AV118" s="147" t="s">
        <v>83</v>
      </c>
      <c r="AW118" s="40" t="s">
        <v>0</v>
      </c>
      <c r="AX118" s="38">
        <v>1</v>
      </c>
      <c r="AY118" s="38">
        <v>4</v>
      </c>
      <c r="AZ118" s="71">
        <f t="shared" si="13"/>
        <v>3</v>
      </c>
      <c r="BB118" s="147" t="s">
        <v>83</v>
      </c>
      <c r="BC118" s="40" t="s">
        <v>0</v>
      </c>
      <c r="BD118" s="60">
        <v>936.07</v>
      </c>
      <c r="BE118" s="60">
        <v>12823.57</v>
      </c>
      <c r="BF118" s="67">
        <f t="shared" si="14"/>
        <v>11887.5</v>
      </c>
      <c r="BH118" s="27">
        <v>98223</v>
      </c>
      <c r="BI118" s="27" t="s">
        <v>235</v>
      </c>
      <c r="BJ118" s="35"/>
      <c r="BK118" s="35"/>
      <c r="BL118" s="74">
        <f t="shared" si="15"/>
        <v>0</v>
      </c>
    </row>
    <row r="119" spans="2:64" x14ac:dyDescent="0.25">
      <c r="B119" s="148"/>
      <c r="C119" s="2" t="s">
        <v>1</v>
      </c>
      <c r="D119" s="9">
        <v>600</v>
      </c>
      <c r="E119" s="9">
        <v>621</v>
      </c>
      <c r="F119" s="64">
        <f t="shared" si="12"/>
        <v>21</v>
      </c>
      <c r="H119" s="27">
        <v>98087</v>
      </c>
      <c r="I119" s="27" t="s">
        <v>0</v>
      </c>
      <c r="J119" s="35">
        <v>2087.44</v>
      </c>
      <c r="K119" s="35">
        <v>1564.18</v>
      </c>
      <c r="L119" s="35">
        <v>6052.73</v>
      </c>
      <c r="M119" s="35">
        <v>16542.72</v>
      </c>
      <c r="N119" s="35">
        <v>2516.46</v>
      </c>
      <c r="O119" s="35">
        <v>1841.55</v>
      </c>
      <c r="P119" s="35">
        <v>7116.91</v>
      </c>
      <c r="Q119" s="35">
        <v>15219.31</v>
      </c>
      <c r="R119" s="67">
        <f t="shared" si="16"/>
        <v>429.02</v>
      </c>
      <c r="S119" s="67">
        <f t="shared" si="17"/>
        <v>277.36999999999989</v>
      </c>
      <c r="T119" s="67">
        <f t="shared" si="18"/>
        <v>1064.1800000000003</v>
      </c>
      <c r="U119" s="67">
        <f t="shared" si="19"/>
        <v>-1323.4100000000017</v>
      </c>
      <c r="W119" s="27">
        <v>98244</v>
      </c>
      <c r="X119" s="27" t="s">
        <v>1</v>
      </c>
      <c r="Y119" s="35">
        <v>14822.5</v>
      </c>
      <c r="Z119" s="35">
        <v>1810.68</v>
      </c>
      <c r="AA119" s="35">
        <v>37398.559999999998</v>
      </c>
      <c r="AB119" s="35">
        <v>56449.87</v>
      </c>
      <c r="AC119" s="35">
        <v>1597.29</v>
      </c>
      <c r="AD119" s="35">
        <v>9662.17</v>
      </c>
      <c r="AE119" s="35">
        <v>27292.32</v>
      </c>
      <c r="AF119" s="35">
        <v>54235.35</v>
      </c>
      <c r="AG119" s="67">
        <f t="shared" si="20"/>
        <v>-13225.21</v>
      </c>
      <c r="AH119" s="67">
        <f t="shared" si="21"/>
        <v>7851.49</v>
      </c>
      <c r="AI119" s="67">
        <f t="shared" si="22"/>
        <v>-10106.239999999998</v>
      </c>
      <c r="AJ119" s="67">
        <f t="shared" si="23"/>
        <v>-2214.5200000000041</v>
      </c>
      <c r="AV119" s="148"/>
      <c r="AW119" s="40" t="s">
        <v>1</v>
      </c>
      <c r="AX119" s="38">
        <v>5</v>
      </c>
      <c r="AY119" s="38">
        <v>6</v>
      </c>
      <c r="AZ119" s="71">
        <f t="shared" si="13"/>
        <v>1</v>
      </c>
      <c r="BB119" s="148"/>
      <c r="BC119" s="40" t="s">
        <v>1</v>
      </c>
      <c r="BD119" s="60">
        <v>312.32</v>
      </c>
      <c r="BE119" s="60">
        <v>418.26</v>
      </c>
      <c r="BF119" s="67">
        <f t="shared" si="14"/>
        <v>105.94</v>
      </c>
      <c r="BH119" s="27">
        <v>98224</v>
      </c>
      <c r="BI119" s="27" t="s">
        <v>236</v>
      </c>
      <c r="BJ119" s="35"/>
      <c r="BK119" s="35">
        <v>-374.57</v>
      </c>
      <c r="BL119" s="74">
        <f t="shared" si="15"/>
        <v>-374.57</v>
      </c>
    </row>
    <row r="120" spans="2:64" x14ac:dyDescent="0.25">
      <c r="B120" s="149">
        <v>98092</v>
      </c>
      <c r="C120" s="2" t="s">
        <v>0</v>
      </c>
      <c r="D120" s="9">
        <v>237</v>
      </c>
      <c r="E120" s="9">
        <v>179</v>
      </c>
      <c r="F120" s="64">
        <f t="shared" si="12"/>
        <v>-58</v>
      </c>
      <c r="H120" s="27">
        <v>98087</v>
      </c>
      <c r="I120" s="27" t="s">
        <v>1</v>
      </c>
      <c r="J120" s="35">
        <v>25672.32</v>
      </c>
      <c r="K120" s="35">
        <v>13762.44</v>
      </c>
      <c r="L120" s="35">
        <v>42932.84</v>
      </c>
      <c r="M120" s="35">
        <v>139778.18</v>
      </c>
      <c r="N120" s="35">
        <v>23737.77</v>
      </c>
      <c r="O120" s="35">
        <v>15768.92</v>
      </c>
      <c r="P120" s="35">
        <v>45873.11</v>
      </c>
      <c r="Q120" s="35">
        <v>135340.96</v>
      </c>
      <c r="R120" s="67">
        <f t="shared" si="16"/>
        <v>-1934.5499999999993</v>
      </c>
      <c r="S120" s="67">
        <f t="shared" si="17"/>
        <v>2006.4799999999996</v>
      </c>
      <c r="T120" s="67">
        <f t="shared" si="18"/>
        <v>2940.2700000000041</v>
      </c>
      <c r="U120" s="67">
        <f t="shared" si="19"/>
        <v>-4437.2200000000012</v>
      </c>
      <c r="W120" s="27">
        <v>98247</v>
      </c>
      <c r="X120" s="27" t="s">
        <v>1</v>
      </c>
      <c r="Y120" s="35">
        <v>6768.89</v>
      </c>
      <c r="Z120" s="35">
        <v>6350.95</v>
      </c>
      <c r="AA120" s="35">
        <v>30252.59</v>
      </c>
      <c r="AB120" s="35">
        <v>53944.55</v>
      </c>
      <c r="AC120" s="35">
        <v>5205.76</v>
      </c>
      <c r="AD120" s="35">
        <v>3915.11</v>
      </c>
      <c r="AE120" s="35">
        <v>21119.25</v>
      </c>
      <c r="AF120" s="35">
        <v>36448.51</v>
      </c>
      <c r="AG120" s="67">
        <f t="shared" si="20"/>
        <v>-1563.13</v>
      </c>
      <c r="AH120" s="67">
        <f t="shared" si="21"/>
        <v>-2435.8399999999997</v>
      </c>
      <c r="AI120" s="67">
        <f t="shared" si="22"/>
        <v>-9133.34</v>
      </c>
      <c r="AJ120" s="67">
        <f t="shared" si="23"/>
        <v>-17496.04</v>
      </c>
      <c r="AV120" s="147" t="s">
        <v>84</v>
      </c>
      <c r="AW120" s="40" t="s">
        <v>0</v>
      </c>
      <c r="AX120" s="38">
        <v>1</v>
      </c>
      <c r="AY120" s="33"/>
      <c r="AZ120" s="71">
        <f t="shared" si="13"/>
        <v>-1</v>
      </c>
      <c r="BB120" s="147" t="s">
        <v>84</v>
      </c>
      <c r="BC120" s="40" t="s">
        <v>0</v>
      </c>
      <c r="BD120" s="60">
        <v>625.42999999999995</v>
      </c>
      <c r="BE120" s="61"/>
      <c r="BF120" s="67">
        <f t="shared" si="14"/>
        <v>-625.42999999999995</v>
      </c>
      <c r="BH120" s="27">
        <v>98224</v>
      </c>
      <c r="BI120" s="27" t="s">
        <v>235</v>
      </c>
      <c r="BJ120" s="35"/>
      <c r="BK120" s="35">
        <v>-36.229999999999997</v>
      </c>
      <c r="BL120" s="74">
        <f t="shared" si="15"/>
        <v>-36.229999999999997</v>
      </c>
    </row>
    <row r="121" spans="2:64" x14ac:dyDescent="0.25">
      <c r="B121" s="148"/>
      <c r="C121" s="2" t="s">
        <v>1</v>
      </c>
      <c r="D121" s="9">
        <v>3694</v>
      </c>
      <c r="E121" s="9">
        <v>3709</v>
      </c>
      <c r="F121" s="64">
        <f t="shared" si="12"/>
        <v>15</v>
      </c>
      <c r="H121" s="27">
        <v>98092</v>
      </c>
      <c r="I121" s="27" t="s">
        <v>0</v>
      </c>
      <c r="J121" s="35">
        <v>5093.4399999999996</v>
      </c>
      <c r="K121" s="35">
        <v>7094.63</v>
      </c>
      <c r="L121" s="35">
        <v>20033.93</v>
      </c>
      <c r="M121" s="35">
        <v>82835.350000000006</v>
      </c>
      <c r="N121" s="35">
        <v>5526.13</v>
      </c>
      <c r="O121" s="35">
        <v>2848.22</v>
      </c>
      <c r="P121" s="35">
        <v>21883.3</v>
      </c>
      <c r="Q121" s="35">
        <v>74400.19</v>
      </c>
      <c r="R121" s="67">
        <f t="shared" si="16"/>
        <v>432.69000000000051</v>
      </c>
      <c r="S121" s="67">
        <f t="shared" si="17"/>
        <v>-4246.41</v>
      </c>
      <c r="T121" s="67">
        <f t="shared" si="18"/>
        <v>1849.369999999999</v>
      </c>
      <c r="U121" s="67">
        <f t="shared" si="19"/>
        <v>-8435.1600000000035</v>
      </c>
      <c r="W121" s="27">
        <v>98248</v>
      </c>
      <c r="X121" s="27" t="s">
        <v>1</v>
      </c>
      <c r="Y121" s="35">
        <v>21965.71</v>
      </c>
      <c r="Z121" s="35">
        <v>26503.81</v>
      </c>
      <c r="AA121" s="35">
        <v>77959.8</v>
      </c>
      <c r="AB121" s="35">
        <v>176446.04</v>
      </c>
      <c r="AC121" s="35">
        <v>20138.57</v>
      </c>
      <c r="AD121" s="35">
        <v>9095.09</v>
      </c>
      <c r="AE121" s="35">
        <v>43314.1</v>
      </c>
      <c r="AF121" s="35">
        <v>100612.02</v>
      </c>
      <c r="AG121" s="67">
        <f t="shared" si="20"/>
        <v>-1827.1399999999994</v>
      </c>
      <c r="AH121" s="67">
        <f t="shared" si="21"/>
        <v>-17408.72</v>
      </c>
      <c r="AI121" s="67">
        <f t="shared" si="22"/>
        <v>-34645.700000000004</v>
      </c>
      <c r="AJ121" s="67">
        <f t="shared" si="23"/>
        <v>-75834.02</v>
      </c>
      <c r="AV121" s="148"/>
      <c r="AW121" s="40" t="s">
        <v>1</v>
      </c>
      <c r="AX121" s="38">
        <v>5</v>
      </c>
      <c r="AY121" s="38">
        <v>8</v>
      </c>
      <c r="AZ121" s="71">
        <f t="shared" si="13"/>
        <v>3</v>
      </c>
      <c r="BB121" s="148"/>
      <c r="BC121" s="40" t="s">
        <v>1</v>
      </c>
      <c r="BD121" s="60">
        <v>1046.08</v>
      </c>
      <c r="BE121" s="60">
        <v>1490.17</v>
      </c>
      <c r="BF121" s="67">
        <f t="shared" si="14"/>
        <v>444.09000000000015</v>
      </c>
      <c r="BH121" s="27">
        <v>98225</v>
      </c>
      <c r="BI121" s="27" t="s">
        <v>235</v>
      </c>
      <c r="BJ121" s="35">
        <v>-697.68000000000006</v>
      </c>
      <c r="BK121" s="35">
        <v>-852.55000000000007</v>
      </c>
      <c r="BL121" s="74">
        <f t="shared" si="15"/>
        <v>-154.87</v>
      </c>
    </row>
    <row r="122" spans="2:64" x14ac:dyDescent="0.25">
      <c r="B122" s="149">
        <v>98101</v>
      </c>
      <c r="C122" s="2" t="s">
        <v>0</v>
      </c>
      <c r="D122" s="9">
        <v>75</v>
      </c>
      <c r="E122" s="9">
        <v>59</v>
      </c>
      <c r="F122" s="64">
        <f t="shared" si="12"/>
        <v>-16</v>
      </c>
      <c r="H122" s="27">
        <v>98092</v>
      </c>
      <c r="I122" s="27" t="s">
        <v>1</v>
      </c>
      <c r="J122" s="35">
        <v>200043.89</v>
      </c>
      <c r="K122" s="35">
        <v>222226.98</v>
      </c>
      <c r="L122" s="35">
        <v>665472.1</v>
      </c>
      <c r="M122" s="35">
        <v>1810603.3</v>
      </c>
      <c r="N122" s="35">
        <v>295286.18</v>
      </c>
      <c r="O122" s="35">
        <v>139721.91</v>
      </c>
      <c r="P122" s="35">
        <v>719338.52</v>
      </c>
      <c r="Q122" s="35">
        <v>1813634.2</v>
      </c>
      <c r="R122" s="67">
        <f t="shared" si="16"/>
        <v>95242.289999999979</v>
      </c>
      <c r="S122" s="67">
        <f t="shared" si="17"/>
        <v>-82505.070000000007</v>
      </c>
      <c r="T122" s="67">
        <f t="shared" si="18"/>
        <v>53866.420000000042</v>
      </c>
      <c r="U122" s="67">
        <f t="shared" si="19"/>
        <v>3030.8999999999069</v>
      </c>
      <c r="W122" s="27">
        <v>98249</v>
      </c>
      <c r="X122" s="27" t="s">
        <v>1</v>
      </c>
      <c r="Y122" s="35">
        <v>4313.88</v>
      </c>
      <c r="Z122" s="35">
        <v>4244.78</v>
      </c>
      <c r="AA122" s="35">
        <v>10685.14</v>
      </c>
      <c r="AB122" s="35">
        <v>24853.3</v>
      </c>
      <c r="AC122" s="35">
        <v>3111.56</v>
      </c>
      <c r="AD122" s="35">
        <v>2035.08</v>
      </c>
      <c r="AE122" s="35">
        <v>6308.77</v>
      </c>
      <c r="AF122" s="35">
        <v>16061.01</v>
      </c>
      <c r="AG122" s="67">
        <f t="shared" si="20"/>
        <v>-1202.3200000000002</v>
      </c>
      <c r="AH122" s="67">
        <f t="shared" si="21"/>
        <v>-2209.6999999999998</v>
      </c>
      <c r="AI122" s="67">
        <f t="shared" si="22"/>
        <v>-4376.369999999999</v>
      </c>
      <c r="AJ122" s="67">
        <f t="shared" si="23"/>
        <v>-8792.2899999999991</v>
      </c>
      <c r="AV122" s="147" t="s">
        <v>85</v>
      </c>
      <c r="AW122" s="40" t="s">
        <v>0</v>
      </c>
      <c r="AX122" s="38">
        <v>1</v>
      </c>
      <c r="AY122" s="33"/>
      <c r="AZ122" s="71">
        <f t="shared" si="13"/>
        <v>-1</v>
      </c>
      <c r="BB122" s="147" t="s">
        <v>85</v>
      </c>
      <c r="BC122" s="40" t="s">
        <v>0</v>
      </c>
      <c r="BD122" s="60">
        <v>315.39</v>
      </c>
      <c r="BE122" s="61"/>
      <c r="BF122" s="67">
        <f t="shared" si="14"/>
        <v>-315.39</v>
      </c>
      <c r="BH122" s="27">
        <v>98226</v>
      </c>
      <c r="BI122" s="27" t="s">
        <v>236</v>
      </c>
      <c r="BJ122" s="35"/>
      <c r="BK122" s="35"/>
      <c r="BL122" s="74">
        <f t="shared" si="15"/>
        <v>0</v>
      </c>
    </row>
    <row r="123" spans="2:64" x14ac:dyDescent="0.25">
      <c r="B123" s="148"/>
      <c r="C123" s="2" t="s">
        <v>1</v>
      </c>
      <c r="D123" s="9">
        <v>40</v>
      </c>
      <c r="E123" s="9">
        <v>36</v>
      </c>
      <c r="F123" s="64">
        <f t="shared" si="12"/>
        <v>-4</v>
      </c>
      <c r="H123" s="27">
        <v>98101</v>
      </c>
      <c r="I123" s="27" t="s">
        <v>0</v>
      </c>
      <c r="J123" s="35">
        <v>15894.57</v>
      </c>
      <c r="K123" s="35">
        <v>8785.9699999999993</v>
      </c>
      <c r="L123" s="35">
        <v>22783.65</v>
      </c>
      <c r="M123" s="35">
        <v>182507.98</v>
      </c>
      <c r="N123" s="35">
        <v>11426.17</v>
      </c>
      <c r="O123" s="35">
        <v>2055</v>
      </c>
      <c r="P123" s="35">
        <v>27918.38</v>
      </c>
      <c r="Q123" s="35">
        <v>133804</v>
      </c>
      <c r="R123" s="67">
        <f t="shared" si="16"/>
        <v>-4468.3999999999996</v>
      </c>
      <c r="S123" s="67">
        <f t="shared" si="17"/>
        <v>-6730.9699999999993</v>
      </c>
      <c r="T123" s="67">
        <f t="shared" si="18"/>
        <v>5134.7299999999996</v>
      </c>
      <c r="U123" s="67">
        <f t="shared" si="19"/>
        <v>-48703.98000000001</v>
      </c>
      <c r="W123" s="27">
        <v>98251</v>
      </c>
      <c r="X123" s="27" t="s">
        <v>1</v>
      </c>
      <c r="Y123" s="35"/>
      <c r="Z123" s="35">
        <v>448.4</v>
      </c>
      <c r="AA123" s="35">
        <v>724.34</v>
      </c>
      <c r="AB123" s="35">
        <v>1531.49</v>
      </c>
      <c r="AC123" s="35">
        <v>358.75</v>
      </c>
      <c r="AD123" s="35"/>
      <c r="AE123" s="35">
        <v>1072.74</v>
      </c>
      <c r="AF123" s="35">
        <v>1764.84</v>
      </c>
      <c r="AG123" s="67">
        <f t="shared" si="20"/>
        <v>358.75</v>
      </c>
      <c r="AH123" s="67">
        <f t="shared" si="21"/>
        <v>-448.4</v>
      </c>
      <c r="AI123" s="67">
        <f t="shared" si="22"/>
        <v>348.4</v>
      </c>
      <c r="AJ123" s="67">
        <f t="shared" si="23"/>
        <v>233.34999999999991</v>
      </c>
      <c r="AV123" s="148"/>
      <c r="AW123" s="40" t="s">
        <v>1</v>
      </c>
      <c r="AX123" s="38">
        <v>7</v>
      </c>
      <c r="AY123" s="38">
        <v>5</v>
      </c>
      <c r="AZ123" s="71">
        <f t="shared" si="13"/>
        <v>-2</v>
      </c>
      <c r="BB123" s="148"/>
      <c r="BC123" s="40" t="s">
        <v>1</v>
      </c>
      <c r="BD123" s="60">
        <v>-95.88</v>
      </c>
      <c r="BE123" s="60">
        <v>423.82</v>
      </c>
      <c r="BF123" s="67">
        <f t="shared" si="14"/>
        <v>519.70000000000005</v>
      </c>
      <c r="BH123" s="27">
        <v>98226</v>
      </c>
      <c r="BI123" s="27" t="s">
        <v>235</v>
      </c>
      <c r="BJ123" s="35">
        <v>-593.36</v>
      </c>
      <c r="BK123" s="35">
        <v>-3010.4799999999996</v>
      </c>
      <c r="BL123" s="74">
        <f t="shared" si="15"/>
        <v>-2417.1199999999994</v>
      </c>
    </row>
    <row r="124" spans="2:64" x14ac:dyDescent="0.25">
      <c r="B124" s="149">
        <v>98102</v>
      </c>
      <c r="C124" s="2" t="s">
        <v>0</v>
      </c>
      <c r="D124" s="9">
        <v>108</v>
      </c>
      <c r="E124" s="9">
        <v>86</v>
      </c>
      <c r="F124" s="64">
        <f t="shared" si="12"/>
        <v>-22</v>
      </c>
      <c r="H124" s="27">
        <v>98101</v>
      </c>
      <c r="I124" s="27" t="s">
        <v>1</v>
      </c>
      <c r="J124" s="35">
        <v>241.18</v>
      </c>
      <c r="K124" s="35">
        <v>234.79</v>
      </c>
      <c r="L124" s="35">
        <v>596.41</v>
      </c>
      <c r="M124" s="35">
        <v>2207.87</v>
      </c>
      <c r="N124" s="35">
        <v>534.59</v>
      </c>
      <c r="O124" s="35">
        <v>201.34</v>
      </c>
      <c r="P124" s="35">
        <v>806.62</v>
      </c>
      <c r="Q124" s="35">
        <v>2414.4499999999998</v>
      </c>
      <c r="R124" s="67">
        <f t="shared" si="16"/>
        <v>293.41000000000003</v>
      </c>
      <c r="S124" s="67">
        <f t="shared" si="17"/>
        <v>-33.449999999999989</v>
      </c>
      <c r="T124" s="67">
        <f t="shared" si="18"/>
        <v>210.21000000000004</v>
      </c>
      <c r="U124" s="67">
        <f t="shared" si="19"/>
        <v>206.57999999999993</v>
      </c>
      <c r="W124" s="27">
        <v>98252</v>
      </c>
      <c r="X124" s="27" t="s">
        <v>1</v>
      </c>
      <c r="Y124" s="35">
        <v>309.56</v>
      </c>
      <c r="Z124" s="35">
        <v>197.68</v>
      </c>
      <c r="AA124" s="35">
        <v>121.79</v>
      </c>
      <c r="AB124" s="35">
        <v>1347.34</v>
      </c>
      <c r="AC124" s="35">
        <v>204.99</v>
      </c>
      <c r="AD124" s="35">
        <v>169.46</v>
      </c>
      <c r="AE124" s="35">
        <v>121.79</v>
      </c>
      <c r="AF124" s="35">
        <v>1106.2</v>
      </c>
      <c r="AG124" s="67">
        <f t="shared" si="20"/>
        <v>-104.57</v>
      </c>
      <c r="AH124" s="67">
        <f t="shared" si="21"/>
        <v>-28.22</v>
      </c>
      <c r="AI124" s="67">
        <f t="shared" si="22"/>
        <v>0</v>
      </c>
      <c r="AJ124" s="67">
        <f t="shared" si="23"/>
        <v>-241.13999999999987</v>
      </c>
      <c r="AV124" s="147" t="s">
        <v>86</v>
      </c>
      <c r="AW124" s="40" t="s">
        <v>0</v>
      </c>
      <c r="AX124" s="38">
        <v>1</v>
      </c>
      <c r="AY124" s="38">
        <v>1</v>
      </c>
      <c r="AZ124" s="71">
        <f t="shared" si="13"/>
        <v>0</v>
      </c>
      <c r="BB124" s="147" t="s">
        <v>86</v>
      </c>
      <c r="BC124" s="40" t="s">
        <v>0</v>
      </c>
      <c r="BD124" s="60">
        <v>-2</v>
      </c>
      <c r="BE124" s="60">
        <v>770.43</v>
      </c>
      <c r="BF124" s="67">
        <f t="shared" si="14"/>
        <v>772.43</v>
      </c>
      <c r="BH124" s="27">
        <v>98229</v>
      </c>
      <c r="BI124" s="27" t="s">
        <v>236</v>
      </c>
      <c r="BJ124" s="35"/>
      <c r="BK124" s="35">
        <v>-192.66</v>
      </c>
      <c r="BL124" s="74">
        <f t="shared" si="15"/>
        <v>-192.66</v>
      </c>
    </row>
    <row r="125" spans="2:64" x14ac:dyDescent="0.25">
      <c r="B125" s="148"/>
      <c r="C125" s="2" t="s">
        <v>1</v>
      </c>
      <c r="D125" s="9">
        <v>476</v>
      </c>
      <c r="E125" s="9">
        <v>511</v>
      </c>
      <c r="F125" s="64">
        <f t="shared" si="12"/>
        <v>35</v>
      </c>
      <c r="H125" s="27">
        <v>98102</v>
      </c>
      <c r="I125" s="27" t="s">
        <v>0</v>
      </c>
      <c r="J125" s="35">
        <v>10245.049999999999</v>
      </c>
      <c r="K125" s="35">
        <v>6191.98</v>
      </c>
      <c r="L125" s="35">
        <v>18658.61</v>
      </c>
      <c r="M125" s="35">
        <v>144798.19</v>
      </c>
      <c r="N125" s="35">
        <v>14392.3</v>
      </c>
      <c r="O125" s="35">
        <v>5915.53</v>
      </c>
      <c r="P125" s="35">
        <v>23853.08</v>
      </c>
      <c r="Q125" s="35">
        <v>106203.36</v>
      </c>
      <c r="R125" s="67">
        <f t="shared" si="16"/>
        <v>4147.25</v>
      </c>
      <c r="S125" s="67">
        <f t="shared" si="17"/>
        <v>-276.44999999999982</v>
      </c>
      <c r="T125" s="67">
        <f t="shared" si="18"/>
        <v>5194.4700000000012</v>
      </c>
      <c r="U125" s="67">
        <f t="shared" si="19"/>
        <v>-38594.83</v>
      </c>
      <c r="W125" s="27">
        <v>98253</v>
      </c>
      <c r="X125" s="27" t="s">
        <v>1</v>
      </c>
      <c r="Y125" s="35">
        <v>838.58</v>
      </c>
      <c r="Z125" s="35">
        <v>219.13</v>
      </c>
      <c r="AA125" s="35">
        <v>3139.7</v>
      </c>
      <c r="AB125" s="35">
        <v>4624.04</v>
      </c>
      <c r="AC125" s="35">
        <v>64.8</v>
      </c>
      <c r="AD125" s="35">
        <v>567.71</v>
      </c>
      <c r="AE125" s="35">
        <v>200.83</v>
      </c>
      <c r="AF125" s="35">
        <v>1691.95</v>
      </c>
      <c r="AG125" s="67">
        <f t="shared" si="20"/>
        <v>-773.78000000000009</v>
      </c>
      <c r="AH125" s="67">
        <f t="shared" si="21"/>
        <v>348.58000000000004</v>
      </c>
      <c r="AI125" s="67">
        <f t="shared" si="22"/>
        <v>-2938.87</v>
      </c>
      <c r="AJ125" s="67">
        <f t="shared" si="23"/>
        <v>-2932.09</v>
      </c>
      <c r="AV125" s="148"/>
      <c r="AW125" s="40" t="s">
        <v>1</v>
      </c>
      <c r="AX125" s="38">
        <v>6</v>
      </c>
      <c r="AY125" s="38">
        <v>8</v>
      </c>
      <c r="AZ125" s="71">
        <f t="shared" si="13"/>
        <v>2</v>
      </c>
      <c r="BB125" s="148"/>
      <c r="BC125" s="40" t="s">
        <v>1</v>
      </c>
      <c r="BD125" s="60">
        <v>-131.4</v>
      </c>
      <c r="BE125" s="60">
        <v>923.75</v>
      </c>
      <c r="BF125" s="67">
        <f t="shared" si="14"/>
        <v>1055.1500000000001</v>
      </c>
      <c r="BH125" s="27">
        <v>98229</v>
      </c>
      <c r="BI125" s="27" t="s">
        <v>235</v>
      </c>
      <c r="BJ125" s="35">
        <v>-595.83000000000004</v>
      </c>
      <c r="BK125" s="35">
        <v>-272</v>
      </c>
      <c r="BL125" s="74">
        <f t="shared" si="15"/>
        <v>323.83000000000004</v>
      </c>
    </row>
    <row r="126" spans="2:64" x14ac:dyDescent="0.25">
      <c r="B126" s="149">
        <v>98103</v>
      </c>
      <c r="C126" s="2" t="s">
        <v>0</v>
      </c>
      <c r="D126" s="9">
        <v>103</v>
      </c>
      <c r="E126" s="9">
        <v>93</v>
      </c>
      <c r="F126" s="64">
        <f t="shared" si="12"/>
        <v>-10</v>
      </c>
      <c r="H126" s="27">
        <v>98102</v>
      </c>
      <c r="I126" s="27" t="s">
        <v>1</v>
      </c>
      <c r="J126" s="35">
        <v>9763.2999999999993</v>
      </c>
      <c r="K126" s="35">
        <v>6011.99</v>
      </c>
      <c r="L126" s="35">
        <v>18039.830000000002</v>
      </c>
      <c r="M126" s="35">
        <v>68908.3</v>
      </c>
      <c r="N126" s="35">
        <v>10279.94</v>
      </c>
      <c r="O126" s="35">
        <v>5078.8900000000003</v>
      </c>
      <c r="P126" s="35">
        <v>20142.2</v>
      </c>
      <c r="Q126" s="35">
        <v>92657.72</v>
      </c>
      <c r="R126" s="67">
        <f t="shared" si="16"/>
        <v>516.64000000000124</v>
      </c>
      <c r="S126" s="67">
        <f t="shared" si="17"/>
        <v>-933.09999999999945</v>
      </c>
      <c r="T126" s="67">
        <f t="shared" si="18"/>
        <v>2102.369999999999</v>
      </c>
      <c r="U126" s="67">
        <f t="shared" si="19"/>
        <v>23749.42</v>
      </c>
      <c r="W126" s="27">
        <v>98255</v>
      </c>
      <c r="X126" s="27" t="s">
        <v>1</v>
      </c>
      <c r="Y126" s="35"/>
      <c r="Z126" s="35">
        <v>2241.65</v>
      </c>
      <c r="AA126" s="35">
        <v>4548.07</v>
      </c>
      <c r="AB126" s="35">
        <v>8288.86</v>
      </c>
      <c r="AC126" s="35">
        <v>345.26</v>
      </c>
      <c r="AD126" s="35"/>
      <c r="AE126" s="35">
        <v>2578.94</v>
      </c>
      <c r="AF126" s="35">
        <v>4085.61</v>
      </c>
      <c r="AG126" s="67">
        <f t="shared" si="20"/>
        <v>345.26</v>
      </c>
      <c r="AH126" s="67">
        <f t="shared" si="21"/>
        <v>-2241.65</v>
      </c>
      <c r="AI126" s="67">
        <f t="shared" si="22"/>
        <v>-1969.1299999999997</v>
      </c>
      <c r="AJ126" s="67">
        <f t="shared" si="23"/>
        <v>-4203.25</v>
      </c>
      <c r="AV126" s="147" t="s">
        <v>87</v>
      </c>
      <c r="AW126" s="40" t="s">
        <v>0</v>
      </c>
      <c r="AX126" s="38">
        <v>3</v>
      </c>
      <c r="AY126" s="38">
        <v>3</v>
      </c>
      <c r="AZ126" s="71">
        <f t="shared" si="13"/>
        <v>0</v>
      </c>
      <c r="BB126" s="147" t="s">
        <v>87</v>
      </c>
      <c r="BC126" s="40" t="s">
        <v>0</v>
      </c>
      <c r="BD126" s="60">
        <v>4565.5200000000004</v>
      </c>
      <c r="BE126" s="60">
        <v>-2739.75</v>
      </c>
      <c r="BF126" s="67">
        <f t="shared" si="14"/>
        <v>-7305.27</v>
      </c>
      <c r="BH126" s="27">
        <v>98230</v>
      </c>
      <c r="BI126" s="27" t="s">
        <v>236</v>
      </c>
      <c r="BJ126" s="35"/>
      <c r="BK126" s="35">
        <v>-3945.5</v>
      </c>
      <c r="BL126" s="74">
        <f t="shared" si="15"/>
        <v>-3945.5</v>
      </c>
    </row>
    <row r="127" spans="2:64" x14ac:dyDescent="0.25">
      <c r="B127" s="148"/>
      <c r="C127" s="2" t="s">
        <v>1</v>
      </c>
      <c r="D127" s="9">
        <v>715</v>
      </c>
      <c r="E127" s="9">
        <v>746</v>
      </c>
      <c r="F127" s="64">
        <f t="shared" si="12"/>
        <v>31</v>
      </c>
      <c r="H127" s="27">
        <v>98103</v>
      </c>
      <c r="I127" s="27" t="s">
        <v>0</v>
      </c>
      <c r="J127" s="35">
        <v>9993.94</v>
      </c>
      <c r="K127" s="35">
        <v>6294.14</v>
      </c>
      <c r="L127" s="35">
        <v>22965.78</v>
      </c>
      <c r="M127" s="35">
        <v>91873.87</v>
      </c>
      <c r="N127" s="35">
        <v>13960.14</v>
      </c>
      <c r="O127" s="35">
        <v>7607.82</v>
      </c>
      <c r="P127" s="35">
        <v>28670.61</v>
      </c>
      <c r="Q127" s="35">
        <v>99897.64</v>
      </c>
      <c r="R127" s="67">
        <f t="shared" si="16"/>
        <v>3966.1999999999989</v>
      </c>
      <c r="S127" s="67">
        <f t="shared" si="17"/>
        <v>1313.6799999999994</v>
      </c>
      <c r="T127" s="67">
        <f t="shared" si="18"/>
        <v>5704.8300000000017</v>
      </c>
      <c r="U127" s="67">
        <f t="shared" si="19"/>
        <v>8023.7700000000041</v>
      </c>
      <c r="W127" s="27">
        <v>98257</v>
      </c>
      <c r="X127" s="27" t="s">
        <v>1</v>
      </c>
      <c r="Y127" s="35">
        <v>7640.78</v>
      </c>
      <c r="Z127" s="35">
        <v>6205.22</v>
      </c>
      <c r="AA127" s="35">
        <v>17849.560000000001</v>
      </c>
      <c r="AB127" s="35">
        <v>44100.31</v>
      </c>
      <c r="AC127" s="35">
        <v>9240.11</v>
      </c>
      <c r="AD127" s="35">
        <v>5694</v>
      </c>
      <c r="AE127" s="35">
        <v>14475.65</v>
      </c>
      <c r="AF127" s="35">
        <v>39757.269999999997</v>
      </c>
      <c r="AG127" s="67">
        <f t="shared" si="20"/>
        <v>1599.3300000000008</v>
      </c>
      <c r="AH127" s="67">
        <f t="shared" si="21"/>
        <v>-511.22000000000025</v>
      </c>
      <c r="AI127" s="67">
        <f t="shared" si="22"/>
        <v>-3373.9100000000017</v>
      </c>
      <c r="AJ127" s="67">
        <f t="shared" si="23"/>
        <v>-4343.0400000000009</v>
      </c>
      <c r="AV127" s="148"/>
      <c r="AW127" s="40" t="s">
        <v>1</v>
      </c>
      <c r="AX127" s="38">
        <v>9</v>
      </c>
      <c r="AY127" s="38">
        <v>8</v>
      </c>
      <c r="AZ127" s="71">
        <f t="shared" si="13"/>
        <v>-1</v>
      </c>
      <c r="BB127" s="148"/>
      <c r="BC127" s="40" t="s">
        <v>1</v>
      </c>
      <c r="BD127" s="60">
        <v>639.15</v>
      </c>
      <c r="BE127" s="60">
        <v>-140</v>
      </c>
      <c r="BF127" s="67">
        <f t="shared" si="14"/>
        <v>-779.15</v>
      </c>
      <c r="BH127" s="27">
        <v>98230</v>
      </c>
      <c r="BI127" s="27" t="s">
        <v>235</v>
      </c>
      <c r="BJ127" s="35"/>
      <c r="BK127" s="35">
        <v>-450.51</v>
      </c>
      <c r="BL127" s="74">
        <f t="shared" si="15"/>
        <v>-450.51</v>
      </c>
    </row>
    <row r="128" spans="2:64" x14ac:dyDescent="0.25">
      <c r="B128" s="149">
        <v>98104</v>
      </c>
      <c r="C128" s="2" t="s">
        <v>0</v>
      </c>
      <c r="D128" s="9">
        <v>102</v>
      </c>
      <c r="E128" s="9">
        <v>97</v>
      </c>
      <c r="F128" s="64">
        <f t="shared" si="12"/>
        <v>-5</v>
      </c>
      <c r="H128" s="27">
        <v>98103</v>
      </c>
      <c r="I128" s="27" t="s">
        <v>1</v>
      </c>
      <c r="J128" s="35">
        <v>20066.89</v>
      </c>
      <c r="K128" s="35">
        <v>12275.79</v>
      </c>
      <c r="L128" s="35">
        <v>31209.81</v>
      </c>
      <c r="M128" s="35">
        <v>119449.69</v>
      </c>
      <c r="N128" s="35">
        <v>20565.59</v>
      </c>
      <c r="O128" s="35">
        <v>11546.58</v>
      </c>
      <c r="P128" s="35">
        <v>33032.870000000003</v>
      </c>
      <c r="Q128" s="35">
        <v>119229.74</v>
      </c>
      <c r="R128" s="67">
        <f t="shared" si="16"/>
        <v>498.70000000000073</v>
      </c>
      <c r="S128" s="67">
        <f t="shared" si="17"/>
        <v>-729.21000000000095</v>
      </c>
      <c r="T128" s="67">
        <f t="shared" si="18"/>
        <v>1823.0600000000013</v>
      </c>
      <c r="U128" s="67">
        <f t="shared" si="19"/>
        <v>-219.94999999999709</v>
      </c>
      <c r="W128" s="27">
        <v>98258</v>
      </c>
      <c r="X128" s="27" t="s">
        <v>1</v>
      </c>
      <c r="Y128" s="35">
        <v>3853.11</v>
      </c>
      <c r="Z128" s="35">
        <v>3311.96</v>
      </c>
      <c r="AA128" s="35">
        <v>11899.43</v>
      </c>
      <c r="AB128" s="35">
        <v>26114.29</v>
      </c>
      <c r="AC128" s="35">
        <v>3187.92</v>
      </c>
      <c r="AD128" s="35">
        <v>1980.66</v>
      </c>
      <c r="AE128" s="35">
        <v>8872.6200000000008</v>
      </c>
      <c r="AF128" s="35">
        <v>19800.57</v>
      </c>
      <c r="AG128" s="67">
        <f t="shared" si="20"/>
        <v>-665.19</v>
      </c>
      <c r="AH128" s="67">
        <f t="shared" si="21"/>
        <v>-1331.3</v>
      </c>
      <c r="AI128" s="67">
        <f t="shared" si="22"/>
        <v>-3026.8099999999995</v>
      </c>
      <c r="AJ128" s="67">
        <f t="shared" si="23"/>
        <v>-6313.7200000000012</v>
      </c>
      <c r="AV128" s="147" t="s">
        <v>88</v>
      </c>
      <c r="AW128" s="40" t="s">
        <v>0</v>
      </c>
      <c r="AX128" s="38">
        <v>2</v>
      </c>
      <c r="AY128" s="38">
        <v>1</v>
      </c>
      <c r="AZ128" s="71">
        <f t="shared" si="13"/>
        <v>-1</v>
      </c>
      <c r="BB128" s="147" t="s">
        <v>88</v>
      </c>
      <c r="BC128" s="40" t="s">
        <v>0</v>
      </c>
      <c r="BD128" s="60">
        <v>2361.4500000000003</v>
      </c>
      <c r="BE128" s="60">
        <v>279.13</v>
      </c>
      <c r="BF128" s="67">
        <f t="shared" si="14"/>
        <v>-2082.3200000000002</v>
      </c>
      <c r="BH128" s="27">
        <v>98232</v>
      </c>
      <c r="BI128" s="27" t="s">
        <v>235</v>
      </c>
      <c r="BJ128" s="35"/>
      <c r="BK128" s="35">
        <v>-226.8</v>
      </c>
      <c r="BL128" s="74">
        <f t="shared" si="15"/>
        <v>-226.8</v>
      </c>
    </row>
    <row r="129" spans="2:64" x14ac:dyDescent="0.25">
      <c r="B129" s="148"/>
      <c r="C129" s="2" t="s">
        <v>1</v>
      </c>
      <c r="D129" s="9">
        <v>38</v>
      </c>
      <c r="E129" s="9">
        <v>43</v>
      </c>
      <c r="F129" s="64">
        <f t="shared" si="12"/>
        <v>5</v>
      </c>
      <c r="H129" s="27">
        <v>98104</v>
      </c>
      <c r="I129" s="27" t="s">
        <v>0</v>
      </c>
      <c r="J129" s="35">
        <v>26545.41</v>
      </c>
      <c r="K129" s="35">
        <v>23989.86</v>
      </c>
      <c r="L129" s="35">
        <v>57047.94</v>
      </c>
      <c r="M129" s="35">
        <v>199413.44</v>
      </c>
      <c r="N129" s="35">
        <v>45495.07</v>
      </c>
      <c r="O129" s="35">
        <v>23955.02</v>
      </c>
      <c r="P129" s="35">
        <v>71157.78</v>
      </c>
      <c r="Q129" s="35">
        <v>276982.57</v>
      </c>
      <c r="R129" s="67">
        <f t="shared" si="16"/>
        <v>18949.66</v>
      </c>
      <c r="S129" s="67">
        <f t="shared" si="17"/>
        <v>-34.840000000000146</v>
      </c>
      <c r="T129" s="67">
        <f t="shared" si="18"/>
        <v>14109.839999999997</v>
      </c>
      <c r="U129" s="67">
        <f t="shared" si="19"/>
        <v>77569.13</v>
      </c>
      <c r="W129" s="27">
        <v>98260</v>
      </c>
      <c r="X129" s="27" t="s">
        <v>1</v>
      </c>
      <c r="Y129" s="35">
        <v>2770.68</v>
      </c>
      <c r="Z129" s="35">
        <v>2870.44</v>
      </c>
      <c r="AA129" s="35">
        <v>7393.99</v>
      </c>
      <c r="AB129" s="35">
        <v>19006.7</v>
      </c>
      <c r="AC129" s="35">
        <v>1696.89</v>
      </c>
      <c r="AD129" s="35">
        <v>1026.58</v>
      </c>
      <c r="AE129" s="35">
        <v>5175.9799999999996</v>
      </c>
      <c r="AF129" s="35">
        <v>9945.43</v>
      </c>
      <c r="AG129" s="67">
        <f t="shared" si="20"/>
        <v>-1073.7899999999997</v>
      </c>
      <c r="AH129" s="67">
        <f t="shared" si="21"/>
        <v>-1843.8600000000001</v>
      </c>
      <c r="AI129" s="67">
        <f t="shared" si="22"/>
        <v>-2218.0100000000002</v>
      </c>
      <c r="AJ129" s="67">
        <f t="shared" si="23"/>
        <v>-9061.27</v>
      </c>
      <c r="AV129" s="148"/>
      <c r="AW129" s="40" t="s">
        <v>1</v>
      </c>
      <c r="AX129" s="38">
        <v>3</v>
      </c>
      <c r="AY129" s="38">
        <v>11</v>
      </c>
      <c r="AZ129" s="71">
        <f t="shared" si="13"/>
        <v>8</v>
      </c>
      <c r="BB129" s="148"/>
      <c r="BC129" s="40" t="s">
        <v>1</v>
      </c>
      <c r="BD129" s="60">
        <v>418.58</v>
      </c>
      <c r="BE129" s="60">
        <v>990.47</v>
      </c>
      <c r="BF129" s="67">
        <f t="shared" si="14"/>
        <v>571.8900000000001</v>
      </c>
      <c r="BH129" s="27">
        <v>98233</v>
      </c>
      <c r="BI129" s="27" t="s">
        <v>236</v>
      </c>
      <c r="BJ129" s="35"/>
      <c r="BK129" s="35">
        <v>-779.88</v>
      </c>
      <c r="BL129" s="74">
        <f t="shared" si="15"/>
        <v>-779.88</v>
      </c>
    </row>
    <row r="130" spans="2:64" x14ac:dyDescent="0.25">
      <c r="B130" s="149">
        <v>98105</v>
      </c>
      <c r="C130" s="2" t="s">
        <v>0</v>
      </c>
      <c r="D130" s="9">
        <v>165</v>
      </c>
      <c r="E130" s="9">
        <v>147</v>
      </c>
      <c r="F130" s="64">
        <f t="shared" si="12"/>
        <v>-18</v>
      </c>
      <c r="H130" s="27">
        <v>98104</v>
      </c>
      <c r="I130" s="27" t="s">
        <v>1</v>
      </c>
      <c r="J130" s="35">
        <v>649.35</v>
      </c>
      <c r="K130" s="35">
        <v>362.97</v>
      </c>
      <c r="L130" s="35">
        <v>3218.31</v>
      </c>
      <c r="M130" s="35">
        <v>6244.18</v>
      </c>
      <c r="N130" s="35">
        <v>797.35</v>
      </c>
      <c r="O130" s="35">
        <v>473.42</v>
      </c>
      <c r="P130" s="35">
        <v>3456.53</v>
      </c>
      <c r="Q130" s="35">
        <v>8300.64</v>
      </c>
      <c r="R130" s="67">
        <f t="shared" si="16"/>
        <v>148</v>
      </c>
      <c r="S130" s="67">
        <f t="shared" si="17"/>
        <v>110.44999999999999</v>
      </c>
      <c r="T130" s="67">
        <f t="shared" si="18"/>
        <v>238.22000000000025</v>
      </c>
      <c r="U130" s="67">
        <f t="shared" si="19"/>
        <v>2056.4599999999991</v>
      </c>
      <c r="W130" s="27">
        <v>98262</v>
      </c>
      <c r="X130" s="27" t="s">
        <v>1</v>
      </c>
      <c r="Y130" s="35"/>
      <c r="Z130" s="35">
        <v>485.37</v>
      </c>
      <c r="AA130" s="35">
        <v>1088.81</v>
      </c>
      <c r="AB130" s="35">
        <v>2382.92</v>
      </c>
      <c r="AC130" s="35">
        <v>314.26</v>
      </c>
      <c r="AD130" s="35"/>
      <c r="AE130" s="35">
        <v>932.91</v>
      </c>
      <c r="AF130" s="35">
        <v>1571.77</v>
      </c>
      <c r="AG130" s="67">
        <f t="shared" si="20"/>
        <v>314.26</v>
      </c>
      <c r="AH130" s="67">
        <f t="shared" si="21"/>
        <v>-485.37</v>
      </c>
      <c r="AI130" s="67">
        <f t="shared" si="22"/>
        <v>-155.89999999999998</v>
      </c>
      <c r="AJ130" s="67">
        <f t="shared" si="23"/>
        <v>-811.15000000000009</v>
      </c>
      <c r="AV130" s="147" t="s">
        <v>89</v>
      </c>
      <c r="AW130" s="40" t="s">
        <v>0</v>
      </c>
      <c r="AX130" s="38">
        <v>1</v>
      </c>
      <c r="AY130" s="33"/>
      <c r="AZ130" s="71">
        <f t="shared" si="13"/>
        <v>-1</v>
      </c>
      <c r="BB130" s="147" t="s">
        <v>89</v>
      </c>
      <c r="BC130" s="40" t="s">
        <v>0</v>
      </c>
      <c r="BD130" s="60">
        <v>73.400000000000006</v>
      </c>
      <c r="BE130" s="61"/>
      <c r="BF130" s="67">
        <f t="shared" si="14"/>
        <v>-73.400000000000006</v>
      </c>
      <c r="BH130" s="27">
        <v>98233</v>
      </c>
      <c r="BI130" s="27" t="s">
        <v>235</v>
      </c>
      <c r="BJ130" s="35">
        <v>-45.82</v>
      </c>
      <c r="BK130" s="35"/>
      <c r="BL130" s="74">
        <f t="shared" si="15"/>
        <v>45.82</v>
      </c>
    </row>
    <row r="131" spans="2:64" x14ac:dyDescent="0.25">
      <c r="B131" s="148"/>
      <c r="C131" s="2" t="s">
        <v>1</v>
      </c>
      <c r="D131" s="9">
        <v>755</v>
      </c>
      <c r="E131" s="9">
        <v>776</v>
      </c>
      <c r="F131" s="64">
        <f t="shared" si="12"/>
        <v>21</v>
      </c>
      <c r="H131" s="27">
        <v>98105</v>
      </c>
      <c r="I131" s="27" t="s">
        <v>0</v>
      </c>
      <c r="J131" s="35">
        <v>11905.95</v>
      </c>
      <c r="K131" s="35">
        <v>12929.66</v>
      </c>
      <c r="L131" s="35">
        <v>42229.29</v>
      </c>
      <c r="M131" s="35">
        <v>163468.46</v>
      </c>
      <c r="N131" s="35">
        <v>13702.25</v>
      </c>
      <c r="O131" s="35">
        <v>9303.6</v>
      </c>
      <c r="P131" s="35">
        <v>43497.49</v>
      </c>
      <c r="Q131" s="35">
        <v>154903.67000000001</v>
      </c>
      <c r="R131" s="67">
        <f t="shared" si="16"/>
        <v>1796.2999999999993</v>
      </c>
      <c r="S131" s="67">
        <f t="shared" si="17"/>
        <v>-3626.0599999999995</v>
      </c>
      <c r="T131" s="67">
        <f t="shared" si="18"/>
        <v>1268.1999999999971</v>
      </c>
      <c r="U131" s="67">
        <f t="shared" si="19"/>
        <v>-8564.789999999979</v>
      </c>
      <c r="W131" s="27">
        <v>98263</v>
      </c>
      <c r="X131" s="27" t="s">
        <v>1</v>
      </c>
      <c r="Y131" s="35"/>
      <c r="Z131" s="35"/>
      <c r="AA131" s="35"/>
      <c r="AB131" s="35">
        <v>261.88</v>
      </c>
      <c r="AC131" s="35"/>
      <c r="AD131" s="35"/>
      <c r="AE131" s="35"/>
      <c r="AF131" s="35"/>
      <c r="AG131" s="67">
        <f t="shared" si="20"/>
        <v>0</v>
      </c>
      <c r="AH131" s="67">
        <f t="shared" si="21"/>
        <v>0</v>
      </c>
      <c r="AI131" s="67">
        <f t="shared" si="22"/>
        <v>0</v>
      </c>
      <c r="AJ131" s="67">
        <f t="shared" si="23"/>
        <v>-261.88</v>
      </c>
      <c r="AV131" s="148"/>
      <c r="AW131" s="40" t="s">
        <v>1</v>
      </c>
      <c r="AX131" s="38">
        <v>4</v>
      </c>
      <c r="AY131" s="38">
        <v>2</v>
      </c>
      <c r="AZ131" s="71">
        <f t="shared" si="13"/>
        <v>-2</v>
      </c>
      <c r="BB131" s="148"/>
      <c r="BC131" s="40" t="s">
        <v>1</v>
      </c>
      <c r="BD131" s="60">
        <v>-476.5</v>
      </c>
      <c r="BE131" s="60">
        <v>80.319999999999993</v>
      </c>
      <c r="BF131" s="67">
        <f t="shared" si="14"/>
        <v>556.81999999999994</v>
      </c>
      <c r="BH131" s="27">
        <v>98236</v>
      </c>
      <c r="BI131" s="27" t="s">
        <v>235</v>
      </c>
      <c r="BJ131" s="35"/>
      <c r="BK131" s="35">
        <v>-375.11</v>
      </c>
      <c r="BL131" s="74">
        <f t="shared" si="15"/>
        <v>-375.11</v>
      </c>
    </row>
    <row r="132" spans="2:64" x14ac:dyDescent="0.25">
      <c r="B132" s="149">
        <v>98106</v>
      </c>
      <c r="C132" s="2" t="s">
        <v>0</v>
      </c>
      <c r="D132" s="9">
        <v>32</v>
      </c>
      <c r="E132" s="9">
        <v>33</v>
      </c>
      <c r="F132" s="64">
        <f t="shared" si="12"/>
        <v>1</v>
      </c>
      <c r="H132" s="27">
        <v>98105</v>
      </c>
      <c r="I132" s="27" t="s">
        <v>1</v>
      </c>
      <c r="J132" s="35">
        <v>11399.46</v>
      </c>
      <c r="K132" s="35">
        <v>10600.99</v>
      </c>
      <c r="L132" s="35">
        <v>36404.269999999997</v>
      </c>
      <c r="M132" s="35">
        <v>138485.17000000001</v>
      </c>
      <c r="N132" s="35">
        <v>16959.38</v>
      </c>
      <c r="O132" s="35">
        <v>6788.64</v>
      </c>
      <c r="P132" s="35">
        <v>40735.480000000003</v>
      </c>
      <c r="Q132" s="35">
        <v>140761.60000000001</v>
      </c>
      <c r="R132" s="67">
        <f t="shared" si="16"/>
        <v>5559.9200000000019</v>
      </c>
      <c r="S132" s="67">
        <f t="shared" si="17"/>
        <v>-3812.3499999999995</v>
      </c>
      <c r="T132" s="67">
        <f t="shared" si="18"/>
        <v>4331.2100000000064</v>
      </c>
      <c r="U132" s="67">
        <f t="shared" si="19"/>
        <v>2276.429999999993</v>
      </c>
      <c r="W132" s="27">
        <v>98264</v>
      </c>
      <c r="X132" s="27" t="s">
        <v>1</v>
      </c>
      <c r="Y132" s="35">
        <v>7847.11</v>
      </c>
      <c r="Z132" s="35">
        <v>7168.1</v>
      </c>
      <c r="AA132" s="35">
        <v>26578.93</v>
      </c>
      <c r="AB132" s="35">
        <v>52847.43</v>
      </c>
      <c r="AC132" s="35">
        <v>5900.88</v>
      </c>
      <c r="AD132" s="35">
        <v>3618.59</v>
      </c>
      <c r="AE132" s="35">
        <v>14609.48</v>
      </c>
      <c r="AF132" s="35">
        <v>32793</v>
      </c>
      <c r="AG132" s="67">
        <f t="shared" si="20"/>
        <v>-1946.2299999999996</v>
      </c>
      <c r="AH132" s="67">
        <f t="shared" si="21"/>
        <v>-3549.51</v>
      </c>
      <c r="AI132" s="67">
        <f t="shared" si="22"/>
        <v>-11969.45</v>
      </c>
      <c r="AJ132" s="67">
        <f t="shared" si="23"/>
        <v>-20054.43</v>
      </c>
      <c r="AV132" s="147" t="s">
        <v>90</v>
      </c>
      <c r="AW132" s="40" t="s">
        <v>0</v>
      </c>
      <c r="AX132" s="38">
        <v>3</v>
      </c>
      <c r="AY132" s="33"/>
      <c r="AZ132" s="71">
        <f t="shared" si="13"/>
        <v>-3</v>
      </c>
      <c r="BB132" s="147" t="s">
        <v>90</v>
      </c>
      <c r="BC132" s="40" t="s">
        <v>0</v>
      </c>
      <c r="BD132" s="60">
        <v>846.30000000000007</v>
      </c>
      <c r="BE132" s="61"/>
      <c r="BF132" s="67">
        <f t="shared" si="14"/>
        <v>-846.30000000000007</v>
      </c>
      <c r="BH132" s="27">
        <v>98237</v>
      </c>
      <c r="BI132" s="27" t="s">
        <v>235</v>
      </c>
      <c r="BJ132" s="35"/>
      <c r="BK132" s="35">
        <v>-98.46</v>
      </c>
      <c r="BL132" s="74">
        <f t="shared" si="15"/>
        <v>-98.46</v>
      </c>
    </row>
    <row r="133" spans="2:64" x14ac:dyDescent="0.25">
      <c r="B133" s="148"/>
      <c r="C133" s="2" t="s">
        <v>1</v>
      </c>
      <c r="D133" s="9">
        <v>420</v>
      </c>
      <c r="E133" s="9">
        <v>407</v>
      </c>
      <c r="F133" s="64">
        <f t="shared" si="12"/>
        <v>-13</v>
      </c>
      <c r="H133" s="27">
        <v>98106</v>
      </c>
      <c r="I133" s="27" t="s">
        <v>0</v>
      </c>
      <c r="J133" s="35">
        <v>2365.65</v>
      </c>
      <c r="K133" s="35">
        <v>1469.71</v>
      </c>
      <c r="L133" s="35">
        <v>2439.9299999999998</v>
      </c>
      <c r="M133" s="35">
        <v>32441.38</v>
      </c>
      <c r="N133" s="35">
        <v>2336.56</v>
      </c>
      <c r="O133" s="35">
        <v>2193.37</v>
      </c>
      <c r="P133" s="35">
        <v>3909.64</v>
      </c>
      <c r="Q133" s="35">
        <v>14588.01</v>
      </c>
      <c r="R133" s="67">
        <f t="shared" si="16"/>
        <v>-29.090000000000146</v>
      </c>
      <c r="S133" s="67">
        <f t="shared" si="17"/>
        <v>723.65999999999985</v>
      </c>
      <c r="T133" s="67">
        <f t="shared" si="18"/>
        <v>1469.71</v>
      </c>
      <c r="U133" s="67">
        <f t="shared" si="19"/>
        <v>-17853.370000000003</v>
      </c>
      <c r="W133" s="27">
        <v>98266</v>
      </c>
      <c r="X133" s="27" t="s">
        <v>1</v>
      </c>
      <c r="Y133" s="35">
        <v>18823.099999999999</v>
      </c>
      <c r="Z133" s="35">
        <v>13778.03</v>
      </c>
      <c r="AA133" s="35">
        <v>73909.34</v>
      </c>
      <c r="AB133" s="35">
        <v>130041.95</v>
      </c>
      <c r="AC133" s="35">
        <v>11432.56</v>
      </c>
      <c r="AD133" s="35">
        <v>9106.7099999999991</v>
      </c>
      <c r="AE133" s="35">
        <v>44910.64</v>
      </c>
      <c r="AF133" s="35">
        <v>79621.899999999994</v>
      </c>
      <c r="AG133" s="67">
        <f t="shared" si="20"/>
        <v>-7390.5399999999991</v>
      </c>
      <c r="AH133" s="67">
        <f t="shared" si="21"/>
        <v>-4671.3200000000015</v>
      </c>
      <c r="AI133" s="67">
        <f t="shared" si="22"/>
        <v>-28998.699999999997</v>
      </c>
      <c r="AJ133" s="67">
        <f t="shared" si="23"/>
        <v>-50420.05</v>
      </c>
      <c r="AV133" s="148"/>
      <c r="AW133" s="40" t="s">
        <v>1</v>
      </c>
      <c r="AX133" s="38">
        <v>4</v>
      </c>
      <c r="AY133" s="38">
        <v>5</v>
      </c>
      <c r="AZ133" s="71">
        <f t="shared" si="13"/>
        <v>1</v>
      </c>
      <c r="BB133" s="148"/>
      <c r="BC133" s="40" t="s">
        <v>1</v>
      </c>
      <c r="BD133" s="60">
        <v>230.41</v>
      </c>
      <c r="BE133" s="60">
        <v>1139.99</v>
      </c>
      <c r="BF133" s="67">
        <f t="shared" si="14"/>
        <v>909.58</v>
      </c>
      <c r="BH133" s="27">
        <v>98240</v>
      </c>
      <c r="BI133" s="27" t="s">
        <v>235</v>
      </c>
      <c r="BJ133" s="35"/>
      <c r="BK133" s="35"/>
      <c r="BL133" s="74">
        <f t="shared" si="15"/>
        <v>0</v>
      </c>
    </row>
    <row r="134" spans="2:64" x14ac:dyDescent="0.25">
      <c r="B134" s="149">
        <v>98107</v>
      </c>
      <c r="C134" s="2" t="s">
        <v>0</v>
      </c>
      <c r="D134" s="9">
        <v>76</v>
      </c>
      <c r="E134" s="9">
        <v>75</v>
      </c>
      <c r="F134" s="64">
        <f t="shared" si="12"/>
        <v>-1</v>
      </c>
      <c r="H134" s="27">
        <v>98106</v>
      </c>
      <c r="I134" s="27" t="s">
        <v>1</v>
      </c>
      <c r="J134" s="35">
        <v>14300.43</v>
      </c>
      <c r="K134" s="35">
        <v>9672.7199999999993</v>
      </c>
      <c r="L134" s="35">
        <v>28240.81</v>
      </c>
      <c r="M134" s="35">
        <v>79962.59</v>
      </c>
      <c r="N134" s="35">
        <v>14981.32</v>
      </c>
      <c r="O134" s="35">
        <v>10225.68</v>
      </c>
      <c r="P134" s="35">
        <v>31796.62</v>
      </c>
      <c r="Q134" s="35">
        <v>85038.720000000001</v>
      </c>
      <c r="R134" s="67">
        <f t="shared" si="16"/>
        <v>680.88999999999942</v>
      </c>
      <c r="S134" s="67">
        <f t="shared" si="17"/>
        <v>552.96000000000095</v>
      </c>
      <c r="T134" s="67">
        <f t="shared" si="18"/>
        <v>3555.8099999999977</v>
      </c>
      <c r="U134" s="67">
        <f t="shared" si="19"/>
        <v>5076.1300000000047</v>
      </c>
      <c r="W134" s="27">
        <v>98267</v>
      </c>
      <c r="X134" s="27" t="s">
        <v>1</v>
      </c>
      <c r="Y134" s="35">
        <v>2377.64</v>
      </c>
      <c r="Z134" s="35"/>
      <c r="AA134" s="35">
        <v>2901.98</v>
      </c>
      <c r="AB134" s="35">
        <v>5279.63</v>
      </c>
      <c r="AC134" s="35"/>
      <c r="AD134" s="35">
        <v>641.5</v>
      </c>
      <c r="AE134" s="35">
        <v>1693.62</v>
      </c>
      <c r="AF134" s="35">
        <v>3558.77</v>
      </c>
      <c r="AG134" s="67">
        <f t="shared" si="20"/>
        <v>-2377.64</v>
      </c>
      <c r="AH134" s="67">
        <f t="shared" si="21"/>
        <v>641.5</v>
      </c>
      <c r="AI134" s="67">
        <f t="shared" si="22"/>
        <v>-1208.3600000000001</v>
      </c>
      <c r="AJ134" s="67">
        <f t="shared" si="23"/>
        <v>-1720.8600000000001</v>
      </c>
      <c r="AV134" s="40" t="s">
        <v>91</v>
      </c>
      <c r="AW134" s="40" t="s">
        <v>1</v>
      </c>
      <c r="AX134" s="38">
        <v>3</v>
      </c>
      <c r="AY134" s="38">
        <v>4</v>
      </c>
      <c r="AZ134" s="71">
        <f t="shared" si="13"/>
        <v>1</v>
      </c>
      <c r="BB134" s="40" t="s">
        <v>91</v>
      </c>
      <c r="BC134" s="40" t="s">
        <v>1</v>
      </c>
      <c r="BD134" s="60">
        <v>624.52</v>
      </c>
      <c r="BE134" s="60">
        <v>2458.6799999999998</v>
      </c>
      <c r="BF134" s="67">
        <f t="shared" si="14"/>
        <v>1834.1599999999999</v>
      </c>
      <c r="BH134" s="27">
        <v>98244</v>
      </c>
      <c r="BI134" s="27" t="s">
        <v>235</v>
      </c>
      <c r="BJ134" s="35"/>
      <c r="BK134" s="35">
        <v>-55.6</v>
      </c>
      <c r="BL134" s="74">
        <f t="shared" si="15"/>
        <v>-55.6</v>
      </c>
    </row>
    <row r="135" spans="2:64" x14ac:dyDescent="0.25">
      <c r="B135" s="148"/>
      <c r="C135" s="2" t="s">
        <v>1</v>
      </c>
      <c r="D135" s="9">
        <v>376</v>
      </c>
      <c r="E135" s="9">
        <v>389</v>
      </c>
      <c r="F135" s="64">
        <f t="shared" si="12"/>
        <v>13</v>
      </c>
      <c r="H135" s="27">
        <v>98107</v>
      </c>
      <c r="I135" s="27" t="s">
        <v>0</v>
      </c>
      <c r="J135" s="35">
        <v>10272.74</v>
      </c>
      <c r="K135" s="35">
        <v>2989.1</v>
      </c>
      <c r="L135" s="35">
        <v>15107.23</v>
      </c>
      <c r="M135" s="35">
        <v>55279.55</v>
      </c>
      <c r="N135" s="35">
        <v>9956.69</v>
      </c>
      <c r="O135" s="35">
        <v>5788.86</v>
      </c>
      <c r="P135" s="35">
        <v>15725.62</v>
      </c>
      <c r="Q135" s="35">
        <v>49076.24</v>
      </c>
      <c r="R135" s="67">
        <f t="shared" si="16"/>
        <v>-316.04999999999927</v>
      </c>
      <c r="S135" s="67">
        <f t="shared" si="17"/>
        <v>2799.7599999999998</v>
      </c>
      <c r="T135" s="67">
        <f t="shared" si="18"/>
        <v>618.39000000000124</v>
      </c>
      <c r="U135" s="67">
        <f t="shared" si="19"/>
        <v>-6203.3100000000049</v>
      </c>
      <c r="W135" s="27">
        <v>98270</v>
      </c>
      <c r="X135" s="27" t="s">
        <v>1</v>
      </c>
      <c r="Y135" s="35">
        <v>6433.95</v>
      </c>
      <c r="Z135" s="35">
        <v>5578.63</v>
      </c>
      <c r="AA135" s="35">
        <v>16967.43</v>
      </c>
      <c r="AB135" s="35">
        <v>39282.68</v>
      </c>
      <c r="AC135" s="35">
        <v>5752.76</v>
      </c>
      <c r="AD135" s="35">
        <v>4291.43</v>
      </c>
      <c r="AE135" s="35">
        <v>15869.66</v>
      </c>
      <c r="AF135" s="35">
        <v>33795.050000000003</v>
      </c>
      <c r="AG135" s="67">
        <f t="shared" si="20"/>
        <v>-681.1899999999996</v>
      </c>
      <c r="AH135" s="67">
        <f t="shared" si="21"/>
        <v>-1287.1999999999998</v>
      </c>
      <c r="AI135" s="67">
        <f t="shared" si="22"/>
        <v>-1097.7700000000004</v>
      </c>
      <c r="AJ135" s="67">
        <f t="shared" si="23"/>
        <v>-5487.6299999999974</v>
      </c>
      <c r="AV135" s="40" t="s">
        <v>92</v>
      </c>
      <c r="AW135" s="40" t="s">
        <v>1</v>
      </c>
      <c r="AX135" s="38">
        <v>6</v>
      </c>
      <c r="AY135" s="38">
        <v>9</v>
      </c>
      <c r="AZ135" s="71">
        <f t="shared" si="13"/>
        <v>3</v>
      </c>
      <c r="BB135" s="40" t="s">
        <v>92</v>
      </c>
      <c r="BC135" s="40" t="s">
        <v>1</v>
      </c>
      <c r="BD135" s="60">
        <v>654.59</v>
      </c>
      <c r="BE135" s="60">
        <v>129.87</v>
      </c>
      <c r="BF135" s="67">
        <f t="shared" si="14"/>
        <v>-524.72</v>
      </c>
      <c r="BH135" s="27">
        <v>98248</v>
      </c>
      <c r="BI135" s="27" t="s">
        <v>236</v>
      </c>
      <c r="BJ135" s="35">
        <v>-164.03</v>
      </c>
      <c r="BK135" s="35"/>
      <c r="BL135" s="74">
        <f t="shared" si="15"/>
        <v>164.03</v>
      </c>
    </row>
    <row r="136" spans="2:64" x14ac:dyDescent="0.25">
      <c r="B136" s="149">
        <v>98108</v>
      </c>
      <c r="C136" s="2" t="s">
        <v>0</v>
      </c>
      <c r="D136" s="9">
        <v>152</v>
      </c>
      <c r="E136" s="9">
        <v>214</v>
      </c>
      <c r="F136" s="64">
        <f t="shared" si="12"/>
        <v>62</v>
      </c>
      <c r="H136" s="27">
        <v>98107</v>
      </c>
      <c r="I136" s="27" t="s">
        <v>1</v>
      </c>
      <c r="J136" s="35">
        <v>7612.81</v>
      </c>
      <c r="K136" s="35">
        <v>4886.6400000000003</v>
      </c>
      <c r="L136" s="35">
        <v>15654.84</v>
      </c>
      <c r="M136" s="35">
        <v>56235.02</v>
      </c>
      <c r="N136" s="35">
        <v>10811.35</v>
      </c>
      <c r="O136" s="35">
        <v>4838.8900000000003</v>
      </c>
      <c r="P136" s="35">
        <v>16881.810000000001</v>
      </c>
      <c r="Q136" s="35">
        <v>55086.18</v>
      </c>
      <c r="R136" s="67">
        <f t="shared" si="16"/>
        <v>3198.54</v>
      </c>
      <c r="S136" s="67">
        <f t="shared" si="17"/>
        <v>-47.75</v>
      </c>
      <c r="T136" s="67">
        <f t="shared" si="18"/>
        <v>1226.9700000000012</v>
      </c>
      <c r="U136" s="67">
        <f t="shared" si="19"/>
        <v>-1148.8399999999965</v>
      </c>
      <c r="W136" s="27">
        <v>98271</v>
      </c>
      <c r="X136" s="27" t="s">
        <v>1</v>
      </c>
      <c r="Y136" s="35">
        <v>1019.19</v>
      </c>
      <c r="Z136" s="35">
        <v>441.82</v>
      </c>
      <c r="AA136" s="35">
        <v>523.53</v>
      </c>
      <c r="AB136" s="35">
        <v>4023.25</v>
      </c>
      <c r="AC136" s="35">
        <v>949.32</v>
      </c>
      <c r="AD136" s="35">
        <v>555.25</v>
      </c>
      <c r="AE136" s="35">
        <v>692.93</v>
      </c>
      <c r="AF136" s="35">
        <v>3311.79</v>
      </c>
      <c r="AG136" s="67">
        <f t="shared" si="20"/>
        <v>-69.87</v>
      </c>
      <c r="AH136" s="67">
        <f t="shared" si="21"/>
        <v>113.43</v>
      </c>
      <c r="AI136" s="67">
        <f t="shared" si="22"/>
        <v>169.39999999999998</v>
      </c>
      <c r="AJ136" s="67">
        <f t="shared" si="23"/>
        <v>-711.46</v>
      </c>
      <c r="AV136" s="147" t="s">
        <v>93</v>
      </c>
      <c r="AW136" s="40" t="s">
        <v>0</v>
      </c>
      <c r="AX136" s="38">
        <v>1</v>
      </c>
      <c r="AY136" s="38">
        <v>1</v>
      </c>
      <c r="AZ136" s="71">
        <f t="shared" si="13"/>
        <v>0</v>
      </c>
      <c r="BB136" s="147" t="s">
        <v>93</v>
      </c>
      <c r="BC136" s="40" t="s">
        <v>0</v>
      </c>
      <c r="BD136" s="60">
        <v>2510.04</v>
      </c>
      <c r="BE136" s="60">
        <v>-369.3</v>
      </c>
      <c r="BF136" s="67">
        <f t="shared" si="14"/>
        <v>-2879.34</v>
      </c>
      <c r="BH136" s="27">
        <v>98248</v>
      </c>
      <c r="BI136" s="27" t="s">
        <v>235</v>
      </c>
      <c r="BJ136" s="35">
        <v>-828.13999999999987</v>
      </c>
      <c r="BK136" s="35">
        <v>-52.01</v>
      </c>
      <c r="BL136" s="74">
        <f t="shared" si="15"/>
        <v>776.12999999999988</v>
      </c>
    </row>
    <row r="137" spans="2:64" x14ac:dyDescent="0.25">
      <c r="B137" s="148"/>
      <c r="C137" s="2" t="s">
        <v>1</v>
      </c>
      <c r="D137" s="9">
        <v>886</v>
      </c>
      <c r="E137" s="9">
        <v>933</v>
      </c>
      <c r="F137" s="64">
        <f t="shared" si="12"/>
        <v>47</v>
      </c>
      <c r="H137" s="27">
        <v>98108</v>
      </c>
      <c r="I137" s="27" t="s">
        <v>0</v>
      </c>
      <c r="J137" s="35">
        <v>16974.29</v>
      </c>
      <c r="K137" s="35">
        <v>10060.24</v>
      </c>
      <c r="L137" s="35">
        <v>18603.75</v>
      </c>
      <c r="M137" s="35">
        <v>108337.36</v>
      </c>
      <c r="N137" s="35">
        <v>26853.1</v>
      </c>
      <c r="O137" s="35">
        <v>15080.01</v>
      </c>
      <c r="P137" s="35">
        <v>21970.77</v>
      </c>
      <c r="Q137" s="35">
        <v>226422.03</v>
      </c>
      <c r="R137" s="67">
        <f t="shared" si="16"/>
        <v>9878.8099999999977</v>
      </c>
      <c r="S137" s="67">
        <f t="shared" si="17"/>
        <v>5019.7700000000004</v>
      </c>
      <c r="T137" s="67">
        <f t="shared" si="18"/>
        <v>3367.0200000000004</v>
      </c>
      <c r="U137" s="67">
        <f t="shared" si="19"/>
        <v>118084.67</v>
      </c>
      <c r="W137" s="27">
        <v>98272</v>
      </c>
      <c r="X137" s="27" t="s">
        <v>1</v>
      </c>
      <c r="Y137" s="35">
        <v>730.66</v>
      </c>
      <c r="Z137" s="35">
        <v>504.82</v>
      </c>
      <c r="AA137" s="35">
        <v>1688.06</v>
      </c>
      <c r="AB137" s="35">
        <v>4265.55</v>
      </c>
      <c r="AC137" s="35">
        <v>840.03</v>
      </c>
      <c r="AD137" s="35">
        <v>612.80999999999995</v>
      </c>
      <c r="AE137" s="35">
        <v>1794.76</v>
      </c>
      <c r="AF137" s="35">
        <v>4453.71</v>
      </c>
      <c r="AG137" s="67">
        <f t="shared" si="20"/>
        <v>109.37</v>
      </c>
      <c r="AH137" s="67">
        <f t="shared" si="21"/>
        <v>107.98999999999995</v>
      </c>
      <c r="AI137" s="67">
        <f t="shared" si="22"/>
        <v>106.70000000000005</v>
      </c>
      <c r="AJ137" s="67">
        <f t="shared" si="23"/>
        <v>188.15999999999985</v>
      </c>
      <c r="AV137" s="148"/>
      <c r="AW137" s="40" t="s">
        <v>1</v>
      </c>
      <c r="AX137" s="38">
        <v>8</v>
      </c>
      <c r="AY137" s="38">
        <v>9</v>
      </c>
      <c r="AZ137" s="71">
        <f t="shared" si="13"/>
        <v>1</v>
      </c>
      <c r="BB137" s="148"/>
      <c r="BC137" s="40" t="s">
        <v>1</v>
      </c>
      <c r="BD137" s="60">
        <v>2121.7399999999998</v>
      </c>
      <c r="BE137" s="60">
        <v>1567.88</v>
      </c>
      <c r="BF137" s="67">
        <f t="shared" si="14"/>
        <v>-553.85999999999967</v>
      </c>
      <c r="BH137" s="27">
        <v>98249</v>
      </c>
      <c r="BI137" s="27" t="s">
        <v>235</v>
      </c>
      <c r="BJ137" s="35"/>
      <c r="BK137" s="35"/>
      <c r="BL137" s="74">
        <f t="shared" si="15"/>
        <v>0</v>
      </c>
    </row>
    <row r="138" spans="2:64" x14ac:dyDescent="0.25">
      <c r="B138" s="149">
        <v>98109</v>
      </c>
      <c r="C138" s="2" t="s">
        <v>0</v>
      </c>
      <c r="D138" s="9">
        <v>154</v>
      </c>
      <c r="E138" s="9">
        <v>93</v>
      </c>
      <c r="F138" s="64">
        <f t="shared" si="12"/>
        <v>-61</v>
      </c>
      <c r="H138" s="27">
        <v>98108</v>
      </c>
      <c r="I138" s="27" t="s">
        <v>1</v>
      </c>
      <c r="J138" s="35">
        <v>23200.560000000001</v>
      </c>
      <c r="K138" s="35">
        <v>23404.43</v>
      </c>
      <c r="L138" s="35">
        <v>63411.07</v>
      </c>
      <c r="M138" s="35">
        <v>191961.61</v>
      </c>
      <c r="N138" s="35">
        <v>33957.9</v>
      </c>
      <c r="O138" s="35">
        <v>14754.91</v>
      </c>
      <c r="P138" s="35">
        <v>72564.22</v>
      </c>
      <c r="Q138" s="35">
        <v>190344.36</v>
      </c>
      <c r="R138" s="67">
        <f t="shared" si="16"/>
        <v>10757.34</v>
      </c>
      <c r="S138" s="67">
        <f t="shared" si="17"/>
        <v>-8649.52</v>
      </c>
      <c r="T138" s="67">
        <f t="shared" si="18"/>
        <v>9153.1500000000015</v>
      </c>
      <c r="U138" s="67">
        <f t="shared" si="19"/>
        <v>-1617.25</v>
      </c>
      <c r="W138" s="27">
        <v>98273</v>
      </c>
      <c r="X138" s="27" t="s">
        <v>1</v>
      </c>
      <c r="Y138" s="35">
        <v>23803.87</v>
      </c>
      <c r="Z138" s="35">
        <v>19484.169999999998</v>
      </c>
      <c r="AA138" s="35">
        <v>52473.06</v>
      </c>
      <c r="AB138" s="35">
        <v>131595.71</v>
      </c>
      <c r="AC138" s="35">
        <v>16220.59</v>
      </c>
      <c r="AD138" s="35">
        <v>10756.18</v>
      </c>
      <c r="AE138" s="35">
        <v>42066.86</v>
      </c>
      <c r="AF138" s="35">
        <v>100334.86</v>
      </c>
      <c r="AG138" s="67">
        <f t="shared" si="20"/>
        <v>-7583.2799999999988</v>
      </c>
      <c r="AH138" s="67">
        <f t="shared" si="21"/>
        <v>-8727.989999999998</v>
      </c>
      <c r="AI138" s="67">
        <f t="shared" si="22"/>
        <v>-10406.199999999997</v>
      </c>
      <c r="AJ138" s="67">
        <f t="shared" si="23"/>
        <v>-31260.849999999991</v>
      </c>
      <c r="AV138" s="147" t="s">
        <v>94</v>
      </c>
      <c r="AW138" s="40" t="s">
        <v>0</v>
      </c>
      <c r="AX138" s="38">
        <v>2</v>
      </c>
      <c r="AY138" s="33"/>
      <c r="AZ138" s="71">
        <f t="shared" si="13"/>
        <v>-2</v>
      </c>
      <c r="BB138" s="147" t="s">
        <v>94</v>
      </c>
      <c r="BC138" s="40" t="s">
        <v>0</v>
      </c>
      <c r="BD138" s="60">
        <v>652.99</v>
      </c>
      <c r="BE138" s="61"/>
      <c r="BF138" s="67">
        <f t="shared" si="14"/>
        <v>-652.99</v>
      </c>
      <c r="BH138" s="27">
        <v>98258</v>
      </c>
      <c r="BI138" s="27" t="s">
        <v>235</v>
      </c>
      <c r="BJ138" s="35"/>
      <c r="BK138" s="35">
        <v>-89.75</v>
      </c>
      <c r="BL138" s="74">
        <f t="shared" si="15"/>
        <v>-89.75</v>
      </c>
    </row>
    <row r="139" spans="2:64" x14ac:dyDescent="0.25">
      <c r="B139" s="148"/>
      <c r="C139" s="2" t="s">
        <v>1</v>
      </c>
      <c r="D139" s="9">
        <v>358</v>
      </c>
      <c r="E139" s="9">
        <v>372</v>
      </c>
      <c r="F139" s="64">
        <f t="shared" si="12"/>
        <v>14</v>
      </c>
      <c r="H139" s="27">
        <v>98109</v>
      </c>
      <c r="I139" s="27" t="s">
        <v>0</v>
      </c>
      <c r="J139" s="35">
        <v>14653.06</v>
      </c>
      <c r="K139" s="35">
        <v>15246.7</v>
      </c>
      <c r="L139" s="35">
        <v>24101.77</v>
      </c>
      <c r="M139" s="35">
        <v>241261.19</v>
      </c>
      <c r="N139" s="35">
        <v>9514.11</v>
      </c>
      <c r="O139" s="35">
        <v>6149.68</v>
      </c>
      <c r="P139" s="35">
        <v>19509.84</v>
      </c>
      <c r="Q139" s="35">
        <v>108971.85</v>
      </c>
      <c r="R139" s="67">
        <f t="shared" si="16"/>
        <v>-5138.9499999999989</v>
      </c>
      <c r="S139" s="67">
        <f t="shared" si="17"/>
        <v>-9097.02</v>
      </c>
      <c r="T139" s="67">
        <f t="shared" si="18"/>
        <v>-4591.93</v>
      </c>
      <c r="U139" s="67">
        <f t="shared" si="19"/>
        <v>-132289.34</v>
      </c>
      <c r="W139" s="27">
        <v>98274</v>
      </c>
      <c r="X139" s="27" t="s">
        <v>1</v>
      </c>
      <c r="Y139" s="35">
        <v>10703.94</v>
      </c>
      <c r="Z139" s="35">
        <v>9983.7099999999991</v>
      </c>
      <c r="AA139" s="35">
        <v>24868.560000000001</v>
      </c>
      <c r="AB139" s="35">
        <v>63060.93</v>
      </c>
      <c r="AC139" s="35">
        <v>8745.74</v>
      </c>
      <c r="AD139" s="35">
        <v>4504.7299999999996</v>
      </c>
      <c r="AE139" s="35">
        <v>16028.56</v>
      </c>
      <c r="AF139" s="35">
        <v>39145.68</v>
      </c>
      <c r="AG139" s="67">
        <f t="shared" si="20"/>
        <v>-1958.2000000000007</v>
      </c>
      <c r="AH139" s="67">
        <f t="shared" si="21"/>
        <v>-5478.98</v>
      </c>
      <c r="AI139" s="67">
        <f t="shared" si="22"/>
        <v>-8840.0000000000018</v>
      </c>
      <c r="AJ139" s="67">
        <f t="shared" si="23"/>
        <v>-23915.25</v>
      </c>
      <c r="AV139" s="148"/>
      <c r="AW139" s="40" t="s">
        <v>1</v>
      </c>
      <c r="AX139" s="38">
        <v>3</v>
      </c>
      <c r="AY139" s="38">
        <v>6</v>
      </c>
      <c r="AZ139" s="71">
        <f t="shared" si="13"/>
        <v>3</v>
      </c>
      <c r="BB139" s="148"/>
      <c r="BC139" s="40" t="s">
        <v>1</v>
      </c>
      <c r="BD139" s="60">
        <v>182.35</v>
      </c>
      <c r="BE139" s="60">
        <v>-87.88</v>
      </c>
      <c r="BF139" s="67">
        <f t="shared" si="14"/>
        <v>-270.23</v>
      </c>
      <c r="BH139" s="27">
        <v>98260</v>
      </c>
      <c r="BI139" s="27" t="s">
        <v>235</v>
      </c>
      <c r="BJ139" s="35"/>
      <c r="BK139" s="35">
        <v>-307.31</v>
      </c>
      <c r="BL139" s="74">
        <f t="shared" si="15"/>
        <v>-307.31</v>
      </c>
    </row>
    <row r="140" spans="2:64" x14ac:dyDescent="0.25">
      <c r="B140" s="149">
        <v>98110</v>
      </c>
      <c r="C140" s="2" t="s">
        <v>0</v>
      </c>
      <c r="D140" s="9">
        <v>303</v>
      </c>
      <c r="E140" s="9">
        <v>273</v>
      </c>
      <c r="F140" s="64">
        <f t="shared" si="12"/>
        <v>-30</v>
      </c>
      <c r="H140" s="27">
        <v>98109</v>
      </c>
      <c r="I140" s="27" t="s">
        <v>1</v>
      </c>
      <c r="J140" s="35">
        <v>7936.85</v>
      </c>
      <c r="K140" s="35">
        <v>5462.28</v>
      </c>
      <c r="L140" s="35">
        <v>14838</v>
      </c>
      <c r="M140" s="35">
        <v>50752.94</v>
      </c>
      <c r="N140" s="35">
        <v>8901.83</v>
      </c>
      <c r="O140" s="35">
        <v>5579.45</v>
      </c>
      <c r="P140" s="35">
        <v>16791.349999999999</v>
      </c>
      <c r="Q140" s="35">
        <v>55167.46</v>
      </c>
      <c r="R140" s="67">
        <f t="shared" si="16"/>
        <v>964.97999999999956</v>
      </c>
      <c r="S140" s="67">
        <f t="shared" si="17"/>
        <v>117.17000000000007</v>
      </c>
      <c r="T140" s="67">
        <f t="shared" si="18"/>
        <v>1953.3499999999985</v>
      </c>
      <c r="U140" s="67">
        <f t="shared" si="19"/>
        <v>4414.5199999999968</v>
      </c>
      <c r="W140" s="27">
        <v>98275</v>
      </c>
      <c r="X140" s="27" t="s">
        <v>1</v>
      </c>
      <c r="Y140" s="35">
        <v>1464.7</v>
      </c>
      <c r="Z140" s="35">
        <v>1153.93</v>
      </c>
      <c r="AA140" s="35">
        <v>4074.39</v>
      </c>
      <c r="AB140" s="35">
        <v>8728.23</v>
      </c>
      <c r="AC140" s="35">
        <v>1414.61</v>
      </c>
      <c r="AD140" s="35">
        <v>1303.9100000000001</v>
      </c>
      <c r="AE140" s="35">
        <v>4049.53</v>
      </c>
      <c r="AF140" s="35">
        <v>8220.31</v>
      </c>
      <c r="AG140" s="67">
        <f t="shared" si="20"/>
        <v>-50.090000000000146</v>
      </c>
      <c r="AH140" s="67">
        <f t="shared" si="21"/>
        <v>149.98000000000002</v>
      </c>
      <c r="AI140" s="67">
        <f t="shared" si="22"/>
        <v>-24.859999999999673</v>
      </c>
      <c r="AJ140" s="67">
        <f t="shared" si="23"/>
        <v>-507.92000000000007</v>
      </c>
      <c r="AV140" s="147" t="s">
        <v>95</v>
      </c>
      <c r="AW140" s="40" t="s">
        <v>0</v>
      </c>
      <c r="AX140" s="38">
        <v>1</v>
      </c>
      <c r="AY140" s="38">
        <v>2</v>
      </c>
      <c r="AZ140" s="71">
        <f t="shared" si="13"/>
        <v>1</v>
      </c>
      <c r="BB140" s="147" t="s">
        <v>95</v>
      </c>
      <c r="BC140" s="40" t="s">
        <v>0</v>
      </c>
      <c r="BD140" s="60">
        <v>181.06</v>
      </c>
      <c r="BE140" s="60">
        <v>13303.1</v>
      </c>
      <c r="BF140" s="67">
        <f t="shared" si="14"/>
        <v>13122.04</v>
      </c>
      <c r="BH140" s="27">
        <v>98264</v>
      </c>
      <c r="BI140" s="27" t="s">
        <v>236</v>
      </c>
      <c r="BJ140" s="35">
        <v>-30.57</v>
      </c>
      <c r="BK140" s="35">
        <v>-171.74</v>
      </c>
      <c r="BL140" s="74">
        <f t="shared" si="15"/>
        <v>-141.17000000000002</v>
      </c>
    </row>
    <row r="141" spans="2:64" x14ac:dyDescent="0.25">
      <c r="B141" s="148"/>
      <c r="C141" s="2" t="s">
        <v>1</v>
      </c>
      <c r="D141" s="9">
        <v>1297</v>
      </c>
      <c r="E141" s="9">
        <v>1243</v>
      </c>
      <c r="F141" s="64">
        <f t="shared" si="12"/>
        <v>-54</v>
      </c>
      <c r="H141" s="27">
        <v>98110</v>
      </c>
      <c r="I141" s="27" t="s">
        <v>0</v>
      </c>
      <c r="J141" s="35">
        <v>16021.23</v>
      </c>
      <c r="K141" s="35">
        <v>3623.72</v>
      </c>
      <c r="L141" s="35">
        <v>22511.37</v>
      </c>
      <c r="M141" s="35">
        <v>175460.72</v>
      </c>
      <c r="N141" s="35">
        <v>14537.65</v>
      </c>
      <c r="O141" s="35">
        <v>14792.37</v>
      </c>
      <c r="P141" s="35">
        <v>23609.02</v>
      </c>
      <c r="Q141" s="35">
        <v>230548.54</v>
      </c>
      <c r="R141" s="67">
        <f t="shared" si="16"/>
        <v>-1483.58</v>
      </c>
      <c r="S141" s="67">
        <f t="shared" si="17"/>
        <v>11168.650000000001</v>
      </c>
      <c r="T141" s="67">
        <f t="shared" si="18"/>
        <v>1097.6500000000015</v>
      </c>
      <c r="U141" s="67">
        <f t="shared" si="19"/>
        <v>55087.820000000007</v>
      </c>
      <c r="W141" s="27">
        <v>98276</v>
      </c>
      <c r="X141" s="27" t="s">
        <v>1</v>
      </c>
      <c r="Y141" s="35">
        <v>1138.97</v>
      </c>
      <c r="Z141" s="35">
        <v>1016.91</v>
      </c>
      <c r="AA141" s="35">
        <v>2200.34</v>
      </c>
      <c r="AB141" s="35">
        <v>5731.26</v>
      </c>
      <c r="AC141" s="35">
        <v>709.41</v>
      </c>
      <c r="AD141" s="35">
        <v>269.44</v>
      </c>
      <c r="AE141" s="35">
        <v>824.27</v>
      </c>
      <c r="AF141" s="35">
        <v>2796.45</v>
      </c>
      <c r="AG141" s="67">
        <f t="shared" si="20"/>
        <v>-429.56000000000006</v>
      </c>
      <c r="AH141" s="67">
        <f t="shared" si="21"/>
        <v>-747.47</v>
      </c>
      <c r="AI141" s="67">
        <f t="shared" si="22"/>
        <v>-1376.0700000000002</v>
      </c>
      <c r="AJ141" s="67">
        <f t="shared" si="23"/>
        <v>-2934.8100000000004</v>
      </c>
      <c r="AV141" s="148"/>
      <c r="AW141" s="40" t="s">
        <v>1</v>
      </c>
      <c r="AX141" s="38">
        <v>1</v>
      </c>
      <c r="AY141" s="38">
        <v>2</v>
      </c>
      <c r="AZ141" s="71">
        <f t="shared" si="13"/>
        <v>1</v>
      </c>
      <c r="BB141" s="148"/>
      <c r="BC141" s="40" t="s">
        <v>1</v>
      </c>
      <c r="BD141" s="60">
        <v>779.32</v>
      </c>
      <c r="BE141" s="60">
        <v>15.45</v>
      </c>
      <c r="BF141" s="67">
        <f t="shared" si="14"/>
        <v>-763.87</v>
      </c>
      <c r="BH141" s="27">
        <v>98264</v>
      </c>
      <c r="BI141" s="27" t="s">
        <v>235</v>
      </c>
      <c r="BJ141" s="35"/>
      <c r="BK141" s="35"/>
      <c r="BL141" s="74">
        <f t="shared" si="15"/>
        <v>0</v>
      </c>
    </row>
    <row r="142" spans="2:64" x14ac:dyDescent="0.25">
      <c r="B142" s="149">
        <v>98112</v>
      </c>
      <c r="C142" s="2" t="s">
        <v>0</v>
      </c>
      <c r="D142" s="9">
        <v>36</v>
      </c>
      <c r="E142" s="9">
        <v>42</v>
      </c>
      <c r="F142" s="64">
        <f t="shared" si="12"/>
        <v>6</v>
      </c>
      <c r="H142" s="27">
        <v>98110</v>
      </c>
      <c r="I142" s="27" t="s">
        <v>1</v>
      </c>
      <c r="J142" s="35">
        <v>23273.599999999999</v>
      </c>
      <c r="K142" s="35">
        <v>40689.21</v>
      </c>
      <c r="L142" s="35">
        <v>59008.26</v>
      </c>
      <c r="M142" s="35">
        <v>416399.17</v>
      </c>
      <c r="N142" s="35">
        <v>60028.42</v>
      </c>
      <c r="O142" s="35">
        <v>13882.26</v>
      </c>
      <c r="P142" s="35">
        <v>80624.94</v>
      </c>
      <c r="Q142" s="35">
        <v>408447.99</v>
      </c>
      <c r="R142" s="67">
        <f t="shared" si="16"/>
        <v>36754.82</v>
      </c>
      <c r="S142" s="67">
        <f t="shared" si="17"/>
        <v>-26806.949999999997</v>
      </c>
      <c r="T142" s="67">
        <f t="shared" si="18"/>
        <v>21616.68</v>
      </c>
      <c r="U142" s="67">
        <f t="shared" si="19"/>
        <v>-7951.179999999993</v>
      </c>
      <c r="W142" s="27">
        <v>98277</v>
      </c>
      <c r="X142" s="27" t="s">
        <v>1</v>
      </c>
      <c r="Y142" s="35">
        <v>39992.839999999997</v>
      </c>
      <c r="Z142" s="35">
        <v>35805.599999999999</v>
      </c>
      <c r="AA142" s="35">
        <v>147098.67000000001</v>
      </c>
      <c r="AB142" s="35">
        <v>278292.99</v>
      </c>
      <c r="AC142" s="35">
        <v>32977.56</v>
      </c>
      <c r="AD142" s="35">
        <v>25026.83</v>
      </c>
      <c r="AE142" s="35">
        <v>106276.23</v>
      </c>
      <c r="AF142" s="35">
        <v>203222.28</v>
      </c>
      <c r="AG142" s="67">
        <f t="shared" si="20"/>
        <v>-7015.2799999999988</v>
      </c>
      <c r="AH142" s="67">
        <f t="shared" si="21"/>
        <v>-10778.769999999997</v>
      </c>
      <c r="AI142" s="67">
        <f t="shared" si="22"/>
        <v>-40822.440000000017</v>
      </c>
      <c r="AJ142" s="67">
        <f t="shared" si="23"/>
        <v>-75070.709999999992</v>
      </c>
      <c r="AV142" s="147" t="s">
        <v>96</v>
      </c>
      <c r="AW142" s="40" t="s">
        <v>0</v>
      </c>
      <c r="AX142" s="38">
        <v>1</v>
      </c>
      <c r="AY142" s="33"/>
      <c r="AZ142" s="71">
        <f t="shared" si="13"/>
        <v>-1</v>
      </c>
      <c r="BB142" s="147" t="s">
        <v>96</v>
      </c>
      <c r="BC142" s="40" t="s">
        <v>0</v>
      </c>
      <c r="BD142" s="60">
        <v>72.22</v>
      </c>
      <c r="BE142" s="61"/>
      <c r="BF142" s="67">
        <f t="shared" si="14"/>
        <v>-72.22</v>
      </c>
      <c r="BH142" s="27">
        <v>98266</v>
      </c>
      <c r="BI142" s="27" t="s">
        <v>235</v>
      </c>
      <c r="BJ142" s="35"/>
      <c r="BK142" s="35">
        <v>-485.73</v>
      </c>
      <c r="BL142" s="74">
        <f t="shared" si="15"/>
        <v>-485.73</v>
      </c>
    </row>
    <row r="143" spans="2:64" x14ac:dyDescent="0.25">
      <c r="B143" s="148"/>
      <c r="C143" s="2" t="s">
        <v>1</v>
      </c>
      <c r="D143" s="9">
        <v>623</v>
      </c>
      <c r="E143" s="9">
        <v>680</v>
      </c>
      <c r="F143" s="64">
        <f t="shared" ref="F143:F205" si="24">E143-D143</f>
        <v>57</v>
      </c>
      <c r="H143" s="27">
        <v>98112</v>
      </c>
      <c r="I143" s="27" t="s">
        <v>0</v>
      </c>
      <c r="J143" s="35">
        <v>5364.52</v>
      </c>
      <c r="K143" s="35">
        <v>4462.53</v>
      </c>
      <c r="L143" s="35">
        <v>5646.37</v>
      </c>
      <c r="M143" s="35">
        <v>29619.34</v>
      </c>
      <c r="N143" s="35">
        <v>4997.93</v>
      </c>
      <c r="O143" s="35">
        <v>4342.16</v>
      </c>
      <c r="P143" s="35">
        <v>9922.07</v>
      </c>
      <c r="Q143" s="35">
        <v>41785.050000000003</v>
      </c>
      <c r="R143" s="67">
        <f t="shared" si="16"/>
        <v>-366.59000000000015</v>
      </c>
      <c r="S143" s="67">
        <f t="shared" si="17"/>
        <v>-120.36999999999989</v>
      </c>
      <c r="T143" s="67">
        <f t="shared" si="18"/>
        <v>4275.7</v>
      </c>
      <c r="U143" s="67">
        <f t="shared" si="19"/>
        <v>12165.710000000003</v>
      </c>
      <c r="W143" s="27">
        <v>98281</v>
      </c>
      <c r="X143" s="27" t="s">
        <v>1</v>
      </c>
      <c r="Y143" s="35"/>
      <c r="Z143" s="35">
        <v>665.11</v>
      </c>
      <c r="AA143" s="35">
        <v>71.489999999999995</v>
      </c>
      <c r="AB143" s="35">
        <v>3512.72</v>
      </c>
      <c r="AC143" s="35">
        <v>1402.89</v>
      </c>
      <c r="AD143" s="35"/>
      <c r="AE143" s="35">
        <v>590.08000000000004</v>
      </c>
      <c r="AF143" s="35">
        <v>2818.61</v>
      </c>
      <c r="AG143" s="67">
        <f t="shared" si="20"/>
        <v>1402.89</v>
      </c>
      <c r="AH143" s="67">
        <f t="shared" si="21"/>
        <v>-665.11</v>
      </c>
      <c r="AI143" s="67">
        <f t="shared" si="22"/>
        <v>518.59</v>
      </c>
      <c r="AJ143" s="67">
        <f t="shared" si="23"/>
        <v>-694.10999999999967</v>
      </c>
      <c r="AV143" s="148"/>
      <c r="AW143" s="40" t="s">
        <v>1</v>
      </c>
      <c r="AX143" s="38">
        <v>14</v>
      </c>
      <c r="AY143" s="38">
        <v>10</v>
      </c>
      <c r="AZ143" s="71">
        <f t="shared" ref="AZ143:AZ206" si="25">AY143-AX143</f>
        <v>-4</v>
      </c>
      <c r="BB143" s="148"/>
      <c r="BC143" s="40" t="s">
        <v>1</v>
      </c>
      <c r="BD143" s="60">
        <v>138.9</v>
      </c>
      <c r="BE143" s="60">
        <v>2020.69</v>
      </c>
      <c r="BF143" s="67">
        <f t="shared" ref="BF143:BF206" si="26">BE143-BD143</f>
        <v>1881.79</v>
      </c>
      <c r="BH143" s="27">
        <v>98270</v>
      </c>
      <c r="BI143" s="27" t="s">
        <v>235</v>
      </c>
      <c r="BJ143" s="35">
        <v>-51.07</v>
      </c>
      <c r="BK143" s="35"/>
      <c r="BL143" s="74">
        <f t="shared" ref="BL143:BL206" si="27">BK143-BJ143</f>
        <v>51.07</v>
      </c>
    </row>
    <row r="144" spans="2:64" x14ac:dyDescent="0.25">
      <c r="B144" s="149">
        <v>98115</v>
      </c>
      <c r="C144" s="2" t="s">
        <v>0</v>
      </c>
      <c r="D144" s="9">
        <v>68</v>
      </c>
      <c r="E144" s="9">
        <v>87</v>
      </c>
      <c r="F144" s="64">
        <f t="shared" si="24"/>
        <v>19</v>
      </c>
      <c r="H144" s="27">
        <v>98112</v>
      </c>
      <c r="I144" s="27" t="s">
        <v>1</v>
      </c>
      <c r="J144" s="35">
        <v>13748.94</v>
      </c>
      <c r="K144" s="35">
        <v>10030.86</v>
      </c>
      <c r="L144" s="35">
        <v>27476.27</v>
      </c>
      <c r="M144" s="35">
        <v>131275.99</v>
      </c>
      <c r="N144" s="35">
        <v>25403.08</v>
      </c>
      <c r="O144" s="35">
        <v>7813.35</v>
      </c>
      <c r="P144" s="35">
        <v>30165.13</v>
      </c>
      <c r="Q144" s="35">
        <v>188003.38</v>
      </c>
      <c r="R144" s="67">
        <f t="shared" ref="R144:R207" si="28">N144-J144</f>
        <v>11654.140000000001</v>
      </c>
      <c r="S144" s="67">
        <f t="shared" ref="S144:S207" si="29">O144-K144</f>
        <v>-2217.5100000000002</v>
      </c>
      <c r="T144" s="67">
        <f t="shared" ref="T144:T207" si="30">P144-L144</f>
        <v>2688.8600000000006</v>
      </c>
      <c r="U144" s="67">
        <f t="shared" ref="U144:U207" si="31">Q144-M144</f>
        <v>56727.390000000014</v>
      </c>
      <c r="W144" s="27">
        <v>98283</v>
      </c>
      <c r="X144" s="27" t="s">
        <v>1</v>
      </c>
      <c r="Y144" s="35">
        <v>2203.8200000000002</v>
      </c>
      <c r="Z144" s="35">
        <v>122.52</v>
      </c>
      <c r="AA144" s="35">
        <v>9839.27</v>
      </c>
      <c r="AB144" s="35">
        <v>12324.92</v>
      </c>
      <c r="AC144" s="35">
        <v>159.31</v>
      </c>
      <c r="AD144" s="35">
        <v>1529.82</v>
      </c>
      <c r="AE144" s="35">
        <v>9943.36</v>
      </c>
      <c r="AF144" s="35">
        <v>12873.6</v>
      </c>
      <c r="AG144" s="67">
        <f t="shared" ref="AG144:AG207" si="32">AC144-Y144</f>
        <v>-2044.5100000000002</v>
      </c>
      <c r="AH144" s="67">
        <f t="shared" ref="AH144:AH207" si="33">AD144-Z144</f>
        <v>1407.3</v>
      </c>
      <c r="AI144" s="67">
        <f t="shared" ref="AI144:AI207" si="34">AE144-AA144</f>
        <v>104.09000000000015</v>
      </c>
      <c r="AJ144" s="67">
        <f t="shared" ref="AJ144:AJ207" si="35">AF144-AB144</f>
        <v>548.68000000000029</v>
      </c>
      <c r="AV144" s="147" t="s">
        <v>97</v>
      </c>
      <c r="AW144" s="40" t="s">
        <v>0</v>
      </c>
      <c r="AX144" s="38">
        <v>2</v>
      </c>
      <c r="AY144" s="38">
        <v>3</v>
      </c>
      <c r="AZ144" s="71">
        <f t="shared" si="25"/>
        <v>1</v>
      </c>
      <c r="BB144" s="147" t="s">
        <v>97</v>
      </c>
      <c r="BC144" s="40" t="s">
        <v>0</v>
      </c>
      <c r="BD144" s="60">
        <v>3759.91</v>
      </c>
      <c r="BE144" s="60">
        <v>3842.09</v>
      </c>
      <c r="BF144" s="67">
        <f t="shared" si="26"/>
        <v>82.180000000000291</v>
      </c>
      <c r="BH144" s="27">
        <v>98271</v>
      </c>
      <c r="BI144" s="27" t="s">
        <v>235</v>
      </c>
      <c r="BJ144" s="35"/>
      <c r="BK144" s="35"/>
      <c r="BL144" s="74">
        <f t="shared" si="27"/>
        <v>0</v>
      </c>
    </row>
    <row r="145" spans="2:64" x14ac:dyDescent="0.25">
      <c r="B145" s="148"/>
      <c r="C145" s="2" t="s">
        <v>1</v>
      </c>
      <c r="D145" s="9">
        <v>689</v>
      </c>
      <c r="E145" s="9">
        <v>1105</v>
      </c>
      <c r="F145" s="64">
        <f t="shared" si="24"/>
        <v>416</v>
      </c>
      <c r="H145" s="27">
        <v>98115</v>
      </c>
      <c r="I145" s="27" t="s">
        <v>0</v>
      </c>
      <c r="J145" s="35">
        <v>8097.95</v>
      </c>
      <c r="K145" s="35">
        <v>5827.32</v>
      </c>
      <c r="L145" s="35">
        <v>37537.599999999999</v>
      </c>
      <c r="M145" s="35">
        <v>74148.149999999994</v>
      </c>
      <c r="N145" s="35">
        <v>11227.41</v>
      </c>
      <c r="O145" s="35">
        <v>6326.67</v>
      </c>
      <c r="P145" s="35">
        <v>42127.92</v>
      </c>
      <c r="Q145" s="35">
        <v>119116.93</v>
      </c>
      <c r="R145" s="67">
        <f t="shared" si="28"/>
        <v>3129.46</v>
      </c>
      <c r="S145" s="67">
        <f t="shared" si="29"/>
        <v>499.35000000000036</v>
      </c>
      <c r="T145" s="67">
        <f t="shared" si="30"/>
        <v>4590.32</v>
      </c>
      <c r="U145" s="67">
        <f t="shared" si="31"/>
        <v>44968.78</v>
      </c>
      <c r="W145" s="27">
        <v>98284</v>
      </c>
      <c r="X145" s="27" t="s">
        <v>1</v>
      </c>
      <c r="Y145" s="35">
        <v>29721.16</v>
      </c>
      <c r="Z145" s="35">
        <v>22103.08</v>
      </c>
      <c r="AA145" s="35">
        <v>75258.66</v>
      </c>
      <c r="AB145" s="35">
        <v>165914.84</v>
      </c>
      <c r="AC145" s="35">
        <v>25501.82</v>
      </c>
      <c r="AD145" s="35">
        <v>13963.56</v>
      </c>
      <c r="AE145" s="35">
        <v>51254.26</v>
      </c>
      <c r="AF145" s="35">
        <v>116800.87</v>
      </c>
      <c r="AG145" s="67">
        <f t="shared" si="32"/>
        <v>-4219.34</v>
      </c>
      <c r="AH145" s="67">
        <f t="shared" si="33"/>
        <v>-8139.5200000000023</v>
      </c>
      <c r="AI145" s="67">
        <f t="shared" si="34"/>
        <v>-24004.400000000001</v>
      </c>
      <c r="AJ145" s="67">
        <f t="shared" si="35"/>
        <v>-49113.97</v>
      </c>
      <c r="AV145" s="148"/>
      <c r="AW145" s="40" t="s">
        <v>1</v>
      </c>
      <c r="AX145" s="38">
        <v>5</v>
      </c>
      <c r="AY145" s="38">
        <v>8</v>
      </c>
      <c r="AZ145" s="71">
        <f t="shared" si="25"/>
        <v>3</v>
      </c>
      <c r="BB145" s="148"/>
      <c r="BC145" s="40" t="s">
        <v>1</v>
      </c>
      <c r="BD145" s="60">
        <v>211.36</v>
      </c>
      <c r="BE145" s="60">
        <v>690.43</v>
      </c>
      <c r="BF145" s="67">
        <f t="shared" si="26"/>
        <v>479.06999999999994</v>
      </c>
      <c r="BH145" s="27">
        <v>98272</v>
      </c>
      <c r="BI145" s="27" t="s">
        <v>235</v>
      </c>
      <c r="BJ145" s="35">
        <v>-560.13</v>
      </c>
      <c r="BK145" s="35">
        <v>-231.02</v>
      </c>
      <c r="BL145" s="74">
        <f t="shared" si="27"/>
        <v>329.11</v>
      </c>
    </row>
    <row r="146" spans="2:64" x14ac:dyDescent="0.25">
      <c r="B146" s="149">
        <v>98116</v>
      </c>
      <c r="C146" s="2" t="s">
        <v>0</v>
      </c>
      <c r="D146" s="9">
        <v>37</v>
      </c>
      <c r="E146" s="9">
        <v>29</v>
      </c>
      <c r="F146" s="64">
        <f t="shared" si="24"/>
        <v>-8</v>
      </c>
      <c r="H146" s="27">
        <v>98115</v>
      </c>
      <c r="I146" s="27" t="s">
        <v>1</v>
      </c>
      <c r="J146" s="35">
        <v>15465.85</v>
      </c>
      <c r="K146" s="35">
        <v>10877.66</v>
      </c>
      <c r="L146" s="35">
        <v>40518.36</v>
      </c>
      <c r="M146" s="35">
        <v>139336.43</v>
      </c>
      <c r="N146" s="35">
        <v>21443.63</v>
      </c>
      <c r="O146" s="35">
        <v>9883.07</v>
      </c>
      <c r="P146" s="35">
        <v>44949.8</v>
      </c>
      <c r="Q146" s="35">
        <v>182458.2</v>
      </c>
      <c r="R146" s="67">
        <f t="shared" si="28"/>
        <v>5977.7800000000007</v>
      </c>
      <c r="S146" s="67">
        <f t="shared" si="29"/>
        <v>-994.59000000000015</v>
      </c>
      <c r="T146" s="67">
        <f t="shared" si="30"/>
        <v>4431.4400000000023</v>
      </c>
      <c r="U146" s="67">
        <f t="shared" si="31"/>
        <v>43121.770000000019</v>
      </c>
      <c r="W146" s="27">
        <v>98288</v>
      </c>
      <c r="X146" s="27" t="s">
        <v>1</v>
      </c>
      <c r="Y146" s="35"/>
      <c r="Z146" s="35">
        <v>426.67</v>
      </c>
      <c r="AA146" s="35">
        <v>260.85000000000002</v>
      </c>
      <c r="AB146" s="35">
        <v>2259.77</v>
      </c>
      <c r="AC146" s="35">
        <v>1026.96</v>
      </c>
      <c r="AD146" s="35"/>
      <c r="AE146" s="35">
        <v>129.97</v>
      </c>
      <c r="AF146" s="35">
        <v>1156.93</v>
      </c>
      <c r="AG146" s="67">
        <f t="shared" si="32"/>
        <v>1026.96</v>
      </c>
      <c r="AH146" s="67">
        <f t="shared" si="33"/>
        <v>-426.67</v>
      </c>
      <c r="AI146" s="67">
        <f t="shared" si="34"/>
        <v>-130.88000000000002</v>
      </c>
      <c r="AJ146" s="67">
        <f t="shared" si="35"/>
        <v>-1102.8399999999999</v>
      </c>
      <c r="AV146" s="40" t="s">
        <v>98</v>
      </c>
      <c r="AW146" s="40" t="s">
        <v>1</v>
      </c>
      <c r="AX146" s="38">
        <v>3</v>
      </c>
      <c r="AY146" s="38">
        <v>4</v>
      </c>
      <c r="AZ146" s="71">
        <f t="shared" si="25"/>
        <v>1</v>
      </c>
      <c r="BB146" s="40" t="s">
        <v>98</v>
      </c>
      <c r="BC146" s="40" t="s">
        <v>1</v>
      </c>
      <c r="BD146" s="60">
        <v>501.82</v>
      </c>
      <c r="BE146" s="60">
        <v>313.45</v>
      </c>
      <c r="BF146" s="67">
        <f t="shared" si="26"/>
        <v>-188.37</v>
      </c>
      <c r="BH146" s="27">
        <v>98273</v>
      </c>
      <c r="BI146" s="27" t="s">
        <v>236</v>
      </c>
      <c r="BJ146" s="35"/>
      <c r="BK146" s="35">
        <v>-20</v>
      </c>
      <c r="BL146" s="74">
        <f t="shared" si="27"/>
        <v>-20</v>
      </c>
    </row>
    <row r="147" spans="2:64" x14ac:dyDescent="0.25">
      <c r="B147" s="148"/>
      <c r="C147" s="2" t="s">
        <v>1</v>
      </c>
      <c r="D147" s="9">
        <v>323</v>
      </c>
      <c r="E147" s="9">
        <v>303</v>
      </c>
      <c r="F147" s="64">
        <f t="shared" si="24"/>
        <v>-20</v>
      </c>
      <c r="H147" s="27">
        <v>98116</v>
      </c>
      <c r="I147" s="27" t="s">
        <v>0</v>
      </c>
      <c r="J147" s="35">
        <v>7910.97</v>
      </c>
      <c r="K147" s="35">
        <v>6100.61</v>
      </c>
      <c r="L147" s="35">
        <v>26069.360000000001</v>
      </c>
      <c r="M147" s="35">
        <v>53282.27</v>
      </c>
      <c r="N147" s="35">
        <v>6120.96</v>
      </c>
      <c r="O147" s="35">
        <v>5786.72</v>
      </c>
      <c r="P147" s="35">
        <v>26594.71</v>
      </c>
      <c r="Q147" s="35">
        <v>51828.22</v>
      </c>
      <c r="R147" s="67">
        <f t="shared" si="28"/>
        <v>-1790.0100000000002</v>
      </c>
      <c r="S147" s="67">
        <f t="shared" si="29"/>
        <v>-313.88999999999942</v>
      </c>
      <c r="T147" s="67">
        <f t="shared" si="30"/>
        <v>525.34999999999854</v>
      </c>
      <c r="U147" s="67">
        <f t="shared" si="31"/>
        <v>-1454.0499999999956</v>
      </c>
      <c r="W147" s="27">
        <v>98290</v>
      </c>
      <c r="X147" s="27" t="s">
        <v>1</v>
      </c>
      <c r="Y147" s="35">
        <v>374.11</v>
      </c>
      <c r="Z147" s="35">
        <v>292.39</v>
      </c>
      <c r="AA147" s="35">
        <v>16.29</v>
      </c>
      <c r="AB147" s="35">
        <v>1096.01</v>
      </c>
      <c r="AC147" s="35">
        <v>289.24</v>
      </c>
      <c r="AD147" s="35">
        <v>259.45999999999998</v>
      </c>
      <c r="AE147" s="35">
        <v>292</v>
      </c>
      <c r="AF147" s="35">
        <v>1501.69</v>
      </c>
      <c r="AG147" s="67">
        <f t="shared" si="32"/>
        <v>-84.87</v>
      </c>
      <c r="AH147" s="67">
        <f t="shared" si="33"/>
        <v>-32.930000000000007</v>
      </c>
      <c r="AI147" s="67">
        <f t="shared" si="34"/>
        <v>275.70999999999998</v>
      </c>
      <c r="AJ147" s="67">
        <f t="shared" si="35"/>
        <v>405.68000000000006</v>
      </c>
      <c r="AV147" s="147" t="s">
        <v>99</v>
      </c>
      <c r="AW147" s="40" t="s">
        <v>0</v>
      </c>
      <c r="AX147" s="33"/>
      <c r="AY147" s="38">
        <v>1</v>
      </c>
      <c r="AZ147" s="71">
        <f t="shared" si="25"/>
        <v>1</v>
      </c>
      <c r="BB147" s="147" t="s">
        <v>99</v>
      </c>
      <c r="BC147" s="40" t="s">
        <v>0</v>
      </c>
      <c r="BD147" s="61"/>
      <c r="BE147" s="60">
        <v>229.09</v>
      </c>
      <c r="BF147" s="67">
        <f t="shared" si="26"/>
        <v>229.09</v>
      </c>
      <c r="BH147" s="27">
        <v>98273</v>
      </c>
      <c r="BI147" s="27" t="s">
        <v>235</v>
      </c>
      <c r="BJ147" s="35">
        <v>-286.62</v>
      </c>
      <c r="BK147" s="35">
        <v>-160.38</v>
      </c>
      <c r="BL147" s="74">
        <f t="shared" si="27"/>
        <v>126.24000000000001</v>
      </c>
    </row>
    <row r="148" spans="2:64" x14ac:dyDescent="0.25">
      <c r="B148" s="149">
        <v>98117</v>
      </c>
      <c r="C148" s="2" t="s">
        <v>0</v>
      </c>
      <c r="D148" s="9">
        <v>19</v>
      </c>
      <c r="E148" s="9">
        <v>34</v>
      </c>
      <c r="F148" s="64">
        <f t="shared" si="24"/>
        <v>15</v>
      </c>
      <c r="H148" s="27">
        <v>98116</v>
      </c>
      <c r="I148" s="27" t="s">
        <v>1</v>
      </c>
      <c r="J148" s="35">
        <v>9856.77</v>
      </c>
      <c r="K148" s="35">
        <v>5953.54</v>
      </c>
      <c r="L148" s="35">
        <v>14081.91</v>
      </c>
      <c r="M148" s="35">
        <v>54325.2</v>
      </c>
      <c r="N148" s="35">
        <v>9563.2800000000007</v>
      </c>
      <c r="O148" s="35">
        <v>4347.91</v>
      </c>
      <c r="P148" s="35">
        <v>13905.69</v>
      </c>
      <c r="Q148" s="35">
        <v>51605.24</v>
      </c>
      <c r="R148" s="67">
        <f t="shared" si="28"/>
        <v>-293.48999999999978</v>
      </c>
      <c r="S148" s="67">
        <f t="shared" si="29"/>
        <v>-1605.63</v>
      </c>
      <c r="T148" s="67">
        <f t="shared" si="30"/>
        <v>-176.21999999999935</v>
      </c>
      <c r="U148" s="67">
        <f t="shared" si="31"/>
        <v>-2719.9599999999991</v>
      </c>
      <c r="W148" s="27">
        <v>98292</v>
      </c>
      <c r="X148" s="27" t="s">
        <v>1</v>
      </c>
      <c r="Y148" s="35"/>
      <c r="Z148" s="35">
        <v>232.69</v>
      </c>
      <c r="AA148" s="35"/>
      <c r="AB148" s="35">
        <v>417.08</v>
      </c>
      <c r="AC148" s="35">
        <v>184.39</v>
      </c>
      <c r="AD148" s="35"/>
      <c r="AE148" s="35">
        <v>194.85</v>
      </c>
      <c r="AF148" s="35">
        <v>485.47</v>
      </c>
      <c r="AG148" s="67">
        <f t="shared" si="32"/>
        <v>184.39</v>
      </c>
      <c r="AH148" s="67">
        <f t="shared" si="33"/>
        <v>-232.69</v>
      </c>
      <c r="AI148" s="67">
        <f t="shared" si="34"/>
        <v>194.85</v>
      </c>
      <c r="AJ148" s="67">
        <f t="shared" si="35"/>
        <v>68.390000000000043</v>
      </c>
      <c r="AV148" s="148"/>
      <c r="AW148" s="40" t="s">
        <v>1</v>
      </c>
      <c r="AX148" s="38">
        <v>14</v>
      </c>
      <c r="AY148" s="38">
        <v>6</v>
      </c>
      <c r="AZ148" s="71">
        <f t="shared" si="25"/>
        <v>-8</v>
      </c>
      <c r="BB148" s="148"/>
      <c r="BC148" s="40" t="s">
        <v>1</v>
      </c>
      <c r="BD148" s="60">
        <v>1173.74</v>
      </c>
      <c r="BE148" s="60">
        <v>2932.51</v>
      </c>
      <c r="BF148" s="67">
        <f t="shared" si="26"/>
        <v>1758.7700000000002</v>
      </c>
      <c r="BH148" s="27">
        <v>98274</v>
      </c>
      <c r="BI148" s="27" t="s">
        <v>235</v>
      </c>
      <c r="BJ148" s="35">
        <v>-162.16</v>
      </c>
      <c r="BK148" s="35"/>
      <c r="BL148" s="74">
        <f t="shared" si="27"/>
        <v>162.16</v>
      </c>
    </row>
    <row r="149" spans="2:64" x14ac:dyDescent="0.25">
      <c r="B149" s="148"/>
      <c r="C149" s="2" t="s">
        <v>1</v>
      </c>
      <c r="D149" s="9">
        <v>504</v>
      </c>
      <c r="E149" s="9">
        <v>484</v>
      </c>
      <c r="F149" s="64">
        <f t="shared" si="24"/>
        <v>-20</v>
      </c>
      <c r="H149" s="27">
        <v>98117</v>
      </c>
      <c r="I149" s="27" t="s">
        <v>0</v>
      </c>
      <c r="J149" s="35">
        <v>815.33</v>
      </c>
      <c r="K149" s="35">
        <v>250.73</v>
      </c>
      <c r="L149" s="35">
        <v>1200.8699999999999</v>
      </c>
      <c r="M149" s="35">
        <v>10002.780000000001</v>
      </c>
      <c r="N149" s="35">
        <v>1337.06</v>
      </c>
      <c r="O149" s="35">
        <v>522.19000000000005</v>
      </c>
      <c r="P149" s="35">
        <v>1451.6</v>
      </c>
      <c r="Q149" s="35">
        <v>36835.24</v>
      </c>
      <c r="R149" s="67">
        <f t="shared" si="28"/>
        <v>521.7299999999999</v>
      </c>
      <c r="S149" s="67">
        <f t="shared" si="29"/>
        <v>271.46000000000004</v>
      </c>
      <c r="T149" s="67">
        <f t="shared" si="30"/>
        <v>250.73000000000002</v>
      </c>
      <c r="U149" s="67">
        <f t="shared" si="31"/>
        <v>26832.46</v>
      </c>
      <c r="W149" s="27">
        <v>98294</v>
      </c>
      <c r="X149" s="27" t="s">
        <v>1</v>
      </c>
      <c r="Y149" s="35">
        <v>560.77</v>
      </c>
      <c r="Z149" s="35">
        <v>1099.8599999999999</v>
      </c>
      <c r="AA149" s="35">
        <v>2629.53</v>
      </c>
      <c r="AB149" s="35">
        <v>5789.29</v>
      </c>
      <c r="AC149" s="35">
        <v>1208.52</v>
      </c>
      <c r="AD149" s="35">
        <v>395.31</v>
      </c>
      <c r="AE149" s="35">
        <v>2906.9</v>
      </c>
      <c r="AF149" s="35">
        <v>5490.11</v>
      </c>
      <c r="AG149" s="67">
        <f t="shared" si="32"/>
        <v>647.75</v>
      </c>
      <c r="AH149" s="67">
        <f t="shared" si="33"/>
        <v>-704.55</v>
      </c>
      <c r="AI149" s="67">
        <f t="shared" si="34"/>
        <v>277.36999999999989</v>
      </c>
      <c r="AJ149" s="67">
        <f t="shared" si="35"/>
        <v>-299.18000000000029</v>
      </c>
      <c r="AV149" s="40" t="s">
        <v>100</v>
      </c>
      <c r="AW149" s="40" t="s">
        <v>0</v>
      </c>
      <c r="AX149" s="38">
        <v>2</v>
      </c>
      <c r="AY149" s="38">
        <v>3</v>
      </c>
      <c r="AZ149" s="71">
        <f t="shared" si="25"/>
        <v>1</v>
      </c>
      <c r="BB149" s="40" t="s">
        <v>100</v>
      </c>
      <c r="BC149" s="40" t="s">
        <v>0</v>
      </c>
      <c r="BD149" s="60">
        <v>3026.79</v>
      </c>
      <c r="BE149" s="60">
        <v>3193.21</v>
      </c>
      <c r="BF149" s="67">
        <f t="shared" si="26"/>
        <v>166.42000000000007</v>
      </c>
      <c r="BH149" s="27">
        <v>98275</v>
      </c>
      <c r="BI149" s="27" t="s">
        <v>235</v>
      </c>
      <c r="BJ149" s="35">
        <v>-223.33</v>
      </c>
      <c r="BK149" s="35"/>
      <c r="BL149" s="74">
        <f t="shared" si="27"/>
        <v>223.33</v>
      </c>
    </row>
    <row r="150" spans="2:64" x14ac:dyDescent="0.25">
      <c r="B150" s="149">
        <v>98118</v>
      </c>
      <c r="C150" s="2" t="s">
        <v>0</v>
      </c>
      <c r="D150" s="9">
        <v>94</v>
      </c>
      <c r="E150" s="9">
        <v>94</v>
      </c>
      <c r="F150" s="64">
        <f t="shared" si="24"/>
        <v>0</v>
      </c>
      <c r="H150" s="27">
        <v>98117</v>
      </c>
      <c r="I150" s="27" t="s">
        <v>1</v>
      </c>
      <c r="J150" s="35">
        <v>13678.11</v>
      </c>
      <c r="K150" s="35">
        <v>8330.2000000000007</v>
      </c>
      <c r="L150" s="35">
        <v>24870.1</v>
      </c>
      <c r="M150" s="35">
        <v>90982.76</v>
      </c>
      <c r="N150" s="35">
        <v>17088.080000000002</v>
      </c>
      <c r="O150" s="35">
        <v>9327.66</v>
      </c>
      <c r="P150" s="35">
        <v>29781.07</v>
      </c>
      <c r="Q150" s="35">
        <v>93063.98</v>
      </c>
      <c r="R150" s="67">
        <f t="shared" si="28"/>
        <v>3409.9700000000012</v>
      </c>
      <c r="S150" s="67">
        <f t="shared" si="29"/>
        <v>997.45999999999913</v>
      </c>
      <c r="T150" s="67">
        <f t="shared" si="30"/>
        <v>4910.9700000000012</v>
      </c>
      <c r="U150" s="67">
        <f t="shared" si="31"/>
        <v>2081.2200000000012</v>
      </c>
      <c r="W150" s="27">
        <v>98295</v>
      </c>
      <c r="X150" s="27" t="s">
        <v>1</v>
      </c>
      <c r="Y150" s="35">
        <v>1209.3900000000001</v>
      </c>
      <c r="Z150" s="35">
        <v>475.88</v>
      </c>
      <c r="AA150" s="35">
        <v>5199.88</v>
      </c>
      <c r="AB150" s="35">
        <v>7665.98</v>
      </c>
      <c r="AC150" s="35">
        <v>242.51</v>
      </c>
      <c r="AD150" s="35">
        <v>781.74</v>
      </c>
      <c r="AE150" s="35">
        <v>449.78</v>
      </c>
      <c r="AF150" s="35">
        <v>2502.87</v>
      </c>
      <c r="AG150" s="67">
        <f t="shared" si="32"/>
        <v>-966.88000000000011</v>
      </c>
      <c r="AH150" s="67">
        <f t="shared" si="33"/>
        <v>305.86</v>
      </c>
      <c r="AI150" s="67">
        <f t="shared" si="34"/>
        <v>-4750.1000000000004</v>
      </c>
      <c r="AJ150" s="67">
        <f t="shared" si="35"/>
        <v>-5163.1099999999997</v>
      </c>
      <c r="AV150" s="40" t="s">
        <v>101</v>
      </c>
      <c r="AW150" s="40" t="s">
        <v>1</v>
      </c>
      <c r="AX150" s="38">
        <v>6</v>
      </c>
      <c r="AY150" s="38">
        <v>2</v>
      </c>
      <c r="AZ150" s="71">
        <f t="shared" si="25"/>
        <v>-4</v>
      </c>
      <c r="BB150" s="40" t="s">
        <v>101</v>
      </c>
      <c r="BC150" s="40" t="s">
        <v>1</v>
      </c>
      <c r="BD150" s="60">
        <v>397.74</v>
      </c>
      <c r="BE150" s="60">
        <v>682.37</v>
      </c>
      <c r="BF150" s="67">
        <f t="shared" si="26"/>
        <v>284.63</v>
      </c>
      <c r="BH150" s="27">
        <v>98277</v>
      </c>
      <c r="BI150" s="27" t="s">
        <v>236</v>
      </c>
      <c r="BJ150" s="35"/>
      <c r="BK150" s="35">
        <v>-951.45</v>
      </c>
      <c r="BL150" s="74">
        <f t="shared" si="27"/>
        <v>-951.45</v>
      </c>
    </row>
    <row r="151" spans="2:64" x14ac:dyDescent="0.25">
      <c r="B151" s="148"/>
      <c r="C151" s="2" t="s">
        <v>1</v>
      </c>
      <c r="D151" s="9">
        <v>1238</v>
      </c>
      <c r="E151" s="9">
        <v>1233</v>
      </c>
      <c r="F151" s="64">
        <f t="shared" si="24"/>
        <v>-5</v>
      </c>
      <c r="H151" s="27">
        <v>98118</v>
      </c>
      <c r="I151" s="27" t="s">
        <v>0</v>
      </c>
      <c r="J151" s="35">
        <v>10238.48</v>
      </c>
      <c r="K151" s="35">
        <v>7087.69</v>
      </c>
      <c r="L151" s="35">
        <v>25085.41</v>
      </c>
      <c r="M151" s="35">
        <v>61947.6</v>
      </c>
      <c r="N151" s="35">
        <v>9582.49</v>
      </c>
      <c r="O151" s="35">
        <v>8652.23</v>
      </c>
      <c r="P151" s="35">
        <v>29151.68</v>
      </c>
      <c r="Q151" s="35">
        <v>84655.42</v>
      </c>
      <c r="R151" s="67">
        <f t="shared" si="28"/>
        <v>-655.98999999999978</v>
      </c>
      <c r="S151" s="67">
        <f t="shared" si="29"/>
        <v>1564.54</v>
      </c>
      <c r="T151" s="67">
        <f t="shared" si="30"/>
        <v>4066.2700000000004</v>
      </c>
      <c r="U151" s="67">
        <f t="shared" si="31"/>
        <v>22707.82</v>
      </c>
      <c r="W151" s="27">
        <v>98296</v>
      </c>
      <c r="X151" s="27" t="s">
        <v>1</v>
      </c>
      <c r="Y151" s="35">
        <v>674.22</v>
      </c>
      <c r="Z151" s="35">
        <v>277.51</v>
      </c>
      <c r="AA151" s="35">
        <v>524.64</v>
      </c>
      <c r="AB151" s="35">
        <v>2581.02</v>
      </c>
      <c r="AC151" s="35">
        <v>601.46</v>
      </c>
      <c r="AD151" s="35">
        <v>233.51</v>
      </c>
      <c r="AE151" s="35">
        <v>161.61000000000001</v>
      </c>
      <c r="AF151" s="35">
        <v>1733.88</v>
      </c>
      <c r="AG151" s="67">
        <f t="shared" si="32"/>
        <v>-72.759999999999991</v>
      </c>
      <c r="AH151" s="67">
        <f t="shared" si="33"/>
        <v>-44</v>
      </c>
      <c r="AI151" s="67">
        <f t="shared" si="34"/>
        <v>-363.03</v>
      </c>
      <c r="AJ151" s="67">
        <f t="shared" si="35"/>
        <v>-847.13999999999987</v>
      </c>
      <c r="AV151" s="40" t="s">
        <v>102</v>
      </c>
      <c r="AW151" s="40" t="s">
        <v>1</v>
      </c>
      <c r="AX151" s="38">
        <v>14</v>
      </c>
      <c r="AY151" s="38">
        <v>11</v>
      </c>
      <c r="AZ151" s="71">
        <f t="shared" si="25"/>
        <v>-3</v>
      </c>
      <c r="BB151" s="40" t="s">
        <v>102</v>
      </c>
      <c r="BC151" s="40" t="s">
        <v>1</v>
      </c>
      <c r="BD151" s="60">
        <v>679.68</v>
      </c>
      <c r="BE151" s="60">
        <v>435.93</v>
      </c>
      <c r="BF151" s="67">
        <f t="shared" si="26"/>
        <v>-243.74999999999994</v>
      </c>
      <c r="BH151" s="27">
        <v>98277</v>
      </c>
      <c r="BI151" s="27" t="s">
        <v>235</v>
      </c>
      <c r="BJ151" s="35">
        <v>-908.86</v>
      </c>
      <c r="BK151" s="35">
        <v>-458.04</v>
      </c>
      <c r="BL151" s="74">
        <f t="shared" si="27"/>
        <v>450.82</v>
      </c>
    </row>
    <row r="152" spans="2:64" x14ac:dyDescent="0.25">
      <c r="B152" s="149">
        <v>98119</v>
      </c>
      <c r="C152" s="2" t="s">
        <v>0</v>
      </c>
      <c r="D152" s="9">
        <v>37</v>
      </c>
      <c r="E152" s="9">
        <v>35</v>
      </c>
      <c r="F152" s="64">
        <f t="shared" si="24"/>
        <v>-2</v>
      </c>
      <c r="H152" s="27">
        <v>98118</v>
      </c>
      <c r="I152" s="27" t="s">
        <v>1</v>
      </c>
      <c r="J152" s="35">
        <v>51984.25</v>
      </c>
      <c r="K152" s="35">
        <v>33994.629999999997</v>
      </c>
      <c r="L152" s="35">
        <v>140016.35999999999</v>
      </c>
      <c r="M152" s="35">
        <v>353030.15</v>
      </c>
      <c r="N152" s="35">
        <v>54515.8</v>
      </c>
      <c r="O152" s="35">
        <v>33484.28</v>
      </c>
      <c r="P152" s="35">
        <v>144530.19</v>
      </c>
      <c r="Q152" s="35">
        <v>338740.45</v>
      </c>
      <c r="R152" s="67">
        <f t="shared" si="28"/>
        <v>2531.5500000000029</v>
      </c>
      <c r="S152" s="67">
        <f t="shared" si="29"/>
        <v>-510.34999999999854</v>
      </c>
      <c r="T152" s="67">
        <f t="shared" si="30"/>
        <v>4513.8300000000163</v>
      </c>
      <c r="U152" s="67">
        <f t="shared" si="31"/>
        <v>-14289.700000000012</v>
      </c>
      <c r="W152" s="27">
        <v>98310</v>
      </c>
      <c r="X152" s="27" t="s">
        <v>1</v>
      </c>
      <c r="Y152" s="35">
        <v>27108.15</v>
      </c>
      <c r="Z152" s="35">
        <v>21792.35</v>
      </c>
      <c r="AA152" s="35">
        <v>95184.67</v>
      </c>
      <c r="AB152" s="35">
        <v>176934.25</v>
      </c>
      <c r="AC152" s="35">
        <v>19651.73</v>
      </c>
      <c r="AD152" s="35">
        <v>16679.95</v>
      </c>
      <c r="AE152" s="35">
        <v>70427.17</v>
      </c>
      <c r="AF152" s="35">
        <v>128115.67</v>
      </c>
      <c r="AG152" s="67">
        <f t="shared" si="32"/>
        <v>-7456.4200000000019</v>
      </c>
      <c r="AH152" s="67">
        <f t="shared" si="33"/>
        <v>-5112.3999999999978</v>
      </c>
      <c r="AI152" s="67">
        <f t="shared" si="34"/>
        <v>-24757.5</v>
      </c>
      <c r="AJ152" s="67">
        <f t="shared" si="35"/>
        <v>-48818.58</v>
      </c>
      <c r="AV152" s="147" t="s">
        <v>103</v>
      </c>
      <c r="AW152" s="40" t="s">
        <v>0</v>
      </c>
      <c r="AX152" s="33"/>
      <c r="AY152" s="38">
        <v>1</v>
      </c>
      <c r="AZ152" s="71">
        <f t="shared" si="25"/>
        <v>1</v>
      </c>
      <c r="BB152" s="147" t="s">
        <v>103</v>
      </c>
      <c r="BC152" s="40" t="s">
        <v>0</v>
      </c>
      <c r="BD152" s="61"/>
      <c r="BE152" s="60">
        <v>198.7</v>
      </c>
      <c r="BF152" s="67">
        <f t="shared" si="26"/>
        <v>198.7</v>
      </c>
      <c r="BH152" s="27">
        <v>98281</v>
      </c>
      <c r="BI152" s="27" t="s">
        <v>235</v>
      </c>
      <c r="BJ152" s="35">
        <v>-69.430000000000007</v>
      </c>
      <c r="BK152" s="35"/>
      <c r="BL152" s="74">
        <f t="shared" si="27"/>
        <v>69.430000000000007</v>
      </c>
    </row>
    <row r="153" spans="2:64" x14ac:dyDescent="0.25">
      <c r="B153" s="148"/>
      <c r="C153" s="2" t="s">
        <v>1</v>
      </c>
      <c r="D153" s="9">
        <v>385</v>
      </c>
      <c r="E153" s="9">
        <v>379</v>
      </c>
      <c r="F153" s="64">
        <f t="shared" si="24"/>
        <v>-6</v>
      </c>
      <c r="H153" s="27">
        <v>98119</v>
      </c>
      <c r="I153" s="27" t="s">
        <v>0</v>
      </c>
      <c r="J153" s="35">
        <v>9643.58</v>
      </c>
      <c r="K153" s="35">
        <v>1247.58</v>
      </c>
      <c r="L153" s="35">
        <v>573.33000000000004</v>
      </c>
      <c r="M153" s="35">
        <v>55716.45</v>
      </c>
      <c r="N153" s="35">
        <v>6809.88</v>
      </c>
      <c r="O153" s="35">
        <v>6485.86</v>
      </c>
      <c r="P153" s="35">
        <v>1403.42</v>
      </c>
      <c r="Q153" s="35">
        <v>43324.31</v>
      </c>
      <c r="R153" s="67">
        <f t="shared" si="28"/>
        <v>-2833.7</v>
      </c>
      <c r="S153" s="67">
        <f t="shared" si="29"/>
        <v>5238.28</v>
      </c>
      <c r="T153" s="67">
        <f t="shared" si="30"/>
        <v>830.09</v>
      </c>
      <c r="U153" s="67">
        <f t="shared" si="31"/>
        <v>-12392.14</v>
      </c>
      <c r="W153" s="27">
        <v>98311</v>
      </c>
      <c r="X153" s="27" t="s">
        <v>1</v>
      </c>
      <c r="Y153" s="35">
        <v>29531.68</v>
      </c>
      <c r="Z153" s="35">
        <v>24040.959999999999</v>
      </c>
      <c r="AA153" s="35">
        <v>114030.32</v>
      </c>
      <c r="AB153" s="35">
        <v>203488.04</v>
      </c>
      <c r="AC153" s="35">
        <v>18883.669999999998</v>
      </c>
      <c r="AD153" s="35">
        <v>15185.67</v>
      </c>
      <c r="AE153" s="35">
        <v>85529.7</v>
      </c>
      <c r="AF153" s="35">
        <v>142117.35</v>
      </c>
      <c r="AG153" s="67">
        <f t="shared" si="32"/>
        <v>-10648.010000000002</v>
      </c>
      <c r="AH153" s="67">
        <f t="shared" si="33"/>
        <v>-8855.2899999999991</v>
      </c>
      <c r="AI153" s="67">
        <f t="shared" si="34"/>
        <v>-28500.62000000001</v>
      </c>
      <c r="AJ153" s="67">
        <f t="shared" si="35"/>
        <v>-61370.69</v>
      </c>
      <c r="AV153" s="148"/>
      <c r="AW153" s="40" t="s">
        <v>1</v>
      </c>
      <c r="AX153" s="38">
        <v>6</v>
      </c>
      <c r="AY153" s="38">
        <v>6</v>
      </c>
      <c r="AZ153" s="71">
        <f t="shared" si="25"/>
        <v>0</v>
      </c>
      <c r="BB153" s="148"/>
      <c r="BC153" s="40" t="s">
        <v>1</v>
      </c>
      <c r="BD153" s="60">
        <v>221.48</v>
      </c>
      <c r="BE153" s="60">
        <v>3250.52</v>
      </c>
      <c r="BF153" s="67">
        <f t="shared" si="26"/>
        <v>3029.04</v>
      </c>
      <c r="BH153" s="27">
        <v>98284</v>
      </c>
      <c r="BI153" s="27" t="s">
        <v>235</v>
      </c>
      <c r="BJ153" s="35">
        <v>-284.23</v>
      </c>
      <c r="BK153" s="35">
        <v>-547.63</v>
      </c>
      <c r="BL153" s="74">
        <f t="shared" si="27"/>
        <v>-263.39999999999998</v>
      </c>
    </row>
    <row r="154" spans="2:64" x14ac:dyDescent="0.25">
      <c r="B154" s="149">
        <v>98121</v>
      </c>
      <c r="C154" s="2" t="s">
        <v>0</v>
      </c>
      <c r="D154" s="9">
        <v>55</v>
      </c>
      <c r="E154" s="9">
        <v>44</v>
      </c>
      <c r="F154" s="64">
        <f t="shared" si="24"/>
        <v>-11</v>
      </c>
      <c r="H154" s="27">
        <v>98119</v>
      </c>
      <c r="I154" s="27" t="s">
        <v>1</v>
      </c>
      <c r="J154" s="35">
        <v>8860</v>
      </c>
      <c r="K154" s="35">
        <v>4628.3999999999996</v>
      </c>
      <c r="L154" s="35">
        <v>13639.26</v>
      </c>
      <c r="M154" s="35">
        <v>58710.38</v>
      </c>
      <c r="N154" s="35">
        <v>9697.44</v>
      </c>
      <c r="O154" s="35">
        <v>5703.04</v>
      </c>
      <c r="P154" s="35">
        <v>15887.65</v>
      </c>
      <c r="Q154" s="35">
        <v>63075.87</v>
      </c>
      <c r="R154" s="67">
        <f t="shared" si="28"/>
        <v>837.44000000000051</v>
      </c>
      <c r="S154" s="67">
        <f t="shared" si="29"/>
        <v>1074.6400000000003</v>
      </c>
      <c r="T154" s="67">
        <f t="shared" si="30"/>
        <v>2248.3899999999994</v>
      </c>
      <c r="U154" s="67">
        <f t="shared" si="31"/>
        <v>4365.4900000000052</v>
      </c>
      <c r="W154" s="27">
        <v>98312</v>
      </c>
      <c r="X154" s="27" t="s">
        <v>1</v>
      </c>
      <c r="Y154" s="35">
        <v>43134.95</v>
      </c>
      <c r="Z154" s="35">
        <v>35896.120000000003</v>
      </c>
      <c r="AA154" s="35">
        <v>144037.29</v>
      </c>
      <c r="AB154" s="35">
        <v>281976.34999999998</v>
      </c>
      <c r="AC154" s="35">
        <v>32634.84</v>
      </c>
      <c r="AD154" s="35">
        <v>23249.07</v>
      </c>
      <c r="AE154" s="35">
        <v>94104.37</v>
      </c>
      <c r="AF154" s="35">
        <v>185913.44</v>
      </c>
      <c r="AG154" s="67">
        <f t="shared" si="32"/>
        <v>-10500.109999999997</v>
      </c>
      <c r="AH154" s="67">
        <f t="shared" si="33"/>
        <v>-12647.050000000003</v>
      </c>
      <c r="AI154" s="67">
        <f t="shared" si="34"/>
        <v>-49932.920000000013</v>
      </c>
      <c r="AJ154" s="67">
        <f t="shared" si="35"/>
        <v>-96062.909999999974</v>
      </c>
      <c r="AV154" s="147" t="s">
        <v>104</v>
      </c>
      <c r="AW154" s="40" t="s">
        <v>0</v>
      </c>
      <c r="AX154" s="38">
        <v>2</v>
      </c>
      <c r="AY154" s="33"/>
      <c r="AZ154" s="71">
        <f t="shared" si="25"/>
        <v>-2</v>
      </c>
      <c r="BB154" s="147" t="s">
        <v>104</v>
      </c>
      <c r="BC154" s="40" t="s">
        <v>0</v>
      </c>
      <c r="BD154" s="60">
        <v>-2778.75</v>
      </c>
      <c r="BE154" s="61"/>
      <c r="BF154" s="67">
        <f t="shared" si="26"/>
        <v>2778.75</v>
      </c>
      <c r="BH154" s="27">
        <v>98290</v>
      </c>
      <c r="BI154" s="27" t="s">
        <v>236</v>
      </c>
      <c r="BJ154" s="35"/>
      <c r="BK154" s="35"/>
      <c r="BL154" s="74">
        <f t="shared" si="27"/>
        <v>0</v>
      </c>
    </row>
    <row r="155" spans="2:64" x14ac:dyDescent="0.25">
      <c r="B155" s="148"/>
      <c r="C155" s="2" t="s">
        <v>1</v>
      </c>
      <c r="D155" s="9">
        <v>145</v>
      </c>
      <c r="E155" s="9">
        <v>125</v>
      </c>
      <c r="F155" s="64">
        <f t="shared" si="24"/>
        <v>-20</v>
      </c>
      <c r="H155" s="27">
        <v>98121</v>
      </c>
      <c r="I155" s="27" t="s">
        <v>0</v>
      </c>
      <c r="J155" s="35">
        <v>9349.01</v>
      </c>
      <c r="K155" s="35">
        <v>2253.33</v>
      </c>
      <c r="L155" s="35">
        <v>39381.03</v>
      </c>
      <c r="M155" s="35">
        <v>88533.47</v>
      </c>
      <c r="N155" s="35">
        <v>8271.0400000000009</v>
      </c>
      <c r="O155" s="35">
        <v>3740.29</v>
      </c>
      <c r="P155" s="35">
        <v>27495.03</v>
      </c>
      <c r="Q155" s="35">
        <v>61603.85</v>
      </c>
      <c r="R155" s="67">
        <f t="shared" si="28"/>
        <v>-1077.9699999999993</v>
      </c>
      <c r="S155" s="67">
        <f t="shared" si="29"/>
        <v>1486.96</v>
      </c>
      <c r="T155" s="67">
        <f t="shared" si="30"/>
        <v>-11886</v>
      </c>
      <c r="U155" s="67">
        <f t="shared" si="31"/>
        <v>-26929.620000000003</v>
      </c>
      <c r="W155" s="27">
        <v>98321</v>
      </c>
      <c r="X155" s="27" t="s">
        <v>1</v>
      </c>
      <c r="Y155" s="35">
        <v>13440.83</v>
      </c>
      <c r="Z155" s="35">
        <v>12117.33</v>
      </c>
      <c r="AA155" s="35">
        <v>42336.44</v>
      </c>
      <c r="AB155" s="35">
        <v>87835.69</v>
      </c>
      <c r="AC155" s="35">
        <v>9736.85</v>
      </c>
      <c r="AD155" s="35">
        <v>6389.27</v>
      </c>
      <c r="AE155" s="35">
        <v>28938.28</v>
      </c>
      <c r="AF155" s="35">
        <v>56041.77</v>
      </c>
      <c r="AG155" s="67">
        <f t="shared" si="32"/>
        <v>-3703.9799999999996</v>
      </c>
      <c r="AH155" s="67">
        <f t="shared" si="33"/>
        <v>-5728.0599999999995</v>
      </c>
      <c r="AI155" s="67">
        <f t="shared" si="34"/>
        <v>-13398.160000000003</v>
      </c>
      <c r="AJ155" s="67">
        <f t="shared" si="35"/>
        <v>-31793.920000000006</v>
      </c>
      <c r="AV155" s="148"/>
      <c r="AW155" s="40" t="s">
        <v>1</v>
      </c>
      <c r="AX155" s="38">
        <v>10</v>
      </c>
      <c r="AY155" s="38">
        <v>11</v>
      </c>
      <c r="AZ155" s="71">
        <f t="shared" si="25"/>
        <v>1</v>
      </c>
      <c r="BB155" s="148"/>
      <c r="BC155" s="40" t="s">
        <v>1</v>
      </c>
      <c r="BD155" s="60">
        <v>8384.94</v>
      </c>
      <c r="BE155" s="60">
        <v>1803.66</v>
      </c>
      <c r="BF155" s="67">
        <f t="shared" si="26"/>
        <v>-6581.2800000000007</v>
      </c>
      <c r="BH155" s="27">
        <v>98290</v>
      </c>
      <c r="BI155" s="27" t="s">
        <v>235</v>
      </c>
      <c r="BJ155" s="35"/>
      <c r="BK155" s="35"/>
      <c r="BL155" s="74">
        <f t="shared" si="27"/>
        <v>0</v>
      </c>
    </row>
    <row r="156" spans="2:64" x14ac:dyDescent="0.25">
      <c r="B156" s="149">
        <v>98122</v>
      </c>
      <c r="C156" s="2" t="s">
        <v>0</v>
      </c>
      <c r="D156" s="9">
        <v>110</v>
      </c>
      <c r="E156" s="9">
        <v>119</v>
      </c>
      <c r="F156" s="64">
        <f t="shared" si="24"/>
        <v>9</v>
      </c>
      <c r="H156" s="27">
        <v>98121</v>
      </c>
      <c r="I156" s="27" t="s">
        <v>1</v>
      </c>
      <c r="J156" s="35">
        <v>1639.78</v>
      </c>
      <c r="K156" s="35">
        <v>1347.85</v>
      </c>
      <c r="L156" s="35">
        <v>4881.38</v>
      </c>
      <c r="M156" s="35">
        <v>12630.88</v>
      </c>
      <c r="N156" s="35">
        <v>1486.7</v>
      </c>
      <c r="O156" s="35">
        <v>1041.03</v>
      </c>
      <c r="P156" s="35">
        <v>5207.1099999999997</v>
      </c>
      <c r="Q156" s="35">
        <v>9914.75</v>
      </c>
      <c r="R156" s="67">
        <f t="shared" si="28"/>
        <v>-153.07999999999993</v>
      </c>
      <c r="S156" s="67">
        <f t="shared" si="29"/>
        <v>-306.81999999999994</v>
      </c>
      <c r="T156" s="67">
        <f t="shared" si="30"/>
        <v>325.72999999999956</v>
      </c>
      <c r="U156" s="67">
        <f t="shared" si="31"/>
        <v>-2716.1299999999992</v>
      </c>
      <c r="W156" s="27">
        <v>98323</v>
      </c>
      <c r="X156" s="27" t="s">
        <v>1</v>
      </c>
      <c r="Y156" s="35">
        <v>423.93</v>
      </c>
      <c r="Z156" s="35"/>
      <c r="AA156" s="35"/>
      <c r="AB156" s="35">
        <v>423.93</v>
      </c>
      <c r="AC156" s="35"/>
      <c r="AD156" s="35">
        <v>125.75</v>
      </c>
      <c r="AE156" s="35"/>
      <c r="AF156" s="35">
        <v>1031.1300000000001</v>
      </c>
      <c r="AG156" s="67">
        <f t="shared" si="32"/>
        <v>-423.93</v>
      </c>
      <c r="AH156" s="67">
        <f t="shared" si="33"/>
        <v>125.75</v>
      </c>
      <c r="AI156" s="67">
        <f t="shared" si="34"/>
        <v>0</v>
      </c>
      <c r="AJ156" s="67">
        <f t="shared" si="35"/>
        <v>607.20000000000005</v>
      </c>
      <c r="AV156" s="40" t="s">
        <v>105</v>
      </c>
      <c r="AW156" s="40" t="s">
        <v>1</v>
      </c>
      <c r="AX156" s="38">
        <v>11</v>
      </c>
      <c r="AY156" s="38">
        <v>3</v>
      </c>
      <c r="AZ156" s="71">
        <f t="shared" si="25"/>
        <v>-8</v>
      </c>
      <c r="BB156" s="40" t="s">
        <v>105</v>
      </c>
      <c r="BC156" s="40" t="s">
        <v>1</v>
      </c>
      <c r="BD156" s="60">
        <v>888.44</v>
      </c>
      <c r="BE156" s="60">
        <v>407.28</v>
      </c>
      <c r="BF156" s="67">
        <f t="shared" si="26"/>
        <v>-481.16000000000008</v>
      </c>
      <c r="BH156" s="27">
        <v>98295</v>
      </c>
      <c r="BI156" s="27" t="s">
        <v>235</v>
      </c>
      <c r="BJ156" s="35"/>
      <c r="BK156" s="35"/>
      <c r="BL156" s="74">
        <f t="shared" si="27"/>
        <v>0</v>
      </c>
    </row>
    <row r="157" spans="2:64" x14ac:dyDescent="0.25">
      <c r="B157" s="148"/>
      <c r="C157" s="2" t="s">
        <v>1</v>
      </c>
      <c r="D157" s="9">
        <v>1000</v>
      </c>
      <c r="E157" s="9">
        <v>1068</v>
      </c>
      <c r="F157" s="64">
        <f t="shared" si="24"/>
        <v>68</v>
      </c>
      <c r="H157" s="27">
        <v>98122</v>
      </c>
      <c r="I157" s="27" t="s">
        <v>0</v>
      </c>
      <c r="J157" s="35">
        <v>18387.73</v>
      </c>
      <c r="K157" s="35">
        <v>10789.24</v>
      </c>
      <c r="L157" s="35">
        <v>24091.95</v>
      </c>
      <c r="M157" s="35">
        <v>112284.46</v>
      </c>
      <c r="N157" s="35">
        <v>15077.35</v>
      </c>
      <c r="O157" s="35">
        <v>9063.09</v>
      </c>
      <c r="P157" s="35">
        <v>22347.94</v>
      </c>
      <c r="Q157" s="35">
        <v>102735.67999999999</v>
      </c>
      <c r="R157" s="67">
        <f t="shared" si="28"/>
        <v>-3310.3799999999992</v>
      </c>
      <c r="S157" s="67">
        <f t="shared" si="29"/>
        <v>-1726.1499999999996</v>
      </c>
      <c r="T157" s="67">
        <f t="shared" si="30"/>
        <v>-1744.010000000002</v>
      </c>
      <c r="U157" s="67">
        <f t="shared" si="31"/>
        <v>-9548.7800000000134</v>
      </c>
      <c r="W157" s="27">
        <v>98327</v>
      </c>
      <c r="X157" s="27" t="s">
        <v>1</v>
      </c>
      <c r="Y157" s="35">
        <v>2421.2399999999998</v>
      </c>
      <c r="Z157" s="35">
        <v>1799.03</v>
      </c>
      <c r="AA157" s="35">
        <v>4719.12</v>
      </c>
      <c r="AB157" s="35">
        <v>12390.51</v>
      </c>
      <c r="AC157" s="35">
        <v>2260.42</v>
      </c>
      <c r="AD157" s="35">
        <v>1599.95</v>
      </c>
      <c r="AE157" s="35">
        <v>1872.01</v>
      </c>
      <c r="AF157" s="35">
        <v>8894.0300000000007</v>
      </c>
      <c r="AG157" s="67">
        <f t="shared" si="32"/>
        <v>-160.81999999999971</v>
      </c>
      <c r="AH157" s="67">
        <f t="shared" si="33"/>
        <v>-199.07999999999993</v>
      </c>
      <c r="AI157" s="67">
        <f t="shared" si="34"/>
        <v>-2847.1099999999997</v>
      </c>
      <c r="AJ157" s="67">
        <f t="shared" si="35"/>
        <v>-3496.4799999999996</v>
      </c>
      <c r="AV157" s="147" t="s">
        <v>106</v>
      </c>
      <c r="AW157" s="40" t="s">
        <v>0</v>
      </c>
      <c r="AX157" s="38">
        <v>1</v>
      </c>
      <c r="AY157" s="38">
        <v>2</v>
      </c>
      <c r="AZ157" s="71">
        <f t="shared" si="25"/>
        <v>1</v>
      </c>
      <c r="BB157" s="147" t="s">
        <v>106</v>
      </c>
      <c r="BC157" s="40" t="s">
        <v>0</v>
      </c>
      <c r="BD157" s="60">
        <v>69.099999999999994</v>
      </c>
      <c r="BE157" s="60">
        <v>754.31</v>
      </c>
      <c r="BF157" s="67">
        <f t="shared" si="26"/>
        <v>685.20999999999992</v>
      </c>
      <c r="BH157" s="27">
        <v>98296</v>
      </c>
      <c r="BI157" s="27" t="s">
        <v>235</v>
      </c>
      <c r="BJ157" s="35"/>
      <c r="BK157" s="35"/>
      <c r="BL157" s="74">
        <f t="shared" si="27"/>
        <v>0</v>
      </c>
    </row>
    <row r="158" spans="2:64" x14ac:dyDescent="0.25">
      <c r="B158" s="149">
        <v>98125</v>
      </c>
      <c r="C158" s="2" t="s">
        <v>0</v>
      </c>
      <c r="D158" s="9">
        <v>31</v>
      </c>
      <c r="E158" s="9">
        <v>43</v>
      </c>
      <c r="F158" s="64">
        <f t="shared" si="24"/>
        <v>12</v>
      </c>
      <c r="H158" s="27">
        <v>98122</v>
      </c>
      <c r="I158" s="27" t="s">
        <v>1</v>
      </c>
      <c r="J158" s="35">
        <v>24167.99</v>
      </c>
      <c r="K158" s="35">
        <v>16285.22</v>
      </c>
      <c r="L158" s="35">
        <v>58851.57</v>
      </c>
      <c r="M158" s="35">
        <v>173351.9</v>
      </c>
      <c r="N158" s="35">
        <v>27722.17</v>
      </c>
      <c r="O158" s="35">
        <v>15988.55</v>
      </c>
      <c r="P158" s="35">
        <v>63732.37</v>
      </c>
      <c r="Q158" s="35">
        <v>182937.1</v>
      </c>
      <c r="R158" s="67">
        <f t="shared" si="28"/>
        <v>3554.1799999999967</v>
      </c>
      <c r="S158" s="67">
        <f t="shared" si="29"/>
        <v>-296.67000000000007</v>
      </c>
      <c r="T158" s="67">
        <f t="shared" si="30"/>
        <v>4880.8000000000029</v>
      </c>
      <c r="U158" s="67">
        <f t="shared" si="31"/>
        <v>9585.2000000000116</v>
      </c>
      <c r="W158" s="27">
        <v>98328</v>
      </c>
      <c r="X158" s="27" t="s">
        <v>1</v>
      </c>
      <c r="Y158" s="35"/>
      <c r="Z158" s="35">
        <v>941.46</v>
      </c>
      <c r="AA158" s="35">
        <v>1010.12</v>
      </c>
      <c r="AB158" s="35">
        <v>4125.5200000000004</v>
      </c>
      <c r="AC158" s="35">
        <v>96.46</v>
      </c>
      <c r="AD158" s="35"/>
      <c r="AE158" s="35"/>
      <c r="AF158" s="35">
        <v>615.08000000000004</v>
      </c>
      <c r="AG158" s="67">
        <f t="shared" si="32"/>
        <v>96.46</v>
      </c>
      <c r="AH158" s="67">
        <f t="shared" si="33"/>
        <v>-941.46</v>
      </c>
      <c r="AI158" s="67">
        <f t="shared" si="34"/>
        <v>-1010.12</v>
      </c>
      <c r="AJ158" s="67">
        <f t="shared" si="35"/>
        <v>-3510.4400000000005</v>
      </c>
      <c r="AV158" s="148"/>
      <c r="AW158" s="40" t="s">
        <v>1</v>
      </c>
      <c r="AX158" s="38">
        <v>13</v>
      </c>
      <c r="AY158" s="38">
        <v>8</v>
      </c>
      <c r="AZ158" s="71">
        <f t="shared" si="25"/>
        <v>-5</v>
      </c>
      <c r="BB158" s="148"/>
      <c r="BC158" s="40" t="s">
        <v>1</v>
      </c>
      <c r="BD158" s="60">
        <v>1153.69</v>
      </c>
      <c r="BE158" s="60">
        <v>1323.67</v>
      </c>
      <c r="BF158" s="67">
        <f t="shared" si="26"/>
        <v>169.98000000000002</v>
      </c>
      <c r="BH158" s="27">
        <v>98310</v>
      </c>
      <c r="BI158" s="27" t="s">
        <v>235</v>
      </c>
      <c r="BJ158" s="35">
        <v>-253.51</v>
      </c>
      <c r="BK158" s="35">
        <v>-988.62</v>
      </c>
      <c r="BL158" s="74">
        <f t="shared" si="27"/>
        <v>-735.11</v>
      </c>
    </row>
    <row r="159" spans="2:64" x14ac:dyDescent="0.25">
      <c r="B159" s="148"/>
      <c r="C159" s="2" t="s">
        <v>1</v>
      </c>
      <c r="D159" s="9">
        <v>346</v>
      </c>
      <c r="E159" s="9">
        <v>349</v>
      </c>
      <c r="F159" s="64">
        <f t="shared" si="24"/>
        <v>3</v>
      </c>
      <c r="H159" s="27">
        <v>98125</v>
      </c>
      <c r="I159" s="27" t="s">
        <v>0</v>
      </c>
      <c r="J159" s="35">
        <v>9063.9</v>
      </c>
      <c r="K159" s="35">
        <v>3137.32</v>
      </c>
      <c r="L159" s="35">
        <v>14288.87</v>
      </c>
      <c r="M159" s="35">
        <v>38131.11</v>
      </c>
      <c r="N159" s="35">
        <v>7775.74</v>
      </c>
      <c r="O159" s="35">
        <v>8157.39</v>
      </c>
      <c r="P159" s="35">
        <v>13538.42</v>
      </c>
      <c r="Q159" s="35">
        <v>59554.97</v>
      </c>
      <c r="R159" s="67">
        <f t="shared" si="28"/>
        <v>-1288.1599999999999</v>
      </c>
      <c r="S159" s="67">
        <f t="shared" si="29"/>
        <v>5020.07</v>
      </c>
      <c r="T159" s="67">
        <f t="shared" si="30"/>
        <v>-750.45000000000073</v>
      </c>
      <c r="U159" s="67">
        <f t="shared" si="31"/>
        <v>21423.86</v>
      </c>
      <c r="W159" s="27">
        <v>98332</v>
      </c>
      <c r="X159" s="27" t="s">
        <v>1</v>
      </c>
      <c r="Y159" s="35">
        <v>1107.0899999999999</v>
      </c>
      <c r="Z159" s="35">
        <v>769.82</v>
      </c>
      <c r="AA159" s="35">
        <v>3804.73</v>
      </c>
      <c r="AB159" s="35">
        <v>6950.06</v>
      </c>
      <c r="AC159" s="35">
        <v>831.08</v>
      </c>
      <c r="AD159" s="35">
        <v>593.69000000000005</v>
      </c>
      <c r="AE159" s="35">
        <v>4313.26</v>
      </c>
      <c r="AF159" s="35">
        <v>6641.61</v>
      </c>
      <c r="AG159" s="67">
        <f t="shared" si="32"/>
        <v>-276.00999999999988</v>
      </c>
      <c r="AH159" s="67">
        <f t="shared" si="33"/>
        <v>-176.13</v>
      </c>
      <c r="AI159" s="67">
        <f t="shared" si="34"/>
        <v>508.5300000000002</v>
      </c>
      <c r="AJ159" s="67">
        <f t="shared" si="35"/>
        <v>-308.45000000000073</v>
      </c>
      <c r="AV159" s="147" t="s">
        <v>107</v>
      </c>
      <c r="AW159" s="40" t="s">
        <v>0</v>
      </c>
      <c r="AX159" s="33"/>
      <c r="AY159" s="38">
        <v>1</v>
      </c>
      <c r="AZ159" s="71">
        <f t="shared" si="25"/>
        <v>1</v>
      </c>
      <c r="BB159" s="147" t="s">
        <v>107</v>
      </c>
      <c r="BC159" s="40" t="s">
        <v>0</v>
      </c>
      <c r="BD159" s="61"/>
      <c r="BE159" s="60">
        <v>432.28</v>
      </c>
      <c r="BF159" s="67">
        <f t="shared" si="26"/>
        <v>432.28</v>
      </c>
      <c r="BH159" s="27">
        <v>98311</v>
      </c>
      <c r="BI159" s="27" t="s">
        <v>236</v>
      </c>
      <c r="BJ159" s="35"/>
      <c r="BK159" s="35"/>
      <c r="BL159" s="74">
        <f t="shared" si="27"/>
        <v>0</v>
      </c>
    </row>
    <row r="160" spans="2:64" x14ac:dyDescent="0.25">
      <c r="B160" s="149">
        <v>98126</v>
      </c>
      <c r="C160" s="2" t="s">
        <v>0</v>
      </c>
      <c r="D160" s="9">
        <v>20</v>
      </c>
      <c r="E160" s="9">
        <v>20</v>
      </c>
      <c r="F160" s="64">
        <f t="shared" si="24"/>
        <v>0</v>
      </c>
      <c r="H160" s="27">
        <v>98125</v>
      </c>
      <c r="I160" s="27" t="s">
        <v>1</v>
      </c>
      <c r="J160" s="35">
        <v>15043.05</v>
      </c>
      <c r="K160" s="35">
        <v>9985.98</v>
      </c>
      <c r="L160" s="35">
        <v>33932.910000000003</v>
      </c>
      <c r="M160" s="35">
        <v>90517.06</v>
      </c>
      <c r="N160" s="35">
        <v>16696.93</v>
      </c>
      <c r="O160" s="35">
        <v>10499.96</v>
      </c>
      <c r="P160" s="35">
        <v>36789.15</v>
      </c>
      <c r="Q160" s="35">
        <v>96687.45</v>
      </c>
      <c r="R160" s="67">
        <f t="shared" si="28"/>
        <v>1653.880000000001</v>
      </c>
      <c r="S160" s="67">
        <f t="shared" si="29"/>
        <v>513.97999999999956</v>
      </c>
      <c r="T160" s="67">
        <f t="shared" si="30"/>
        <v>2856.239999999998</v>
      </c>
      <c r="U160" s="67">
        <f t="shared" si="31"/>
        <v>6170.3899999999994</v>
      </c>
      <c r="W160" s="27">
        <v>98335</v>
      </c>
      <c r="X160" s="27" t="s">
        <v>1</v>
      </c>
      <c r="Y160" s="35">
        <v>1536.18</v>
      </c>
      <c r="Z160" s="35">
        <v>935.76</v>
      </c>
      <c r="AA160" s="35">
        <v>2133.0500000000002</v>
      </c>
      <c r="AB160" s="35">
        <v>6885.36</v>
      </c>
      <c r="AC160" s="35">
        <v>1431.83</v>
      </c>
      <c r="AD160" s="35">
        <v>1031.72</v>
      </c>
      <c r="AE160" s="35">
        <v>2496.35</v>
      </c>
      <c r="AF160" s="35">
        <v>6694.44</v>
      </c>
      <c r="AG160" s="67">
        <f t="shared" si="32"/>
        <v>-104.35000000000014</v>
      </c>
      <c r="AH160" s="67">
        <f t="shared" si="33"/>
        <v>95.960000000000036</v>
      </c>
      <c r="AI160" s="67">
        <f t="shared" si="34"/>
        <v>363.29999999999973</v>
      </c>
      <c r="AJ160" s="67">
        <f t="shared" si="35"/>
        <v>-190.92000000000007</v>
      </c>
      <c r="AV160" s="148"/>
      <c r="AW160" s="40" t="s">
        <v>1</v>
      </c>
      <c r="AX160" s="38">
        <v>4</v>
      </c>
      <c r="AY160" s="38">
        <v>9</v>
      </c>
      <c r="AZ160" s="71">
        <f t="shared" si="25"/>
        <v>5</v>
      </c>
      <c r="BB160" s="148"/>
      <c r="BC160" s="40" t="s">
        <v>1</v>
      </c>
      <c r="BD160" s="60">
        <v>783.2</v>
      </c>
      <c r="BE160" s="60">
        <v>1990.28</v>
      </c>
      <c r="BF160" s="67">
        <f t="shared" si="26"/>
        <v>1207.08</v>
      </c>
      <c r="BH160" s="27">
        <v>98311</v>
      </c>
      <c r="BI160" s="27" t="s">
        <v>235</v>
      </c>
      <c r="BJ160" s="35"/>
      <c r="BK160" s="35">
        <v>-308.3</v>
      </c>
      <c r="BL160" s="74">
        <f t="shared" si="27"/>
        <v>-308.3</v>
      </c>
    </row>
    <row r="161" spans="2:64" x14ac:dyDescent="0.25">
      <c r="B161" s="148"/>
      <c r="C161" s="2" t="s">
        <v>1</v>
      </c>
      <c r="D161" s="9">
        <v>520</v>
      </c>
      <c r="E161" s="9">
        <v>513</v>
      </c>
      <c r="F161" s="64">
        <f t="shared" si="24"/>
        <v>-7</v>
      </c>
      <c r="H161" s="27">
        <v>98126</v>
      </c>
      <c r="I161" s="27" t="s">
        <v>0</v>
      </c>
      <c r="J161" s="35">
        <v>3210.3</v>
      </c>
      <c r="K161" s="35">
        <v>1173.3900000000001</v>
      </c>
      <c r="L161" s="35">
        <v>10079.959999999999</v>
      </c>
      <c r="M161" s="35">
        <v>21880.01</v>
      </c>
      <c r="N161" s="35">
        <v>3745.26</v>
      </c>
      <c r="O161" s="35">
        <v>3031.23</v>
      </c>
      <c r="P161" s="35">
        <v>10927.36</v>
      </c>
      <c r="Q161" s="35">
        <v>23049.95</v>
      </c>
      <c r="R161" s="67">
        <f t="shared" si="28"/>
        <v>534.96</v>
      </c>
      <c r="S161" s="67">
        <f t="shared" si="29"/>
        <v>1857.84</v>
      </c>
      <c r="T161" s="67">
        <f t="shared" si="30"/>
        <v>847.40000000000146</v>
      </c>
      <c r="U161" s="67">
        <f t="shared" si="31"/>
        <v>1169.9400000000023</v>
      </c>
      <c r="W161" s="27">
        <v>98337</v>
      </c>
      <c r="X161" s="27" t="s">
        <v>1</v>
      </c>
      <c r="Y161" s="35">
        <v>10780.02</v>
      </c>
      <c r="Z161" s="35">
        <v>9074</v>
      </c>
      <c r="AA161" s="35">
        <v>38488.78</v>
      </c>
      <c r="AB161" s="35">
        <v>72529.62</v>
      </c>
      <c r="AC161" s="35">
        <v>7308.62</v>
      </c>
      <c r="AD161" s="35">
        <v>5849.77</v>
      </c>
      <c r="AE161" s="35">
        <v>27355.57</v>
      </c>
      <c r="AF161" s="35">
        <v>48721.94</v>
      </c>
      <c r="AG161" s="67">
        <f t="shared" si="32"/>
        <v>-3471.4000000000005</v>
      </c>
      <c r="AH161" s="67">
        <f t="shared" si="33"/>
        <v>-3224.2299999999996</v>
      </c>
      <c r="AI161" s="67">
        <f t="shared" si="34"/>
        <v>-11133.21</v>
      </c>
      <c r="AJ161" s="67">
        <f t="shared" si="35"/>
        <v>-23807.679999999993</v>
      </c>
      <c r="AV161" s="40" t="s">
        <v>108</v>
      </c>
      <c r="AW161" s="40" t="s">
        <v>1</v>
      </c>
      <c r="AX161" s="38">
        <v>2</v>
      </c>
      <c r="AY161" s="38">
        <v>2</v>
      </c>
      <c r="AZ161" s="71">
        <f t="shared" si="25"/>
        <v>0</v>
      </c>
      <c r="BB161" s="40" t="s">
        <v>108</v>
      </c>
      <c r="BC161" s="40" t="s">
        <v>1</v>
      </c>
      <c r="BD161" s="60">
        <v>589.98</v>
      </c>
      <c r="BE161" s="60">
        <v>-42.98</v>
      </c>
      <c r="BF161" s="67">
        <f t="shared" si="26"/>
        <v>-632.96</v>
      </c>
      <c r="BH161" s="27">
        <v>98312</v>
      </c>
      <c r="BI161" s="27" t="s">
        <v>235</v>
      </c>
      <c r="BJ161" s="35">
        <v>-75</v>
      </c>
      <c r="BK161" s="35">
        <v>-540.77</v>
      </c>
      <c r="BL161" s="74">
        <f t="shared" si="27"/>
        <v>-465.77</v>
      </c>
    </row>
    <row r="162" spans="2:64" x14ac:dyDescent="0.25">
      <c r="B162" s="149">
        <v>98133</v>
      </c>
      <c r="C162" s="2" t="s">
        <v>0</v>
      </c>
      <c r="D162" s="9">
        <v>53</v>
      </c>
      <c r="E162" s="9">
        <v>51</v>
      </c>
      <c r="F162" s="64">
        <f t="shared" si="24"/>
        <v>-2</v>
      </c>
      <c r="H162" s="27">
        <v>98126</v>
      </c>
      <c r="I162" s="27" t="s">
        <v>1</v>
      </c>
      <c r="J162" s="35">
        <v>19567.38</v>
      </c>
      <c r="K162" s="35">
        <v>14400.1</v>
      </c>
      <c r="L162" s="35">
        <v>51549.58</v>
      </c>
      <c r="M162" s="35">
        <v>124257.78</v>
      </c>
      <c r="N162" s="35">
        <v>20235.89</v>
      </c>
      <c r="O162" s="35">
        <v>13425.93</v>
      </c>
      <c r="P162" s="35">
        <v>51579.19</v>
      </c>
      <c r="Q162" s="35">
        <v>120195.59</v>
      </c>
      <c r="R162" s="67">
        <f t="shared" si="28"/>
        <v>668.5099999999984</v>
      </c>
      <c r="S162" s="67">
        <f t="shared" si="29"/>
        <v>-974.17000000000007</v>
      </c>
      <c r="T162" s="67">
        <f t="shared" si="30"/>
        <v>29.610000000000582</v>
      </c>
      <c r="U162" s="67">
        <f t="shared" si="31"/>
        <v>-4062.1900000000023</v>
      </c>
      <c r="W162" s="27">
        <v>98338</v>
      </c>
      <c r="X162" s="27" t="s">
        <v>1</v>
      </c>
      <c r="Y162" s="35">
        <v>11844.21</v>
      </c>
      <c r="Z162" s="35">
        <v>11278.58</v>
      </c>
      <c r="AA162" s="35">
        <v>33889.379999999997</v>
      </c>
      <c r="AB162" s="35">
        <v>75624.570000000007</v>
      </c>
      <c r="AC162" s="35">
        <v>10589.6</v>
      </c>
      <c r="AD162" s="35">
        <v>5060.34</v>
      </c>
      <c r="AE162" s="35">
        <v>18712.650000000001</v>
      </c>
      <c r="AF162" s="35">
        <v>49172.47</v>
      </c>
      <c r="AG162" s="67">
        <f t="shared" si="32"/>
        <v>-1254.6099999999988</v>
      </c>
      <c r="AH162" s="67">
        <f t="shared" si="33"/>
        <v>-6218.24</v>
      </c>
      <c r="AI162" s="67">
        <f t="shared" si="34"/>
        <v>-15176.729999999996</v>
      </c>
      <c r="AJ162" s="67">
        <f t="shared" si="35"/>
        <v>-26452.100000000006</v>
      </c>
      <c r="AV162" s="40" t="s">
        <v>109</v>
      </c>
      <c r="AW162" s="40" t="s">
        <v>1</v>
      </c>
      <c r="AX162" s="38">
        <v>4</v>
      </c>
      <c r="AY162" s="38">
        <v>8</v>
      </c>
      <c r="AZ162" s="71">
        <f t="shared" si="25"/>
        <v>4</v>
      </c>
      <c r="BB162" s="40" t="s">
        <v>109</v>
      </c>
      <c r="BC162" s="40" t="s">
        <v>1</v>
      </c>
      <c r="BD162" s="60">
        <v>1822.18</v>
      </c>
      <c r="BE162" s="60">
        <v>1676.84</v>
      </c>
      <c r="BF162" s="67">
        <f t="shared" si="26"/>
        <v>-145.34000000000015</v>
      </c>
      <c r="BH162" s="27">
        <v>98321</v>
      </c>
      <c r="BI162" s="27" t="s">
        <v>236</v>
      </c>
      <c r="BJ162" s="35">
        <v>-73.27</v>
      </c>
      <c r="BK162" s="35"/>
      <c r="BL162" s="74">
        <f t="shared" si="27"/>
        <v>73.27</v>
      </c>
    </row>
    <row r="163" spans="2:64" x14ac:dyDescent="0.25">
      <c r="B163" s="148"/>
      <c r="C163" s="2" t="s">
        <v>1</v>
      </c>
      <c r="D163" s="9">
        <v>561</v>
      </c>
      <c r="E163" s="9">
        <v>583</v>
      </c>
      <c r="F163" s="64">
        <f t="shared" si="24"/>
        <v>22</v>
      </c>
      <c r="H163" s="27">
        <v>98133</v>
      </c>
      <c r="I163" s="27" t="s">
        <v>0</v>
      </c>
      <c r="J163" s="35">
        <v>10619.79</v>
      </c>
      <c r="K163" s="35">
        <v>4015.21</v>
      </c>
      <c r="L163" s="35">
        <v>20511.509999999998</v>
      </c>
      <c r="M163" s="35">
        <v>78158.289999999994</v>
      </c>
      <c r="N163" s="35">
        <v>8579.19</v>
      </c>
      <c r="O163" s="35">
        <v>5808.07</v>
      </c>
      <c r="P163" s="35">
        <v>23251.66</v>
      </c>
      <c r="Q163" s="35">
        <v>79968.39</v>
      </c>
      <c r="R163" s="67">
        <f t="shared" si="28"/>
        <v>-2040.6000000000004</v>
      </c>
      <c r="S163" s="67">
        <f t="shared" si="29"/>
        <v>1792.8599999999997</v>
      </c>
      <c r="T163" s="67">
        <f t="shared" si="30"/>
        <v>2740.1500000000015</v>
      </c>
      <c r="U163" s="67">
        <f t="shared" si="31"/>
        <v>1810.1000000000058</v>
      </c>
      <c r="W163" s="27">
        <v>98340</v>
      </c>
      <c r="X163" s="27" t="s">
        <v>1</v>
      </c>
      <c r="Y163" s="35"/>
      <c r="Z163" s="35">
        <v>1549.77</v>
      </c>
      <c r="AA163" s="35">
        <v>1524.42</v>
      </c>
      <c r="AB163" s="35">
        <v>6320.65</v>
      </c>
      <c r="AC163" s="35">
        <v>604.97</v>
      </c>
      <c r="AD163" s="35"/>
      <c r="AE163" s="35">
        <v>3.97</v>
      </c>
      <c r="AF163" s="35">
        <v>1421.59</v>
      </c>
      <c r="AG163" s="67">
        <f t="shared" si="32"/>
        <v>604.97</v>
      </c>
      <c r="AH163" s="67">
        <f t="shared" si="33"/>
        <v>-1549.77</v>
      </c>
      <c r="AI163" s="67">
        <f t="shared" si="34"/>
        <v>-1520.45</v>
      </c>
      <c r="AJ163" s="67">
        <f t="shared" si="35"/>
        <v>-4899.0599999999995</v>
      </c>
      <c r="AV163" s="147" t="s">
        <v>110</v>
      </c>
      <c r="AW163" s="40" t="s">
        <v>0</v>
      </c>
      <c r="AX163" s="38">
        <v>11</v>
      </c>
      <c r="AY163" s="38">
        <v>5</v>
      </c>
      <c r="AZ163" s="71">
        <f t="shared" si="25"/>
        <v>-6</v>
      </c>
      <c r="BB163" s="147" t="s">
        <v>110</v>
      </c>
      <c r="BC163" s="40" t="s">
        <v>0</v>
      </c>
      <c r="BD163" s="60">
        <v>5103.08</v>
      </c>
      <c r="BE163" s="60">
        <v>6329.7</v>
      </c>
      <c r="BF163" s="67">
        <f t="shared" si="26"/>
        <v>1226.6199999999999</v>
      </c>
      <c r="BH163" s="27">
        <v>98321</v>
      </c>
      <c r="BI163" s="27" t="s">
        <v>235</v>
      </c>
      <c r="BJ163" s="35">
        <v>-69.63</v>
      </c>
      <c r="BK163" s="35"/>
      <c r="BL163" s="74">
        <f t="shared" si="27"/>
        <v>69.63</v>
      </c>
    </row>
    <row r="164" spans="2:64" x14ac:dyDescent="0.25">
      <c r="B164" s="149">
        <v>98134</v>
      </c>
      <c r="C164" s="2" t="s">
        <v>0</v>
      </c>
      <c r="D164" s="9">
        <v>85</v>
      </c>
      <c r="E164" s="9">
        <v>104</v>
      </c>
      <c r="F164" s="64">
        <f t="shared" si="24"/>
        <v>19</v>
      </c>
      <c r="H164" s="27">
        <v>98133</v>
      </c>
      <c r="I164" s="27" t="s">
        <v>1</v>
      </c>
      <c r="J164" s="35">
        <v>23050.99</v>
      </c>
      <c r="K164" s="35">
        <v>14664.43</v>
      </c>
      <c r="L164" s="35">
        <v>51426.43</v>
      </c>
      <c r="M164" s="35">
        <v>141167.07999999999</v>
      </c>
      <c r="N164" s="35">
        <v>25641.26</v>
      </c>
      <c r="O164" s="35">
        <v>14549.28</v>
      </c>
      <c r="P164" s="35">
        <v>54128.25</v>
      </c>
      <c r="Q164" s="35">
        <v>149166.14000000001</v>
      </c>
      <c r="R164" s="67">
        <f t="shared" si="28"/>
        <v>2590.2699999999968</v>
      </c>
      <c r="S164" s="67">
        <f t="shared" si="29"/>
        <v>-115.14999999999964</v>
      </c>
      <c r="T164" s="67">
        <f t="shared" si="30"/>
        <v>2701.8199999999997</v>
      </c>
      <c r="U164" s="67">
        <f t="shared" si="31"/>
        <v>7999.0600000000268</v>
      </c>
      <c r="W164" s="27">
        <v>98342</v>
      </c>
      <c r="X164" s="27" t="s">
        <v>1</v>
      </c>
      <c r="Y164" s="35">
        <v>1142.5</v>
      </c>
      <c r="Z164" s="35">
        <v>1164.23</v>
      </c>
      <c r="AA164" s="35">
        <v>7035.01</v>
      </c>
      <c r="AB164" s="35">
        <v>11952.3</v>
      </c>
      <c r="AC164" s="35">
        <v>836.73</v>
      </c>
      <c r="AD164" s="35">
        <v>777.86</v>
      </c>
      <c r="AE164" s="35">
        <v>5841.28</v>
      </c>
      <c r="AF164" s="35">
        <v>9223.09</v>
      </c>
      <c r="AG164" s="67">
        <f t="shared" si="32"/>
        <v>-305.77</v>
      </c>
      <c r="AH164" s="67">
        <f t="shared" si="33"/>
        <v>-386.37</v>
      </c>
      <c r="AI164" s="67">
        <f t="shared" si="34"/>
        <v>-1193.7300000000005</v>
      </c>
      <c r="AJ164" s="67">
        <f t="shared" si="35"/>
        <v>-2729.2099999999991</v>
      </c>
      <c r="AV164" s="148"/>
      <c r="AW164" s="40" t="s">
        <v>1</v>
      </c>
      <c r="AX164" s="38">
        <v>45</v>
      </c>
      <c r="AY164" s="38">
        <v>34</v>
      </c>
      <c r="AZ164" s="71">
        <f t="shared" si="25"/>
        <v>-11</v>
      </c>
      <c r="BB164" s="148"/>
      <c r="BC164" s="40" t="s">
        <v>1</v>
      </c>
      <c r="BD164" s="60">
        <v>12645.72</v>
      </c>
      <c r="BE164" s="60">
        <v>8910.17</v>
      </c>
      <c r="BF164" s="67">
        <f t="shared" si="26"/>
        <v>-3735.5499999999993</v>
      </c>
      <c r="BH164" s="27">
        <v>98323</v>
      </c>
      <c r="BI164" s="27" t="s">
        <v>236</v>
      </c>
      <c r="BJ164" s="35">
        <v>-253.99</v>
      </c>
      <c r="BK164" s="35"/>
      <c r="BL164" s="74">
        <f t="shared" si="27"/>
        <v>253.99</v>
      </c>
    </row>
    <row r="165" spans="2:64" x14ac:dyDescent="0.25">
      <c r="B165" s="148"/>
      <c r="C165" s="2" t="s">
        <v>1</v>
      </c>
      <c r="D165" s="9">
        <v>18</v>
      </c>
      <c r="E165" s="9">
        <v>17</v>
      </c>
      <c r="F165" s="64">
        <f t="shared" si="24"/>
        <v>-1</v>
      </c>
      <c r="H165" s="27">
        <v>98134</v>
      </c>
      <c r="I165" s="27" t="s">
        <v>0</v>
      </c>
      <c r="J165" s="35">
        <v>5053.46</v>
      </c>
      <c r="K165" s="35">
        <v>2641.54</v>
      </c>
      <c r="L165" s="35">
        <v>15759.21</v>
      </c>
      <c r="M165" s="35">
        <v>70696.73</v>
      </c>
      <c r="N165" s="35">
        <v>8426.6200000000008</v>
      </c>
      <c r="O165" s="35">
        <v>4392.16</v>
      </c>
      <c r="P165" s="35">
        <v>14545.45</v>
      </c>
      <c r="Q165" s="35">
        <v>90707.520000000004</v>
      </c>
      <c r="R165" s="67">
        <f t="shared" si="28"/>
        <v>3373.1600000000008</v>
      </c>
      <c r="S165" s="67">
        <f t="shared" si="29"/>
        <v>1750.62</v>
      </c>
      <c r="T165" s="67">
        <f t="shared" si="30"/>
        <v>-1213.7599999999984</v>
      </c>
      <c r="U165" s="67">
        <f t="shared" si="31"/>
        <v>20010.790000000008</v>
      </c>
      <c r="W165" s="27">
        <v>98345</v>
      </c>
      <c r="X165" s="27" t="s">
        <v>1</v>
      </c>
      <c r="Y165" s="35">
        <v>175.87</v>
      </c>
      <c r="Z165" s="35">
        <v>146.86000000000001</v>
      </c>
      <c r="AA165" s="35">
        <v>556.54999999999995</v>
      </c>
      <c r="AB165" s="35">
        <v>1117.49</v>
      </c>
      <c r="AC165" s="35"/>
      <c r="AD165" s="35"/>
      <c r="AE165" s="35"/>
      <c r="AF165" s="35">
        <v>138.84</v>
      </c>
      <c r="AG165" s="67">
        <f t="shared" si="32"/>
        <v>-175.87</v>
      </c>
      <c r="AH165" s="67">
        <f t="shared" si="33"/>
        <v>-146.86000000000001</v>
      </c>
      <c r="AI165" s="67">
        <f t="shared" si="34"/>
        <v>-556.54999999999995</v>
      </c>
      <c r="AJ165" s="67">
        <f t="shared" si="35"/>
        <v>-978.65</v>
      </c>
      <c r="AV165" s="147" t="s">
        <v>111</v>
      </c>
      <c r="AW165" s="40" t="s">
        <v>0</v>
      </c>
      <c r="AX165" s="38">
        <v>5</v>
      </c>
      <c r="AY165" s="38">
        <v>1</v>
      </c>
      <c r="AZ165" s="71">
        <f t="shared" si="25"/>
        <v>-4</v>
      </c>
      <c r="BB165" s="147" t="s">
        <v>111</v>
      </c>
      <c r="BC165" s="40" t="s">
        <v>0</v>
      </c>
      <c r="BD165" s="60">
        <v>441.74</v>
      </c>
      <c r="BE165" s="60">
        <v>434.5</v>
      </c>
      <c r="BF165" s="67">
        <f t="shared" si="26"/>
        <v>-7.2400000000000091</v>
      </c>
      <c r="BH165" s="27">
        <v>98327</v>
      </c>
      <c r="BI165" s="27" t="s">
        <v>235</v>
      </c>
      <c r="BJ165" s="35">
        <v>-183.48</v>
      </c>
      <c r="BK165" s="35">
        <v>-132.83000000000001</v>
      </c>
      <c r="BL165" s="74">
        <f t="shared" si="27"/>
        <v>50.649999999999977</v>
      </c>
    </row>
    <row r="166" spans="2:64" x14ac:dyDescent="0.25">
      <c r="B166" s="149">
        <v>98136</v>
      </c>
      <c r="C166" s="2" t="s">
        <v>0</v>
      </c>
      <c r="D166" s="9">
        <v>10</v>
      </c>
      <c r="E166" s="9">
        <v>10</v>
      </c>
      <c r="F166" s="64">
        <f t="shared" si="24"/>
        <v>0</v>
      </c>
      <c r="H166" s="27">
        <v>98134</v>
      </c>
      <c r="I166" s="27" t="s">
        <v>1</v>
      </c>
      <c r="J166" s="35">
        <v>1058.45</v>
      </c>
      <c r="K166" s="35">
        <v>1095.6400000000001</v>
      </c>
      <c r="L166" s="35">
        <v>5847.37</v>
      </c>
      <c r="M166" s="35">
        <v>13407.5</v>
      </c>
      <c r="N166" s="35">
        <v>2574.25</v>
      </c>
      <c r="O166" s="35">
        <v>710.09</v>
      </c>
      <c r="P166" s="35">
        <v>6643.01</v>
      </c>
      <c r="Q166" s="35">
        <v>13057.54</v>
      </c>
      <c r="R166" s="67">
        <f t="shared" si="28"/>
        <v>1515.8</v>
      </c>
      <c r="S166" s="67">
        <f t="shared" si="29"/>
        <v>-385.55000000000007</v>
      </c>
      <c r="T166" s="67">
        <f t="shared" si="30"/>
        <v>795.64000000000033</v>
      </c>
      <c r="U166" s="67">
        <f t="shared" si="31"/>
        <v>-349.95999999999913</v>
      </c>
      <c r="W166" s="27">
        <v>98346</v>
      </c>
      <c r="X166" s="27" t="s">
        <v>1</v>
      </c>
      <c r="Y166" s="35">
        <v>4908.46</v>
      </c>
      <c r="Z166" s="35">
        <v>9198.67</v>
      </c>
      <c r="AA166" s="35">
        <v>17438</v>
      </c>
      <c r="AB166" s="35">
        <v>57865.62</v>
      </c>
      <c r="AC166" s="35">
        <v>13472.92</v>
      </c>
      <c r="AD166" s="35">
        <v>1878.79</v>
      </c>
      <c r="AE166" s="35">
        <v>17109.599999999999</v>
      </c>
      <c r="AF166" s="35">
        <v>52483.59</v>
      </c>
      <c r="AG166" s="67">
        <f t="shared" si="32"/>
        <v>8564.4599999999991</v>
      </c>
      <c r="AH166" s="67">
        <f t="shared" si="33"/>
        <v>-7319.88</v>
      </c>
      <c r="AI166" s="67">
        <f t="shared" si="34"/>
        <v>-328.40000000000146</v>
      </c>
      <c r="AJ166" s="67">
        <f t="shared" si="35"/>
        <v>-5382.0300000000061</v>
      </c>
      <c r="AV166" s="148"/>
      <c r="AW166" s="40" t="s">
        <v>1</v>
      </c>
      <c r="AX166" s="38">
        <v>37</v>
      </c>
      <c r="AY166" s="38">
        <v>57</v>
      </c>
      <c r="AZ166" s="71">
        <f t="shared" si="25"/>
        <v>20</v>
      </c>
      <c r="BB166" s="148"/>
      <c r="BC166" s="40" t="s">
        <v>1</v>
      </c>
      <c r="BD166" s="60">
        <v>9609</v>
      </c>
      <c r="BE166" s="60">
        <v>14030.53</v>
      </c>
      <c r="BF166" s="67">
        <f t="shared" si="26"/>
        <v>4421.5300000000007</v>
      </c>
      <c r="BH166" s="27">
        <v>98335</v>
      </c>
      <c r="BI166" s="27" t="s">
        <v>235</v>
      </c>
      <c r="BJ166" s="35">
        <v>-155.36000000000001</v>
      </c>
      <c r="BK166" s="35"/>
      <c r="BL166" s="74">
        <f t="shared" si="27"/>
        <v>155.36000000000001</v>
      </c>
    </row>
    <row r="167" spans="2:64" x14ac:dyDescent="0.25">
      <c r="B167" s="148"/>
      <c r="C167" s="2" t="s">
        <v>1</v>
      </c>
      <c r="D167" s="9">
        <v>245</v>
      </c>
      <c r="E167" s="9">
        <v>257</v>
      </c>
      <c r="F167" s="64">
        <f t="shared" si="24"/>
        <v>12</v>
      </c>
      <c r="H167" s="27">
        <v>98136</v>
      </c>
      <c r="I167" s="27" t="s">
        <v>0</v>
      </c>
      <c r="J167" s="35">
        <v>784.96</v>
      </c>
      <c r="K167" s="35">
        <v>197.51</v>
      </c>
      <c r="L167" s="35">
        <v>1751.04</v>
      </c>
      <c r="M167" s="35">
        <v>4738.72</v>
      </c>
      <c r="N167" s="35">
        <v>944.49</v>
      </c>
      <c r="O167" s="35">
        <v>784.96</v>
      </c>
      <c r="P167" s="35">
        <v>1899.53</v>
      </c>
      <c r="Q167" s="35">
        <v>5128.75</v>
      </c>
      <c r="R167" s="67">
        <f t="shared" si="28"/>
        <v>159.52999999999997</v>
      </c>
      <c r="S167" s="67">
        <f t="shared" si="29"/>
        <v>587.45000000000005</v>
      </c>
      <c r="T167" s="67">
        <f t="shared" si="30"/>
        <v>148.49</v>
      </c>
      <c r="U167" s="67">
        <f t="shared" si="31"/>
        <v>390.02999999999975</v>
      </c>
      <c r="W167" s="27">
        <v>98354</v>
      </c>
      <c r="X167" s="27" t="s">
        <v>1</v>
      </c>
      <c r="Y167" s="35">
        <v>209.18</v>
      </c>
      <c r="Z167" s="35">
        <v>194.71</v>
      </c>
      <c r="AA167" s="35">
        <v>838.47</v>
      </c>
      <c r="AB167" s="35">
        <v>1531.66</v>
      </c>
      <c r="AC167" s="35">
        <v>170.88</v>
      </c>
      <c r="AD167" s="35">
        <v>152.97999999999999</v>
      </c>
      <c r="AE167" s="35">
        <v>942.14</v>
      </c>
      <c r="AF167" s="35">
        <v>1469.48</v>
      </c>
      <c r="AG167" s="67">
        <f t="shared" si="32"/>
        <v>-38.300000000000011</v>
      </c>
      <c r="AH167" s="67">
        <f t="shared" si="33"/>
        <v>-41.730000000000018</v>
      </c>
      <c r="AI167" s="67">
        <f t="shared" si="34"/>
        <v>103.66999999999996</v>
      </c>
      <c r="AJ167" s="67">
        <f t="shared" si="35"/>
        <v>-62.180000000000064</v>
      </c>
      <c r="AV167" s="40" t="s">
        <v>112</v>
      </c>
      <c r="AW167" s="40" t="s">
        <v>1</v>
      </c>
      <c r="AX167" s="38">
        <v>2</v>
      </c>
      <c r="AY167" s="38">
        <v>3</v>
      </c>
      <c r="AZ167" s="71">
        <f t="shared" si="25"/>
        <v>1</v>
      </c>
      <c r="BB167" s="40" t="s">
        <v>112</v>
      </c>
      <c r="BC167" s="40" t="s">
        <v>1</v>
      </c>
      <c r="BD167" s="60">
        <v>370.12</v>
      </c>
      <c r="BE167" s="60">
        <v>200.5</v>
      </c>
      <c r="BF167" s="67">
        <f t="shared" si="26"/>
        <v>-169.62</v>
      </c>
      <c r="BH167" s="27">
        <v>98337</v>
      </c>
      <c r="BI167" s="27" t="s">
        <v>235</v>
      </c>
      <c r="BJ167" s="35">
        <v>-100</v>
      </c>
      <c r="BK167" s="35">
        <v>-793.67000000000007</v>
      </c>
      <c r="BL167" s="74">
        <f t="shared" si="27"/>
        <v>-693.67000000000007</v>
      </c>
    </row>
    <row r="168" spans="2:64" x14ac:dyDescent="0.25">
      <c r="B168" s="149">
        <v>98144</v>
      </c>
      <c r="C168" s="2" t="s">
        <v>0</v>
      </c>
      <c r="D168" s="9">
        <v>92</v>
      </c>
      <c r="E168" s="9">
        <v>83</v>
      </c>
      <c r="F168" s="64">
        <f t="shared" si="24"/>
        <v>-9</v>
      </c>
      <c r="H168" s="27">
        <v>98136</v>
      </c>
      <c r="I168" s="27" t="s">
        <v>1</v>
      </c>
      <c r="J168" s="35">
        <v>7679.18</v>
      </c>
      <c r="K168" s="35">
        <v>4896.54</v>
      </c>
      <c r="L168" s="35">
        <v>11356.78</v>
      </c>
      <c r="M168" s="35">
        <v>46079.27</v>
      </c>
      <c r="N168" s="35">
        <v>8927.44</v>
      </c>
      <c r="O168" s="35">
        <v>5390.54</v>
      </c>
      <c r="P168" s="35">
        <v>14008.09</v>
      </c>
      <c r="Q168" s="35">
        <v>49525.91</v>
      </c>
      <c r="R168" s="67">
        <f t="shared" si="28"/>
        <v>1248.2600000000002</v>
      </c>
      <c r="S168" s="67">
        <f t="shared" si="29"/>
        <v>494</v>
      </c>
      <c r="T168" s="67">
        <f t="shared" si="30"/>
        <v>2651.3099999999995</v>
      </c>
      <c r="U168" s="67">
        <f t="shared" si="31"/>
        <v>3446.6400000000067</v>
      </c>
      <c r="W168" s="27">
        <v>98359</v>
      </c>
      <c r="X168" s="27" t="s">
        <v>1</v>
      </c>
      <c r="Y168" s="35">
        <v>4457.55</v>
      </c>
      <c r="Z168" s="35">
        <v>3575.65</v>
      </c>
      <c r="AA168" s="35">
        <v>15721.44</v>
      </c>
      <c r="AB168" s="35">
        <v>30643.919999999998</v>
      </c>
      <c r="AC168" s="35">
        <v>3878.57</v>
      </c>
      <c r="AD168" s="35">
        <v>2508.46</v>
      </c>
      <c r="AE168" s="35">
        <v>16407.060000000001</v>
      </c>
      <c r="AF168" s="35">
        <v>26954.84</v>
      </c>
      <c r="AG168" s="67">
        <f t="shared" si="32"/>
        <v>-578.98</v>
      </c>
      <c r="AH168" s="67">
        <f t="shared" si="33"/>
        <v>-1067.19</v>
      </c>
      <c r="AI168" s="67">
        <f t="shared" si="34"/>
        <v>685.6200000000008</v>
      </c>
      <c r="AJ168" s="67">
        <f t="shared" si="35"/>
        <v>-3689.0799999999981</v>
      </c>
      <c r="AV168" s="147" t="s">
        <v>113</v>
      </c>
      <c r="AW168" s="40" t="s">
        <v>0</v>
      </c>
      <c r="AX168" s="38">
        <v>3</v>
      </c>
      <c r="AY168" s="33"/>
      <c r="AZ168" s="71">
        <f t="shared" si="25"/>
        <v>-3</v>
      </c>
      <c r="BB168" s="147" t="s">
        <v>113</v>
      </c>
      <c r="BC168" s="40" t="s">
        <v>0</v>
      </c>
      <c r="BD168" s="60">
        <v>966.87</v>
      </c>
      <c r="BE168" s="61"/>
      <c r="BF168" s="67">
        <f t="shared" si="26"/>
        <v>-966.87</v>
      </c>
      <c r="BH168" s="27">
        <v>98338</v>
      </c>
      <c r="BI168" s="27" t="s">
        <v>236</v>
      </c>
      <c r="BJ168" s="35"/>
      <c r="BK168" s="35"/>
      <c r="BL168" s="74">
        <f t="shared" si="27"/>
        <v>0</v>
      </c>
    </row>
    <row r="169" spans="2:64" x14ac:dyDescent="0.25">
      <c r="B169" s="148"/>
      <c r="C169" s="2" t="s">
        <v>1</v>
      </c>
      <c r="D169" s="9">
        <v>994</v>
      </c>
      <c r="E169" s="9">
        <v>1042</v>
      </c>
      <c r="F169" s="64">
        <f t="shared" si="24"/>
        <v>48</v>
      </c>
      <c r="H169" s="27">
        <v>98144</v>
      </c>
      <c r="I169" s="27" t="s">
        <v>0</v>
      </c>
      <c r="J169" s="35">
        <v>7927.41</v>
      </c>
      <c r="K169" s="35">
        <v>6794.52</v>
      </c>
      <c r="L169" s="35">
        <v>13595.39</v>
      </c>
      <c r="M169" s="35">
        <v>72254.98</v>
      </c>
      <c r="N169" s="35">
        <v>9377.69</v>
      </c>
      <c r="O169" s="35">
        <v>5390.85</v>
      </c>
      <c r="P169" s="35">
        <v>14595.42</v>
      </c>
      <c r="Q169" s="35">
        <v>61085.49</v>
      </c>
      <c r="R169" s="67">
        <f t="shared" si="28"/>
        <v>1450.2800000000007</v>
      </c>
      <c r="S169" s="67">
        <f t="shared" si="29"/>
        <v>-1403.67</v>
      </c>
      <c r="T169" s="67">
        <f t="shared" si="30"/>
        <v>1000.0300000000007</v>
      </c>
      <c r="U169" s="67">
        <f t="shared" si="31"/>
        <v>-11169.489999999998</v>
      </c>
      <c r="W169" s="27">
        <v>98360</v>
      </c>
      <c r="X169" s="27" t="s">
        <v>1</v>
      </c>
      <c r="Y169" s="35">
        <v>8278.42</v>
      </c>
      <c r="Z169" s="35">
        <v>9600.2900000000009</v>
      </c>
      <c r="AA169" s="35">
        <v>23768.77</v>
      </c>
      <c r="AB169" s="35">
        <v>57411.18</v>
      </c>
      <c r="AC169" s="35">
        <v>8963.08</v>
      </c>
      <c r="AD169" s="35">
        <v>4660.87</v>
      </c>
      <c r="AE169" s="35">
        <v>24559.040000000001</v>
      </c>
      <c r="AF169" s="35">
        <v>47511.11</v>
      </c>
      <c r="AG169" s="67">
        <f t="shared" si="32"/>
        <v>684.65999999999985</v>
      </c>
      <c r="AH169" s="67">
        <f t="shared" si="33"/>
        <v>-4939.420000000001</v>
      </c>
      <c r="AI169" s="67">
        <f t="shared" si="34"/>
        <v>790.27000000000044</v>
      </c>
      <c r="AJ169" s="67">
        <f t="shared" si="35"/>
        <v>-9900.07</v>
      </c>
      <c r="AV169" s="148"/>
      <c r="AW169" s="40" t="s">
        <v>1</v>
      </c>
      <c r="AX169" s="38">
        <v>9</v>
      </c>
      <c r="AY169" s="38">
        <v>10</v>
      </c>
      <c r="AZ169" s="71">
        <f t="shared" si="25"/>
        <v>1</v>
      </c>
      <c r="BB169" s="148"/>
      <c r="BC169" s="40" t="s">
        <v>1</v>
      </c>
      <c r="BD169" s="60">
        <v>1495.05</v>
      </c>
      <c r="BE169" s="60">
        <v>560.25</v>
      </c>
      <c r="BF169" s="67">
        <f t="shared" si="26"/>
        <v>-934.8</v>
      </c>
      <c r="BH169" s="27">
        <v>98338</v>
      </c>
      <c r="BI169" s="27" t="s">
        <v>235</v>
      </c>
      <c r="BJ169" s="35">
        <v>-8672.09</v>
      </c>
      <c r="BK169" s="35">
        <v>-123.53</v>
      </c>
      <c r="BL169" s="74">
        <f t="shared" si="27"/>
        <v>8548.56</v>
      </c>
    </row>
    <row r="170" spans="2:64" x14ac:dyDescent="0.25">
      <c r="B170" s="149">
        <v>98146</v>
      </c>
      <c r="C170" s="2" t="s">
        <v>0</v>
      </c>
      <c r="D170" s="9">
        <v>14</v>
      </c>
      <c r="E170" s="9">
        <v>9</v>
      </c>
      <c r="F170" s="64">
        <f t="shared" si="24"/>
        <v>-5</v>
      </c>
      <c r="H170" s="27">
        <v>98144</v>
      </c>
      <c r="I170" s="27" t="s">
        <v>1</v>
      </c>
      <c r="J170" s="35">
        <v>28035.25</v>
      </c>
      <c r="K170" s="35">
        <v>20642.599999999999</v>
      </c>
      <c r="L170" s="35">
        <v>53473.23</v>
      </c>
      <c r="M170" s="35">
        <v>196770.62</v>
      </c>
      <c r="N170" s="35">
        <v>33245.339999999997</v>
      </c>
      <c r="O170" s="35">
        <v>17452.91</v>
      </c>
      <c r="P170" s="35">
        <v>55298.76</v>
      </c>
      <c r="Q170" s="35">
        <v>205505.4</v>
      </c>
      <c r="R170" s="67">
        <f t="shared" si="28"/>
        <v>5210.0899999999965</v>
      </c>
      <c r="S170" s="67">
        <f t="shared" si="29"/>
        <v>-3189.6899999999987</v>
      </c>
      <c r="T170" s="67">
        <f t="shared" si="30"/>
        <v>1825.5299999999988</v>
      </c>
      <c r="U170" s="67">
        <f t="shared" si="31"/>
        <v>8734.7799999999988</v>
      </c>
      <c r="W170" s="27">
        <v>98366</v>
      </c>
      <c r="X170" s="27" t="s">
        <v>1</v>
      </c>
      <c r="Y170" s="35">
        <v>36843.21</v>
      </c>
      <c r="Z170" s="35">
        <v>30545.01</v>
      </c>
      <c r="AA170" s="35">
        <v>119083.03</v>
      </c>
      <c r="AB170" s="35">
        <v>229723.06</v>
      </c>
      <c r="AC170" s="35">
        <v>26884.51</v>
      </c>
      <c r="AD170" s="35">
        <v>21790.67</v>
      </c>
      <c r="AE170" s="35">
        <v>93038.79</v>
      </c>
      <c r="AF170" s="35">
        <v>173716.29</v>
      </c>
      <c r="AG170" s="67">
        <f t="shared" si="32"/>
        <v>-9958.7000000000007</v>
      </c>
      <c r="AH170" s="67">
        <f t="shared" si="33"/>
        <v>-8754.34</v>
      </c>
      <c r="AI170" s="67">
        <f t="shared" si="34"/>
        <v>-26044.240000000005</v>
      </c>
      <c r="AJ170" s="67">
        <f t="shared" si="35"/>
        <v>-56006.76999999999</v>
      </c>
      <c r="AV170" s="147" t="s">
        <v>114</v>
      </c>
      <c r="AW170" s="40" t="s">
        <v>0</v>
      </c>
      <c r="AX170" s="38">
        <v>1</v>
      </c>
      <c r="AY170" s="38">
        <v>5</v>
      </c>
      <c r="AZ170" s="71">
        <f t="shared" si="25"/>
        <v>4</v>
      </c>
      <c r="BB170" s="147" t="s">
        <v>114</v>
      </c>
      <c r="BC170" s="40" t="s">
        <v>0</v>
      </c>
      <c r="BD170" s="60">
        <v>-48.52</v>
      </c>
      <c r="BE170" s="60">
        <v>1833.8</v>
      </c>
      <c r="BF170" s="67">
        <f t="shared" si="26"/>
        <v>1882.32</v>
      </c>
      <c r="BH170" s="27">
        <v>98340</v>
      </c>
      <c r="BI170" s="27" t="s">
        <v>236</v>
      </c>
      <c r="BJ170" s="35"/>
      <c r="BK170" s="35">
        <v>-1682.41</v>
      </c>
      <c r="BL170" s="74">
        <f t="shared" si="27"/>
        <v>-1682.41</v>
      </c>
    </row>
    <row r="171" spans="2:64" x14ac:dyDescent="0.25">
      <c r="B171" s="148"/>
      <c r="C171" s="2" t="s">
        <v>1</v>
      </c>
      <c r="D171" s="9">
        <v>504</v>
      </c>
      <c r="E171" s="9">
        <v>507</v>
      </c>
      <c r="F171" s="64">
        <f t="shared" si="24"/>
        <v>3</v>
      </c>
      <c r="H171" s="27">
        <v>98146</v>
      </c>
      <c r="I171" s="27" t="s">
        <v>0</v>
      </c>
      <c r="J171" s="35">
        <v>3153.63</v>
      </c>
      <c r="K171" s="35">
        <v>2274.04</v>
      </c>
      <c r="L171" s="35">
        <v>18522.29</v>
      </c>
      <c r="M171" s="35">
        <v>30094.55</v>
      </c>
      <c r="N171" s="35">
        <v>4612.6099999999997</v>
      </c>
      <c r="O171" s="35">
        <v>2665.86</v>
      </c>
      <c r="P171" s="35">
        <v>20601.330000000002</v>
      </c>
      <c r="Q171" s="35">
        <v>32694.15</v>
      </c>
      <c r="R171" s="67">
        <f t="shared" si="28"/>
        <v>1458.9799999999996</v>
      </c>
      <c r="S171" s="67">
        <f t="shared" si="29"/>
        <v>391.82000000000016</v>
      </c>
      <c r="T171" s="67">
        <f t="shared" si="30"/>
        <v>2079.0400000000009</v>
      </c>
      <c r="U171" s="67">
        <f t="shared" si="31"/>
        <v>2599.6000000000022</v>
      </c>
      <c r="W171" s="27">
        <v>98367</v>
      </c>
      <c r="X171" s="27" t="s">
        <v>1</v>
      </c>
      <c r="Y171" s="35">
        <v>16641.419999999998</v>
      </c>
      <c r="Z171" s="35">
        <v>16690.009999999998</v>
      </c>
      <c r="AA171" s="35">
        <v>58815.79</v>
      </c>
      <c r="AB171" s="35">
        <v>118659.66</v>
      </c>
      <c r="AC171" s="35">
        <v>15256.47</v>
      </c>
      <c r="AD171" s="35">
        <v>9520.2099999999991</v>
      </c>
      <c r="AE171" s="35">
        <v>49941.49</v>
      </c>
      <c r="AF171" s="35">
        <v>95581.8</v>
      </c>
      <c r="AG171" s="67">
        <f t="shared" si="32"/>
        <v>-1384.9499999999989</v>
      </c>
      <c r="AH171" s="67">
        <f t="shared" si="33"/>
        <v>-7169.7999999999993</v>
      </c>
      <c r="AI171" s="67">
        <f t="shared" si="34"/>
        <v>-8874.3000000000029</v>
      </c>
      <c r="AJ171" s="67">
        <f t="shared" si="35"/>
        <v>-23077.86</v>
      </c>
      <c r="AV171" s="148"/>
      <c r="AW171" s="40" t="s">
        <v>1</v>
      </c>
      <c r="AX171" s="38">
        <v>6</v>
      </c>
      <c r="AY171" s="38">
        <v>7</v>
      </c>
      <c r="AZ171" s="71">
        <f t="shared" si="25"/>
        <v>1</v>
      </c>
      <c r="BB171" s="148"/>
      <c r="BC171" s="40" t="s">
        <v>1</v>
      </c>
      <c r="BD171" s="60">
        <v>-60.91</v>
      </c>
      <c r="BE171" s="60">
        <v>2735.03</v>
      </c>
      <c r="BF171" s="67">
        <f t="shared" si="26"/>
        <v>2795.94</v>
      </c>
      <c r="BH171" s="27">
        <v>98342</v>
      </c>
      <c r="BI171" s="27" t="s">
        <v>235</v>
      </c>
      <c r="BJ171" s="35">
        <v>-136.5</v>
      </c>
      <c r="BK171" s="35"/>
      <c r="BL171" s="74">
        <f t="shared" si="27"/>
        <v>136.5</v>
      </c>
    </row>
    <row r="172" spans="2:64" x14ac:dyDescent="0.25">
      <c r="B172" s="149">
        <v>98148</v>
      </c>
      <c r="C172" s="2" t="s">
        <v>0</v>
      </c>
      <c r="D172" s="9">
        <v>50</v>
      </c>
      <c r="E172" s="9">
        <v>44</v>
      </c>
      <c r="F172" s="64">
        <f t="shared" si="24"/>
        <v>-6</v>
      </c>
      <c r="H172" s="27">
        <v>98146</v>
      </c>
      <c r="I172" s="27" t="s">
        <v>1</v>
      </c>
      <c r="J172" s="35">
        <v>20845.23</v>
      </c>
      <c r="K172" s="35">
        <v>12750.06</v>
      </c>
      <c r="L172" s="35">
        <v>50198.83</v>
      </c>
      <c r="M172" s="35">
        <v>136874.57999999999</v>
      </c>
      <c r="N172" s="35">
        <v>24925.25</v>
      </c>
      <c r="O172" s="35">
        <v>14871.97</v>
      </c>
      <c r="P172" s="35">
        <v>50888.160000000003</v>
      </c>
      <c r="Q172" s="35">
        <v>137274.97</v>
      </c>
      <c r="R172" s="67">
        <f t="shared" si="28"/>
        <v>4080.0200000000004</v>
      </c>
      <c r="S172" s="67">
        <f t="shared" si="29"/>
        <v>2121.91</v>
      </c>
      <c r="T172" s="67">
        <f t="shared" si="30"/>
        <v>689.33000000000175</v>
      </c>
      <c r="U172" s="67">
        <f t="shared" si="31"/>
        <v>400.39000000001397</v>
      </c>
      <c r="W172" s="27">
        <v>98370</v>
      </c>
      <c r="X172" s="27" t="s">
        <v>1</v>
      </c>
      <c r="Y172" s="35">
        <v>19054.52</v>
      </c>
      <c r="Z172" s="35">
        <v>15901.36</v>
      </c>
      <c r="AA172" s="35">
        <v>54653.99</v>
      </c>
      <c r="AB172" s="35">
        <v>117270.83</v>
      </c>
      <c r="AC172" s="35">
        <v>13656.62</v>
      </c>
      <c r="AD172" s="35">
        <v>9709.1200000000008</v>
      </c>
      <c r="AE172" s="35">
        <v>45170.67</v>
      </c>
      <c r="AF172" s="35">
        <v>90920.320000000007</v>
      </c>
      <c r="AG172" s="67">
        <f t="shared" si="32"/>
        <v>-5397.9</v>
      </c>
      <c r="AH172" s="67">
        <f t="shared" si="33"/>
        <v>-6192.24</v>
      </c>
      <c r="AI172" s="67">
        <f t="shared" si="34"/>
        <v>-9483.32</v>
      </c>
      <c r="AJ172" s="67">
        <f t="shared" si="35"/>
        <v>-26350.509999999995</v>
      </c>
      <c r="AV172" s="40" t="s">
        <v>115</v>
      </c>
      <c r="AW172" s="40" t="s">
        <v>1</v>
      </c>
      <c r="AX172" s="38">
        <v>7</v>
      </c>
      <c r="AY172" s="38">
        <v>5</v>
      </c>
      <c r="AZ172" s="71">
        <f t="shared" si="25"/>
        <v>-2</v>
      </c>
      <c r="BB172" s="40" t="s">
        <v>115</v>
      </c>
      <c r="BC172" s="40" t="s">
        <v>1</v>
      </c>
      <c r="BD172" s="60">
        <v>829.97</v>
      </c>
      <c r="BE172" s="60">
        <v>458.93</v>
      </c>
      <c r="BF172" s="67">
        <f t="shared" si="26"/>
        <v>-371.04</v>
      </c>
      <c r="BH172" s="27">
        <v>98346</v>
      </c>
      <c r="BI172" s="27" t="s">
        <v>235</v>
      </c>
      <c r="BJ172" s="35">
        <v>-250</v>
      </c>
      <c r="BK172" s="35"/>
      <c r="BL172" s="74">
        <f t="shared" si="27"/>
        <v>250</v>
      </c>
    </row>
    <row r="173" spans="2:64" x14ac:dyDescent="0.25">
      <c r="B173" s="148"/>
      <c r="C173" s="2" t="s">
        <v>1</v>
      </c>
      <c r="D173" s="9">
        <v>491</v>
      </c>
      <c r="E173" s="9">
        <v>466</v>
      </c>
      <c r="F173" s="64">
        <f t="shared" si="24"/>
        <v>-25</v>
      </c>
      <c r="H173" s="27">
        <v>98148</v>
      </c>
      <c r="I173" s="27" t="s">
        <v>0</v>
      </c>
      <c r="J173" s="35">
        <v>3249.54</v>
      </c>
      <c r="K173" s="35">
        <v>2073.66</v>
      </c>
      <c r="L173" s="35">
        <v>13056.81</v>
      </c>
      <c r="M173" s="35">
        <v>42667.7</v>
      </c>
      <c r="N173" s="35">
        <v>11594.39</v>
      </c>
      <c r="O173" s="35">
        <v>1812.06</v>
      </c>
      <c r="P173" s="35">
        <v>11119.12</v>
      </c>
      <c r="Q173" s="35">
        <v>42823.7</v>
      </c>
      <c r="R173" s="67">
        <f t="shared" si="28"/>
        <v>8344.8499999999985</v>
      </c>
      <c r="S173" s="67">
        <f t="shared" si="29"/>
        <v>-261.59999999999991</v>
      </c>
      <c r="T173" s="67">
        <f t="shared" si="30"/>
        <v>-1937.6899999999987</v>
      </c>
      <c r="U173" s="67">
        <f t="shared" si="31"/>
        <v>156</v>
      </c>
      <c r="W173" s="27">
        <v>98371</v>
      </c>
      <c r="X173" s="27" t="s">
        <v>1</v>
      </c>
      <c r="Y173" s="35">
        <v>22630.67</v>
      </c>
      <c r="Z173" s="35">
        <v>17427.919999999998</v>
      </c>
      <c r="AA173" s="35">
        <v>53546.47</v>
      </c>
      <c r="AB173" s="35">
        <v>120652.75</v>
      </c>
      <c r="AC173" s="35">
        <v>15114</v>
      </c>
      <c r="AD173" s="35">
        <v>12610.05</v>
      </c>
      <c r="AE173" s="35">
        <v>33530.699999999997</v>
      </c>
      <c r="AF173" s="35">
        <v>80379.61</v>
      </c>
      <c r="AG173" s="67">
        <f t="shared" si="32"/>
        <v>-7516.6699999999983</v>
      </c>
      <c r="AH173" s="67">
        <f t="shared" si="33"/>
        <v>-4817.869999999999</v>
      </c>
      <c r="AI173" s="67">
        <f t="shared" si="34"/>
        <v>-20015.770000000004</v>
      </c>
      <c r="AJ173" s="67">
        <f t="shared" si="35"/>
        <v>-40273.14</v>
      </c>
      <c r="AV173" s="147" t="s">
        <v>116</v>
      </c>
      <c r="AW173" s="40" t="s">
        <v>0</v>
      </c>
      <c r="AX173" s="38">
        <v>1</v>
      </c>
      <c r="AY173" s="33"/>
      <c r="AZ173" s="71">
        <f t="shared" si="25"/>
        <v>-1</v>
      </c>
      <c r="BB173" s="147" t="s">
        <v>116</v>
      </c>
      <c r="BC173" s="40" t="s">
        <v>0</v>
      </c>
      <c r="BD173" s="60">
        <v>10982.69</v>
      </c>
      <c r="BE173" s="61"/>
      <c r="BF173" s="67">
        <f t="shared" si="26"/>
        <v>-10982.69</v>
      </c>
      <c r="BH173" s="27">
        <v>98354</v>
      </c>
      <c r="BI173" s="27" t="s">
        <v>235</v>
      </c>
      <c r="BJ173" s="35"/>
      <c r="BK173" s="35"/>
      <c r="BL173" s="74">
        <f t="shared" si="27"/>
        <v>0</v>
      </c>
    </row>
    <row r="174" spans="2:64" x14ac:dyDescent="0.25">
      <c r="B174" s="149">
        <v>98155</v>
      </c>
      <c r="C174" s="2" t="s">
        <v>0</v>
      </c>
      <c r="D174" s="9">
        <v>12</v>
      </c>
      <c r="E174" s="9">
        <v>18</v>
      </c>
      <c r="F174" s="64">
        <f t="shared" si="24"/>
        <v>6</v>
      </c>
      <c r="H174" s="27">
        <v>98148</v>
      </c>
      <c r="I174" s="27" t="s">
        <v>1</v>
      </c>
      <c r="J174" s="35">
        <v>36151.919999999998</v>
      </c>
      <c r="K174" s="35">
        <v>27361.71</v>
      </c>
      <c r="L174" s="35">
        <v>100538.66</v>
      </c>
      <c r="M174" s="35">
        <v>234988.77</v>
      </c>
      <c r="N174" s="35">
        <v>37364.32</v>
      </c>
      <c r="O174" s="35">
        <v>27037.72</v>
      </c>
      <c r="P174" s="35">
        <v>108591.55</v>
      </c>
      <c r="Q174" s="35">
        <v>241122.8</v>
      </c>
      <c r="R174" s="67">
        <f t="shared" si="28"/>
        <v>1212.4000000000015</v>
      </c>
      <c r="S174" s="67">
        <f t="shared" si="29"/>
        <v>-323.98999999999796</v>
      </c>
      <c r="T174" s="67">
        <f t="shared" si="30"/>
        <v>8052.8899999999994</v>
      </c>
      <c r="U174" s="67">
        <f t="shared" si="31"/>
        <v>6134.0299999999988</v>
      </c>
      <c r="W174" s="27">
        <v>98372</v>
      </c>
      <c r="X174" s="27" t="s">
        <v>1</v>
      </c>
      <c r="Y174" s="35">
        <v>18257.39</v>
      </c>
      <c r="Z174" s="35">
        <v>14687.97</v>
      </c>
      <c r="AA174" s="35">
        <v>52775.11</v>
      </c>
      <c r="AB174" s="35">
        <v>110391.09</v>
      </c>
      <c r="AC174" s="35">
        <v>14788.34</v>
      </c>
      <c r="AD174" s="35">
        <v>9731.65</v>
      </c>
      <c r="AE174" s="35">
        <v>36450.019999999997</v>
      </c>
      <c r="AF174" s="35">
        <v>80833.36</v>
      </c>
      <c r="AG174" s="67">
        <f t="shared" si="32"/>
        <v>-3469.0499999999993</v>
      </c>
      <c r="AH174" s="67">
        <f t="shared" si="33"/>
        <v>-4956.32</v>
      </c>
      <c r="AI174" s="67">
        <f t="shared" si="34"/>
        <v>-16325.090000000004</v>
      </c>
      <c r="AJ174" s="67">
        <f t="shared" si="35"/>
        <v>-29557.729999999996</v>
      </c>
      <c r="AV174" s="148"/>
      <c r="AW174" s="40" t="s">
        <v>1</v>
      </c>
      <c r="AX174" s="38">
        <v>7</v>
      </c>
      <c r="AY174" s="38">
        <v>5</v>
      </c>
      <c r="AZ174" s="71">
        <f t="shared" si="25"/>
        <v>-2</v>
      </c>
      <c r="BB174" s="148"/>
      <c r="BC174" s="40" t="s">
        <v>1</v>
      </c>
      <c r="BD174" s="60">
        <v>1687.94</v>
      </c>
      <c r="BE174" s="60">
        <v>956.81</v>
      </c>
      <c r="BF174" s="67">
        <f t="shared" si="26"/>
        <v>-731.13000000000011</v>
      </c>
      <c r="BH174" s="27">
        <v>98359</v>
      </c>
      <c r="BI174" s="27" t="s">
        <v>235</v>
      </c>
      <c r="BJ174" s="35">
        <v>-31.56</v>
      </c>
      <c r="BK174" s="35"/>
      <c r="BL174" s="74">
        <f t="shared" si="27"/>
        <v>31.56</v>
      </c>
    </row>
    <row r="175" spans="2:64" x14ac:dyDescent="0.25">
      <c r="B175" s="148"/>
      <c r="C175" s="2" t="s">
        <v>1</v>
      </c>
      <c r="D175" s="9">
        <v>390</v>
      </c>
      <c r="E175" s="9">
        <v>433</v>
      </c>
      <c r="F175" s="64">
        <f t="shared" si="24"/>
        <v>43</v>
      </c>
      <c r="H175" s="27">
        <v>98155</v>
      </c>
      <c r="I175" s="27" t="s">
        <v>0</v>
      </c>
      <c r="J175" s="35">
        <v>9741.98</v>
      </c>
      <c r="K175" s="35">
        <v>421.01</v>
      </c>
      <c r="L175" s="35">
        <v>5662.88</v>
      </c>
      <c r="M175" s="35">
        <v>28097.52</v>
      </c>
      <c r="N175" s="35">
        <v>618.91999999999996</v>
      </c>
      <c r="O175" s="35">
        <v>422.82</v>
      </c>
      <c r="P175" s="35">
        <v>6083.89</v>
      </c>
      <c r="Q175" s="35">
        <v>16803.580000000002</v>
      </c>
      <c r="R175" s="67">
        <f t="shared" si="28"/>
        <v>-9123.06</v>
      </c>
      <c r="S175" s="67">
        <f t="shared" si="29"/>
        <v>1.8100000000000023</v>
      </c>
      <c r="T175" s="67">
        <f t="shared" si="30"/>
        <v>421.01000000000022</v>
      </c>
      <c r="U175" s="67">
        <f t="shared" si="31"/>
        <v>-11293.939999999999</v>
      </c>
      <c r="W175" s="27">
        <v>98373</v>
      </c>
      <c r="X175" s="27" t="s">
        <v>1</v>
      </c>
      <c r="Y175" s="35">
        <v>15347.39</v>
      </c>
      <c r="Z175" s="35">
        <v>13228.31</v>
      </c>
      <c r="AA175" s="35">
        <v>47158.64</v>
      </c>
      <c r="AB175" s="35">
        <v>95070.97</v>
      </c>
      <c r="AC175" s="35">
        <v>11513.78</v>
      </c>
      <c r="AD175" s="35">
        <v>8792.85</v>
      </c>
      <c r="AE175" s="35">
        <v>36151.129999999997</v>
      </c>
      <c r="AF175" s="35">
        <v>73804.31</v>
      </c>
      <c r="AG175" s="67">
        <f t="shared" si="32"/>
        <v>-3833.6099999999988</v>
      </c>
      <c r="AH175" s="67">
        <f t="shared" si="33"/>
        <v>-4435.4599999999991</v>
      </c>
      <c r="AI175" s="67">
        <f t="shared" si="34"/>
        <v>-11007.510000000002</v>
      </c>
      <c r="AJ175" s="67">
        <f t="shared" si="35"/>
        <v>-21266.660000000003</v>
      </c>
      <c r="AV175" s="147" t="s">
        <v>117</v>
      </c>
      <c r="AW175" s="40" t="s">
        <v>0</v>
      </c>
      <c r="AX175" s="33"/>
      <c r="AY175" s="38">
        <v>1</v>
      </c>
      <c r="AZ175" s="71">
        <f t="shared" si="25"/>
        <v>1</v>
      </c>
      <c r="BB175" s="147" t="s">
        <v>117</v>
      </c>
      <c r="BC175" s="40" t="s">
        <v>0</v>
      </c>
      <c r="BD175" s="61"/>
      <c r="BE175" s="60">
        <v>6052.12</v>
      </c>
      <c r="BF175" s="67">
        <f t="shared" si="26"/>
        <v>6052.12</v>
      </c>
      <c r="BH175" s="27">
        <v>98360</v>
      </c>
      <c r="BI175" s="27" t="s">
        <v>235</v>
      </c>
      <c r="BJ175" s="35">
        <v>-295.52999999999997</v>
      </c>
      <c r="BK175" s="35">
        <v>-2029.85</v>
      </c>
      <c r="BL175" s="74">
        <f t="shared" si="27"/>
        <v>-1734.32</v>
      </c>
    </row>
    <row r="176" spans="2:64" x14ac:dyDescent="0.25">
      <c r="B176" s="149">
        <v>98158</v>
      </c>
      <c r="C176" s="2" t="s">
        <v>0</v>
      </c>
      <c r="D176" s="9">
        <v>2</v>
      </c>
      <c r="E176" s="9">
        <v>2</v>
      </c>
      <c r="F176" s="64">
        <f t="shared" si="24"/>
        <v>0</v>
      </c>
      <c r="H176" s="27">
        <v>98155</v>
      </c>
      <c r="I176" s="27" t="s">
        <v>1</v>
      </c>
      <c r="J176" s="35">
        <v>18637.189999999999</v>
      </c>
      <c r="K176" s="35">
        <v>11688.95</v>
      </c>
      <c r="L176" s="35">
        <v>49193.49</v>
      </c>
      <c r="M176" s="35">
        <v>118789.08</v>
      </c>
      <c r="N176" s="35">
        <v>21555.9</v>
      </c>
      <c r="O176" s="35">
        <v>12882.33</v>
      </c>
      <c r="P176" s="35">
        <v>54286.74</v>
      </c>
      <c r="Q176" s="35">
        <v>136721.54999999999</v>
      </c>
      <c r="R176" s="67">
        <f t="shared" si="28"/>
        <v>2918.7100000000028</v>
      </c>
      <c r="S176" s="67">
        <f t="shared" si="29"/>
        <v>1193.3799999999992</v>
      </c>
      <c r="T176" s="67">
        <f t="shared" si="30"/>
        <v>5093.25</v>
      </c>
      <c r="U176" s="67">
        <f t="shared" si="31"/>
        <v>17932.469999999987</v>
      </c>
      <c r="W176" s="27">
        <v>98374</v>
      </c>
      <c r="X176" s="27" t="s">
        <v>1</v>
      </c>
      <c r="Y176" s="35">
        <v>33734.79</v>
      </c>
      <c r="Z176" s="35">
        <v>29441.57</v>
      </c>
      <c r="AA176" s="35">
        <v>82458.69</v>
      </c>
      <c r="AB176" s="35">
        <v>187837.6</v>
      </c>
      <c r="AC176" s="35">
        <v>20778.330000000002</v>
      </c>
      <c r="AD176" s="35">
        <v>15713.05</v>
      </c>
      <c r="AE176" s="35">
        <v>44023.67</v>
      </c>
      <c r="AF176" s="35">
        <v>111742.23</v>
      </c>
      <c r="AG176" s="67">
        <f t="shared" si="32"/>
        <v>-12956.46</v>
      </c>
      <c r="AH176" s="67">
        <f t="shared" si="33"/>
        <v>-13728.52</v>
      </c>
      <c r="AI176" s="67">
        <f t="shared" si="34"/>
        <v>-38435.020000000004</v>
      </c>
      <c r="AJ176" s="67">
        <f t="shared" si="35"/>
        <v>-76095.37000000001</v>
      </c>
      <c r="AV176" s="148"/>
      <c r="AW176" s="40" t="s">
        <v>1</v>
      </c>
      <c r="AX176" s="38">
        <v>1</v>
      </c>
      <c r="AY176" s="33"/>
      <c r="AZ176" s="71">
        <f t="shared" si="25"/>
        <v>-1</v>
      </c>
      <c r="BB176" s="148"/>
      <c r="BC176" s="40" t="s">
        <v>1</v>
      </c>
      <c r="BD176" s="60">
        <v>2113.0100000000002</v>
      </c>
      <c r="BE176" s="61"/>
      <c r="BF176" s="67">
        <f t="shared" si="26"/>
        <v>-2113.0100000000002</v>
      </c>
      <c r="BH176" s="27">
        <v>98366</v>
      </c>
      <c r="BI176" s="27" t="s">
        <v>236</v>
      </c>
      <c r="BJ176" s="35"/>
      <c r="BK176" s="35"/>
      <c r="BL176" s="74">
        <f t="shared" si="27"/>
        <v>0</v>
      </c>
    </row>
    <row r="177" spans="2:64" x14ac:dyDescent="0.25">
      <c r="B177" s="148"/>
      <c r="C177" s="2" t="s">
        <v>1</v>
      </c>
      <c r="D177" s="9">
        <v>2</v>
      </c>
      <c r="E177" s="9">
        <v>1</v>
      </c>
      <c r="F177" s="64">
        <f t="shared" si="24"/>
        <v>-1</v>
      </c>
      <c r="H177" s="27">
        <v>98158</v>
      </c>
      <c r="I177" s="27" t="s">
        <v>0</v>
      </c>
      <c r="J177" s="35"/>
      <c r="K177" s="35"/>
      <c r="L177" s="35"/>
      <c r="M177" s="35">
        <v>11487.26</v>
      </c>
      <c r="N177" s="35">
        <v>39.94</v>
      </c>
      <c r="O177" s="35"/>
      <c r="P177" s="35"/>
      <c r="Q177" s="35">
        <v>11521.1</v>
      </c>
      <c r="R177" s="67">
        <f t="shared" si="28"/>
        <v>39.94</v>
      </c>
      <c r="S177" s="67">
        <f t="shared" si="29"/>
        <v>0</v>
      </c>
      <c r="T177" s="67">
        <f t="shared" si="30"/>
        <v>0</v>
      </c>
      <c r="U177" s="67">
        <f t="shared" si="31"/>
        <v>33.840000000000146</v>
      </c>
      <c r="W177" s="27">
        <v>98375</v>
      </c>
      <c r="X177" s="27" t="s">
        <v>1</v>
      </c>
      <c r="Y177" s="35">
        <v>16313.88</v>
      </c>
      <c r="Z177" s="35">
        <v>12424.13</v>
      </c>
      <c r="AA177" s="35">
        <v>35642.79</v>
      </c>
      <c r="AB177" s="35">
        <v>83998.39</v>
      </c>
      <c r="AC177" s="35">
        <v>11264.82</v>
      </c>
      <c r="AD177" s="35">
        <v>9076.86</v>
      </c>
      <c r="AE177" s="35">
        <v>23638.11</v>
      </c>
      <c r="AF177" s="35">
        <v>59620.7</v>
      </c>
      <c r="AG177" s="67">
        <f t="shared" si="32"/>
        <v>-5049.0599999999995</v>
      </c>
      <c r="AH177" s="67">
        <f t="shared" si="33"/>
        <v>-3347.2699999999986</v>
      </c>
      <c r="AI177" s="67">
        <f t="shared" si="34"/>
        <v>-12004.68</v>
      </c>
      <c r="AJ177" s="67">
        <f t="shared" si="35"/>
        <v>-24377.690000000002</v>
      </c>
      <c r="AV177" s="147" t="s">
        <v>118</v>
      </c>
      <c r="AW177" s="40" t="s">
        <v>0</v>
      </c>
      <c r="AX177" s="38">
        <v>11</v>
      </c>
      <c r="AY177" s="38">
        <v>9</v>
      </c>
      <c r="AZ177" s="71">
        <f t="shared" si="25"/>
        <v>-2</v>
      </c>
      <c r="BB177" s="147" t="s">
        <v>118</v>
      </c>
      <c r="BC177" s="40" t="s">
        <v>0</v>
      </c>
      <c r="BD177" s="60">
        <v>-4991.7299999999996</v>
      </c>
      <c r="BE177" s="60">
        <v>10080.780000000001</v>
      </c>
      <c r="BF177" s="67">
        <f t="shared" si="26"/>
        <v>15072.51</v>
      </c>
      <c r="BH177" s="27">
        <v>98366</v>
      </c>
      <c r="BI177" s="27" t="s">
        <v>235</v>
      </c>
      <c r="BJ177" s="35">
        <v>-448.81</v>
      </c>
      <c r="BK177" s="35">
        <v>-1410.1000000000001</v>
      </c>
      <c r="BL177" s="74">
        <f t="shared" si="27"/>
        <v>-961.29000000000019</v>
      </c>
    </row>
    <row r="178" spans="2:64" x14ac:dyDescent="0.25">
      <c r="B178" s="149">
        <v>98166</v>
      </c>
      <c r="C178" s="2" t="s">
        <v>0</v>
      </c>
      <c r="D178" s="9">
        <v>55</v>
      </c>
      <c r="E178" s="9">
        <v>45</v>
      </c>
      <c r="F178" s="64">
        <f t="shared" si="24"/>
        <v>-10</v>
      </c>
      <c r="H178" s="27">
        <v>98158</v>
      </c>
      <c r="I178" s="27" t="s">
        <v>1</v>
      </c>
      <c r="J178" s="35">
        <v>2730.03</v>
      </c>
      <c r="K178" s="35">
        <v>2747.71</v>
      </c>
      <c r="L178" s="35">
        <v>2105.98</v>
      </c>
      <c r="M178" s="35">
        <v>10113.94</v>
      </c>
      <c r="N178" s="35">
        <v>2274.17</v>
      </c>
      <c r="O178" s="35">
        <v>2730.03</v>
      </c>
      <c r="P178" s="35">
        <v>4853.6899999999996</v>
      </c>
      <c r="Q178" s="35">
        <v>11812.57</v>
      </c>
      <c r="R178" s="67">
        <f t="shared" si="28"/>
        <v>-455.86000000000013</v>
      </c>
      <c r="S178" s="67">
        <f t="shared" si="29"/>
        <v>-17.679999999999836</v>
      </c>
      <c r="T178" s="67">
        <f t="shared" si="30"/>
        <v>2747.7099999999996</v>
      </c>
      <c r="U178" s="67">
        <f t="shared" si="31"/>
        <v>1698.6299999999992</v>
      </c>
      <c r="W178" s="27">
        <v>98380</v>
      </c>
      <c r="X178" s="27" t="s">
        <v>1</v>
      </c>
      <c r="Y178" s="35">
        <v>1647.02</v>
      </c>
      <c r="Z178" s="35">
        <v>2889.41</v>
      </c>
      <c r="AA178" s="35">
        <v>9559.85</v>
      </c>
      <c r="AB178" s="35">
        <v>18350.84</v>
      </c>
      <c r="AC178" s="35">
        <v>2443.85</v>
      </c>
      <c r="AD178" s="35">
        <v>891.51</v>
      </c>
      <c r="AE178" s="35">
        <v>5750.01</v>
      </c>
      <c r="AF178" s="35">
        <v>12815.69</v>
      </c>
      <c r="AG178" s="67">
        <f t="shared" si="32"/>
        <v>796.82999999999993</v>
      </c>
      <c r="AH178" s="67">
        <f t="shared" si="33"/>
        <v>-1997.8999999999999</v>
      </c>
      <c r="AI178" s="67">
        <f t="shared" si="34"/>
        <v>-3809.84</v>
      </c>
      <c r="AJ178" s="67">
        <f t="shared" si="35"/>
        <v>-5535.15</v>
      </c>
      <c r="AV178" s="148"/>
      <c r="AW178" s="40" t="s">
        <v>1</v>
      </c>
      <c r="AX178" s="38">
        <v>12</v>
      </c>
      <c r="AY178" s="38">
        <v>10</v>
      </c>
      <c r="AZ178" s="71">
        <f t="shared" si="25"/>
        <v>-2</v>
      </c>
      <c r="BB178" s="148"/>
      <c r="BC178" s="40" t="s">
        <v>1</v>
      </c>
      <c r="BD178" s="60">
        <v>2182.59</v>
      </c>
      <c r="BE178" s="60">
        <v>2541.8000000000002</v>
      </c>
      <c r="BF178" s="67">
        <f t="shared" si="26"/>
        <v>359.21000000000004</v>
      </c>
      <c r="BH178" s="27">
        <v>98367</v>
      </c>
      <c r="BI178" s="27" t="s">
        <v>236</v>
      </c>
      <c r="BJ178" s="35"/>
      <c r="BK178" s="35"/>
      <c r="BL178" s="74">
        <f t="shared" si="27"/>
        <v>0</v>
      </c>
    </row>
    <row r="179" spans="2:64" x14ac:dyDescent="0.25">
      <c r="B179" s="148"/>
      <c r="C179" s="2" t="s">
        <v>1</v>
      </c>
      <c r="D179" s="9">
        <v>645</v>
      </c>
      <c r="E179" s="9">
        <v>642</v>
      </c>
      <c r="F179" s="64">
        <f t="shared" si="24"/>
        <v>-3</v>
      </c>
      <c r="H179" s="27">
        <v>98166</v>
      </c>
      <c r="I179" s="27" t="s">
        <v>0</v>
      </c>
      <c r="J179" s="35">
        <v>8272.73</v>
      </c>
      <c r="K179" s="35">
        <v>3598.65</v>
      </c>
      <c r="L179" s="35">
        <v>17435.080000000002</v>
      </c>
      <c r="M179" s="35">
        <v>51300.26</v>
      </c>
      <c r="N179" s="35">
        <v>8264.83</v>
      </c>
      <c r="O179" s="35">
        <v>6481.01</v>
      </c>
      <c r="P179" s="35">
        <v>17780.36</v>
      </c>
      <c r="Q179" s="35">
        <v>43558.81</v>
      </c>
      <c r="R179" s="67">
        <f t="shared" si="28"/>
        <v>-7.8999999999996362</v>
      </c>
      <c r="S179" s="67">
        <f t="shared" si="29"/>
        <v>2882.36</v>
      </c>
      <c r="T179" s="67">
        <f t="shared" si="30"/>
        <v>345.27999999999884</v>
      </c>
      <c r="U179" s="67">
        <f t="shared" si="31"/>
        <v>-7741.4500000000044</v>
      </c>
      <c r="W179" s="27">
        <v>98383</v>
      </c>
      <c r="X179" s="27" t="s">
        <v>1</v>
      </c>
      <c r="Y179" s="35">
        <v>8291.3799999999992</v>
      </c>
      <c r="Z179" s="35">
        <v>5240.82</v>
      </c>
      <c r="AA179" s="35">
        <v>21510.7</v>
      </c>
      <c r="AB179" s="35">
        <v>44565</v>
      </c>
      <c r="AC179" s="35">
        <v>5375.9</v>
      </c>
      <c r="AD179" s="35">
        <v>4575.24</v>
      </c>
      <c r="AE179" s="35">
        <v>13795.39</v>
      </c>
      <c r="AF179" s="35">
        <v>31468.68</v>
      </c>
      <c r="AG179" s="67">
        <f t="shared" si="32"/>
        <v>-2915.4799999999996</v>
      </c>
      <c r="AH179" s="67">
        <f t="shared" si="33"/>
        <v>-665.57999999999993</v>
      </c>
      <c r="AI179" s="67">
        <f t="shared" si="34"/>
        <v>-7715.3100000000013</v>
      </c>
      <c r="AJ179" s="67">
        <f t="shared" si="35"/>
        <v>-13096.32</v>
      </c>
      <c r="AV179" s="40" t="s">
        <v>119</v>
      </c>
      <c r="AW179" s="40" t="s">
        <v>1</v>
      </c>
      <c r="AX179" s="33"/>
      <c r="AY179" s="38">
        <v>1</v>
      </c>
      <c r="AZ179" s="71">
        <f t="shared" si="25"/>
        <v>1</v>
      </c>
      <c r="BB179" s="40" t="s">
        <v>119</v>
      </c>
      <c r="BC179" s="40" t="s">
        <v>1</v>
      </c>
      <c r="BD179" s="61"/>
      <c r="BE179" s="60">
        <v>220.36</v>
      </c>
      <c r="BF179" s="67">
        <f t="shared" si="26"/>
        <v>220.36</v>
      </c>
      <c r="BH179" s="27">
        <v>98367</v>
      </c>
      <c r="BI179" s="27" t="s">
        <v>235</v>
      </c>
      <c r="BJ179" s="35">
        <v>-1004.8600000000001</v>
      </c>
      <c r="BK179" s="35">
        <v>-1360.7</v>
      </c>
      <c r="BL179" s="74">
        <f t="shared" si="27"/>
        <v>-355.83999999999992</v>
      </c>
    </row>
    <row r="180" spans="2:64" x14ac:dyDescent="0.25">
      <c r="B180" s="149">
        <v>98168</v>
      </c>
      <c r="C180" s="2" t="s">
        <v>0</v>
      </c>
      <c r="D180" s="9">
        <v>67</v>
      </c>
      <c r="E180" s="9">
        <v>67</v>
      </c>
      <c r="F180" s="64">
        <f t="shared" si="24"/>
        <v>0</v>
      </c>
      <c r="H180" s="27">
        <v>98166</v>
      </c>
      <c r="I180" s="27" t="s">
        <v>1</v>
      </c>
      <c r="J180" s="35">
        <v>28601.94</v>
      </c>
      <c r="K180" s="35">
        <v>19043</v>
      </c>
      <c r="L180" s="35">
        <v>71272.41</v>
      </c>
      <c r="M180" s="35">
        <v>190211.16</v>
      </c>
      <c r="N180" s="35">
        <v>33628.39</v>
      </c>
      <c r="O180" s="35">
        <v>21287.05</v>
      </c>
      <c r="P180" s="35">
        <v>81295.679999999993</v>
      </c>
      <c r="Q180" s="35">
        <v>217417</v>
      </c>
      <c r="R180" s="67">
        <f t="shared" si="28"/>
        <v>5026.4500000000007</v>
      </c>
      <c r="S180" s="67">
        <f t="shared" si="29"/>
        <v>2244.0499999999993</v>
      </c>
      <c r="T180" s="67">
        <f t="shared" si="30"/>
        <v>10023.26999999999</v>
      </c>
      <c r="U180" s="67">
        <f t="shared" si="31"/>
        <v>27205.839999999997</v>
      </c>
      <c r="W180" s="27">
        <v>98385</v>
      </c>
      <c r="X180" s="27" t="s">
        <v>1</v>
      </c>
      <c r="Y180" s="35">
        <v>127.55</v>
      </c>
      <c r="Z180" s="35">
        <v>119.82</v>
      </c>
      <c r="AA180" s="35">
        <v>16.059999999999999</v>
      </c>
      <c r="AB180" s="35">
        <v>491.09</v>
      </c>
      <c r="AC180" s="35">
        <v>126.28</v>
      </c>
      <c r="AD180" s="35">
        <v>127.55</v>
      </c>
      <c r="AE180" s="35">
        <v>135.88</v>
      </c>
      <c r="AF180" s="35">
        <v>620.79</v>
      </c>
      <c r="AG180" s="67">
        <f t="shared" si="32"/>
        <v>-1.269999999999996</v>
      </c>
      <c r="AH180" s="67">
        <f t="shared" si="33"/>
        <v>7.730000000000004</v>
      </c>
      <c r="AI180" s="67">
        <f t="shared" si="34"/>
        <v>119.82</v>
      </c>
      <c r="AJ180" s="67">
        <f t="shared" si="35"/>
        <v>129.69999999999999</v>
      </c>
      <c r="AV180" s="147" t="s">
        <v>120</v>
      </c>
      <c r="AW180" s="40" t="s">
        <v>0</v>
      </c>
      <c r="AX180" s="38">
        <v>1</v>
      </c>
      <c r="AY180" s="33"/>
      <c r="AZ180" s="71">
        <f t="shared" si="25"/>
        <v>-1</v>
      </c>
      <c r="BB180" s="147" t="s">
        <v>120</v>
      </c>
      <c r="BC180" s="40" t="s">
        <v>0</v>
      </c>
      <c r="BD180" s="60">
        <v>-374.57</v>
      </c>
      <c r="BE180" s="61"/>
      <c r="BF180" s="67">
        <f t="shared" si="26"/>
        <v>374.57</v>
      </c>
      <c r="BH180" s="27">
        <v>98370</v>
      </c>
      <c r="BI180" s="27" t="s">
        <v>235</v>
      </c>
      <c r="BJ180" s="35"/>
      <c r="BK180" s="35">
        <v>-271.68</v>
      </c>
      <c r="BL180" s="74">
        <f t="shared" si="27"/>
        <v>-271.68</v>
      </c>
    </row>
    <row r="181" spans="2:64" x14ac:dyDescent="0.25">
      <c r="B181" s="148"/>
      <c r="C181" s="2" t="s">
        <v>1</v>
      </c>
      <c r="D181" s="9">
        <v>821</v>
      </c>
      <c r="E181" s="9">
        <v>852</v>
      </c>
      <c r="F181" s="64">
        <f t="shared" si="24"/>
        <v>31</v>
      </c>
      <c r="H181" s="27">
        <v>98168</v>
      </c>
      <c r="I181" s="27" t="s">
        <v>0</v>
      </c>
      <c r="J181" s="35">
        <v>13765.22</v>
      </c>
      <c r="K181" s="35">
        <v>3393.07</v>
      </c>
      <c r="L181" s="35">
        <v>17664.75</v>
      </c>
      <c r="M181" s="35">
        <v>52584.72</v>
      </c>
      <c r="N181" s="35">
        <v>5857.24</v>
      </c>
      <c r="O181" s="35">
        <v>4224.3900000000003</v>
      </c>
      <c r="P181" s="35">
        <v>18656.93</v>
      </c>
      <c r="Q181" s="35">
        <v>47485.63</v>
      </c>
      <c r="R181" s="67">
        <f t="shared" si="28"/>
        <v>-7907.98</v>
      </c>
      <c r="S181" s="67">
        <f t="shared" si="29"/>
        <v>831.32000000000016</v>
      </c>
      <c r="T181" s="67">
        <f t="shared" si="30"/>
        <v>992.18000000000029</v>
      </c>
      <c r="U181" s="67">
        <f t="shared" si="31"/>
        <v>-5099.0900000000038</v>
      </c>
      <c r="W181" s="27">
        <v>98387</v>
      </c>
      <c r="X181" s="27" t="s">
        <v>1</v>
      </c>
      <c r="Y181" s="35">
        <v>7485.46</v>
      </c>
      <c r="Z181" s="35">
        <v>19160.740000000002</v>
      </c>
      <c r="AA181" s="35">
        <v>33319.43</v>
      </c>
      <c r="AB181" s="35">
        <v>88876.63</v>
      </c>
      <c r="AC181" s="35">
        <v>11256.69</v>
      </c>
      <c r="AD181" s="35">
        <v>4339.92</v>
      </c>
      <c r="AE181" s="35">
        <v>26935.52</v>
      </c>
      <c r="AF181" s="35">
        <v>56948.9</v>
      </c>
      <c r="AG181" s="67">
        <f t="shared" si="32"/>
        <v>3771.2300000000005</v>
      </c>
      <c r="AH181" s="67">
        <f t="shared" si="33"/>
        <v>-14820.820000000002</v>
      </c>
      <c r="AI181" s="67">
        <f t="shared" si="34"/>
        <v>-6383.91</v>
      </c>
      <c r="AJ181" s="67">
        <f t="shared" si="35"/>
        <v>-31927.730000000003</v>
      </c>
      <c r="AV181" s="148"/>
      <c r="AW181" s="40" t="s">
        <v>1</v>
      </c>
      <c r="AX181" s="33"/>
      <c r="AY181" s="38">
        <v>1</v>
      </c>
      <c r="AZ181" s="71">
        <f t="shared" si="25"/>
        <v>1</v>
      </c>
      <c r="BB181" s="148"/>
      <c r="BC181" s="40" t="s">
        <v>1</v>
      </c>
      <c r="BD181" s="61"/>
      <c r="BE181" s="60">
        <v>-36.229999999999997</v>
      </c>
      <c r="BF181" s="67">
        <f t="shared" si="26"/>
        <v>-36.229999999999997</v>
      </c>
      <c r="BH181" s="27">
        <v>98371</v>
      </c>
      <c r="BI181" s="27" t="s">
        <v>235</v>
      </c>
      <c r="BJ181" s="35">
        <v>-691.44999999999993</v>
      </c>
      <c r="BK181" s="35">
        <v>-546.53</v>
      </c>
      <c r="BL181" s="74">
        <f t="shared" si="27"/>
        <v>144.91999999999996</v>
      </c>
    </row>
    <row r="182" spans="2:64" x14ac:dyDescent="0.25">
      <c r="B182" s="149">
        <v>98177</v>
      </c>
      <c r="C182" s="2" t="s">
        <v>0</v>
      </c>
      <c r="D182" s="9">
        <v>1</v>
      </c>
      <c r="E182" s="9">
        <v>5</v>
      </c>
      <c r="F182" s="64">
        <f t="shared" si="24"/>
        <v>4</v>
      </c>
      <c r="H182" s="27">
        <v>98168</v>
      </c>
      <c r="I182" s="27" t="s">
        <v>1</v>
      </c>
      <c r="J182" s="35">
        <v>47362.63</v>
      </c>
      <c r="K182" s="35">
        <v>29148.68</v>
      </c>
      <c r="L182" s="35">
        <v>108909.53</v>
      </c>
      <c r="M182" s="35">
        <v>281669.76000000001</v>
      </c>
      <c r="N182" s="35">
        <v>49229.5</v>
      </c>
      <c r="O182" s="35">
        <v>35521.839999999997</v>
      </c>
      <c r="P182" s="35">
        <v>119889.8</v>
      </c>
      <c r="Q182" s="35">
        <v>294870.76</v>
      </c>
      <c r="R182" s="67">
        <f t="shared" si="28"/>
        <v>1866.8700000000026</v>
      </c>
      <c r="S182" s="67">
        <f t="shared" si="29"/>
        <v>6373.1599999999962</v>
      </c>
      <c r="T182" s="67">
        <f t="shared" si="30"/>
        <v>10980.270000000004</v>
      </c>
      <c r="U182" s="67">
        <f t="shared" si="31"/>
        <v>13201</v>
      </c>
      <c r="W182" s="27">
        <v>98388</v>
      </c>
      <c r="X182" s="27" t="s">
        <v>1</v>
      </c>
      <c r="Y182" s="35">
        <v>736.36</v>
      </c>
      <c r="Z182" s="35">
        <v>572.24</v>
      </c>
      <c r="AA182" s="35">
        <v>588.04999999999995</v>
      </c>
      <c r="AB182" s="35">
        <v>2886.24</v>
      </c>
      <c r="AC182" s="35">
        <v>170.12</v>
      </c>
      <c r="AD182" s="35">
        <v>147.13</v>
      </c>
      <c r="AE182" s="35">
        <v>295.36</v>
      </c>
      <c r="AF182" s="35">
        <v>800.23</v>
      </c>
      <c r="AG182" s="67">
        <f t="shared" si="32"/>
        <v>-566.24</v>
      </c>
      <c r="AH182" s="67">
        <f t="shared" si="33"/>
        <v>-425.11</v>
      </c>
      <c r="AI182" s="67">
        <f t="shared" si="34"/>
        <v>-292.68999999999994</v>
      </c>
      <c r="AJ182" s="67">
        <f t="shared" si="35"/>
        <v>-2086.0099999999998</v>
      </c>
      <c r="AV182" s="147" t="s">
        <v>121</v>
      </c>
      <c r="AW182" s="40" t="s">
        <v>0</v>
      </c>
      <c r="AX182" s="38">
        <v>1</v>
      </c>
      <c r="AY182" s="38">
        <v>3</v>
      </c>
      <c r="AZ182" s="71">
        <f t="shared" si="25"/>
        <v>2</v>
      </c>
      <c r="BB182" s="147" t="s">
        <v>121</v>
      </c>
      <c r="BC182" s="40" t="s">
        <v>0</v>
      </c>
      <c r="BD182" s="60">
        <v>22.84</v>
      </c>
      <c r="BE182" s="60">
        <v>9297.65</v>
      </c>
      <c r="BF182" s="67">
        <f t="shared" si="26"/>
        <v>9274.81</v>
      </c>
      <c r="BH182" s="27">
        <v>98372</v>
      </c>
      <c r="BI182" s="27" t="s">
        <v>236</v>
      </c>
      <c r="BJ182" s="35"/>
      <c r="BK182" s="35">
        <v>-51.57</v>
      </c>
      <c r="BL182" s="74">
        <f t="shared" si="27"/>
        <v>-51.57</v>
      </c>
    </row>
    <row r="183" spans="2:64" x14ac:dyDescent="0.25">
      <c r="B183" s="148"/>
      <c r="C183" s="2" t="s">
        <v>1</v>
      </c>
      <c r="D183" s="9">
        <v>287</v>
      </c>
      <c r="E183" s="9">
        <v>278</v>
      </c>
      <c r="F183" s="64">
        <f t="shared" si="24"/>
        <v>-9</v>
      </c>
      <c r="H183" s="27">
        <v>98177</v>
      </c>
      <c r="I183" s="27" t="s">
        <v>0</v>
      </c>
      <c r="J183" s="35"/>
      <c r="K183" s="35">
        <v>24.93</v>
      </c>
      <c r="L183" s="35">
        <v>63.39</v>
      </c>
      <c r="M183" s="35">
        <v>88.32</v>
      </c>
      <c r="N183" s="35"/>
      <c r="O183" s="35"/>
      <c r="P183" s="35"/>
      <c r="Q183" s="35">
        <v>1209.25</v>
      </c>
      <c r="R183" s="67">
        <f t="shared" si="28"/>
        <v>0</v>
      </c>
      <c r="S183" s="67">
        <f t="shared" si="29"/>
        <v>-24.93</v>
      </c>
      <c r="T183" s="67">
        <f t="shared" si="30"/>
        <v>-63.39</v>
      </c>
      <c r="U183" s="67">
        <f t="shared" si="31"/>
        <v>1120.93</v>
      </c>
      <c r="W183" s="27">
        <v>98390</v>
      </c>
      <c r="X183" s="27" t="s">
        <v>1</v>
      </c>
      <c r="Y183" s="35">
        <v>13438.04</v>
      </c>
      <c r="Z183" s="35">
        <v>9337.18</v>
      </c>
      <c r="AA183" s="35">
        <v>38518.97</v>
      </c>
      <c r="AB183" s="35">
        <v>76773.94</v>
      </c>
      <c r="AC183" s="35">
        <v>9238.86</v>
      </c>
      <c r="AD183" s="35">
        <v>8891.19</v>
      </c>
      <c r="AE183" s="35">
        <v>32510.85</v>
      </c>
      <c r="AF183" s="35">
        <v>62949.83</v>
      </c>
      <c r="AG183" s="67">
        <f t="shared" si="32"/>
        <v>-4199.18</v>
      </c>
      <c r="AH183" s="67">
        <f t="shared" si="33"/>
        <v>-445.98999999999978</v>
      </c>
      <c r="AI183" s="67">
        <f t="shared" si="34"/>
        <v>-6008.1200000000026</v>
      </c>
      <c r="AJ183" s="67">
        <f t="shared" si="35"/>
        <v>-13824.11</v>
      </c>
      <c r="AV183" s="148"/>
      <c r="AW183" s="40" t="s">
        <v>1</v>
      </c>
      <c r="AX183" s="38">
        <v>44</v>
      </c>
      <c r="AY183" s="38">
        <v>50</v>
      </c>
      <c r="AZ183" s="71">
        <f t="shared" si="25"/>
        <v>6</v>
      </c>
      <c r="BB183" s="148"/>
      <c r="BC183" s="40" t="s">
        <v>1</v>
      </c>
      <c r="BD183" s="60">
        <v>3250.13</v>
      </c>
      <c r="BE183" s="60">
        <v>15591.81</v>
      </c>
      <c r="BF183" s="67">
        <f t="shared" si="26"/>
        <v>12341.68</v>
      </c>
      <c r="BH183" s="27">
        <v>98372</v>
      </c>
      <c r="BI183" s="27" t="s">
        <v>235</v>
      </c>
      <c r="BJ183" s="35">
        <v>-115</v>
      </c>
      <c r="BK183" s="35">
        <v>-680.8</v>
      </c>
      <c r="BL183" s="74">
        <f t="shared" si="27"/>
        <v>-565.79999999999995</v>
      </c>
    </row>
    <row r="184" spans="2:64" x14ac:dyDescent="0.25">
      <c r="B184" s="149">
        <v>98178</v>
      </c>
      <c r="C184" s="2" t="s">
        <v>0</v>
      </c>
      <c r="D184" s="9">
        <v>14</v>
      </c>
      <c r="E184" s="9">
        <v>16</v>
      </c>
      <c r="F184" s="64">
        <f t="shared" si="24"/>
        <v>2</v>
      </c>
      <c r="H184" s="27">
        <v>98177</v>
      </c>
      <c r="I184" s="27" t="s">
        <v>1</v>
      </c>
      <c r="J184" s="35">
        <v>12370.02</v>
      </c>
      <c r="K184" s="35">
        <v>8405.5</v>
      </c>
      <c r="L184" s="35">
        <v>27876.33</v>
      </c>
      <c r="M184" s="35">
        <v>91050.13</v>
      </c>
      <c r="N184" s="35">
        <v>17435.099999999999</v>
      </c>
      <c r="O184" s="35">
        <v>7563.1</v>
      </c>
      <c r="P184" s="35">
        <v>27665.55</v>
      </c>
      <c r="Q184" s="35">
        <v>78807.37</v>
      </c>
      <c r="R184" s="67">
        <f t="shared" si="28"/>
        <v>5065.0799999999981</v>
      </c>
      <c r="S184" s="67">
        <f t="shared" si="29"/>
        <v>-842.39999999999964</v>
      </c>
      <c r="T184" s="67">
        <f t="shared" si="30"/>
        <v>-210.78000000000247</v>
      </c>
      <c r="U184" s="67">
        <f t="shared" si="31"/>
        <v>-12242.760000000009</v>
      </c>
      <c r="W184" s="27">
        <v>98391</v>
      </c>
      <c r="X184" s="27" t="s">
        <v>1</v>
      </c>
      <c r="Y184" s="35">
        <v>35096.93</v>
      </c>
      <c r="Z184" s="35">
        <v>29768.71</v>
      </c>
      <c r="AA184" s="35">
        <v>95561.39</v>
      </c>
      <c r="AB184" s="35">
        <v>206174.57</v>
      </c>
      <c r="AC184" s="35">
        <v>25914.58</v>
      </c>
      <c r="AD184" s="35">
        <v>19573.939999999999</v>
      </c>
      <c r="AE184" s="35">
        <v>71376.59</v>
      </c>
      <c r="AF184" s="35">
        <v>152920.74</v>
      </c>
      <c r="AG184" s="67">
        <f t="shared" si="32"/>
        <v>-9182.3499999999985</v>
      </c>
      <c r="AH184" s="67">
        <f t="shared" si="33"/>
        <v>-10194.77</v>
      </c>
      <c r="AI184" s="67">
        <f t="shared" si="34"/>
        <v>-24184.800000000003</v>
      </c>
      <c r="AJ184" s="67">
        <f t="shared" si="35"/>
        <v>-53253.830000000016</v>
      </c>
      <c r="AV184" s="147" t="s">
        <v>122</v>
      </c>
      <c r="AW184" s="40" t="s">
        <v>0</v>
      </c>
      <c r="AX184" s="38">
        <v>7</v>
      </c>
      <c r="AY184" s="38">
        <v>6</v>
      </c>
      <c r="AZ184" s="71">
        <f t="shared" si="25"/>
        <v>-1</v>
      </c>
      <c r="BB184" s="147" t="s">
        <v>122</v>
      </c>
      <c r="BC184" s="40" t="s">
        <v>0</v>
      </c>
      <c r="BD184" s="60">
        <v>4570.9799999999996</v>
      </c>
      <c r="BE184" s="60">
        <v>4081.66</v>
      </c>
      <c r="BF184" s="67">
        <f t="shared" si="26"/>
        <v>-489.31999999999971</v>
      </c>
      <c r="BH184" s="27">
        <v>98373</v>
      </c>
      <c r="BI184" s="27" t="s">
        <v>235</v>
      </c>
      <c r="BJ184" s="35">
        <v>-583.40999999999985</v>
      </c>
      <c r="BK184" s="35">
        <v>-154.27000000000001</v>
      </c>
      <c r="BL184" s="74">
        <f t="shared" si="27"/>
        <v>429.13999999999987</v>
      </c>
    </row>
    <row r="185" spans="2:64" x14ac:dyDescent="0.25">
      <c r="B185" s="148"/>
      <c r="C185" s="2" t="s">
        <v>1</v>
      </c>
      <c r="D185" s="9">
        <v>624</v>
      </c>
      <c r="E185" s="9">
        <v>667</v>
      </c>
      <c r="F185" s="64">
        <f t="shared" si="24"/>
        <v>43</v>
      </c>
      <c r="H185" s="27">
        <v>98178</v>
      </c>
      <c r="I185" s="27" t="s">
        <v>0</v>
      </c>
      <c r="J185" s="35">
        <v>1809.05</v>
      </c>
      <c r="K185" s="35">
        <v>1102.8399999999999</v>
      </c>
      <c r="L185" s="35">
        <v>5748.91</v>
      </c>
      <c r="M185" s="35">
        <v>15357.77</v>
      </c>
      <c r="N185" s="35">
        <v>4519.38</v>
      </c>
      <c r="O185" s="35">
        <v>1509.05</v>
      </c>
      <c r="P185" s="35">
        <v>6851.75</v>
      </c>
      <c r="Q185" s="35">
        <v>20302.14</v>
      </c>
      <c r="R185" s="67">
        <f t="shared" si="28"/>
        <v>2710.33</v>
      </c>
      <c r="S185" s="67">
        <f t="shared" si="29"/>
        <v>406.21000000000004</v>
      </c>
      <c r="T185" s="67">
        <f t="shared" si="30"/>
        <v>1102.8400000000001</v>
      </c>
      <c r="U185" s="67">
        <f t="shared" si="31"/>
        <v>4944.369999999999</v>
      </c>
      <c r="W185" s="27">
        <v>98392</v>
      </c>
      <c r="X185" s="27" t="s">
        <v>1</v>
      </c>
      <c r="Y185" s="35">
        <v>6023.37</v>
      </c>
      <c r="Z185" s="35">
        <v>4603.99</v>
      </c>
      <c r="AA185" s="35">
        <v>12130.37</v>
      </c>
      <c r="AB185" s="35">
        <v>32833.56</v>
      </c>
      <c r="AC185" s="35">
        <v>4603.37</v>
      </c>
      <c r="AD185" s="35">
        <v>3161.38</v>
      </c>
      <c r="AE185" s="35">
        <v>10859.83</v>
      </c>
      <c r="AF185" s="35">
        <v>25194.3</v>
      </c>
      <c r="AG185" s="67">
        <f t="shared" si="32"/>
        <v>-1420</v>
      </c>
      <c r="AH185" s="67">
        <f t="shared" si="33"/>
        <v>-1442.6099999999997</v>
      </c>
      <c r="AI185" s="67">
        <f t="shared" si="34"/>
        <v>-1270.5400000000009</v>
      </c>
      <c r="AJ185" s="67">
        <f t="shared" si="35"/>
        <v>-7639.2599999999984</v>
      </c>
      <c r="AV185" s="148"/>
      <c r="AW185" s="40" t="s">
        <v>1</v>
      </c>
      <c r="AX185" s="38">
        <v>36</v>
      </c>
      <c r="AY185" s="38">
        <v>42</v>
      </c>
      <c r="AZ185" s="71">
        <f t="shared" si="25"/>
        <v>6</v>
      </c>
      <c r="BB185" s="148"/>
      <c r="BC185" s="40" t="s">
        <v>1</v>
      </c>
      <c r="BD185" s="60">
        <v>9881.85</v>
      </c>
      <c r="BE185" s="60">
        <v>10946.65</v>
      </c>
      <c r="BF185" s="67">
        <f t="shared" si="26"/>
        <v>1064.7999999999993</v>
      </c>
      <c r="BH185" s="27">
        <v>98374</v>
      </c>
      <c r="BI185" s="27" t="s">
        <v>235</v>
      </c>
      <c r="BJ185" s="35">
        <v>-1574.2300000000002</v>
      </c>
      <c r="BK185" s="35">
        <v>-1628.3700000000001</v>
      </c>
      <c r="BL185" s="74">
        <f t="shared" si="27"/>
        <v>-54.139999999999873</v>
      </c>
    </row>
    <row r="186" spans="2:64" x14ac:dyDescent="0.25">
      <c r="B186" s="149">
        <v>98188</v>
      </c>
      <c r="C186" s="2" t="s">
        <v>0</v>
      </c>
      <c r="D186" s="9">
        <v>264</v>
      </c>
      <c r="E186" s="9">
        <v>303</v>
      </c>
      <c r="F186" s="64">
        <f t="shared" si="24"/>
        <v>39</v>
      </c>
      <c r="H186" s="27">
        <v>98178</v>
      </c>
      <c r="I186" s="27" t="s">
        <v>1</v>
      </c>
      <c r="J186" s="35">
        <v>34550.9</v>
      </c>
      <c r="K186" s="35">
        <v>20177.07</v>
      </c>
      <c r="L186" s="35">
        <v>74141.490000000005</v>
      </c>
      <c r="M186" s="35">
        <v>191810.73</v>
      </c>
      <c r="N186" s="35">
        <v>34311</v>
      </c>
      <c r="O186" s="35">
        <v>24798.7</v>
      </c>
      <c r="P186" s="35">
        <v>82044.06</v>
      </c>
      <c r="Q186" s="35">
        <v>198395.74</v>
      </c>
      <c r="R186" s="67">
        <f t="shared" si="28"/>
        <v>-239.90000000000146</v>
      </c>
      <c r="S186" s="67">
        <f t="shared" si="29"/>
        <v>4621.630000000001</v>
      </c>
      <c r="T186" s="67">
        <f t="shared" si="30"/>
        <v>7902.5699999999924</v>
      </c>
      <c r="U186" s="67">
        <f t="shared" si="31"/>
        <v>6585.0099999999802</v>
      </c>
      <c r="W186" s="27">
        <v>98396</v>
      </c>
      <c r="X186" s="27" t="s">
        <v>1</v>
      </c>
      <c r="Y186" s="35"/>
      <c r="Z186" s="35">
        <v>2007.42</v>
      </c>
      <c r="AA186" s="35">
        <v>2097.7600000000002</v>
      </c>
      <c r="AB186" s="35">
        <v>6490.68</v>
      </c>
      <c r="AC186" s="35">
        <v>1209.24</v>
      </c>
      <c r="AD186" s="35"/>
      <c r="AE186" s="35">
        <v>1315.62</v>
      </c>
      <c r="AF186" s="35">
        <v>2553.6</v>
      </c>
      <c r="AG186" s="67">
        <f t="shared" si="32"/>
        <v>1209.24</v>
      </c>
      <c r="AH186" s="67">
        <f t="shared" si="33"/>
        <v>-2007.42</v>
      </c>
      <c r="AI186" s="67">
        <f t="shared" si="34"/>
        <v>-782.14000000000033</v>
      </c>
      <c r="AJ186" s="67">
        <f t="shared" si="35"/>
        <v>-3937.0800000000004</v>
      </c>
      <c r="AV186" s="147" t="s">
        <v>123</v>
      </c>
      <c r="AW186" s="40" t="s">
        <v>0</v>
      </c>
      <c r="AX186" s="38">
        <v>4</v>
      </c>
      <c r="AY186" s="38">
        <v>2</v>
      </c>
      <c r="AZ186" s="71">
        <f t="shared" si="25"/>
        <v>-2</v>
      </c>
      <c r="BB186" s="147" t="s">
        <v>123</v>
      </c>
      <c r="BC186" s="40" t="s">
        <v>0</v>
      </c>
      <c r="BD186" s="60">
        <v>1553.69</v>
      </c>
      <c r="BE186" s="60">
        <v>347.5</v>
      </c>
      <c r="BF186" s="67">
        <f t="shared" si="26"/>
        <v>-1206.19</v>
      </c>
      <c r="BH186" s="27">
        <v>98375</v>
      </c>
      <c r="BI186" s="27" t="s">
        <v>235</v>
      </c>
      <c r="BJ186" s="35">
        <v>-236.15</v>
      </c>
      <c r="BK186" s="35">
        <v>-2088.31</v>
      </c>
      <c r="BL186" s="74">
        <f t="shared" si="27"/>
        <v>-1852.1599999999999</v>
      </c>
    </row>
    <row r="187" spans="2:64" x14ac:dyDescent="0.25">
      <c r="B187" s="148"/>
      <c r="C187" s="2" t="s">
        <v>1</v>
      </c>
      <c r="D187" s="9">
        <v>1811</v>
      </c>
      <c r="E187" s="9">
        <v>1780</v>
      </c>
      <c r="F187" s="64">
        <f t="shared" si="24"/>
        <v>-31</v>
      </c>
      <c r="H187" s="27">
        <v>98188</v>
      </c>
      <c r="I187" s="27" t="s">
        <v>0</v>
      </c>
      <c r="J187" s="35">
        <v>305540.67</v>
      </c>
      <c r="K187" s="35">
        <v>118916.06</v>
      </c>
      <c r="L187" s="35">
        <v>1473975.15</v>
      </c>
      <c r="M187" s="35">
        <v>2599261.1800000002</v>
      </c>
      <c r="N187" s="35">
        <v>606192.81999999995</v>
      </c>
      <c r="O187" s="35">
        <v>289915.89</v>
      </c>
      <c r="P187" s="35">
        <v>1157482.02</v>
      </c>
      <c r="Q187" s="35">
        <v>2225051.86</v>
      </c>
      <c r="R187" s="67">
        <f t="shared" si="28"/>
        <v>300652.14999999997</v>
      </c>
      <c r="S187" s="67">
        <f t="shared" si="29"/>
        <v>170999.83000000002</v>
      </c>
      <c r="T187" s="67">
        <f t="shared" si="30"/>
        <v>-316493.12999999989</v>
      </c>
      <c r="U187" s="67">
        <f t="shared" si="31"/>
        <v>-374209.3200000003</v>
      </c>
      <c r="W187" s="27">
        <v>98402</v>
      </c>
      <c r="X187" s="27" t="s">
        <v>1</v>
      </c>
      <c r="Y187" s="35"/>
      <c r="Z187" s="35"/>
      <c r="AA187" s="35"/>
      <c r="AB187" s="35">
        <v>84.9</v>
      </c>
      <c r="AC187" s="35">
        <v>84.9</v>
      </c>
      <c r="AD187" s="35"/>
      <c r="AE187" s="35"/>
      <c r="AF187" s="35">
        <v>155.79</v>
      </c>
      <c r="AG187" s="67">
        <f t="shared" si="32"/>
        <v>84.9</v>
      </c>
      <c r="AH187" s="67">
        <f t="shared" si="33"/>
        <v>0</v>
      </c>
      <c r="AI187" s="67">
        <f t="shared" si="34"/>
        <v>0</v>
      </c>
      <c r="AJ187" s="67">
        <f t="shared" si="35"/>
        <v>70.889999999999986</v>
      </c>
      <c r="AV187" s="148"/>
      <c r="AW187" s="40" t="s">
        <v>1</v>
      </c>
      <c r="AX187" s="38">
        <v>26</v>
      </c>
      <c r="AY187" s="38">
        <v>19</v>
      </c>
      <c r="AZ187" s="71">
        <f t="shared" si="25"/>
        <v>-7</v>
      </c>
      <c r="BB187" s="148"/>
      <c r="BC187" s="40" t="s">
        <v>1</v>
      </c>
      <c r="BD187" s="60">
        <v>-1346.72</v>
      </c>
      <c r="BE187" s="60">
        <v>3663.35</v>
      </c>
      <c r="BF187" s="67">
        <f t="shared" si="26"/>
        <v>5010.07</v>
      </c>
      <c r="BH187" s="27">
        <v>98380</v>
      </c>
      <c r="BI187" s="27" t="s">
        <v>235</v>
      </c>
      <c r="BJ187" s="35">
        <v>-173.03</v>
      </c>
      <c r="BK187" s="35"/>
      <c r="BL187" s="74">
        <f t="shared" si="27"/>
        <v>173.03</v>
      </c>
    </row>
    <row r="188" spans="2:64" x14ac:dyDescent="0.25">
      <c r="B188" s="4">
        <v>98195</v>
      </c>
      <c r="C188" s="2" t="s">
        <v>0</v>
      </c>
      <c r="D188" s="9">
        <v>1</v>
      </c>
      <c r="E188" s="9">
        <v>1</v>
      </c>
      <c r="F188" s="64">
        <f t="shared" si="24"/>
        <v>0</v>
      </c>
      <c r="H188" s="27">
        <v>98188</v>
      </c>
      <c r="I188" s="27" t="s">
        <v>1</v>
      </c>
      <c r="J188" s="35">
        <v>122188.95</v>
      </c>
      <c r="K188" s="35">
        <v>87558.67</v>
      </c>
      <c r="L188" s="35">
        <v>326743.76</v>
      </c>
      <c r="M188" s="35">
        <v>770352.73</v>
      </c>
      <c r="N188" s="35">
        <v>136441.19</v>
      </c>
      <c r="O188" s="35">
        <v>87771.56</v>
      </c>
      <c r="P188" s="35">
        <v>344790.74</v>
      </c>
      <c r="Q188" s="35">
        <v>802451.03</v>
      </c>
      <c r="R188" s="67">
        <f t="shared" si="28"/>
        <v>14252.240000000005</v>
      </c>
      <c r="S188" s="67">
        <f t="shared" si="29"/>
        <v>212.88999999999942</v>
      </c>
      <c r="T188" s="67">
        <f t="shared" si="30"/>
        <v>18046.979999999981</v>
      </c>
      <c r="U188" s="67">
        <f t="shared" si="31"/>
        <v>32098.300000000047</v>
      </c>
      <c r="W188" s="27">
        <v>98403</v>
      </c>
      <c r="X188" s="27" t="s">
        <v>1</v>
      </c>
      <c r="Y188" s="35">
        <v>418.7</v>
      </c>
      <c r="Z188" s="35">
        <v>299.97000000000003</v>
      </c>
      <c r="AA188" s="35">
        <v>723.4</v>
      </c>
      <c r="AB188" s="35">
        <v>2220.6</v>
      </c>
      <c r="AC188" s="35">
        <v>479.99</v>
      </c>
      <c r="AD188" s="35">
        <v>367.24</v>
      </c>
      <c r="AE188" s="35">
        <v>791.48</v>
      </c>
      <c r="AF188" s="35">
        <v>2211.9899999999998</v>
      </c>
      <c r="AG188" s="67">
        <f t="shared" si="32"/>
        <v>61.29000000000002</v>
      </c>
      <c r="AH188" s="67">
        <f t="shared" si="33"/>
        <v>67.269999999999982</v>
      </c>
      <c r="AI188" s="67">
        <f t="shared" si="34"/>
        <v>68.080000000000041</v>
      </c>
      <c r="AJ188" s="67">
        <f t="shared" si="35"/>
        <v>-8.6100000000001273</v>
      </c>
      <c r="AV188" s="147" t="s">
        <v>124</v>
      </c>
      <c r="AW188" s="40" t="s">
        <v>0</v>
      </c>
      <c r="AX188" s="38">
        <v>2</v>
      </c>
      <c r="AY188" s="38">
        <v>3</v>
      </c>
      <c r="AZ188" s="71">
        <f t="shared" si="25"/>
        <v>1</v>
      </c>
      <c r="BB188" s="147" t="s">
        <v>124</v>
      </c>
      <c r="BC188" s="40" t="s">
        <v>0</v>
      </c>
      <c r="BD188" s="60">
        <v>-1830.54</v>
      </c>
      <c r="BE188" s="60">
        <v>-3724.08</v>
      </c>
      <c r="BF188" s="67">
        <f t="shared" si="26"/>
        <v>-1893.54</v>
      </c>
      <c r="BH188" s="27">
        <v>98383</v>
      </c>
      <c r="BI188" s="27" t="s">
        <v>236</v>
      </c>
      <c r="BJ188" s="35"/>
      <c r="BK188" s="35"/>
      <c r="BL188" s="74">
        <f t="shared" si="27"/>
        <v>0</v>
      </c>
    </row>
    <row r="189" spans="2:64" x14ac:dyDescent="0.25">
      <c r="B189" s="149">
        <v>98198</v>
      </c>
      <c r="C189" s="2" t="s">
        <v>0</v>
      </c>
      <c r="D189" s="9">
        <v>135</v>
      </c>
      <c r="E189" s="9">
        <v>139</v>
      </c>
      <c r="F189" s="64">
        <f t="shared" si="24"/>
        <v>4</v>
      </c>
      <c r="H189" s="27">
        <v>98195</v>
      </c>
      <c r="I189" s="27" t="s">
        <v>0</v>
      </c>
      <c r="J189" s="35"/>
      <c r="K189" s="35"/>
      <c r="L189" s="35"/>
      <c r="M189" s="35">
        <v>3445.41</v>
      </c>
      <c r="N189" s="35"/>
      <c r="O189" s="35"/>
      <c r="P189" s="35"/>
      <c r="Q189" s="35">
        <v>5065.13</v>
      </c>
      <c r="R189" s="67">
        <f t="shared" si="28"/>
        <v>0</v>
      </c>
      <c r="S189" s="67">
        <f t="shared" si="29"/>
        <v>0</v>
      </c>
      <c r="T189" s="67">
        <f t="shared" si="30"/>
        <v>0</v>
      </c>
      <c r="U189" s="67">
        <f t="shared" si="31"/>
        <v>1619.7200000000003</v>
      </c>
      <c r="W189" s="27">
        <v>98404</v>
      </c>
      <c r="X189" s="27" t="s">
        <v>1</v>
      </c>
      <c r="Y189" s="35">
        <v>6452.95</v>
      </c>
      <c r="Z189" s="35">
        <v>4850.59</v>
      </c>
      <c r="AA189" s="35">
        <v>14657.46</v>
      </c>
      <c r="AB189" s="35">
        <v>35570.79</v>
      </c>
      <c r="AC189" s="35">
        <v>4786.1000000000004</v>
      </c>
      <c r="AD189" s="35">
        <v>2861.97</v>
      </c>
      <c r="AE189" s="35">
        <v>8355.75</v>
      </c>
      <c r="AF189" s="35">
        <v>20803.02</v>
      </c>
      <c r="AG189" s="67">
        <f t="shared" si="32"/>
        <v>-1666.8499999999995</v>
      </c>
      <c r="AH189" s="67">
        <f t="shared" si="33"/>
        <v>-1988.6200000000003</v>
      </c>
      <c r="AI189" s="67">
        <f t="shared" si="34"/>
        <v>-6301.7099999999991</v>
      </c>
      <c r="AJ189" s="67">
        <f t="shared" si="35"/>
        <v>-14767.77</v>
      </c>
      <c r="AV189" s="148"/>
      <c r="AW189" s="40" t="s">
        <v>1</v>
      </c>
      <c r="AX189" s="38">
        <v>10</v>
      </c>
      <c r="AY189" s="38">
        <v>9</v>
      </c>
      <c r="AZ189" s="71">
        <f t="shared" si="25"/>
        <v>-1</v>
      </c>
      <c r="BB189" s="148"/>
      <c r="BC189" s="40" t="s">
        <v>1</v>
      </c>
      <c r="BD189" s="60">
        <v>2470.54</v>
      </c>
      <c r="BE189" s="60">
        <v>6943.67</v>
      </c>
      <c r="BF189" s="67">
        <f t="shared" si="26"/>
        <v>4473.13</v>
      </c>
      <c r="BH189" s="27">
        <v>98383</v>
      </c>
      <c r="BI189" s="27" t="s">
        <v>235</v>
      </c>
      <c r="BJ189" s="35">
        <v>-33.89</v>
      </c>
      <c r="BK189" s="35">
        <v>-376.6</v>
      </c>
      <c r="BL189" s="74">
        <f t="shared" si="27"/>
        <v>-342.71000000000004</v>
      </c>
    </row>
    <row r="190" spans="2:64" x14ac:dyDescent="0.25">
      <c r="B190" s="148"/>
      <c r="C190" s="2" t="s">
        <v>1</v>
      </c>
      <c r="D190" s="9">
        <v>2469</v>
      </c>
      <c r="E190" s="9">
        <v>2519</v>
      </c>
      <c r="F190" s="64">
        <f t="shared" si="24"/>
        <v>50</v>
      </c>
      <c r="H190" s="27">
        <v>98198</v>
      </c>
      <c r="I190" s="27" t="s">
        <v>0</v>
      </c>
      <c r="J190" s="35">
        <v>14355.47</v>
      </c>
      <c r="K190" s="35">
        <v>6466.39</v>
      </c>
      <c r="L190" s="35">
        <v>47070.76</v>
      </c>
      <c r="M190" s="35">
        <v>197932.1</v>
      </c>
      <c r="N190" s="35">
        <v>17021.240000000002</v>
      </c>
      <c r="O190" s="35">
        <v>13091.22</v>
      </c>
      <c r="P190" s="35">
        <v>51559.82</v>
      </c>
      <c r="Q190" s="35">
        <v>132736.35</v>
      </c>
      <c r="R190" s="67">
        <f t="shared" si="28"/>
        <v>2665.7700000000023</v>
      </c>
      <c r="S190" s="67">
        <f t="shared" si="29"/>
        <v>6624.829999999999</v>
      </c>
      <c r="T190" s="67">
        <f t="shared" si="30"/>
        <v>4489.0599999999977</v>
      </c>
      <c r="U190" s="67">
        <f t="shared" si="31"/>
        <v>-65195.75</v>
      </c>
      <c r="W190" s="27">
        <v>98405</v>
      </c>
      <c r="X190" s="27" t="s">
        <v>1</v>
      </c>
      <c r="Y190" s="35">
        <v>6215.76</v>
      </c>
      <c r="Z190" s="35">
        <v>6487.26</v>
      </c>
      <c r="AA190" s="35">
        <v>17414.77</v>
      </c>
      <c r="AB190" s="35">
        <v>40706.67</v>
      </c>
      <c r="AC190" s="35">
        <v>5710.91</v>
      </c>
      <c r="AD190" s="35">
        <v>3632.39</v>
      </c>
      <c r="AE190" s="35">
        <v>14339.44</v>
      </c>
      <c r="AF190" s="35">
        <v>29898.51</v>
      </c>
      <c r="AG190" s="67">
        <f t="shared" si="32"/>
        <v>-504.85000000000036</v>
      </c>
      <c r="AH190" s="67">
        <f t="shared" si="33"/>
        <v>-2854.8700000000003</v>
      </c>
      <c r="AI190" s="67">
        <f t="shared" si="34"/>
        <v>-3075.33</v>
      </c>
      <c r="AJ190" s="67">
        <f t="shared" si="35"/>
        <v>-10808.16</v>
      </c>
      <c r="AV190" s="147" t="s">
        <v>125</v>
      </c>
      <c r="AW190" s="40" t="s">
        <v>0</v>
      </c>
      <c r="AX190" s="38">
        <v>2</v>
      </c>
      <c r="AY190" s="33"/>
      <c r="AZ190" s="71">
        <f t="shared" si="25"/>
        <v>-2</v>
      </c>
      <c r="BB190" s="147" t="s">
        <v>125</v>
      </c>
      <c r="BC190" s="40" t="s">
        <v>0</v>
      </c>
      <c r="BD190" s="60">
        <v>253.47</v>
      </c>
      <c r="BE190" s="61"/>
      <c r="BF190" s="67">
        <f t="shared" si="26"/>
        <v>-253.47</v>
      </c>
      <c r="BH190" s="27">
        <v>98387</v>
      </c>
      <c r="BI190" s="27" t="s">
        <v>235</v>
      </c>
      <c r="BJ190" s="35">
        <v>-580.04999999999995</v>
      </c>
      <c r="BK190" s="35">
        <v>-287.79000000000002</v>
      </c>
      <c r="BL190" s="74">
        <f t="shared" si="27"/>
        <v>292.25999999999993</v>
      </c>
    </row>
    <row r="191" spans="2:64" x14ac:dyDescent="0.25">
      <c r="B191" s="149">
        <v>98199</v>
      </c>
      <c r="C191" s="2" t="s">
        <v>0</v>
      </c>
      <c r="D191" s="9">
        <v>21</v>
      </c>
      <c r="E191" s="9">
        <v>25</v>
      </c>
      <c r="F191" s="64">
        <f t="shared" si="24"/>
        <v>4</v>
      </c>
      <c r="H191" s="27">
        <v>98198</v>
      </c>
      <c r="I191" s="27" t="s">
        <v>1</v>
      </c>
      <c r="J191" s="35">
        <v>223730.36</v>
      </c>
      <c r="K191" s="35">
        <v>144482.92000000001</v>
      </c>
      <c r="L191" s="35">
        <v>546151.96</v>
      </c>
      <c r="M191" s="35">
        <v>1275267.8500000001</v>
      </c>
      <c r="N191" s="35">
        <v>221066.13</v>
      </c>
      <c r="O191" s="35">
        <v>161793.13</v>
      </c>
      <c r="P191" s="35">
        <v>565587.4</v>
      </c>
      <c r="Q191" s="35">
        <v>1300582.52</v>
      </c>
      <c r="R191" s="67">
        <f t="shared" si="28"/>
        <v>-2664.2299999999814</v>
      </c>
      <c r="S191" s="67">
        <f t="shared" si="29"/>
        <v>17310.209999999992</v>
      </c>
      <c r="T191" s="67">
        <f t="shared" si="30"/>
        <v>19435.440000000061</v>
      </c>
      <c r="U191" s="67">
        <f t="shared" si="31"/>
        <v>25314.669999999925</v>
      </c>
      <c r="W191" s="27">
        <v>98406</v>
      </c>
      <c r="X191" s="27" t="s">
        <v>1</v>
      </c>
      <c r="Y191" s="35">
        <v>2287.06</v>
      </c>
      <c r="Z191" s="35">
        <v>3200.84</v>
      </c>
      <c r="AA191" s="35">
        <v>13591.2</v>
      </c>
      <c r="AB191" s="35">
        <v>24122.59</v>
      </c>
      <c r="AC191" s="35">
        <v>2886.24</v>
      </c>
      <c r="AD191" s="35">
        <v>1708.9</v>
      </c>
      <c r="AE191" s="35">
        <v>13448.58</v>
      </c>
      <c r="AF191" s="35">
        <v>20800.349999999999</v>
      </c>
      <c r="AG191" s="67">
        <f t="shared" si="32"/>
        <v>599.17999999999984</v>
      </c>
      <c r="AH191" s="67">
        <f t="shared" si="33"/>
        <v>-1491.94</v>
      </c>
      <c r="AI191" s="67">
        <f t="shared" si="34"/>
        <v>-142.6200000000008</v>
      </c>
      <c r="AJ191" s="67">
        <f t="shared" si="35"/>
        <v>-3322.2400000000016</v>
      </c>
      <c r="AV191" s="148"/>
      <c r="AW191" s="40" t="s">
        <v>1</v>
      </c>
      <c r="AX191" s="38">
        <v>2</v>
      </c>
      <c r="AY191" s="38">
        <v>3</v>
      </c>
      <c r="AZ191" s="71">
        <f t="shared" si="25"/>
        <v>1</v>
      </c>
      <c r="BB191" s="148"/>
      <c r="BC191" s="40" t="s">
        <v>1</v>
      </c>
      <c r="BD191" s="60">
        <v>833.81</v>
      </c>
      <c r="BE191" s="60">
        <v>-861.75</v>
      </c>
      <c r="BF191" s="67">
        <f t="shared" si="26"/>
        <v>-1695.56</v>
      </c>
      <c r="BH191" s="27">
        <v>98390</v>
      </c>
      <c r="BI191" s="27" t="s">
        <v>235</v>
      </c>
      <c r="BJ191" s="35">
        <v>-820.58</v>
      </c>
      <c r="BK191" s="35">
        <v>-203.19</v>
      </c>
      <c r="BL191" s="74">
        <f t="shared" si="27"/>
        <v>617.3900000000001</v>
      </c>
    </row>
    <row r="192" spans="2:64" x14ac:dyDescent="0.25">
      <c r="B192" s="148"/>
      <c r="C192" s="2" t="s">
        <v>1</v>
      </c>
      <c r="D192" s="9">
        <v>345</v>
      </c>
      <c r="E192" s="9">
        <v>379</v>
      </c>
      <c r="F192" s="64">
        <f t="shared" si="24"/>
        <v>34</v>
      </c>
      <c r="H192" s="27">
        <v>98199</v>
      </c>
      <c r="I192" s="27" t="s">
        <v>0</v>
      </c>
      <c r="J192" s="35">
        <v>1130.0899999999999</v>
      </c>
      <c r="K192" s="35">
        <v>728.96</v>
      </c>
      <c r="L192" s="35">
        <v>1915.25</v>
      </c>
      <c r="M192" s="35">
        <v>10206.94</v>
      </c>
      <c r="N192" s="35">
        <v>2021.47</v>
      </c>
      <c r="O192" s="35">
        <v>1001.77</v>
      </c>
      <c r="P192" s="35">
        <v>2314.17</v>
      </c>
      <c r="Q192" s="35">
        <v>15837.32</v>
      </c>
      <c r="R192" s="67">
        <f t="shared" si="28"/>
        <v>891.38000000000011</v>
      </c>
      <c r="S192" s="67">
        <f t="shared" si="29"/>
        <v>272.80999999999995</v>
      </c>
      <c r="T192" s="67">
        <f t="shared" si="30"/>
        <v>398.92000000000007</v>
      </c>
      <c r="U192" s="67">
        <f t="shared" si="31"/>
        <v>5630.3799999999992</v>
      </c>
      <c r="W192" s="27">
        <v>98407</v>
      </c>
      <c r="X192" s="27" t="s">
        <v>1</v>
      </c>
      <c r="Y192" s="35">
        <v>1371.62</v>
      </c>
      <c r="Z192" s="35">
        <v>916.36</v>
      </c>
      <c r="AA192" s="35">
        <v>2259.4299999999998</v>
      </c>
      <c r="AB192" s="35">
        <v>7119.24</v>
      </c>
      <c r="AC192" s="35">
        <v>1253.67</v>
      </c>
      <c r="AD192" s="35">
        <v>722.72</v>
      </c>
      <c r="AE192" s="35">
        <v>1895.41</v>
      </c>
      <c r="AF192" s="35">
        <v>5536.88</v>
      </c>
      <c r="AG192" s="67">
        <f t="shared" si="32"/>
        <v>-117.94999999999982</v>
      </c>
      <c r="AH192" s="67">
        <f t="shared" si="33"/>
        <v>-193.64</v>
      </c>
      <c r="AI192" s="67">
        <f t="shared" si="34"/>
        <v>-364.01999999999975</v>
      </c>
      <c r="AJ192" s="67">
        <f t="shared" si="35"/>
        <v>-1582.3599999999997</v>
      </c>
      <c r="AV192" s="147" t="s">
        <v>126</v>
      </c>
      <c r="AW192" s="40" t="s">
        <v>0</v>
      </c>
      <c r="AX192" s="38">
        <v>5</v>
      </c>
      <c r="AY192" s="38">
        <v>3</v>
      </c>
      <c r="AZ192" s="71">
        <f t="shared" si="25"/>
        <v>-2</v>
      </c>
      <c r="BB192" s="147" t="s">
        <v>126</v>
      </c>
      <c r="BC192" s="40" t="s">
        <v>0</v>
      </c>
      <c r="BD192" s="60">
        <v>-547.34</v>
      </c>
      <c r="BE192" s="60">
        <v>-297.14999999999998</v>
      </c>
      <c r="BF192" s="67">
        <f t="shared" si="26"/>
        <v>250.19000000000005</v>
      </c>
      <c r="BH192" s="27">
        <v>98391</v>
      </c>
      <c r="BI192" s="27" t="s">
        <v>236</v>
      </c>
      <c r="BJ192" s="35"/>
      <c r="BK192" s="35">
        <v>-312.83</v>
      </c>
      <c r="BL192" s="74">
        <f t="shared" si="27"/>
        <v>-312.83</v>
      </c>
    </row>
    <row r="193" spans="2:64" x14ac:dyDescent="0.25">
      <c r="B193" s="149">
        <v>98201</v>
      </c>
      <c r="C193" s="2" t="s">
        <v>0</v>
      </c>
      <c r="D193" s="9">
        <v>75</v>
      </c>
      <c r="E193" s="9">
        <v>62</v>
      </c>
      <c r="F193" s="64">
        <f t="shared" si="24"/>
        <v>-13</v>
      </c>
      <c r="H193" s="27">
        <v>98199</v>
      </c>
      <c r="I193" s="27" t="s">
        <v>1</v>
      </c>
      <c r="J193" s="35">
        <v>9312.32</v>
      </c>
      <c r="K193" s="35">
        <v>4435.12</v>
      </c>
      <c r="L193" s="35">
        <v>11371.19</v>
      </c>
      <c r="M193" s="35">
        <v>58522.65</v>
      </c>
      <c r="N193" s="35">
        <v>11547.33</v>
      </c>
      <c r="O193" s="35">
        <v>5027.96</v>
      </c>
      <c r="P193" s="35">
        <v>11618.32</v>
      </c>
      <c r="Q193" s="35">
        <v>67586.91</v>
      </c>
      <c r="R193" s="67">
        <f t="shared" si="28"/>
        <v>2235.0100000000002</v>
      </c>
      <c r="S193" s="67">
        <f t="shared" si="29"/>
        <v>592.84000000000015</v>
      </c>
      <c r="T193" s="67">
        <f t="shared" si="30"/>
        <v>247.1299999999992</v>
      </c>
      <c r="U193" s="67">
        <f t="shared" si="31"/>
        <v>9064.260000000002</v>
      </c>
      <c r="W193" s="27">
        <v>98408</v>
      </c>
      <c r="X193" s="27" t="s">
        <v>1</v>
      </c>
      <c r="Y193" s="35">
        <v>6595.56</v>
      </c>
      <c r="Z193" s="35">
        <v>5307.42</v>
      </c>
      <c r="AA193" s="35">
        <v>15478.75</v>
      </c>
      <c r="AB193" s="35">
        <v>36156.54</v>
      </c>
      <c r="AC193" s="35">
        <v>4870.43</v>
      </c>
      <c r="AD193" s="35">
        <v>3332.58</v>
      </c>
      <c r="AE193" s="35">
        <v>13247.51</v>
      </c>
      <c r="AF193" s="35">
        <v>26484.55</v>
      </c>
      <c r="AG193" s="67">
        <f t="shared" si="32"/>
        <v>-1725.13</v>
      </c>
      <c r="AH193" s="67">
        <f t="shared" si="33"/>
        <v>-1974.8400000000001</v>
      </c>
      <c r="AI193" s="67">
        <f t="shared" si="34"/>
        <v>-2231.2399999999998</v>
      </c>
      <c r="AJ193" s="67">
        <f t="shared" si="35"/>
        <v>-9671.9900000000016</v>
      </c>
      <c r="AV193" s="148"/>
      <c r="AW193" s="40" t="s">
        <v>1</v>
      </c>
      <c r="AX193" s="38">
        <v>13</v>
      </c>
      <c r="AY193" s="38">
        <v>10</v>
      </c>
      <c r="AZ193" s="71">
        <f t="shared" si="25"/>
        <v>-3</v>
      </c>
      <c r="BB193" s="148"/>
      <c r="BC193" s="40" t="s">
        <v>1</v>
      </c>
      <c r="BD193" s="60">
        <v>3816.26</v>
      </c>
      <c r="BE193" s="60">
        <v>1283.0899999999999</v>
      </c>
      <c r="BF193" s="67">
        <f t="shared" si="26"/>
        <v>-2533.17</v>
      </c>
      <c r="BH193" s="27">
        <v>98391</v>
      </c>
      <c r="BI193" s="27" t="s">
        <v>235</v>
      </c>
      <c r="BJ193" s="35">
        <v>-264.82</v>
      </c>
      <c r="BK193" s="35">
        <v>-1049.27</v>
      </c>
      <c r="BL193" s="74">
        <f t="shared" si="27"/>
        <v>-784.45</v>
      </c>
    </row>
    <row r="194" spans="2:64" x14ac:dyDescent="0.25">
      <c r="B194" s="148"/>
      <c r="C194" s="2" t="s">
        <v>1</v>
      </c>
      <c r="D194" s="9">
        <v>737</v>
      </c>
      <c r="E194" s="9">
        <v>797</v>
      </c>
      <c r="F194" s="64">
        <f t="shared" si="24"/>
        <v>60</v>
      </c>
      <c r="H194" s="27">
        <v>98201</v>
      </c>
      <c r="I194" s="27" t="s">
        <v>0</v>
      </c>
      <c r="J194" s="35">
        <v>6050.43</v>
      </c>
      <c r="K194" s="35">
        <v>3680.23</v>
      </c>
      <c r="L194" s="35">
        <v>24613.34</v>
      </c>
      <c r="M194" s="35">
        <v>51715.79</v>
      </c>
      <c r="N194" s="35">
        <v>4562.47</v>
      </c>
      <c r="O194" s="35">
        <v>1641.14</v>
      </c>
      <c r="P194" s="35">
        <v>24496.5</v>
      </c>
      <c r="Q194" s="35">
        <v>48615.49</v>
      </c>
      <c r="R194" s="67">
        <f t="shared" si="28"/>
        <v>-1487.96</v>
      </c>
      <c r="S194" s="67">
        <f t="shared" si="29"/>
        <v>-2039.09</v>
      </c>
      <c r="T194" s="67">
        <f t="shared" si="30"/>
        <v>-116.84000000000015</v>
      </c>
      <c r="U194" s="67">
        <f t="shared" si="31"/>
        <v>-3100.3000000000029</v>
      </c>
      <c r="W194" s="27">
        <v>98409</v>
      </c>
      <c r="X194" s="27" t="s">
        <v>1</v>
      </c>
      <c r="Y194" s="35">
        <v>2663.32</v>
      </c>
      <c r="Z194" s="35">
        <v>1863.6</v>
      </c>
      <c r="AA194" s="35">
        <v>3808.71</v>
      </c>
      <c r="AB194" s="35">
        <v>12683.65</v>
      </c>
      <c r="AC194" s="35">
        <v>3113.4</v>
      </c>
      <c r="AD194" s="35">
        <v>2019.96</v>
      </c>
      <c r="AE194" s="35">
        <v>4386.28</v>
      </c>
      <c r="AF194" s="35">
        <v>13743.07</v>
      </c>
      <c r="AG194" s="67">
        <f t="shared" si="32"/>
        <v>450.07999999999993</v>
      </c>
      <c r="AH194" s="67">
        <f t="shared" si="33"/>
        <v>156.36000000000013</v>
      </c>
      <c r="AI194" s="67">
        <f t="shared" si="34"/>
        <v>577.56999999999971</v>
      </c>
      <c r="AJ194" s="67">
        <f t="shared" si="35"/>
        <v>1059.42</v>
      </c>
      <c r="AV194" s="40" t="s">
        <v>127</v>
      </c>
      <c r="AW194" s="40" t="s">
        <v>1</v>
      </c>
      <c r="AX194" s="38">
        <v>4</v>
      </c>
      <c r="AY194" s="38">
        <v>6</v>
      </c>
      <c r="AZ194" s="71">
        <f t="shared" si="25"/>
        <v>2</v>
      </c>
      <c r="BB194" s="40" t="s">
        <v>127</v>
      </c>
      <c r="BC194" s="40" t="s">
        <v>1</v>
      </c>
      <c r="BD194" s="60">
        <v>1549.41</v>
      </c>
      <c r="BE194" s="60">
        <v>-132.13999999999999</v>
      </c>
      <c r="BF194" s="67">
        <f t="shared" si="26"/>
        <v>-1681.5500000000002</v>
      </c>
      <c r="BH194" s="27">
        <v>98392</v>
      </c>
      <c r="BI194" s="27" t="s">
        <v>235</v>
      </c>
      <c r="BJ194" s="35"/>
      <c r="BK194" s="35">
        <v>-210.79</v>
      </c>
      <c r="BL194" s="74">
        <f t="shared" si="27"/>
        <v>-210.79</v>
      </c>
    </row>
    <row r="195" spans="2:64" x14ac:dyDescent="0.25">
      <c r="B195" s="149">
        <v>98203</v>
      </c>
      <c r="C195" s="2" t="s">
        <v>0</v>
      </c>
      <c r="D195" s="9">
        <v>37</v>
      </c>
      <c r="E195" s="9">
        <v>50</v>
      </c>
      <c r="F195" s="64">
        <f t="shared" si="24"/>
        <v>13</v>
      </c>
      <c r="H195" s="27">
        <v>98201</v>
      </c>
      <c r="I195" s="27" t="s">
        <v>1</v>
      </c>
      <c r="J195" s="35">
        <v>26736.81</v>
      </c>
      <c r="K195" s="35">
        <v>17306.189999999999</v>
      </c>
      <c r="L195" s="35">
        <v>55667.12</v>
      </c>
      <c r="M195" s="35">
        <v>160738.82999999999</v>
      </c>
      <c r="N195" s="35">
        <v>29816.65</v>
      </c>
      <c r="O195" s="35">
        <v>18620.939999999999</v>
      </c>
      <c r="P195" s="35">
        <v>63454.12</v>
      </c>
      <c r="Q195" s="35">
        <v>171149.23</v>
      </c>
      <c r="R195" s="67">
        <f t="shared" si="28"/>
        <v>3079.84</v>
      </c>
      <c r="S195" s="67">
        <f t="shared" si="29"/>
        <v>1314.75</v>
      </c>
      <c r="T195" s="67">
        <f t="shared" si="30"/>
        <v>7787</v>
      </c>
      <c r="U195" s="67">
        <f t="shared" si="31"/>
        <v>10410.400000000023</v>
      </c>
      <c r="W195" s="27">
        <v>98418</v>
      </c>
      <c r="X195" s="27" t="s">
        <v>1</v>
      </c>
      <c r="Y195" s="35">
        <v>4204.7299999999996</v>
      </c>
      <c r="Z195" s="35">
        <v>3959.65</v>
      </c>
      <c r="AA195" s="35">
        <v>16146.51</v>
      </c>
      <c r="AB195" s="35">
        <v>29242.799999999999</v>
      </c>
      <c r="AC195" s="35">
        <v>3720</v>
      </c>
      <c r="AD195" s="35">
        <v>2854.13</v>
      </c>
      <c r="AE195" s="35">
        <v>14646.8</v>
      </c>
      <c r="AF195" s="35">
        <v>25376.99</v>
      </c>
      <c r="AG195" s="67">
        <f t="shared" si="32"/>
        <v>-484.72999999999956</v>
      </c>
      <c r="AH195" s="67">
        <f t="shared" si="33"/>
        <v>-1105.52</v>
      </c>
      <c r="AI195" s="67">
        <f t="shared" si="34"/>
        <v>-1499.7100000000009</v>
      </c>
      <c r="AJ195" s="67">
        <f t="shared" si="35"/>
        <v>-3865.8099999999977</v>
      </c>
      <c r="AV195" s="147" t="s">
        <v>128</v>
      </c>
      <c r="AW195" s="40" t="s">
        <v>0</v>
      </c>
      <c r="AX195" s="38">
        <v>2</v>
      </c>
      <c r="AY195" s="33"/>
      <c r="AZ195" s="71">
        <f t="shared" si="25"/>
        <v>-2</v>
      </c>
      <c r="BB195" s="147" t="s">
        <v>128</v>
      </c>
      <c r="BC195" s="40" t="s">
        <v>0</v>
      </c>
      <c r="BD195" s="60">
        <v>-333.07</v>
      </c>
      <c r="BE195" s="61"/>
      <c r="BF195" s="67">
        <f t="shared" si="26"/>
        <v>333.07</v>
      </c>
      <c r="BH195" s="27">
        <v>98403</v>
      </c>
      <c r="BI195" s="27" t="s">
        <v>235</v>
      </c>
      <c r="BJ195" s="35">
        <v>-67.86</v>
      </c>
      <c r="BK195" s="35"/>
      <c r="BL195" s="74">
        <f t="shared" si="27"/>
        <v>67.86</v>
      </c>
    </row>
    <row r="196" spans="2:64" x14ac:dyDescent="0.25">
      <c r="B196" s="148"/>
      <c r="C196" s="2" t="s">
        <v>1</v>
      </c>
      <c r="D196" s="9">
        <v>680</v>
      </c>
      <c r="E196" s="9">
        <v>729</v>
      </c>
      <c r="F196" s="64">
        <f t="shared" si="24"/>
        <v>49</v>
      </c>
      <c r="H196" s="27">
        <v>98203</v>
      </c>
      <c r="I196" s="27" t="s">
        <v>0</v>
      </c>
      <c r="J196" s="35">
        <v>3946.21</v>
      </c>
      <c r="K196" s="35">
        <v>2161.81</v>
      </c>
      <c r="L196" s="35">
        <v>3973.32</v>
      </c>
      <c r="M196" s="35">
        <v>28689.439999999999</v>
      </c>
      <c r="N196" s="35">
        <v>5543.1</v>
      </c>
      <c r="O196" s="35">
        <v>2012.08</v>
      </c>
      <c r="P196" s="35">
        <v>5099.0200000000004</v>
      </c>
      <c r="Q196" s="35">
        <v>61658.85</v>
      </c>
      <c r="R196" s="67">
        <f t="shared" si="28"/>
        <v>1596.8900000000003</v>
      </c>
      <c r="S196" s="67">
        <f t="shared" si="29"/>
        <v>-149.73000000000002</v>
      </c>
      <c r="T196" s="67">
        <f t="shared" si="30"/>
        <v>1125.7000000000003</v>
      </c>
      <c r="U196" s="67">
        <f t="shared" si="31"/>
        <v>32969.410000000003</v>
      </c>
      <c r="W196" s="27">
        <v>98422</v>
      </c>
      <c r="X196" s="27" t="s">
        <v>1</v>
      </c>
      <c r="Y196" s="35">
        <v>2834.79</v>
      </c>
      <c r="Z196" s="35">
        <v>1915.73</v>
      </c>
      <c r="AA196" s="35">
        <v>3649.33</v>
      </c>
      <c r="AB196" s="35">
        <v>12824.62</v>
      </c>
      <c r="AC196" s="35">
        <v>3858.63</v>
      </c>
      <c r="AD196" s="35">
        <v>2635.28</v>
      </c>
      <c r="AE196" s="35">
        <v>5364.73</v>
      </c>
      <c r="AF196" s="35">
        <v>15019.8</v>
      </c>
      <c r="AG196" s="67">
        <f t="shared" si="32"/>
        <v>1023.8400000000001</v>
      </c>
      <c r="AH196" s="67">
        <f t="shared" si="33"/>
        <v>719.55000000000018</v>
      </c>
      <c r="AI196" s="67">
        <f t="shared" si="34"/>
        <v>1715.3999999999996</v>
      </c>
      <c r="AJ196" s="67">
        <f t="shared" si="35"/>
        <v>2195.1799999999985</v>
      </c>
      <c r="AV196" s="148"/>
      <c r="AW196" s="40" t="s">
        <v>1</v>
      </c>
      <c r="AX196" s="38">
        <v>1</v>
      </c>
      <c r="AY196" s="38">
        <v>4</v>
      </c>
      <c r="AZ196" s="71">
        <f t="shared" si="25"/>
        <v>3</v>
      </c>
      <c r="BB196" s="148"/>
      <c r="BC196" s="40" t="s">
        <v>1</v>
      </c>
      <c r="BD196" s="60">
        <v>31.82</v>
      </c>
      <c r="BE196" s="60">
        <v>1169.8599999999999</v>
      </c>
      <c r="BF196" s="67">
        <f t="shared" si="26"/>
        <v>1138.04</v>
      </c>
      <c r="BH196" s="27">
        <v>98404</v>
      </c>
      <c r="BI196" s="27" t="s">
        <v>235</v>
      </c>
      <c r="BJ196" s="35"/>
      <c r="BK196" s="35">
        <v>-126.66</v>
      </c>
      <c r="BL196" s="74">
        <f t="shared" si="27"/>
        <v>-126.66</v>
      </c>
    </row>
    <row r="197" spans="2:64" x14ac:dyDescent="0.25">
      <c r="B197" s="149">
        <v>98204</v>
      </c>
      <c r="C197" s="2" t="s">
        <v>0</v>
      </c>
      <c r="D197" s="9">
        <v>60</v>
      </c>
      <c r="E197" s="9">
        <v>54</v>
      </c>
      <c r="F197" s="64">
        <f t="shared" si="24"/>
        <v>-6</v>
      </c>
      <c r="H197" s="27">
        <v>98203</v>
      </c>
      <c r="I197" s="27" t="s">
        <v>1</v>
      </c>
      <c r="J197" s="35">
        <v>27038.7</v>
      </c>
      <c r="K197" s="35">
        <v>15804.94</v>
      </c>
      <c r="L197" s="35">
        <v>48324.6</v>
      </c>
      <c r="M197" s="35">
        <v>165290.79</v>
      </c>
      <c r="N197" s="35">
        <v>32289.88</v>
      </c>
      <c r="O197" s="35">
        <v>18273.099999999999</v>
      </c>
      <c r="P197" s="35">
        <v>55300.84</v>
      </c>
      <c r="Q197" s="35">
        <v>175294.87</v>
      </c>
      <c r="R197" s="67">
        <f t="shared" si="28"/>
        <v>5251.18</v>
      </c>
      <c r="S197" s="67">
        <f t="shared" si="29"/>
        <v>2468.159999999998</v>
      </c>
      <c r="T197" s="67">
        <f t="shared" si="30"/>
        <v>6976.239999999998</v>
      </c>
      <c r="U197" s="67">
        <f t="shared" si="31"/>
        <v>10004.079999999987</v>
      </c>
      <c r="W197" s="27">
        <v>98424</v>
      </c>
      <c r="X197" s="27" t="s">
        <v>1</v>
      </c>
      <c r="Y197" s="35">
        <v>1800.8</v>
      </c>
      <c r="Z197" s="35">
        <v>1332.66</v>
      </c>
      <c r="AA197" s="35">
        <v>4429.8900000000003</v>
      </c>
      <c r="AB197" s="35">
        <v>9585.2199999999993</v>
      </c>
      <c r="AC197" s="35">
        <v>890.17</v>
      </c>
      <c r="AD197" s="35">
        <v>827.79</v>
      </c>
      <c r="AE197" s="35">
        <v>3266.63</v>
      </c>
      <c r="AF197" s="35">
        <v>6429.71</v>
      </c>
      <c r="AG197" s="67">
        <f t="shared" si="32"/>
        <v>-910.63</v>
      </c>
      <c r="AH197" s="67">
        <f t="shared" si="33"/>
        <v>-504.87000000000012</v>
      </c>
      <c r="AI197" s="67">
        <f t="shared" si="34"/>
        <v>-1163.2600000000002</v>
      </c>
      <c r="AJ197" s="67">
        <f t="shared" si="35"/>
        <v>-3155.5099999999993</v>
      </c>
      <c r="AV197" s="147" t="s">
        <v>129</v>
      </c>
      <c r="AW197" s="40" t="s">
        <v>0</v>
      </c>
      <c r="AX197" s="38">
        <v>3</v>
      </c>
      <c r="AY197" s="33"/>
      <c r="AZ197" s="71">
        <f t="shared" si="25"/>
        <v>-3</v>
      </c>
      <c r="BB197" s="147" t="s">
        <v>129</v>
      </c>
      <c r="BC197" s="40" t="s">
        <v>0</v>
      </c>
      <c r="BD197" s="60">
        <v>-671.31</v>
      </c>
      <c r="BE197" s="61"/>
      <c r="BF197" s="67">
        <f t="shared" si="26"/>
        <v>671.31</v>
      </c>
      <c r="BH197" s="27">
        <v>98405</v>
      </c>
      <c r="BI197" s="27" t="s">
        <v>235</v>
      </c>
      <c r="BJ197" s="35">
        <v>-84.990000000000009</v>
      </c>
      <c r="BK197" s="35">
        <v>-42.89</v>
      </c>
      <c r="BL197" s="74">
        <f t="shared" si="27"/>
        <v>42.100000000000009</v>
      </c>
    </row>
    <row r="198" spans="2:64" x14ac:dyDescent="0.25">
      <c r="B198" s="148"/>
      <c r="C198" s="2" t="s">
        <v>1</v>
      </c>
      <c r="D198" s="9">
        <v>486</v>
      </c>
      <c r="E198" s="9">
        <v>511</v>
      </c>
      <c r="F198" s="64">
        <f t="shared" si="24"/>
        <v>25</v>
      </c>
      <c r="H198" s="27">
        <v>98204</v>
      </c>
      <c r="I198" s="27" t="s">
        <v>0</v>
      </c>
      <c r="J198" s="35">
        <v>5598.15</v>
      </c>
      <c r="K198" s="35">
        <v>4513.66</v>
      </c>
      <c r="L198" s="35">
        <v>11587.22</v>
      </c>
      <c r="M198" s="35">
        <v>93697.67</v>
      </c>
      <c r="N198" s="35">
        <v>14386.1</v>
      </c>
      <c r="O198" s="35">
        <v>4169.29</v>
      </c>
      <c r="P198" s="35">
        <v>11923.6</v>
      </c>
      <c r="Q198" s="35">
        <v>45475.63</v>
      </c>
      <c r="R198" s="67">
        <f t="shared" si="28"/>
        <v>8787.9500000000007</v>
      </c>
      <c r="S198" s="67">
        <f t="shared" si="29"/>
        <v>-344.36999999999989</v>
      </c>
      <c r="T198" s="67">
        <f t="shared" si="30"/>
        <v>336.38000000000102</v>
      </c>
      <c r="U198" s="67">
        <f t="shared" si="31"/>
        <v>-48222.04</v>
      </c>
      <c r="W198" s="27">
        <v>98439</v>
      </c>
      <c r="X198" s="27" t="s">
        <v>1</v>
      </c>
      <c r="Y198" s="35">
        <v>11022.7</v>
      </c>
      <c r="Z198" s="35">
        <v>10485.74</v>
      </c>
      <c r="AA198" s="35">
        <v>30222.85</v>
      </c>
      <c r="AB198" s="35">
        <v>66324.759999999995</v>
      </c>
      <c r="AC198" s="35">
        <v>8620.68</v>
      </c>
      <c r="AD198" s="35">
        <v>6215.14</v>
      </c>
      <c r="AE198" s="35">
        <v>22045.45</v>
      </c>
      <c r="AF198" s="35">
        <v>45140.46</v>
      </c>
      <c r="AG198" s="67">
        <f t="shared" si="32"/>
        <v>-2402.0200000000004</v>
      </c>
      <c r="AH198" s="67">
        <f t="shared" si="33"/>
        <v>-4270.5999999999995</v>
      </c>
      <c r="AI198" s="67">
        <f t="shared" si="34"/>
        <v>-8177.3999999999978</v>
      </c>
      <c r="AJ198" s="67">
        <f t="shared" si="35"/>
        <v>-21184.299999999996</v>
      </c>
      <c r="AV198" s="148"/>
      <c r="AW198" s="40" t="s">
        <v>1</v>
      </c>
      <c r="AX198" s="38">
        <v>2</v>
      </c>
      <c r="AY198" s="38">
        <v>6</v>
      </c>
      <c r="AZ198" s="71">
        <f t="shared" si="25"/>
        <v>4</v>
      </c>
      <c r="BB198" s="148"/>
      <c r="BC198" s="40" t="s">
        <v>1</v>
      </c>
      <c r="BD198" s="60">
        <v>1029.8</v>
      </c>
      <c r="BE198" s="60">
        <v>614.14</v>
      </c>
      <c r="BF198" s="67">
        <f t="shared" si="26"/>
        <v>-415.65999999999997</v>
      </c>
      <c r="BH198" s="27">
        <v>98406</v>
      </c>
      <c r="BI198" s="27" t="s">
        <v>235</v>
      </c>
      <c r="BJ198" s="35"/>
      <c r="BK198" s="35"/>
      <c r="BL198" s="74">
        <f t="shared" si="27"/>
        <v>0</v>
      </c>
    </row>
    <row r="199" spans="2:64" x14ac:dyDescent="0.25">
      <c r="B199" s="149">
        <v>98208</v>
      </c>
      <c r="C199" s="2" t="s">
        <v>0</v>
      </c>
      <c r="D199" s="9">
        <v>40</v>
      </c>
      <c r="E199" s="9">
        <v>40</v>
      </c>
      <c r="F199" s="64">
        <f t="shared" si="24"/>
        <v>0</v>
      </c>
      <c r="H199" s="27">
        <v>98204</v>
      </c>
      <c r="I199" s="27" t="s">
        <v>1</v>
      </c>
      <c r="J199" s="35">
        <v>16652.79</v>
      </c>
      <c r="K199" s="35">
        <v>10319.91</v>
      </c>
      <c r="L199" s="35">
        <v>29954.73</v>
      </c>
      <c r="M199" s="35">
        <v>94607.92</v>
      </c>
      <c r="N199" s="35">
        <v>18058.23</v>
      </c>
      <c r="O199" s="35">
        <v>12080.39</v>
      </c>
      <c r="P199" s="35">
        <v>34263.519999999997</v>
      </c>
      <c r="Q199" s="35">
        <v>99226.85</v>
      </c>
      <c r="R199" s="67">
        <f t="shared" si="28"/>
        <v>1405.4399999999987</v>
      </c>
      <c r="S199" s="67">
        <f t="shared" si="29"/>
        <v>1760.4799999999996</v>
      </c>
      <c r="T199" s="67">
        <f t="shared" si="30"/>
        <v>4308.7899999999972</v>
      </c>
      <c r="U199" s="67">
        <f t="shared" si="31"/>
        <v>4618.9300000000076</v>
      </c>
      <c r="W199" s="27">
        <v>98443</v>
      </c>
      <c r="X199" s="27" t="s">
        <v>1</v>
      </c>
      <c r="Y199" s="35">
        <v>252.02</v>
      </c>
      <c r="Z199" s="35">
        <v>257.26</v>
      </c>
      <c r="AA199" s="35">
        <v>620.35</v>
      </c>
      <c r="AB199" s="35">
        <v>1971.58</v>
      </c>
      <c r="AC199" s="35">
        <v>312.37</v>
      </c>
      <c r="AD199" s="35">
        <v>78.02</v>
      </c>
      <c r="AE199" s="35">
        <v>515.70000000000005</v>
      </c>
      <c r="AF199" s="35">
        <v>1115.8800000000001</v>
      </c>
      <c r="AG199" s="67">
        <f t="shared" si="32"/>
        <v>60.349999999999994</v>
      </c>
      <c r="AH199" s="67">
        <f t="shared" si="33"/>
        <v>-179.24</v>
      </c>
      <c r="AI199" s="67">
        <f t="shared" si="34"/>
        <v>-104.64999999999998</v>
      </c>
      <c r="AJ199" s="67">
        <f t="shared" si="35"/>
        <v>-855.69999999999982</v>
      </c>
      <c r="AV199" s="40" t="s">
        <v>130</v>
      </c>
      <c r="AW199" s="40" t="s">
        <v>1</v>
      </c>
      <c r="AX199" s="33"/>
      <c r="AY199" s="38">
        <v>2</v>
      </c>
      <c r="AZ199" s="71">
        <f t="shared" si="25"/>
        <v>2</v>
      </c>
      <c r="BB199" s="40" t="s">
        <v>130</v>
      </c>
      <c r="BC199" s="40" t="s">
        <v>1</v>
      </c>
      <c r="BD199" s="61"/>
      <c r="BE199" s="60">
        <v>4818.18</v>
      </c>
      <c r="BF199" s="67">
        <f t="shared" si="26"/>
        <v>4818.18</v>
      </c>
      <c r="BH199" s="27">
        <v>98408</v>
      </c>
      <c r="BI199" s="27" t="s">
        <v>235</v>
      </c>
      <c r="BJ199" s="35"/>
      <c r="BK199" s="35"/>
      <c r="BL199" s="74">
        <f t="shared" si="27"/>
        <v>0</v>
      </c>
    </row>
    <row r="200" spans="2:64" x14ac:dyDescent="0.25">
      <c r="B200" s="148"/>
      <c r="C200" s="2" t="s">
        <v>1</v>
      </c>
      <c r="D200" s="9">
        <v>885</v>
      </c>
      <c r="E200" s="9">
        <v>991</v>
      </c>
      <c r="F200" s="64">
        <f t="shared" si="24"/>
        <v>106</v>
      </c>
      <c r="H200" s="27">
        <v>98208</v>
      </c>
      <c r="I200" s="27" t="s">
        <v>0</v>
      </c>
      <c r="J200" s="35">
        <v>2412.37</v>
      </c>
      <c r="K200" s="35">
        <v>2996.55</v>
      </c>
      <c r="L200" s="35">
        <v>13337.17</v>
      </c>
      <c r="M200" s="35">
        <v>28997.52</v>
      </c>
      <c r="N200" s="35">
        <v>6722.38</v>
      </c>
      <c r="O200" s="35">
        <v>1661.58</v>
      </c>
      <c r="P200" s="35">
        <v>12820.27</v>
      </c>
      <c r="Q200" s="35">
        <v>31586.03</v>
      </c>
      <c r="R200" s="67">
        <f t="shared" si="28"/>
        <v>4310.01</v>
      </c>
      <c r="S200" s="67">
        <f t="shared" si="29"/>
        <v>-1334.9700000000003</v>
      </c>
      <c r="T200" s="67">
        <f t="shared" si="30"/>
        <v>-516.89999999999964</v>
      </c>
      <c r="U200" s="67">
        <f t="shared" si="31"/>
        <v>2588.5099999999984</v>
      </c>
      <c r="W200" s="27">
        <v>98444</v>
      </c>
      <c r="X200" s="27" t="s">
        <v>1</v>
      </c>
      <c r="Y200" s="35">
        <v>2704.97</v>
      </c>
      <c r="Z200" s="35">
        <v>2687.97</v>
      </c>
      <c r="AA200" s="35">
        <v>9235.4500000000007</v>
      </c>
      <c r="AB200" s="35">
        <v>21099.77</v>
      </c>
      <c r="AC200" s="35">
        <v>4156.0200000000004</v>
      </c>
      <c r="AD200" s="35">
        <v>1533.19</v>
      </c>
      <c r="AE200" s="35">
        <v>6813.09</v>
      </c>
      <c r="AF200" s="35">
        <v>17375.150000000001</v>
      </c>
      <c r="AG200" s="67">
        <f t="shared" si="32"/>
        <v>1451.0500000000006</v>
      </c>
      <c r="AH200" s="67">
        <f t="shared" si="33"/>
        <v>-1154.7799999999997</v>
      </c>
      <c r="AI200" s="67">
        <f t="shared" si="34"/>
        <v>-2422.3600000000006</v>
      </c>
      <c r="AJ200" s="67">
        <f t="shared" si="35"/>
        <v>-3724.619999999999</v>
      </c>
      <c r="AV200" s="147" t="s">
        <v>131</v>
      </c>
      <c r="AW200" s="40" t="s">
        <v>0</v>
      </c>
      <c r="AX200" s="38">
        <v>2</v>
      </c>
      <c r="AY200" s="33"/>
      <c r="AZ200" s="71">
        <f t="shared" si="25"/>
        <v>-2</v>
      </c>
      <c r="BB200" s="147" t="s">
        <v>131</v>
      </c>
      <c r="BC200" s="40" t="s">
        <v>0</v>
      </c>
      <c r="BD200" s="60">
        <v>-1487.9299999999998</v>
      </c>
      <c r="BE200" s="61"/>
      <c r="BF200" s="67">
        <f t="shared" si="26"/>
        <v>1487.9299999999998</v>
      </c>
      <c r="BH200" s="27">
        <v>98409</v>
      </c>
      <c r="BI200" s="27" t="s">
        <v>235</v>
      </c>
      <c r="BJ200" s="35"/>
      <c r="BK200" s="35">
        <v>-79.97</v>
      </c>
      <c r="BL200" s="74">
        <f t="shared" si="27"/>
        <v>-79.97</v>
      </c>
    </row>
    <row r="201" spans="2:64" x14ac:dyDescent="0.25">
      <c r="B201" s="149">
        <v>98220</v>
      </c>
      <c r="C201" s="2" t="s">
        <v>0</v>
      </c>
      <c r="D201" s="9">
        <v>8</v>
      </c>
      <c r="E201" s="9">
        <v>6</v>
      </c>
      <c r="F201" s="64">
        <f t="shared" si="24"/>
        <v>-2</v>
      </c>
      <c r="H201" s="27">
        <v>98208</v>
      </c>
      <c r="I201" s="27" t="s">
        <v>1</v>
      </c>
      <c r="J201" s="35">
        <v>39869.39</v>
      </c>
      <c r="K201" s="35">
        <v>23738.85</v>
      </c>
      <c r="L201" s="35">
        <v>89867.14</v>
      </c>
      <c r="M201" s="35">
        <v>247900.02</v>
      </c>
      <c r="N201" s="35">
        <v>42441.49</v>
      </c>
      <c r="O201" s="35">
        <v>26982.47</v>
      </c>
      <c r="P201" s="35">
        <v>98950.55</v>
      </c>
      <c r="Q201" s="35">
        <v>264427.82</v>
      </c>
      <c r="R201" s="67">
        <f t="shared" si="28"/>
        <v>2572.0999999999985</v>
      </c>
      <c r="S201" s="67">
        <f t="shared" si="29"/>
        <v>3243.6200000000026</v>
      </c>
      <c r="T201" s="67">
        <f t="shared" si="30"/>
        <v>9083.4100000000035</v>
      </c>
      <c r="U201" s="67">
        <f t="shared" si="31"/>
        <v>16527.800000000017</v>
      </c>
      <c r="W201" s="27">
        <v>98445</v>
      </c>
      <c r="X201" s="27" t="s">
        <v>1</v>
      </c>
      <c r="Y201" s="35">
        <v>2382.09</v>
      </c>
      <c r="Z201" s="35">
        <v>3380.71</v>
      </c>
      <c r="AA201" s="35">
        <v>10814.57</v>
      </c>
      <c r="AB201" s="35">
        <v>24915.85</v>
      </c>
      <c r="AC201" s="35">
        <v>4309.0600000000004</v>
      </c>
      <c r="AD201" s="35">
        <v>1238.4100000000001</v>
      </c>
      <c r="AE201" s="35">
        <v>7652.91</v>
      </c>
      <c r="AF201" s="35">
        <v>18529.45</v>
      </c>
      <c r="AG201" s="67">
        <f t="shared" si="32"/>
        <v>1926.9700000000003</v>
      </c>
      <c r="AH201" s="67">
        <f t="shared" si="33"/>
        <v>-2142.3000000000002</v>
      </c>
      <c r="AI201" s="67">
        <f t="shared" si="34"/>
        <v>-3161.66</v>
      </c>
      <c r="AJ201" s="67">
        <f t="shared" si="35"/>
        <v>-6386.3999999999978</v>
      </c>
      <c r="AV201" s="148"/>
      <c r="AW201" s="40" t="s">
        <v>1</v>
      </c>
      <c r="AX201" s="38">
        <v>2</v>
      </c>
      <c r="AY201" s="38">
        <v>6</v>
      </c>
      <c r="AZ201" s="71">
        <f t="shared" si="25"/>
        <v>4</v>
      </c>
      <c r="BB201" s="148"/>
      <c r="BC201" s="40" t="s">
        <v>1</v>
      </c>
      <c r="BD201" s="60">
        <v>1162.83</v>
      </c>
      <c r="BE201" s="60">
        <v>2402.08</v>
      </c>
      <c r="BF201" s="67">
        <f t="shared" si="26"/>
        <v>1239.25</v>
      </c>
      <c r="BH201" s="27">
        <v>98418</v>
      </c>
      <c r="BI201" s="27" t="s">
        <v>235</v>
      </c>
      <c r="BJ201" s="35"/>
      <c r="BK201" s="35"/>
      <c r="BL201" s="74">
        <f t="shared" si="27"/>
        <v>0</v>
      </c>
    </row>
    <row r="202" spans="2:64" x14ac:dyDescent="0.25">
      <c r="B202" s="148"/>
      <c r="C202" s="2" t="s">
        <v>1</v>
      </c>
      <c r="D202" s="9">
        <v>29</v>
      </c>
      <c r="E202" s="9">
        <v>27</v>
      </c>
      <c r="F202" s="64">
        <f t="shared" si="24"/>
        <v>-2</v>
      </c>
      <c r="H202" s="27">
        <v>98220</v>
      </c>
      <c r="I202" s="27" t="s">
        <v>0</v>
      </c>
      <c r="J202" s="35">
        <v>7401.01</v>
      </c>
      <c r="K202" s="35">
        <v>7923.29</v>
      </c>
      <c r="L202" s="35">
        <v>11706.15</v>
      </c>
      <c r="M202" s="35">
        <v>33621.800000000003</v>
      </c>
      <c r="N202" s="35">
        <v>6591.35</v>
      </c>
      <c r="O202" s="35">
        <v>7006.51</v>
      </c>
      <c r="P202" s="35">
        <v>13749.37</v>
      </c>
      <c r="Q202" s="35">
        <v>34717.800000000003</v>
      </c>
      <c r="R202" s="67">
        <f t="shared" si="28"/>
        <v>-809.65999999999985</v>
      </c>
      <c r="S202" s="67">
        <f t="shared" si="29"/>
        <v>-916.77999999999975</v>
      </c>
      <c r="T202" s="67">
        <f t="shared" si="30"/>
        <v>2043.2200000000012</v>
      </c>
      <c r="U202" s="67">
        <f t="shared" si="31"/>
        <v>1096</v>
      </c>
      <c r="W202" s="27">
        <v>98446</v>
      </c>
      <c r="X202" s="27" t="s">
        <v>1</v>
      </c>
      <c r="Y202" s="35">
        <v>2907.83</v>
      </c>
      <c r="Z202" s="35">
        <v>2966.83</v>
      </c>
      <c r="AA202" s="35">
        <v>8529.2000000000007</v>
      </c>
      <c r="AB202" s="35">
        <v>17556.2</v>
      </c>
      <c r="AC202" s="35">
        <v>2296.12</v>
      </c>
      <c r="AD202" s="35">
        <v>2246.59</v>
      </c>
      <c r="AE202" s="35">
        <v>5994.97</v>
      </c>
      <c r="AF202" s="35">
        <v>13265.96</v>
      </c>
      <c r="AG202" s="67">
        <f t="shared" si="32"/>
        <v>-611.71</v>
      </c>
      <c r="AH202" s="67">
        <f t="shared" si="33"/>
        <v>-720.23999999999978</v>
      </c>
      <c r="AI202" s="67">
        <f t="shared" si="34"/>
        <v>-2534.2300000000005</v>
      </c>
      <c r="AJ202" s="67">
        <f t="shared" si="35"/>
        <v>-4290.2400000000016</v>
      </c>
      <c r="AV202" s="147" t="s">
        <v>132</v>
      </c>
      <c r="AW202" s="40" t="s">
        <v>0</v>
      </c>
      <c r="AX202" s="38">
        <v>1</v>
      </c>
      <c r="AY202" s="33"/>
      <c r="AZ202" s="71">
        <f t="shared" si="25"/>
        <v>-1</v>
      </c>
      <c r="BB202" s="147" t="s">
        <v>132</v>
      </c>
      <c r="BC202" s="40" t="s">
        <v>0</v>
      </c>
      <c r="BD202" s="60">
        <v>-1039.8399999999999</v>
      </c>
      <c r="BE202" s="61"/>
      <c r="BF202" s="67">
        <f t="shared" si="26"/>
        <v>1039.8399999999999</v>
      </c>
      <c r="BH202" s="27">
        <v>98422</v>
      </c>
      <c r="BI202" s="27" t="s">
        <v>235</v>
      </c>
      <c r="BJ202" s="35">
        <v>-289.61</v>
      </c>
      <c r="BK202" s="35"/>
      <c r="BL202" s="74">
        <f t="shared" si="27"/>
        <v>289.61</v>
      </c>
    </row>
    <row r="203" spans="2:64" x14ac:dyDescent="0.25">
      <c r="B203" s="149">
        <v>98221</v>
      </c>
      <c r="C203" s="2" t="s">
        <v>0</v>
      </c>
      <c r="D203" s="9">
        <v>230</v>
      </c>
      <c r="E203" s="9">
        <v>215</v>
      </c>
      <c r="F203" s="64">
        <f t="shared" si="24"/>
        <v>-15</v>
      </c>
      <c r="H203" s="27">
        <v>98220</v>
      </c>
      <c r="I203" s="27" t="s">
        <v>1</v>
      </c>
      <c r="J203" s="35">
        <v>3082.81</v>
      </c>
      <c r="K203" s="35">
        <v>948.35</v>
      </c>
      <c r="L203" s="35">
        <v>8912.7199999999993</v>
      </c>
      <c r="M203" s="35">
        <v>19570.349999999999</v>
      </c>
      <c r="N203" s="35">
        <v>2873.15</v>
      </c>
      <c r="O203" s="35">
        <v>1891.26</v>
      </c>
      <c r="P203" s="35">
        <v>8623.6</v>
      </c>
      <c r="Q203" s="35">
        <v>22197.96</v>
      </c>
      <c r="R203" s="67">
        <f t="shared" si="28"/>
        <v>-209.65999999999985</v>
      </c>
      <c r="S203" s="67">
        <f t="shared" si="29"/>
        <v>942.91</v>
      </c>
      <c r="T203" s="67">
        <f t="shared" si="30"/>
        <v>-289.11999999999898</v>
      </c>
      <c r="U203" s="67">
        <f t="shared" si="31"/>
        <v>2627.6100000000006</v>
      </c>
      <c r="W203" s="27">
        <v>98465</v>
      </c>
      <c r="X203" s="27" t="s">
        <v>1</v>
      </c>
      <c r="Y203" s="35">
        <v>378.04</v>
      </c>
      <c r="Z203" s="35">
        <v>275</v>
      </c>
      <c r="AA203" s="35">
        <v>839.42</v>
      </c>
      <c r="AB203" s="35">
        <v>2603.71</v>
      </c>
      <c r="AC203" s="35">
        <v>950.14</v>
      </c>
      <c r="AD203" s="35">
        <v>279.60000000000002</v>
      </c>
      <c r="AE203" s="35">
        <v>845.7</v>
      </c>
      <c r="AF203" s="35">
        <v>3330.2</v>
      </c>
      <c r="AG203" s="67">
        <f t="shared" si="32"/>
        <v>572.09999999999991</v>
      </c>
      <c r="AH203" s="67">
        <f t="shared" si="33"/>
        <v>4.6000000000000227</v>
      </c>
      <c r="AI203" s="67">
        <f t="shared" si="34"/>
        <v>6.2800000000000864</v>
      </c>
      <c r="AJ203" s="67">
        <f t="shared" si="35"/>
        <v>726.48999999999978</v>
      </c>
      <c r="AV203" s="148"/>
      <c r="AW203" s="40" t="s">
        <v>1</v>
      </c>
      <c r="AX203" s="38">
        <v>3</v>
      </c>
      <c r="AY203" s="38">
        <v>5</v>
      </c>
      <c r="AZ203" s="71">
        <f t="shared" si="25"/>
        <v>2</v>
      </c>
      <c r="BB203" s="148"/>
      <c r="BC203" s="40" t="s">
        <v>1</v>
      </c>
      <c r="BD203" s="60">
        <v>1508.12</v>
      </c>
      <c r="BE203" s="60">
        <v>2883.48</v>
      </c>
      <c r="BF203" s="67">
        <f t="shared" si="26"/>
        <v>1375.3600000000001</v>
      </c>
      <c r="BH203" s="27">
        <v>98439</v>
      </c>
      <c r="BI203" s="27" t="s">
        <v>235</v>
      </c>
      <c r="BJ203" s="35">
        <v>-237.34</v>
      </c>
      <c r="BK203" s="35">
        <v>-25</v>
      </c>
      <c r="BL203" s="74">
        <f t="shared" si="27"/>
        <v>212.34</v>
      </c>
    </row>
    <row r="204" spans="2:64" x14ac:dyDescent="0.25">
      <c r="B204" s="148"/>
      <c r="C204" s="2" t="s">
        <v>1</v>
      </c>
      <c r="D204" s="9">
        <v>1308</v>
      </c>
      <c r="E204" s="9">
        <v>1317</v>
      </c>
      <c r="F204" s="64">
        <f t="shared" si="24"/>
        <v>9</v>
      </c>
      <c r="H204" s="27">
        <v>98221</v>
      </c>
      <c r="I204" s="27" t="s">
        <v>0</v>
      </c>
      <c r="J204" s="35">
        <v>12721.43</v>
      </c>
      <c r="K204" s="35">
        <v>8835.44</v>
      </c>
      <c r="L204" s="35">
        <v>102212.46</v>
      </c>
      <c r="M204" s="35">
        <v>309103.09999999998</v>
      </c>
      <c r="N204" s="35">
        <v>14833.96</v>
      </c>
      <c r="O204" s="35">
        <v>10437.66</v>
      </c>
      <c r="P204" s="35">
        <v>97056.16</v>
      </c>
      <c r="Q204" s="35">
        <v>406931.3</v>
      </c>
      <c r="R204" s="67">
        <f t="shared" si="28"/>
        <v>2112.5299999999988</v>
      </c>
      <c r="S204" s="67">
        <f t="shared" si="29"/>
        <v>1602.2199999999993</v>
      </c>
      <c r="T204" s="67">
        <f t="shared" si="30"/>
        <v>-5156.3000000000029</v>
      </c>
      <c r="U204" s="67">
        <f t="shared" si="31"/>
        <v>97828.200000000012</v>
      </c>
      <c r="W204" s="27">
        <v>98466</v>
      </c>
      <c r="X204" s="27" t="s">
        <v>1</v>
      </c>
      <c r="Y204" s="35">
        <v>1437.29</v>
      </c>
      <c r="Z204" s="35">
        <v>1144.98</v>
      </c>
      <c r="AA204" s="35">
        <v>5427.06</v>
      </c>
      <c r="AB204" s="35">
        <v>10397</v>
      </c>
      <c r="AC204" s="35">
        <v>1036.23</v>
      </c>
      <c r="AD204" s="35">
        <v>954.24</v>
      </c>
      <c r="AE204" s="35">
        <v>6369.96</v>
      </c>
      <c r="AF204" s="35">
        <v>9720.93</v>
      </c>
      <c r="AG204" s="67">
        <f t="shared" si="32"/>
        <v>-401.05999999999995</v>
      </c>
      <c r="AH204" s="67">
        <f t="shared" si="33"/>
        <v>-190.74</v>
      </c>
      <c r="AI204" s="67">
        <f t="shared" si="34"/>
        <v>942.89999999999964</v>
      </c>
      <c r="AJ204" s="67">
        <f t="shared" si="35"/>
        <v>-676.06999999999971</v>
      </c>
      <c r="AV204" s="147" t="s">
        <v>133</v>
      </c>
      <c r="AW204" s="40" t="s">
        <v>0</v>
      </c>
      <c r="AX204" s="38">
        <v>5</v>
      </c>
      <c r="AY204" s="38">
        <v>1</v>
      </c>
      <c r="AZ204" s="71">
        <f t="shared" si="25"/>
        <v>-4</v>
      </c>
      <c r="BB204" s="147" t="s">
        <v>133</v>
      </c>
      <c r="BC204" s="40" t="s">
        <v>0</v>
      </c>
      <c r="BD204" s="60">
        <v>-3328.36</v>
      </c>
      <c r="BE204" s="60">
        <v>632.86</v>
      </c>
      <c r="BF204" s="67">
        <f t="shared" si="26"/>
        <v>3961.2200000000003</v>
      </c>
      <c r="BH204" s="27">
        <v>98443</v>
      </c>
      <c r="BI204" s="27" t="s">
        <v>235</v>
      </c>
      <c r="BJ204" s="35"/>
      <c r="BK204" s="35"/>
      <c r="BL204" s="74">
        <f t="shared" si="27"/>
        <v>0</v>
      </c>
    </row>
    <row r="205" spans="2:64" x14ac:dyDescent="0.25">
      <c r="B205" s="149">
        <v>98223</v>
      </c>
      <c r="C205" s="2" t="s">
        <v>0</v>
      </c>
      <c r="D205" s="9">
        <v>13</v>
      </c>
      <c r="E205" s="9">
        <v>13</v>
      </c>
      <c r="F205" s="64">
        <f t="shared" si="24"/>
        <v>0</v>
      </c>
      <c r="H205" s="27">
        <v>98221</v>
      </c>
      <c r="I205" s="27" t="s">
        <v>1</v>
      </c>
      <c r="J205" s="35">
        <v>37902.550000000003</v>
      </c>
      <c r="K205" s="35">
        <v>34366.19</v>
      </c>
      <c r="L205" s="35">
        <v>108029.33</v>
      </c>
      <c r="M205" s="35">
        <v>341215.81</v>
      </c>
      <c r="N205" s="35">
        <v>48173.51</v>
      </c>
      <c r="O205" s="35">
        <v>24127.279999999999</v>
      </c>
      <c r="P205" s="35">
        <v>112083.69</v>
      </c>
      <c r="Q205" s="35">
        <v>320860.59999999998</v>
      </c>
      <c r="R205" s="67">
        <f t="shared" si="28"/>
        <v>10270.959999999999</v>
      </c>
      <c r="S205" s="67">
        <f t="shared" si="29"/>
        <v>-10238.910000000003</v>
      </c>
      <c r="T205" s="67">
        <f t="shared" si="30"/>
        <v>4054.3600000000006</v>
      </c>
      <c r="U205" s="67">
        <f t="shared" si="31"/>
        <v>-20355.210000000021</v>
      </c>
      <c r="W205" s="27">
        <v>98467</v>
      </c>
      <c r="X205" s="27" t="s">
        <v>1</v>
      </c>
      <c r="Y205" s="35">
        <v>1304.45</v>
      </c>
      <c r="Z205" s="35">
        <v>1161.3399999999999</v>
      </c>
      <c r="AA205" s="35">
        <v>5476.41</v>
      </c>
      <c r="AB205" s="35">
        <v>9959.76</v>
      </c>
      <c r="AC205" s="35">
        <v>594.73</v>
      </c>
      <c r="AD205" s="35">
        <v>123.49</v>
      </c>
      <c r="AE205" s="35">
        <v>614.94000000000005</v>
      </c>
      <c r="AF205" s="35">
        <v>2218.4699999999998</v>
      </c>
      <c r="AG205" s="67">
        <f t="shared" si="32"/>
        <v>-709.72</v>
      </c>
      <c r="AH205" s="67">
        <f t="shared" si="33"/>
        <v>-1037.8499999999999</v>
      </c>
      <c r="AI205" s="67">
        <f t="shared" si="34"/>
        <v>-4861.4699999999993</v>
      </c>
      <c r="AJ205" s="67">
        <f t="shared" si="35"/>
        <v>-7741.2900000000009</v>
      </c>
      <c r="AV205" s="148"/>
      <c r="AW205" s="40" t="s">
        <v>1</v>
      </c>
      <c r="AX205" s="38">
        <v>13</v>
      </c>
      <c r="AY205" s="38">
        <v>21</v>
      </c>
      <c r="AZ205" s="71">
        <f t="shared" si="25"/>
        <v>8</v>
      </c>
      <c r="BB205" s="148"/>
      <c r="BC205" s="40" t="s">
        <v>1</v>
      </c>
      <c r="BD205" s="60">
        <v>1760.52</v>
      </c>
      <c r="BE205" s="60">
        <v>9201.82</v>
      </c>
      <c r="BF205" s="67">
        <f t="shared" si="26"/>
        <v>7441.2999999999993</v>
      </c>
      <c r="BH205" s="27">
        <v>98444</v>
      </c>
      <c r="BI205" s="27" t="s">
        <v>235</v>
      </c>
      <c r="BJ205" s="35">
        <v>-68.38</v>
      </c>
      <c r="BK205" s="35"/>
      <c r="BL205" s="74">
        <f t="shared" si="27"/>
        <v>68.38</v>
      </c>
    </row>
    <row r="206" spans="2:64" x14ac:dyDescent="0.25">
      <c r="B206" s="148"/>
      <c r="C206" s="2" t="s">
        <v>1</v>
      </c>
      <c r="D206" s="9">
        <v>54</v>
      </c>
      <c r="E206" s="9">
        <v>56</v>
      </c>
      <c r="F206" s="64">
        <f t="shared" ref="F206:F269" si="36">E206-D206</f>
        <v>2</v>
      </c>
      <c r="H206" s="27">
        <v>98223</v>
      </c>
      <c r="I206" s="27" t="s">
        <v>0</v>
      </c>
      <c r="J206" s="35">
        <v>848.28</v>
      </c>
      <c r="K206" s="35">
        <v>108.45</v>
      </c>
      <c r="L206" s="35">
        <v>395.24</v>
      </c>
      <c r="M206" s="35">
        <v>15710.41</v>
      </c>
      <c r="N206" s="35">
        <v>165.33</v>
      </c>
      <c r="O206" s="35">
        <v>91.51</v>
      </c>
      <c r="P206" s="35">
        <v>366.53</v>
      </c>
      <c r="Q206" s="35">
        <v>24127.35</v>
      </c>
      <c r="R206" s="67">
        <f t="shared" si="28"/>
        <v>-682.94999999999993</v>
      </c>
      <c r="S206" s="67">
        <f t="shared" si="29"/>
        <v>-16.939999999999998</v>
      </c>
      <c r="T206" s="67">
        <f t="shared" si="30"/>
        <v>-28.710000000000036</v>
      </c>
      <c r="U206" s="67">
        <f t="shared" si="31"/>
        <v>8416.9399999999987</v>
      </c>
      <c r="W206" s="27">
        <v>98498</v>
      </c>
      <c r="X206" s="27" t="s">
        <v>1</v>
      </c>
      <c r="Y206" s="35">
        <v>22631.19</v>
      </c>
      <c r="Z206" s="35">
        <v>19848.490000000002</v>
      </c>
      <c r="AA206" s="35">
        <v>72980.479999999996</v>
      </c>
      <c r="AB206" s="35">
        <v>146242.94</v>
      </c>
      <c r="AC206" s="35">
        <v>17696.84</v>
      </c>
      <c r="AD206" s="35">
        <v>12244</v>
      </c>
      <c r="AE206" s="35">
        <v>41774.83</v>
      </c>
      <c r="AF206" s="35">
        <v>94628.6</v>
      </c>
      <c r="AG206" s="67">
        <f t="shared" si="32"/>
        <v>-4934.3499999999985</v>
      </c>
      <c r="AH206" s="67">
        <f t="shared" si="33"/>
        <v>-7604.4900000000016</v>
      </c>
      <c r="AI206" s="67">
        <f t="shared" si="34"/>
        <v>-31205.649999999994</v>
      </c>
      <c r="AJ206" s="67">
        <f t="shared" si="35"/>
        <v>-51614.34</v>
      </c>
      <c r="AV206" s="40" t="s">
        <v>134</v>
      </c>
      <c r="AW206" s="40" t="s">
        <v>1</v>
      </c>
      <c r="AX206" s="38">
        <v>1</v>
      </c>
      <c r="AY206" s="38">
        <v>2</v>
      </c>
      <c r="AZ206" s="71">
        <f t="shared" si="25"/>
        <v>1</v>
      </c>
      <c r="BB206" s="40" t="s">
        <v>134</v>
      </c>
      <c r="BC206" s="40" t="s">
        <v>1</v>
      </c>
      <c r="BD206" s="60">
        <v>466.86</v>
      </c>
      <c r="BE206" s="60">
        <v>478.42</v>
      </c>
      <c r="BF206" s="67">
        <f t="shared" si="26"/>
        <v>11.560000000000002</v>
      </c>
      <c r="BH206" s="27">
        <v>98445</v>
      </c>
      <c r="BI206" s="27" t="s">
        <v>235</v>
      </c>
      <c r="BJ206" s="35"/>
      <c r="BK206" s="35">
        <v>-42.03</v>
      </c>
      <c r="BL206" s="74">
        <f t="shared" si="27"/>
        <v>-42.03</v>
      </c>
    </row>
    <row r="207" spans="2:64" x14ac:dyDescent="0.25">
      <c r="B207" s="149">
        <v>98224</v>
      </c>
      <c r="C207" s="2" t="s">
        <v>0</v>
      </c>
      <c r="D207" s="9">
        <v>2</v>
      </c>
      <c r="E207" s="9">
        <v>1</v>
      </c>
      <c r="F207" s="64">
        <f t="shared" si="36"/>
        <v>-1</v>
      </c>
      <c r="H207" s="27">
        <v>98223</v>
      </c>
      <c r="I207" s="27" t="s">
        <v>1</v>
      </c>
      <c r="J207" s="35">
        <v>1892.57</v>
      </c>
      <c r="K207" s="35">
        <v>902.23</v>
      </c>
      <c r="L207" s="35">
        <v>1387.48</v>
      </c>
      <c r="M207" s="35">
        <v>8420.7900000000009</v>
      </c>
      <c r="N207" s="35">
        <v>1519.17</v>
      </c>
      <c r="O207" s="35">
        <v>925.85</v>
      </c>
      <c r="P207" s="35">
        <v>1126.72</v>
      </c>
      <c r="Q207" s="35">
        <v>6786.95</v>
      </c>
      <c r="R207" s="67">
        <f t="shared" si="28"/>
        <v>-373.39999999999986</v>
      </c>
      <c r="S207" s="67">
        <f t="shared" si="29"/>
        <v>23.620000000000005</v>
      </c>
      <c r="T207" s="67">
        <f t="shared" si="30"/>
        <v>-260.76</v>
      </c>
      <c r="U207" s="67">
        <f t="shared" si="31"/>
        <v>-1633.8400000000011</v>
      </c>
      <c r="W207" s="27">
        <v>98499</v>
      </c>
      <c r="X207" s="27" t="s">
        <v>1</v>
      </c>
      <c r="Y207" s="35">
        <v>2973.66</v>
      </c>
      <c r="Z207" s="35">
        <v>2455.29</v>
      </c>
      <c r="AA207" s="35">
        <v>7290.01</v>
      </c>
      <c r="AB207" s="35">
        <v>17904.84</v>
      </c>
      <c r="AC207" s="35">
        <v>2751.07</v>
      </c>
      <c r="AD207" s="35">
        <v>1535.92</v>
      </c>
      <c r="AE207" s="35">
        <v>6087.37</v>
      </c>
      <c r="AF207" s="35">
        <v>14154.96</v>
      </c>
      <c r="AG207" s="67">
        <f t="shared" si="32"/>
        <v>-222.58999999999969</v>
      </c>
      <c r="AH207" s="67">
        <f t="shared" si="33"/>
        <v>-919.36999999999989</v>
      </c>
      <c r="AI207" s="67">
        <f t="shared" si="34"/>
        <v>-1202.6400000000003</v>
      </c>
      <c r="AJ207" s="67">
        <f t="shared" si="35"/>
        <v>-3749.880000000001</v>
      </c>
      <c r="AV207" s="147" t="s">
        <v>135</v>
      </c>
      <c r="AW207" s="40" t="s">
        <v>0</v>
      </c>
      <c r="AX207" s="33"/>
      <c r="AY207" s="38">
        <v>1</v>
      </c>
      <c r="AZ207" s="71">
        <f t="shared" ref="AZ207:AZ270" si="37">AY207-AX207</f>
        <v>1</v>
      </c>
      <c r="BB207" s="147" t="s">
        <v>135</v>
      </c>
      <c r="BC207" s="40" t="s">
        <v>0</v>
      </c>
      <c r="BD207" s="61"/>
      <c r="BE207" s="60">
        <v>820.68</v>
      </c>
      <c r="BF207" s="67">
        <f t="shared" ref="BF207:BF270" si="38">BE207-BD207</f>
        <v>820.68</v>
      </c>
      <c r="BH207" s="27">
        <v>98446</v>
      </c>
      <c r="BI207" s="27" t="s">
        <v>235</v>
      </c>
      <c r="BJ207" s="35">
        <v>-212.51999999999998</v>
      </c>
      <c r="BK207" s="35">
        <v>-119.32</v>
      </c>
      <c r="BL207" s="74">
        <f t="shared" ref="BL207:BL236" si="39">BK207-BJ207</f>
        <v>93.199999999999989</v>
      </c>
    </row>
    <row r="208" spans="2:64" x14ac:dyDescent="0.25">
      <c r="B208" s="148"/>
      <c r="C208" s="2" t="s">
        <v>1</v>
      </c>
      <c r="D208" s="9">
        <v>34</v>
      </c>
      <c r="E208" s="9">
        <v>24</v>
      </c>
      <c r="F208" s="64">
        <f t="shared" si="36"/>
        <v>-10</v>
      </c>
      <c r="H208" s="27">
        <v>98224</v>
      </c>
      <c r="I208" s="27" t="s">
        <v>0</v>
      </c>
      <c r="J208" s="35">
        <v>96.05</v>
      </c>
      <c r="K208" s="35"/>
      <c r="L208" s="35"/>
      <c r="M208" s="35">
        <v>116.83</v>
      </c>
      <c r="N208" s="35">
        <v>20.78</v>
      </c>
      <c r="O208" s="35"/>
      <c r="P208" s="35"/>
      <c r="Q208" s="35">
        <v>20.78</v>
      </c>
      <c r="R208" s="67">
        <f t="shared" ref="R208:R271" si="40">N208-J208</f>
        <v>-75.27</v>
      </c>
      <c r="S208" s="67">
        <f t="shared" ref="S208:S271" si="41">O208-K208</f>
        <v>0</v>
      </c>
      <c r="T208" s="67">
        <f t="shared" ref="T208:T271" si="42">P208-L208</f>
        <v>0</v>
      </c>
      <c r="U208" s="67">
        <f t="shared" ref="U208:U271" si="43">Q208-M208</f>
        <v>-96.05</v>
      </c>
      <c r="W208" s="27">
        <v>98501</v>
      </c>
      <c r="X208" s="27" t="s">
        <v>1</v>
      </c>
      <c r="Y208" s="35">
        <v>36311.33</v>
      </c>
      <c r="Z208" s="35">
        <v>31526.49</v>
      </c>
      <c r="AA208" s="35">
        <v>107299.71</v>
      </c>
      <c r="AB208" s="35">
        <v>226845.19</v>
      </c>
      <c r="AC208" s="35">
        <v>28218.97</v>
      </c>
      <c r="AD208" s="35">
        <v>18904.52</v>
      </c>
      <c r="AE208" s="35">
        <v>67109.23</v>
      </c>
      <c r="AF208" s="35">
        <v>150632.89000000001</v>
      </c>
      <c r="AG208" s="67">
        <f t="shared" ref="AG208:AG233" si="44">AC208-Y208</f>
        <v>-8092.3600000000006</v>
      </c>
      <c r="AH208" s="67">
        <f t="shared" ref="AH208:AH233" si="45">AD208-Z208</f>
        <v>-12621.970000000001</v>
      </c>
      <c r="AI208" s="67">
        <f t="shared" ref="AI208:AI233" si="46">AE208-AA208</f>
        <v>-40190.48000000001</v>
      </c>
      <c r="AJ208" s="67">
        <f t="shared" ref="AJ208:AJ233" si="47">AF208-AB208</f>
        <v>-76212.299999999988</v>
      </c>
      <c r="AV208" s="148"/>
      <c r="AW208" s="40" t="s">
        <v>1</v>
      </c>
      <c r="AX208" s="33"/>
      <c r="AY208" s="38">
        <v>1</v>
      </c>
      <c r="AZ208" s="71">
        <f t="shared" si="37"/>
        <v>1</v>
      </c>
      <c r="BB208" s="148"/>
      <c r="BC208" s="40" t="s">
        <v>1</v>
      </c>
      <c r="BD208" s="61"/>
      <c r="BE208" s="60">
        <v>109.78</v>
      </c>
      <c r="BF208" s="67">
        <f t="shared" si="38"/>
        <v>109.78</v>
      </c>
      <c r="BH208" s="27">
        <v>98465</v>
      </c>
      <c r="BI208" s="27" t="s">
        <v>235</v>
      </c>
      <c r="BJ208" s="35"/>
      <c r="BK208" s="35"/>
      <c r="BL208" s="74">
        <f t="shared" si="39"/>
        <v>0</v>
      </c>
    </row>
    <row r="209" spans="2:64" x14ac:dyDescent="0.25">
      <c r="B209" s="149">
        <v>98225</v>
      </c>
      <c r="C209" s="2" t="s">
        <v>0</v>
      </c>
      <c r="D209" s="9">
        <v>181</v>
      </c>
      <c r="E209" s="9">
        <v>394</v>
      </c>
      <c r="F209" s="64">
        <f t="shared" si="36"/>
        <v>213</v>
      </c>
      <c r="H209" s="27">
        <v>98224</v>
      </c>
      <c r="I209" s="27" t="s">
        <v>1</v>
      </c>
      <c r="J209" s="35">
        <v>3149.04</v>
      </c>
      <c r="K209" s="35">
        <v>3277.23</v>
      </c>
      <c r="L209" s="35">
        <v>10645.23</v>
      </c>
      <c r="M209" s="35">
        <v>23448.18</v>
      </c>
      <c r="N209" s="35">
        <v>2818.87</v>
      </c>
      <c r="O209" s="35">
        <v>1867.71</v>
      </c>
      <c r="P209" s="35">
        <v>10948.31</v>
      </c>
      <c r="Q209" s="35">
        <v>20109.13</v>
      </c>
      <c r="R209" s="67">
        <f t="shared" si="40"/>
        <v>-330.17000000000007</v>
      </c>
      <c r="S209" s="67">
        <f t="shared" si="41"/>
        <v>-1409.52</v>
      </c>
      <c r="T209" s="67">
        <f t="shared" si="42"/>
        <v>303.07999999999993</v>
      </c>
      <c r="U209" s="67">
        <f t="shared" si="43"/>
        <v>-3339.0499999999993</v>
      </c>
      <c r="W209" s="27">
        <v>98502</v>
      </c>
      <c r="X209" s="27" t="s">
        <v>1</v>
      </c>
      <c r="Y209" s="35">
        <v>35752.629999999997</v>
      </c>
      <c r="Z209" s="35">
        <v>26954.7</v>
      </c>
      <c r="AA209" s="35">
        <v>116236.64</v>
      </c>
      <c r="AB209" s="35">
        <v>228627.36</v>
      </c>
      <c r="AC209" s="35">
        <v>30124.59</v>
      </c>
      <c r="AD209" s="35">
        <v>22439.29</v>
      </c>
      <c r="AE209" s="35">
        <v>92144.79</v>
      </c>
      <c r="AF209" s="35">
        <v>187166.07999999999</v>
      </c>
      <c r="AG209" s="67">
        <f t="shared" si="44"/>
        <v>-5628.0399999999972</v>
      </c>
      <c r="AH209" s="67">
        <f t="shared" si="45"/>
        <v>-4515.41</v>
      </c>
      <c r="AI209" s="67">
        <f t="shared" si="46"/>
        <v>-24091.850000000006</v>
      </c>
      <c r="AJ209" s="67">
        <f t="shared" si="47"/>
        <v>-41461.279999999999</v>
      </c>
      <c r="AV209" s="147" t="s">
        <v>136</v>
      </c>
      <c r="AW209" s="40" t="s">
        <v>0</v>
      </c>
      <c r="AX209" s="38">
        <v>1</v>
      </c>
      <c r="AY209" s="33"/>
      <c r="AZ209" s="71">
        <f t="shared" si="37"/>
        <v>-1</v>
      </c>
      <c r="BB209" s="147" t="s">
        <v>136</v>
      </c>
      <c r="BC209" s="40" t="s">
        <v>0</v>
      </c>
      <c r="BD209" s="60">
        <v>-449.78</v>
      </c>
      <c r="BE209" s="61"/>
      <c r="BF209" s="67">
        <f t="shared" si="38"/>
        <v>449.78</v>
      </c>
      <c r="BH209" s="27">
        <v>98498</v>
      </c>
      <c r="BI209" s="27" t="s">
        <v>235</v>
      </c>
      <c r="BJ209" s="35">
        <v>-422.48</v>
      </c>
      <c r="BK209" s="35">
        <v>-344.03</v>
      </c>
      <c r="BL209" s="74">
        <f t="shared" si="39"/>
        <v>78.450000000000045</v>
      </c>
    </row>
    <row r="210" spans="2:64" x14ac:dyDescent="0.25">
      <c r="B210" s="148"/>
      <c r="C210" s="2" t="s">
        <v>1</v>
      </c>
      <c r="D210" s="9">
        <v>1750</v>
      </c>
      <c r="E210" s="9">
        <v>3073</v>
      </c>
      <c r="F210" s="64">
        <f t="shared" si="36"/>
        <v>1323</v>
      </c>
      <c r="H210" s="27">
        <v>98225</v>
      </c>
      <c r="I210" s="27" t="s">
        <v>0</v>
      </c>
      <c r="J210" s="35">
        <v>13935.55</v>
      </c>
      <c r="K210" s="35">
        <v>13235.77</v>
      </c>
      <c r="L210" s="35">
        <v>86884.04</v>
      </c>
      <c r="M210" s="35">
        <v>249592.93</v>
      </c>
      <c r="N210" s="35">
        <v>18141.689999999999</v>
      </c>
      <c r="O210" s="35">
        <v>12415.94</v>
      </c>
      <c r="P210" s="35">
        <v>88139.14</v>
      </c>
      <c r="Q210" s="35">
        <v>376826.95</v>
      </c>
      <c r="R210" s="67">
        <f t="shared" si="40"/>
        <v>4206.1399999999994</v>
      </c>
      <c r="S210" s="67">
        <f t="shared" si="41"/>
        <v>-819.82999999999993</v>
      </c>
      <c r="T210" s="67">
        <f t="shared" si="42"/>
        <v>1255.1000000000058</v>
      </c>
      <c r="U210" s="67">
        <f t="shared" si="43"/>
        <v>127234.02000000002</v>
      </c>
      <c r="W210" s="27">
        <v>98503</v>
      </c>
      <c r="X210" s="27" t="s">
        <v>1</v>
      </c>
      <c r="Y210" s="35">
        <v>43712.9</v>
      </c>
      <c r="Z210" s="35">
        <v>37856.050000000003</v>
      </c>
      <c r="AA210" s="35">
        <v>109895.32</v>
      </c>
      <c r="AB210" s="35">
        <v>259563.63</v>
      </c>
      <c r="AC210" s="35">
        <v>36370.519999999997</v>
      </c>
      <c r="AD210" s="35">
        <v>24975.87</v>
      </c>
      <c r="AE210" s="35">
        <v>77199.8</v>
      </c>
      <c r="AF210" s="35">
        <v>189718.06</v>
      </c>
      <c r="AG210" s="67">
        <f t="shared" si="44"/>
        <v>-7342.3800000000047</v>
      </c>
      <c r="AH210" s="67">
        <f t="shared" si="45"/>
        <v>-12880.180000000004</v>
      </c>
      <c r="AI210" s="67">
        <f t="shared" si="46"/>
        <v>-32695.520000000004</v>
      </c>
      <c r="AJ210" s="67">
        <f t="shared" si="47"/>
        <v>-69845.570000000007</v>
      </c>
      <c r="AV210" s="148"/>
      <c r="AW210" s="40" t="s">
        <v>1</v>
      </c>
      <c r="AX210" s="38">
        <v>2</v>
      </c>
      <c r="AY210" s="38">
        <v>1</v>
      </c>
      <c r="AZ210" s="71">
        <f t="shared" si="37"/>
        <v>-1</v>
      </c>
      <c r="BB210" s="148"/>
      <c r="BC210" s="40" t="s">
        <v>1</v>
      </c>
      <c r="BD210" s="60">
        <v>57.53</v>
      </c>
      <c r="BE210" s="60">
        <v>105.04</v>
      </c>
      <c r="BF210" s="67">
        <f t="shared" si="38"/>
        <v>47.510000000000005</v>
      </c>
      <c r="BH210" s="27">
        <v>98499</v>
      </c>
      <c r="BI210" s="27" t="s">
        <v>235</v>
      </c>
      <c r="BJ210" s="35">
        <v>-45.46</v>
      </c>
      <c r="BK210" s="35">
        <v>-90.92</v>
      </c>
      <c r="BL210" s="74">
        <f t="shared" si="39"/>
        <v>-45.46</v>
      </c>
    </row>
    <row r="211" spans="2:64" x14ac:dyDescent="0.25">
      <c r="B211" s="149">
        <v>98226</v>
      </c>
      <c r="C211" s="2" t="s">
        <v>0</v>
      </c>
      <c r="D211" s="9">
        <v>343</v>
      </c>
      <c r="E211" s="9">
        <v>346</v>
      </c>
      <c r="F211" s="64">
        <f t="shared" si="36"/>
        <v>3</v>
      </c>
      <c r="H211" s="27">
        <v>98225</v>
      </c>
      <c r="I211" s="27" t="s">
        <v>1</v>
      </c>
      <c r="J211" s="35">
        <v>98199.87</v>
      </c>
      <c r="K211" s="35">
        <v>71279.05</v>
      </c>
      <c r="L211" s="35">
        <v>228377.9</v>
      </c>
      <c r="M211" s="35">
        <v>555332.31999999995</v>
      </c>
      <c r="N211" s="35">
        <v>90063.8</v>
      </c>
      <c r="O211" s="35">
        <v>67317.259999999995</v>
      </c>
      <c r="P211" s="35">
        <v>234166.79</v>
      </c>
      <c r="Q211" s="35">
        <v>697412.66</v>
      </c>
      <c r="R211" s="67">
        <f t="shared" si="40"/>
        <v>-8136.0699999999924</v>
      </c>
      <c r="S211" s="67">
        <f t="shared" si="41"/>
        <v>-3961.7900000000081</v>
      </c>
      <c r="T211" s="67">
        <f t="shared" si="42"/>
        <v>5788.890000000014</v>
      </c>
      <c r="U211" s="67">
        <f t="shared" si="43"/>
        <v>142080.34000000008</v>
      </c>
      <c r="W211" s="27">
        <v>98506</v>
      </c>
      <c r="X211" s="27" t="s">
        <v>1</v>
      </c>
      <c r="Y211" s="35">
        <v>19290.93</v>
      </c>
      <c r="Z211" s="35">
        <v>14902.01</v>
      </c>
      <c r="AA211" s="35">
        <v>48815.5</v>
      </c>
      <c r="AB211" s="35">
        <v>112032.3</v>
      </c>
      <c r="AC211" s="35">
        <v>14033.13</v>
      </c>
      <c r="AD211" s="35">
        <v>9703.2999999999993</v>
      </c>
      <c r="AE211" s="35">
        <v>31215.39</v>
      </c>
      <c r="AF211" s="35">
        <v>76572.69</v>
      </c>
      <c r="AG211" s="67">
        <f t="shared" si="44"/>
        <v>-5257.8000000000011</v>
      </c>
      <c r="AH211" s="67">
        <f t="shared" si="45"/>
        <v>-5198.7100000000009</v>
      </c>
      <c r="AI211" s="67">
        <f t="shared" si="46"/>
        <v>-17600.11</v>
      </c>
      <c r="AJ211" s="67">
        <f t="shared" si="47"/>
        <v>-35459.61</v>
      </c>
      <c r="AV211" s="147" t="s">
        <v>137</v>
      </c>
      <c r="AW211" s="40" t="s">
        <v>0</v>
      </c>
      <c r="AX211" s="38">
        <v>2</v>
      </c>
      <c r="AY211" s="33"/>
      <c r="AZ211" s="71">
        <f t="shared" si="37"/>
        <v>-2</v>
      </c>
      <c r="BB211" s="147" t="s">
        <v>137</v>
      </c>
      <c r="BC211" s="40" t="s">
        <v>0</v>
      </c>
      <c r="BD211" s="60">
        <v>-1028.6300000000001</v>
      </c>
      <c r="BE211" s="61"/>
      <c r="BF211" s="67">
        <f t="shared" si="38"/>
        <v>1028.6300000000001</v>
      </c>
      <c r="BH211" s="27">
        <v>98501</v>
      </c>
      <c r="BI211" s="27" t="s">
        <v>236</v>
      </c>
      <c r="BJ211" s="35">
        <v>-119.16</v>
      </c>
      <c r="BK211" s="35">
        <v>-5</v>
      </c>
      <c r="BL211" s="74">
        <f t="shared" si="39"/>
        <v>114.16</v>
      </c>
    </row>
    <row r="212" spans="2:64" x14ac:dyDescent="0.25">
      <c r="B212" s="148"/>
      <c r="C212" s="2" t="s">
        <v>1</v>
      </c>
      <c r="D212" s="9">
        <v>2484</v>
      </c>
      <c r="E212" s="9">
        <v>2425</v>
      </c>
      <c r="F212" s="64">
        <f t="shared" si="36"/>
        <v>-59</v>
      </c>
      <c r="H212" s="27">
        <v>98226</v>
      </c>
      <c r="I212" s="27" t="s">
        <v>0</v>
      </c>
      <c r="J212" s="35">
        <v>60560.83</v>
      </c>
      <c r="K212" s="35">
        <v>50765.919999999998</v>
      </c>
      <c r="L212" s="35">
        <v>347303.61</v>
      </c>
      <c r="M212" s="35">
        <v>646832.36</v>
      </c>
      <c r="N212" s="35">
        <v>92301.63</v>
      </c>
      <c r="O212" s="35">
        <v>42373.17</v>
      </c>
      <c r="P212" s="35">
        <v>366941.28</v>
      </c>
      <c r="Q212" s="35">
        <v>693498.49</v>
      </c>
      <c r="R212" s="67">
        <f t="shared" si="40"/>
        <v>31740.800000000003</v>
      </c>
      <c r="S212" s="67">
        <f t="shared" si="41"/>
        <v>-8392.75</v>
      </c>
      <c r="T212" s="67">
        <f t="shared" si="42"/>
        <v>19637.670000000042</v>
      </c>
      <c r="U212" s="67">
        <f t="shared" si="43"/>
        <v>46666.130000000005</v>
      </c>
      <c r="W212" s="27">
        <v>98512</v>
      </c>
      <c r="X212" s="27" t="s">
        <v>1</v>
      </c>
      <c r="Y212" s="35">
        <v>34552.550000000003</v>
      </c>
      <c r="Z212" s="35">
        <v>26558.12</v>
      </c>
      <c r="AA212" s="35">
        <v>82054.960000000006</v>
      </c>
      <c r="AB212" s="35">
        <v>189788.33</v>
      </c>
      <c r="AC212" s="35">
        <v>24870.15</v>
      </c>
      <c r="AD212" s="35">
        <v>18582.060000000001</v>
      </c>
      <c r="AE212" s="35">
        <v>57789.09</v>
      </c>
      <c r="AF212" s="35">
        <v>142248.73000000001</v>
      </c>
      <c r="AG212" s="67">
        <f t="shared" si="44"/>
        <v>-9682.4000000000015</v>
      </c>
      <c r="AH212" s="67">
        <f t="shared" si="45"/>
        <v>-7976.0599999999977</v>
      </c>
      <c r="AI212" s="67">
        <f t="shared" si="46"/>
        <v>-24265.87000000001</v>
      </c>
      <c r="AJ212" s="67">
        <f t="shared" si="47"/>
        <v>-47539.599999999977</v>
      </c>
      <c r="AV212" s="148"/>
      <c r="AW212" s="40" t="s">
        <v>1</v>
      </c>
      <c r="AX212" s="38">
        <v>1</v>
      </c>
      <c r="AY212" s="38">
        <v>1</v>
      </c>
      <c r="AZ212" s="71">
        <f t="shared" si="37"/>
        <v>0</v>
      </c>
      <c r="BB212" s="148"/>
      <c r="BC212" s="40" t="s">
        <v>1</v>
      </c>
      <c r="BD212" s="60">
        <v>818.95</v>
      </c>
      <c r="BE212" s="60">
        <v>725.96</v>
      </c>
      <c r="BF212" s="67">
        <f t="shared" si="38"/>
        <v>-92.990000000000009</v>
      </c>
      <c r="BH212" s="27">
        <v>98501</v>
      </c>
      <c r="BI212" s="27" t="s">
        <v>235</v>
      </c>
      <c r="BJ212" s="35">
        <v>-49.19</v>
      </c>
      <c r="BK212" s="35">
        <v>-1020.11</v>
      </c>
      <c r="BL212" s="74">
        <f t="shared" si="39"/>
        <v>-970.92000000000007</v>
      </c>
    </row>
    <row r="213" spans="2:64" x14ac:dyDescent="0.25">
      <c r="B213" s="149">
        <v>98229</v>
      </c>
      <c r="C213" s="2" t="s">
        <v>0</v>
      </c>
      <c r="D213" s="9">
        <v>78</v>
      </c>
      <c r="E213" s="9">
        <v>98</v>
      </c>
      <c r="F213" s="64">
        <f t="shared" si="36"/>
        <v>20</v>
      </c>
      <c r="H213" s="27">
        <v>98226</v>
      </c>
      <c r="I213" s="27" t="s">
        <v>1</v>
      </c>
      <c r="J213" s="35">
        <v>148646.63</v>
      </c>
      <c r="K213" s="35">
        <v>133870.56</v>
      </c>
      <c r="L213" s="35">
        <v>441346.69</v>
      </c>
      <c r="M213" s="35">
        <v>1077441.6399999999</v>
      </c>
      <c r="N213" s="35">
        <v>177654.58</v>
      </c>
      <c r="O213" s="35">
        <v>93478.78</v>
      </c>
      <c r="P213" s="35">
        <v>413209.64</v>
      </c>
      <c r="Q213" s="35">
        <v>1003390.72</v>
      </c>
      <c r="R213" s="67">
        <f t="shared" si="40"/>
        <v>29007.949999999983</v>
      </c>
      <c r="S213" s="67">
        <f t="shared" si="41"/>
        <v>-40391.78</v>
      </c>
      <c r="T213" s="67">
        <f t="shared" si="42"/>
        <v>-28137.049999999988</v>
      </c>
      <c r="U213" s="67">
        <f t="shared" si="43"/>
        <v>-74050.919999999925</v>
      </c>
      <c r="W213" s="27">
        <v>98513</v>
      </c>
      <c r="X213" s="27" t="s">
        <v>1</v>
      </c>
      <c r="Y213" s="35">
        <v>33046.36</v>
      </c>
      <c r="Z213" s="35">
        <v>30685.91</v>
      </c>
      <c r="AA213" s="35">
        <v>87635.21</v>
      </c>
      <c r="AB213" s="35">
        <v>200449.17</v>
      </c>
      <c r="AC213" s="35">
        <v>23928.76</v>
      </c>
      <c r="AD213" s="35">
        <v>15785.32</v>
      </c>
      <c r="AE213" s="35">
        <v>66007.740000000005</v>
      </c>
      <c r="AF213" s="35">
        <v>140484.85999999999</v>
      </c>
      <c r="AG213" s="67">
        <f t="shared" si="44"/>
        <v>-9117.6000000000022</v>
      </c>
      <c r="AH213" s="67">
        <f t="shared" si="45"/>
        <v>-14900.59</v>
      </c>
      <c r="AI213" s="67">
        <f t="shared" si="46"/>
        <v>-21627.47</v>
      </c>
      <c r="AJ213" s="67">
        <f t="shared" si="47"/>
        <v>-59964.310000000027</v>
      </c>
      <c r="AV213" s="147" t="s">
        <v>138</v>
      </c>
      <c r="AW213" s="40" t="s">
        <v>0</v>
      </c>
      <c r="AX213" s="38">
        <v>2</v>
      </c>
      <c r="AY213" s="33"/>
      <c r="AZ213" s="71">
        <f t="shared" si="37"/>
        <v>-2</v>
      </c>
      <c r="BB213" s="147" t="s">
        <v>138</v>
      </c>
      <c r="BC213" s="40" t="s">
        <v>0</v>
      </c>
      <c r="BD213" s="60">
        <v>-1608.74</v>
      </c>
      <c r="BE213" s="61"/>
      <c r="BF213" s="67">
        <f t="shared" si="38"/>
        <v>1608.74</v>
      </c>
      <c r="BH213" s="27">
        <v>98502</v>
      </c>
      <c r="BI213" s="27" t="s">
        <v>235</v>
      </c>
      <c r="BJ213" s="35">
        <v>-2695.87</v>
      </c>
      <c r="BK213" s="35">
        <v>-586.11</v>
      </c>
      <c r="BL213" s="74">
        <f t="shared" si="39"/>
        <v>2109.7599999999998</v>
      </c>
    </row>
    <row r="214" spans="2:64" x14ac:dyDescent="0.25">
      <c r="B214" s="148"/>
      <c r="C214" s="2" t="s">
        <v>1</v>
      </c>
      <c r="D214" s="9">
        <v>1055</v>
      </c>
      <c r="E214" s="9">
        <v>1606</v>
      </c>
      <c r="F214" s="64">
        <f t="shared" si="36"/>
        <v>551</v>
      </c>
      <c r="H214" s="27">
        <v>98229</v>
      </c>
      <c r="I214" s="27" t="s">
        <v>0</v>
      </c>
      <c r="J214" s="35">
        <v>2255.9499999999998</v>
      </c>
      <c r="K214" s="35">
        <v>2023.72</v>
      </c>
      <c r="L214" s="35">
        <v>19816.849999999999</v>
      </c>
      <c r="M214" s="35">
        <v>47255.07</v>
      </c>
      <c r="N214" s="35">
        <v>6114.99</v>
      </c>
      <c r="O214" s="35">
        <v>1908.09</v>
      </c>
      <c r="P214" s="35">
        <v>20884.439999999999</v>
      </c>
      <c r="Q214" s="35">
        <v>55950.84</v>
      </c>
      <c r="R214" s="67">
        <f t="shared" si="40"/>
        <v>3859.04</v>
      </c>
      <c r="S214" s="67">
        <f t="shared" si="41"/>
        <v>-115.63000000000011</v>
      </c>
      <c r="T214" s="67">
        <f t="shared" si="42"/>
        <v>1067.5900000000001</v>
      </c>
      <c r="U214" s="67">
        <f t="shared" si="43"/>
        <v>8695.7699999999968</v>
      </c>
      <c r="W214" s="27">
        <v>98516</v>
      </c>
      <c r="X214" s="27" t="s">
        <v>1</v>
      </c>
      <c r="Y214" s="35">
        <v>18050.400000000001</v>
      </c>
      <c r="Z214" s="35">
        <v>15306.31</v>
      </c>
      <c r="AA214" s="35">
        <v>54624.79</v>
      </c>
      <c r="AB214" s="35">
        <v>115927.39</v>
      </c>
      <c r="AC214" s="35">
        <v>15049.73</v>
      </c>
      <c r="AD214" s="35">
        <v>8512.8700000000008</v>
      </c>
      <c r="AE214" s="35">
        <v>44514.78</v>
      </c>
      <c r="AF214" s="35">
        <v>90544.12</v>
      </c>
      <c r="AG214" s="67">
        <f t="shared" si="44"/>
        <v>-3000.6700000000019</v>
      </c>
      <c r="AH214" s="67">
        <f t="shared" si="45"/>
        <v>-6793.4399999999987</v>
      </c>
      <c r="AI214" s="67">
        <f t="shared" si="46"/>
        <v>-10110.010000000002</v>
      </c>
      <c r="AJ214" s="67">
        <f t="shared" si="47"/>
        <v>-25383.270000000004</v>
      </c>
      <c r="AV214" s="148"/>
      <c r="AW214" s="40" t="s">
        <v>1</v>
      </c>
      <c r="AX214" s="38">
        <v>2</v>
      </c>
      <c r="AY214" s="38">
        <v>1</v>
      </c>
      <c r="AZ214" s="71">
        <f t="shared" si="37"/>
        <v>-1</v>
      </c>
      <c r="BB214" s="148"/>
      <c r="BC214" s="40" t="s">
        <v>1</v>
      </c>
      <c r="BD214" s="60">
        <v>364.53</v>
      </c>
      <c r="BE214" s="60">
        <v>-30.69</v>
      </c>
      <c r="BF214" s="67">
        <f t="shared" si="38"/>
        <v>-395.21999999999997</v>
      </c>
      <c r="BH214" s="27">
        <v>98503</v>
      </c>
      <c r="BI214" s="27" t="s">
        <v>236</v>
      </c>
      <c r="BJ214" s="35"/>
      <c r="BK214" s="35">
        <v>-583.1</v>
      </c>
      <c r="BL214" s="74">
        <f t="shared" si="39"/>
        <v>-583.1</v>
      </c>
    </row>
    <row r="215" spans="2:64" x14ac:dyDescent="0.25">
      <c r="B215" s="149">
        <v>98230</v>
      </c>
      <c r="C215" s="2" t="s">
        <v>0</v>
      </c>
      <c r="D215" s="9">
        <v>89</v>
      </c>
      <c r="E215" s="9">
        <v>96</v>
      </c>
      <c r="F215" s="64">
        <f t="shared" si="36"/>
        <v>7</v>
      </c>
      <c r="H215" s="27">
        <v>98229</v>
      </c>
      <c r="I215" s="27" t="s">
        <v>1</v>
      </c>
      <c r="J215" s="35">
        <v>77417.3</v>
      </c>
      <c r="K215" s="35">
        <v>58885.5</v>
      </c>
      <c r="L215" s="35">
        <v>224157.47</v>
      </c>
      <c r="M215" s="35">
        <v>483383.1</v>
      </c>
      <c r="N215" s="35">
        <v>67387.509999999995</v>
      </c>
      <c r="O215" s="35">
        <v>53213.49</v>
      </c>
      <c r="P215" s="35">
        <v>238709.23</v>
      </c>
      <c r="Q215" s="35">
        <v>565556.29</v>
      </c>
      <c r="R215" s="67">
        <f t="shared" si="40"/>
        <v>-10029.790000000008</v>
      </c>
      <c r="S215" s="67">
        <f t="shared" si="41"/>
        <v>-5672.010000000002</v>
      </c>
      <c r="T215" s="67">
        <f t="shared" si="42"/>
        <v>14551.760000000009</v>
      </c>
      <c r="U215" s="67">
        <f t="shared" si="43"/>
        <v>82173.190000000061</v>
      </c>
      <c r="W215" s="27">
        <v>98530</v>
      </c>
      <c r="X215" s="27" t="s">
        <v>1</v>
      </c>
      <c r="Y215" s="35"/>
      <c r="Z215" s="35">
        <v>1888.47</v>
      </c>
      <c r="AA215" s="35">
        <v>5338.72</v>
      </c>
      <c r="AB215" s="35">
        <v>12767.9</v>
      </c>
      <c r="AC215" s="35">
        <v>3481.55</v>
      </c>
      <c r="AD215" s="35"/>
      <c r="AE215" s="35">
        <v>4893.28</v>
      </c>
      <c r="AF215" s="35">
        <v>8374.83</v>
      </c>
      <c r="AG215" s="67">
        <f t="shared" si="44"/>
        <v>3481.55</v>
      </c>
      <c r="AH215" s="67">
        <f t="shared" si="45"/>
        <v>-1888.47</v>
      </c>
      <c r="AI215" s="67">
        <f t="shared" si="46"/>
        <v>-445.44000000000051</v>
      </c>
      <c r="AJ215" s="67">
        <f t="shared" si="47"/>
        <v>-4393.07</v>
      </c>
      <c r="AV215" s="40" t="s">
        <v>139</v>
      </c>
      <c r="AW215" s="40" t="s">
        <v>1</v>
      </c>
      <c r="AX215" s="38">
        <v>4</v>
      </c>
      <c r="AY215" s="38">
        <v>12</v>
      </c>
      <c r="AZ215" s="71">
        <f t="shared" si="37"/>
        <v>8</v>
      </c>
      <c r="BB215" s="40" t="s">
        <v>139</v>
      </c>
      <c r="BC215" s="40" t="s">
        <v>1</v>
      </c>
      <c r="BD215" s="60">
        <v>248.9</v>
      </c>
      <c r="BE215" s="60">
        <v>1432.46</v>
      </c>
      <c r="BF215" s="67">
        <f t="shared" si="38"/>
        <v>1183.56</v>
      </c>
      <c r="BH215" s="27">
        <v>98503</v>
      </c>
      <c r="BI215" s="27" t="s">
        <v>235</v>
      </c>
      <c r="BJ215" s="35">
        <v>-159.72</v>
      </c>
      <c r="BK215" s="35">
        <v>-299.2</v>
      </c>
      <c r="BL215" s="74">
        <f t="shared" si="39"/>
        <v>-139.47999999999999</v>
      </c>
    </row>
    <row r="216" spans="2:64" x14ac:dyDescent="0.25">
      <c r="B216" s="148"/>
      <c r="C216" s="2" t="s">
        <v>1</v>
      </c>
      <c r="D216" s="9">
        <v>1033</v>
      </c>
      <c r="E216" s="9">
        <v>1106</v>
      </c>
      <c r="F216" s="64">
        <f t="shared" si="36"/>
        <v>73</v>
      </c>
      <c r="H216" s="27">
        <v>98230</v>
      </c>
      <c r="I216" s="27" t="s">
        <v>0</v>
      </c>
      <c r="J216" s="35">
        <v>60836.73</v>
      </c>
      <c r="K216" s="35">
        <v>53966.95</v>
      </c>
      <c r="L216" s="35">
        <v>742755.76</v>
      </c>
      <c r="M216" s="35">
        <v>934401.73</v>
      </c>
      <c r="N216" s="35">
        <v>50534.31</v>
      </c>
      <c r="O216" s="35">
        <v>44262.25</v>
      </c>
      <c r="P216" s="35">
        <v>765586.24</v>
      </c>
      <c r="Q216" s="35">
        <v>949727.83</v>
      </c>
      <c r="R216" s="67">
        <f t="shared" si="40"/>
        <v>-10302.420000000006</v>
      </c>
      <c r="S216" s="67">
        <f t="shared" si="41"/>
        <v>-9704.6999999999971</v>
      </c>
      <c r="T216" s="67">
        <f t="shared" si="42"/>
        <v>22830.479999999981</v>
      </c>
      <c r="U216" s="67">
        <f t="shared" si="43"/>
        <v>15326.099999999977</v>
      </c>
      <c r="W216" s="27">
        <v>98531</v>
      </c>
      <c r="X216" s="27" t="s">
        <v>1</v>
      </c>
      <c r="Y216" s="35">
        <v>4026.06</v>
      </c>
      <c r="Z216" s="35">
        <v>3865.83</v>
      </c>
      <c r="AA216" s="35">
        <v>18701.990000000002</v>
      </c>
      <c r="AB216" s="35">
        <v>34029.57</v>
      </c>
      <c r="AC216" s="35">
        <v>4577.49</v>
      </c>
      <c r="AD216" s="35">
        <v>2325.59</v>
      </c>
      <c r="AE216" s="35">
        <v>16668.75</v>
      </c>
      <c r="AF216" s="35">
        <v>29026.66</v>
      </c>
      <c r="AG216" s="67">
        <f t="shared" si="44"/>
        <v>551.42999999999984</v>
      </c>
      <c r="AH216" s="67">
        <f t="shared" si="45"/>
        <v>-1540.2399999999998</v>
      </c>
      <c r="AI216" s="67">
        <f t="shared" si="46"/>
        <v>-2033.2400000000016</v>
      </c>
      <c r="AJ216" s="67">
        <f t="shared" si="47"/>
        <v>-5002.91</v>
      </c>
      <c r="AV216" s="147" t="s">
        <v>140</v>
      </c>
      <c r="AW216" s="40" t="s">
        <v>0</v>
      </c>
      <c r="AX216" s="38">
        <v>1</v>
      </c>
      <c r="AY216" s="33"/>
      <c r="AZ216" s="71">
        <f t="shared" si="37"/>
        <v>-1</v>
      </c>
      <c r="BB216" s="147" t="s">
        <v>140</v>
      </c>
      <c r="BC216" s="40" t="s">
        <v>0</v>
      </c>
      <c r="BD216" s="60">
        <v>10.39</v>
      </c>
      <c r="BE216" s="61"/>
      <c r="BF216" s="67">
        <f t="shared" si="38"/>
        <v>-10.39</v>
      </c>
      <c r="BH216" s="27">
        <v>98506</v>
      </c>
      <c r="BI216" s="27" t="s">
        <v>236</v>
      </c>
      <c r="BJ216" s="35">
        <v>-991.65</v>
      </c>
      <c r="BK216" s="35"/>
      <c r="BL216" s="74">
        <f t="shared" si="39"/>
        <v>991.65</v>
      </c>
    </row>
    <row r="217" spans="2:64" x14ac:dyDescent="0.25">
      <c r="B217" s="149">
        <v>98232</v>
      </c>
      <c r="C217" s="2" t="s">
        <v>0</v>
      </c>
      <c r="D217" s="9">
        <v>25</v>
      </c>
      <c r="E217" s="9">
        <v>26</v>
      </c>
      <c r="F217" s="64">
        <f t="shared" si="36"/>
        <v>1</v>
      </c>
      <c r="H217" s="27">
        <v>98230</v>
      </c>
      <c r="I217" s="27" t="s">
        <v>1</v>
      </c>
      <c r="J217" s="35">
        <v>61851.31</v>
      </c>
      <c r="K217" s="35">
        <v>47502.8</v>
      </c>
      <c r="L217" s="35">
        <v>167319.85</v>
      </c>
      <c r="M217" s="35">
        <v>406249.85</v>
      </c>
      <c r="N217" s="35">
        <v>56784.3</v>
      </c>
      <c r="O217" s="35">
        <v>38997.32</v>
      </c>
      <c r="P217" s="35">
        <v>168771.71</v>
      </c>
      <c r="Q217" s="35">
        <v>406170.15</v>
      </c>
      <c r="R217" s="67">
        <f t="shared" si="40"/>
        <v>-5067.0099999999948</v>
      </c>
      <c r="S217" s="67">
        <f t="shared" si="41"/>
        <v>-8505.4800000000032</v>
      </c>
      <c r="T217" s="67">
        <f t="shared" si="42"/>
        <v>1451.859999999986</v>
      </c>
      <c r="U217" s="67">
        <f t="shared" si="43"/>
        <v>-79.699999999953434</v>
      </c>
      <c r="W217" s="27">
        <v>98532</v>
      </c>
      <c r="X217" s="27" t="s">
        <v>1</v>
      </c>
      <c r="Y217" s="35">
        <v>281.39</v>
      </c>
      <c r="Z217" s="35">
        <v>270.10000000000002</v>
      </c>
      <c r="AA217" s="35">
        <v>1131.67</v>
      </c>
      <c r="AB217" s="35">
        <v>2105.44</v>
      </c>
      <c r="AC217" s="35">
        <v>347.96</v>
      </c>
      <c r="AD217" s="35">
        <v>247.47</v>
      </c>
      <c r="AE217" s="35">
        <v>1337.23</v>
      </c>
      <c r="AF217" s="35">
        <v>2252.42</v>
      </c>
      <c r="AG217" s="67">
        <f t="shared" si="44"/>
        <v>66.569999999999993</v>
      </c>
      <c r="AH217" s="67">
        <f t="shared" si="45"/>
        <v>-22.630000000000024</v>
      </c>
      <c r="AI217" s="67">
        <f t="shared" si="46"/>
        <v>205.55999999999995</v>
      </c>
      <c r="AJ217" s="67">
        <f t="shared" si="47"/>
        <v>146.98000000000002</v>
      </c>
      <c r="AV217" s="148"/>
      <c r="AW217" s="40" t="s">
        <v>1</v>
      </c>
      <c r="AX217" s="38">
        <v>4</v>
      </c>
      <c r="AY217" s="38">
        <v>3</v>
      </c>
      <c r="AZ217" s="71">
        <f t="shared" si="37"/>
        <v>-1</v>
      </c>
      <c r="BB217" s="148"/>
      <c r="BC217" s="40" t="s">
        <v>1</v>
      </c>
      <c r="BD217" s="60">
        <v>6345.44</v>
      </c>
      <c r="BE217" s="60">
        <v>676.62</v>
      </c>
      <c r="BF217" s="67">
        <f t="shared" si="38"/>
        <v>-5668.82</v>
      </c>
      <c r="BH217" s="27">
        <v>98506</v>
      </c>
      <c r="BI217" s="27" t="s">
        <v>235</v>
      </c>
      <c r="BJ217" s="35">
        <v>-22.14</v>
      </c>
      <c r="BK217" s="35">
        <v>-722.25</v>
      </c>
      <c r="BL217" s="74">
        <f t="shared" si="39"/>
        <v>-700.11</v>
      </c>
    </row>
    <row r="218" spans="2:64" x14ac:dyDescent="0.25">
      <c r="B218" s="148"/>
      <c r="C218" s="2" t="s">
        <v>1</v>
      </c>
      <c r="D218" s="9">
        <v>121</v>
      </c>
      <c r="E218" s="9">
        <v>155</v>
      </c>
      <c r="F218" s="64">
        <f t="shared" si="36"/>
        <v>34</v>
      </c>
      <c r="H218" s="27">
        <v>98232</v>
      </c>
      <c r="I218" s="27" t="s">
        <v>0</v>
      </c>
      <c r="J218" s="35">
        <v>566.62</v>
      </c>
      <c r="K218" s="35">
        <v>140.27000000000001</v>
      </c>
      <c r="L218" s="35">
        <v>1331.13</v>
      </c>
      <c r="M218" s="35">
        <v>6505.44</v>
      </c>
      <c r="N218" s="35">
        <v>617.22</v>
      </c>
      <c r="O218" s="35">
        <v>308</v>
      </c>
      <c r="P218" s="35">
        <v>1262.1500000000001</v>
      </c>
      <c r="Q218" s="35">
        <v>8212.1</v>
      </c>
      <c r="R218" s="67">
        <f t="shared" si="40"/>
        <v>50.600000000000023</v>
      </c>
      <c r="S218" s="67">
        <f t="shared" si="41"/>
        <v>167.73</v>
      </c>
      <c r="T218" s="67">
        <f t="shared" si="42"/>
        <v>-68.980000000000018</v>
      </c>
      <c r="U218" s="67">
        <f t="shared" si="43"/>
        <v>1706.6600000000008</v>
      </c>
      <c r="W218" s="27">
        <v>98576</v>
      </c>
      <c r="X218" s="27" t="s">
        <v>1</v>
      </c>
      <c r="Y218" s="35">
        <v>5021.51</v>
      </c>
      <c r="Z218" s="35">
        <v>3392.32</v>
      </c>
      <c r="AA218" s="35">
        <v>15169.87</v>
      </c>
      <c r="AB218" s="35">
        <v>32381.68</v>
      </c>
      <c r="AC218" s="35">
        <v>4267.29</v>
      </c>
      <c r="AD218" s="35">
        <v>2714.62</v>
      </c>
      <c r="AE218" s="35">
        <v>13285.3</v>
      </c>
      <c r="AF218" s="35">
        <v>29557.02</v>
      </c>
      <c r="AG218" s="67">
        <f t="shared" si="44"/>
        <v>-754.22000000000025</v>
      </c>
      <c r="AH218" s="67">
        <f t="shared" si="45"/>
        <v>-677.70000000000027</v>
      </c>
      <c r="AI218" s="67">
        <f t="shared" si="46"/>
        <v>-1884.5700000000015</v>
      </c>
      <c r="AJ218" s="67">
        <f t="shared" si="47"/>
        <v>-2824.66</v>
      </c>
      <c r="AV218" s="40" t="s">
        <v>141</v>
      </c>
      <c r="AW218" s="40" t="s">
        <v>0</v>
      </c>
      <c r="AX218" s="38">
        <v>1</v>
      </c>
      <c r="AY218" s="38">
        <v>1</v>
      </c>
      <c r="AZ218" s="71">
        <f t="shared" si="37"/>
        <v>0</v>
      </c>
      <c r="BB218" s="40" t="s">
        <v>141</v>
      </c>
      <c r="BC218" s="40" t="s">
        <v>0</v>
      </c>
      <c r="BD218" s="60">
        <v>418.01</v>
      </c>
      <c r="BE218" s="60">
        <v>42.15</v>
      </c>
      <c r="BF218" s="67">
        <f t="shared" si="38"/>
        <v>-375.86</v>
      </c>
      <c r="BH218" s="27">
        <v>98512</v>
      </c>
      <c r="BI218" s="27" t="s">
        <v>235</v>
      </c>
      <c r="BJ218" s="35">
        <v>-413.46000000000004</v>
      </c>
      <c r="BK218" s="35">
        <v>-95.990000000000009</v>
      </c>
      <c r="BL218" s="74">
        <f t="shared" si="39"/>
        <v>317.47000000000003</v>
      </c>
    </row>
    <row r="219" spans="2:64" x14ac:dyDescent="0.25">
      <c r="B219" s="149">
        <v>98233</v>
      </c>
      <c r="C219" s="2" t="s">
        <v>0</v>
      </c>
      <c r="D219" s="9">
        <v>87</v>
      </c>
      <c r="E219" s="9">
        <v>228</v>
      </c>
      <c r="F219" s="64">
        <f t="shared" si="36"/>
        <v>141</v>
      </c>
      <c r="H219" s="27">
        <v>98232</v>
      </c>
      <c r="I219" s="27" t="s">
        <v>1</v>
      </c>
      <c r="J219" s="35">
        <v>14618.89</v>
      </c>
      <c r="K219" s="35">
        <v>7941.2</v>
      </c>
      <c r="L219" s="35">
        <v>19991.2</v>
      </c>
      <c r="M219" s="35">
        <v>65611.86</v>
      </c>
      <c r="N219" s="35">
        <v>11428.39</v>
      </c>
      <c r="O219" s="35">
        <v>6794.93</v>
      </c>
      <c r="P219" s="35">
        <v>20025.57</v>
      </c>
      <c r="Q219" s="35">
        <v>70359.009999999995</v>
      </c>
      <c r="R219" s="67">
        <f t="shared" si="40"/>
        <v>-3190.5</v>
      </c>
      <c r="S219" s="67">
        <f t="shared" si="41"/>
        <v>-1146.2699999999995</v>
      </c>
      <c r="T219" s="67">
        <f t="shared" si="42"/>
        <v>34.369999999998981</v>
      </c>
      <c r="U219" s="67">
        <f t="shared" si="43"/>
        <v>4747.1499999999942</v>
      </c>
      <c r="W219" s="27">
        <v>98579</v>
      </c>
      <c r="X219" s="27" t="s">
        <v>1</v>
      </c>
      <c r="Y219" s="35">
        <v>14665.4</v>
      </c>
      <c r="Z219" s="35">
        <v>12960.31</v>
      </c>
      <c r="AA219" s="35">
        <v>54634.23</v>
      </c>
      <c r="AB219" s="35">
        <v>109254.03</v>
      </c>
      <c r="AC219" s="35">
        <v>15320.48</v>
      </c>
      <c r="AD219" s="35">
        <v>8065.33</v>
      </c>
      <c r="AE219" s="35">
        <v>42308.33</v>
      </c>
      <c r="AF219" s="35">
        <v>85402.27</v>
      </c>
      <c r="AG219" s="67">
        <f t="shared" si="44"/>
        <v>655.07999999999993</v>
      </c>
      <c r="AH219" s="67">
        <f t="shared" si="45"/>
        <v>-4894.9799999999996</v>
      </c>
      <c r="AI219" s="67">
        <f t="shared" si="46"/>
        <v>-12325.900000000001</v>
      </c>
      <c r="AJ219" s="67">
        <f t="shared" si="47"/>
        <v>-23851.759999999995</v>
      </c>
      <c r="AV219" s="147" t="s">
        <v>142</v>
      </c>
      <c r="AW219" s="40" t="s">
        <v>0</v>
      </c>
      <c r="AX219" s="38">
        <v>3</v>
      </c>
      <c r="AY219" s="38">
        <v>1</v>
      </c>
      <c r="AZ219" s="71">
        <f t="shared" si="37"/>
        <v>-2</v>
      </c>
      <c r="BB219" s="147" t="s">
        <v>142</v>
      </c>
      <c r="BC219" s="40" t="s">
        <v>0</v>
      </c>
      <c r="BD219" s="60">
        <v>-4217.55</v>
      </c>
      <c r="BE219" s="60">
        <v>-171.74</v>
      </c>
      <c r="BF219" s="67">
        <f t="shared" si="38"/>
        <v>4045.8100000000004</v>
      </c>
      <c r="BH219" s="27">
        <v>98513</v>
      </c>
      <c r="BI219" s="27" t="s">
        <v>235</v>
      </c>
      <c r="BJ219" s="35">
        <v>-479.67999999999995</v>
      </c>
      <c r="BK219" s="35">
        <v>-169.95999999999998</v>
      </c>
      <c r="BL219" s="74">
        <f t="shared" si="39"/>
        <v>309.71999999999997</v>
      </c>
    </row>
    <row r="220" spans="2:64" x14ac:dyDescent="0.25">
      <c r="B220" s="148"/>
      <c r="C220" s="2" t="s">
        <v>1</v>
      </c>
      <c r="D220" s="9">
        <v>567</v>
      </c>
      <c r="E220" s="9">
        <v>1462</v>
      </c>
      <c r="F220" s="64">
        <f t="shared" si="36"/>
        <v>895</v>
      </c>
      <c r="H220" s="27">
        <v>98233</v>
      </c>
      <c r="I220" s="27" t="s">
        <v>0</v>
      </c>
      <c r="J220" s="35">
        <v>14076.76</v>
      </c>
      <c r="K220" s="35">
        <v>10041.52</v>
      </c>
      <c r="L220" s="35">
        <v>8936.84</v>
      </c>
      <c r="M220" s="35">
        <v>56075.78</v>
      </c>
      <c r="N220" s="35">
        <v>11727</v>
      </c>
      <c r="O220" s="35">
        <v>10553.11</v>
      </c>
      <c r="P220" s="35">
        <v>16906.36</v>
      </c>
      <c r="Q220" s="35">
        <v>153577.73000000001</v>
      </c>
      <c r="R220" s="67">
        <f t="shared" si="40"/>
        <v>-2349.7600000000002</v>
      </c>
      <c r="S220" s="67">
        <f t="shared" si="41"/>
        <v>511.59000000000015</v>
      </c>
      <c r="T220" s="67">
        <f t="shared" si="42"/>
        <v>7969.52</v>
      </c>
      <c r="U220" s="67">
        <f t="shared" si="43"/>
        <v>97501.950000000012</v>
      </c>
      <c r="W220" s="27">
        <v>98580</v>
      </c>
      <c r="X220" s="27" t="s">
        <v>1</v>
      </c>
      <c r="Y220" s="35">
        <v>4514.24</v>
      </c>
      <c r="Z220" s="35">
        <v>4461.97</v>
      </c>
      <c r="AA220" s="35">
        <v>25182.21</v>
      </c>
      <c r="AB220" s="35">
        <v>40661.56</v>
      </c>
      <c r="AC220" s="35">
        <v>3827.08</v>
      </c>
      <c r="AD220" s="35">
        <v>2472.64</v>
      </c>
      <c r="AE220" s="35">
        <v>21370.71</v>
      </c>
      <c r="AF220" s="35">
        <v>35411.68</v>
      </c>
      <c r="AG220" s="67">
        <f t="shared" si="44"/>
        <v>-687.15999999999985</v>
      </c>
      <c r="AH220" s="67">
        <f t="shared" si="45"/>
        <v>-1989.3300000000004</v>
      </c>
      <c r="AI220" s="67">
        <f t="shared" si="46"/>
        <v>-3811.5</v>
      </c>
      <c r="AJ220" s="67">
        <f t="shared" si="47"/>
        <v>-5249.8799999999974</v>
      </c>
      <c r="AV220" s="148"/>
      <c r="AW220" s="40" t="s">
        <v>1</v>
      </c>
      <c r="AX220" s="38">
        <v>15</v>
      </c>
      <c r="AY220" s="38">
        <v>13</v>
      </c>
      <c r="AZ220" s="71">
        <f t="shared" si="37"/>
        <v>-2</v>
      </c>
      <c r="BB220" s="148"/>
      <c r="BC220" s="40" t="s">
        <v>1</v>
      </c>
      <c r="BD220" s="60">
        <v>5103.26</v>
      </c>
      <c r="BE220" s="60">
        <v>2177.58</v>
      </c>
      <c r="BF220" s="67">
        <f t="shared" si="38"/>
        <v>-2925.6800000000003</v>
      </c>
      <c r="BH220" s="27">
        <v>98516</v>
      </c>
      <c r="BI220" s="27" t="s">
        <v>236</v>
      </c>
      <c r="BJ220" s="35">
        <v>-774.11999999999989</v>
      </c>
      <c r="BK220" s="35"/>
      <c r="BL220" s="74">
        <f t="shared" si="39"/>
        <v>774.11999999999989</v>
      </c>
    </row>
    <row r="221" spans="2:64" x14ac:dyDescent="0.25">
      <c r="B221" s="149">
        <v>98235</v>
      </c>
      <c r="C221" s="2" t="s">
        <v>0</v>
      </c>
      <c r="D221" s="9">
        <v>6</v>
      </c>
      <c r="E221" s="9">
        <v>3</v>
      </c>
      <c r="F221" s="64">
        <f t="shared" si="36"/>
        <v>-3</v>
      </c>
      <c r="H221" s="27">
        <v>98233</v>
      </c>
      <c r="I221" s="27" t="s">
        <v>1</v>
      </c>
      <c r="J221" s="35">
        <v>44728.959999999999</v>
      </c>
      <c r="K221" s="35">
        <v>30819.62</v>
      </c>
      <c r="L221" s="35">
        <v>113732.58</v>
      </c>
      <c r="M221" s="35">
        <v>259246.69</v>
      </c>
      <c r="N221" s="35">
        <v>43205.31</v>
      </c>
      <c r="O221" s="35">
        <v>31001.79</v>
      </c>
      <c r="P221" s="35">
        <v>113255.9</v>
      </c>
      <c r="Q221" s="35">
        <v>394082.74</v>
      </c>
      <c r="R221" s="67">
        <f t="shared" si="40"/>
        <v>-1523.6500000000015</v>
      </c>
      <c r="S221" s="67">
        <f t="shared" si="41"/>
        <v>182.17000000000189</v>
      </c>
      <c r="T221" s="67">
        <f t="shared" si="42"/>
        <v>-476.68000000000757</v>
      </c>
      <c r="U221" s="67">
        <f t="shared" si="43"/>
        <v>134836.04999999999</v>
      </c>
      <c r="W221" s="27">
        <v>98589</v>
      </c>
      <c r="X221" s="27" t="s">
        <v>1</v>
      </c>
      <c r="Y221" s="35">
        <v>7482.42</v>
      </c>
      <c r="Z221" s="35">
        <v>8115.77</v>
      </c>
      <c r="AA221" s="35">
        <v>31932.79</v>
      </c>
      <c r="AB221" s="35">
        <v>65866.720000000001</v>
      </c>
      <c r="AC221" s="35">
        <v>10341.08</v>
      </c>
      <c r="AD221" s="35">
        <v>4675.29</v>
      </c>
      <c r="AE221" s="35">
        <v>23482.82</v>
      </c>
      <c r="AF221" s="35">
        <v>50893.440000000002</v>
      </c>
      <c r="AG221" s="67">
        <f t="shared" si="44"/>
        <v>2858.66</v>
      </c>
      <c r="AH221" s="67">
        <f t="shared" si="45"/>
        <v>-3440.4800000000005</v>
      </c>
      <c r="AI221" s="67">
        <f t="shared" si="46"/>
        <v>-8449.9700000000012</v>
      </c>
      <c r="AJ221" s="67">
        <f t="shared" si="47"/>
        <v>-14973.279999999999</v>
      </c>
      <c r="AV221" s="40" t="s">
        <v>143</v>
      </c>
      <c r="AW221" s="40" t="s">
        <v>1</v>
      </c>
      <c r="AX221" s="38">
        <v>4</v>
      </c>
      <c r="AY221" s="38">
        <v>10</v>
      </c>
      <c r="AZ221" s="71">
        <f t="shared" si="37"/>
        <v>6</v>
      </c>
      <c r="BB221" s="40" t="s">
        <v>143</v>
      </c>
      <c r="BC221" s="40" t="s">
        <v>1</v>
      </c>
      <c r="BD221" s="60">
        <v>-326.77</v>
      </c>
      <c r="BE221" s="60">
        <v>10192.9</v>
      </c>
      <c r="BF221" s="67">
        <f t="shared" si="38"/>
        <v>10519.67</v>
      </c>
      <c r="BH221" s="27">
        <v>98516</v>
      </c>
      <c r="BI221" s="27" t="s">
        <v>235</v>
      </c>
      <c r="BJ221" s="35"/>
      <c r="BK221" s="35">
        <v>-10</v>
      </c>
      <c r="BL221" s="74">
        <f t="shared" si="39"/>
        <v>-10</v>
      </c>
    </row>
    <row r="222" spans="2:64" x14ac:dyDescent="0.25">
      <c r="B222" s="148"/>
      <c r="C222" s="2" t="s">
        <v>1</v>
      </c>
      <c r="D222" s="9">
        <v>21</v>
      </c>
      <c r="E222" s="9">
        <v>17</v>
      </c>
      <c r="F222" s="64">
        <f t="shared" si="36"/>
        <v>-4</v>
      </c>
      <c r="H222" s="27">
        <v>98235</v>
      </c>
      <c r="I222" s="27" t="s">
        <v>0</v>
      </c>
      <c r="J222" s="35">
        <v>241.74</v>
      </c>
      <c r="K222" s="35">
        <v>161.99</v>
      </c>
      <c r="L222" s="35">
        <v>1255.48</v>
      </c>
      <c r="M222" s="35">
        <v>1970.59</v>
      </c>
      <c r="N222" s="35">
        <v>266.86</v>
      </c>
      <c r="O222" s="35">
        <v>14.09</v>
      </c>
      <c r="P222" s="35">
        <v>1417.47</v>
      </c>
      <c r="Q222" s="35">
        <v>1712.51</v>
      </c>
      <c r="R222" s="67">
        <f t="shared" si="40"/>
        <v>25.120000000000005</v>
      </c>
      <c r="S222" s="67">
        <f t="shared" si="41"/>
        <v>-147.9</v>
      </c>
      <c r="T222" s="67">
        <f t="shared" si="42"/>
        <v>161.99</v>
      </c>
      <c r="U222" s="67">
        <f t="shared" si="43"/>
        <v>-258.07999999999993</v>
      </c>
      <c r="W222" s="27">
        <v>98591</v>
      </c>
      <c r="X222" s="27" t="s">
        <v>1</v>
      </c>
      <c r="Y222" s="35">
        <v>115.94</v>
      </c>
      <c r="Z222" s="35">
        <v>121.86</v>
      </c>
      <c r="AA222" s="35">
        <v>272.62</v>
      </c>
      <c r="AB222" s="35">
        <v>641.65</v>
      </c>
      <c r="AC222" s="35">
        <v>131.22999999999999</v>
      </c>
      <c r="AD222" s="35">
        <v>115.94</v>
      </c>
      <c r="AE222" s="35">
        <v>394.48</v>
      </c>
      <c r="AF222" s="35">
        <v>733.88</v>
      </c>
      <c r="AG222" s="67">
        <f t="shared" si="44"/>
        <v>15.289999999999992</v>
      </c>
      <c r="AH222" s="67">
        <f t="shared" si="45"/>
        <v>-5.9200000000000017</v>
      </c>
      <c r="AI222" s="67">
        <f t="shared" si="46"/>
        <v>121.86000000000001</v>
      </c>
      <c r="AJ222" s="67">
        <f t="shared" si="47"/>
        <v>92.230000000000018</v>
      </c>
      <c r="AV222" s="40" t="s">
        <v>144</v>
      </c>
      <c r="AW222" s="40" t="s">
        <v>0</v>
      </c>
      <c r="AX222" s="38">
        <v>1</v>
      </c>
      <c r="AY222" s="33"/>
      <c r="AZ222" s="71">
        <f t="shared" si="37"/>
        <v>-1</v>
      </c>
      <c r="BB222" s="40" t="s">
        <v>144</v>
      </c>
      <c r="BC222" s="40" t="s">
        <v>0</v>
      </c>
      <c r="BD222" s="60">
        <v>-582.83000000000004</v>
      </c>
      <c r="BE222" s="61"/>
      <c r="BF222" s="67">
        <f t="shared" si="38"/>
        <v>582.83000000000004</v>
      </c>
      <c r="BH222" s="27">
        <v>98531</v>
      </c>
      <c r="BI222" s="27" t="s">
        <v>236</v>
      </c>
      <c r="BJ222" s="35">
        <v>-50.31</v>
      </c>
      <c r="BK222" s="35">
        <v>-50.31</v>
      </c>
      <c r="BL222" s="74">
        <f t="shared" si="39"/>
        <v>0</v>
      </c>
    </row>
    <row r="223" spans="2:64" x14ac:dyDescent="0.25">
      <c r="B223" s="149">
        <v>98236</v>
      </c>
      <c r="C223" s="2" t="s">
        <v>0</v>
      </c>
      <c r="D223" s="9">
        <v>34</v>
      </c>
      <c r="E223" s="9">
        <v>47</v>
      </c>
      <c r="F223" s="64">
        <f t="shared" si="36"/>
        <v>13</v>
      </c>
      <c r="H223" s="27">
        <v>98235</v>
      </c>
      <c r="I223" s="27" t="s">
        <v>1</v>
      </c>
      <c r="J223" s="35">
        <v>1164.97</v>
      </c>
      <c r="K223" s="35">
        <v>1813.84</v>
      </c>
      <c r="L223" s="35">
        <v>1840.98</v>
      </c>
      <c r="M223" s="35">
        <v>10090.26</v>
      </c>
      <c r="N223" s="35">
        <v>2800.42</v>
      </c>
      <c r="O223" s="35">
        <v>807.89</v>
      </c>
      <c r="P223" s="35">
        <v>2496.54</v>
      </c>
      <c r="Q223" s="35">
        <v>8012.76</v>
      </c>
      <c r="R223" s="67">
        <f t="shared" si="40"/>
        <v>1635.45</v>
      </c>
      <c r="S223" s="67">
        <f t="shared" si="41"/>
        <v>-1005.9499999999999</v>
      </c>
      <c r="T223" s="67">
        <f t="shared" si="42"/>
        <v>655.56</v>
      </c>
      <c r="U223" s="67">
        <f t="shared" si="43"/>
        <v>-2077.5</v>
      </c>
      <c r="W223" s="27">
        <v>98596</v>
      </c>
      <c r="X223" s="27" t="s">
        <v>1</v>
      </c>
      <c r="Y223" s="35">
        <v>162.35</v>
      </c>
      <c r="Z223" s="35">
        <v>156.02000000000001</v>
      </c>
      <c r="AA223" s="35">
        <v>32.36</v>
      </c>
      <c r="AB223" s="35">
        <v>595.22</v>
      </c>
      <c r="AC223" s="35"/>
      <c r="AD223" s="35"/>
      <c r="AE223" s="35"/>
      <c r="AF223" s="35"/>
      <c r="AG223" s="67">
        <f t="shared" si="44"/>
        <v>-162.35</v>
      </c>
      <c r="AH223" s="67">
        <f t="shared" si="45"/>
        <v>-156.02000000000001</v>
      </c>
      <c r="AI223" s="67">
        <f t="shared" si="46"/>
        <v>-32.36</v>
      </c>
      <c r="AJ223" s="67">
        <f t="shared" si="47"/>
        <v>-595.22</v>
      </c>
      <c r="AV223" s="147" t="s">
        <v>145</v>
      </c>
      <c r="AW223" s="40" t="s">
        <v>0</v>
      </c>
      <c r="AX223" s="33"/>
      <c r="AY223" s="38">
        <v>1</v>
      </c>
      <c r="AZ223" s="71">
        <f t="shared" si="37"/>
        <v>1</v>
      </c>
      <c r="BB223" s="147" t="s">
        <v>145</v>
      </c>
      <c r="BC223" s="40" t="s">
        <v>0</v>
      </c>
      <c r="BD223" s="61"/>
      <c r="BE223" s="60">
        <v>-703.08</v>
      </c>
      <c r="BF223" s="67">
        <f t="shared" si="38"/>
        <v>-703.08</v>
      </c>
      <c r="BH223" s="27">
        <v>98531</v>
      </c>
      <c r="BI223" s="27" t="s">
        <v>235</v>
      </c>
      <c r="BJ223" s="35"/>
      <c r="BK223" s="35">
        <v>-292.27999999999997</v>
      </c>
      <c r="BL223" s="74">
        <f t="shared" si="39"/>
        <v>-292.27999999999997</v>
      </c>
    </row>
    <row r="224" spans="2:64" x14ac:dyDescent="0.25">
      <c r="B224" s="148"/>
      <c r="C224" s="2" t="s">
        <v>1</v>
      </c>
      <c r="D224" s="9">
        <v>260</v>
      </c>
      <c r="E224" s="9">
        <v>289</v>
      </c>
      <c r="F224" s="64">
        <f t="shared" si="36"/>
        <v>29</v>
      </c>
      <c r="H224" s="27">
        <v>98236</v>
      </c>
      <c r="I224" s="27" t="s">
        <v>0</v>
      </c>
      <c r="J224" s="35">
        <v>1457.43</v>
      </c>
      <c r="K224" s="35">
        <v>716.99</v>
      </c>
      <c r="L224" s="35">
        <v>3812</v>
      </c>
      <c r="M224" s="35">
        <v>14786.39</v>
      </c>
      <c r="N224" s="35">
        <v>7178.15</v>
      </c>
      <c r="O224" s="35">
        <v>1231.48</v>
      </c>
      <c r="P224" s="35">
        <v>4043.32</v>
      </c>
      <c r="Q224" s="35">
        <v>22856.27</v>
      </c>
      <c r="R224" s="67">
        <f t="shared" si="40"/>
        <v>5720.7199999999993</v>
      </c>
      <c r="S224" s="67">
        <f t="shared" si="41"/>
        <v>514.49</v>
      </c>
      <c r="T224" s="67">
        <f t="shared" si="42"/>
        <v>231.32000000000016</v>
      </c>
      <c r="U224" s="67">
        <f t="shared" si="43"/>
        <v>8069.880000000001</v>
      </c>
      <c r="W224" s="27">
        <v>98597</v>
      </c>
      <c r="X224" s="27" t="s">
        <v>1</v>
      </c>
      <c r="Y224" s="35">
        <v>35781.33</v>
      </c>
      <c r="Z224" s="35">
        <v>28719.14</v>
      </c>
      <c r="AA224" s="35">
        <v>130811.59</v>
      </c>
      <c r="AB224" s="35">
        <v>251110.89</v>
      </c>
      <c r="AC224" s="35">
        <v>32353.200000000001</v>
      </c>
      <c r="AD224" s="35">
        <v>22169.82</v>
      </c>
      <c r="AE224" s="35">
        <v>96722.47</v>
      </c>
      <c r="AF224" s="35">
        <v>203278.58</v>
      </c>
      <c r="AG224" s="67">
        <f t="shared" si="44"/>
        <v>-3428.130000000001</v>
      </c>
      <c r="AH224" s="67">
        <f t="shared" si="45"/>
        <v>-6549.32</v>
      </c>
      <c r="AI224" s="67">
        <f t="shared" si="46"/>
        <v>-34089.119999999995</v>
      </c>
      <c r="AJ224" s="67">
        <f t="shared" si="47"/>
        <v>-47832.310000000027</v>
      </c>
      <c r="AV224" s="148"/>
      <c r="AW224" s="40" t="s">
        <v>1</v>
      </c>
      <c r="AX224" s="38">
        <v>13</v>
      </c>
      <c r="AY224" s="38">
        <v>6</v>
      </c>
      <c r="AZ224" s="71">
        <f t="shared" si="37"/>
        <v>-7</v>
      </c>
      <c r="BB224" s="148"/>
      <c r="BC224" s="40" t="s">
        <v>1</v>
      </c>
      <c r="BD224" s="60">
        <v>1894.87</v>
      </c>
      <c r="BE224" s="60">
        <v>800.72</v>
      </c>
      <c r="BF224" s="67">
        <f t="shared" si="38"/>
        <v>-1094.1499999999999</v>
      </c>
      <c r="BH224" s="27">
        <v>98532</v>
      </c>
      <c r="BI224" s="27" t="s">
        <v>235</v>
      </c>
      <c r="BJ224" s="35"/>
      <c r="BK224" s="35">
        <v>-123.84</v>
      </c>
      <c r="BL224" s="74">
        <f t="shared" si="39"/>
        <v>-123.84</v>
      </c>
    </row>
    <row r="225" spans="2:64" x14ac:dyDescent="0.25">
      <c r="B225" s="149">
        <v>98237</v>
      </c>
      <c r="C225" s="2" t="s">
        <v>0</v>
      </c>
      <c r="D225" s="9">
        <v>36</v>
      </c>
      <c r="E225" s="9">
        <v>28</v>
      </c>
      <c r="F225" s="64">
        <f t="shared" si="36"/>
        <v>-8</v>
      </c>
      <c r="H225" s="27">
        <v>98236</v>
      </c>
      <c r="I225" s="27" t="s">
        <v>1</v>
      </c>
      <c r="J225" s="35">
        <v>23952.04</v>
      </c>
      <c r="K225" s="35">
        <v>16595.580000000002</v>
      </c>
      <c r="L225" s="35">
        <v>76333.850000000006</v>
      </c>
      <c r="M225" s="35">
        <v>160703.13</v>
      </c>
      <c r="N225" s="35">
        <v>22097.32</v>
      </c>
      <c r="O225" s="35">
        <v>16342.53</v>
      </c>
      <c r="P225" s="35">
        <v>85202.8</v>
      </c>
      <c r="Q225" s="35">
        <v>171928.12</v>
      </c>
      <c r="R225" s="67">
        <f t="shared" si="40"/>
        <v>-1854.7200000000012</v>
      </c>
      <c r="S225" s="67">
        <f t="shared" si="41"/>
        <v>-253.05000000000109</v>
      </c>
      <c r="T225" s="67">
        <f t="shared" si="42"/>
        <v>8868.9499999999971</v>
      </c>
      <c r="U225" s="67">
        <f t="shared" si="43"/>
        <v>11224.989999999991</v>
      </c>
      <c r="W225" s="27">
        <v>98922</v>
      </c>
      <c r="X225" s="27" t="s">
        <v>1</v>
      </c>
      <c r="Y225" s="35">
        <v>13490.28</v>
      </c>
      <c r="Z225" s="35">
        <v>10811.77</v>
      </c>
      <c r="AA225" s="35">
        <v>52753.18</v>
      </c>
      <c r="AB225" s="35">
        <v>92213.29</v>
      </c>
      <c r="AC225" s="35">
        <v>10140.23</v>
      </c>
      <c r="AD225" s="35">
        <v>8059.28</v>
      </c>
      <c r="AE225" s="35">
        <v>31650.639999999999</v>
      </c>
      <c r="AF225" s="35">
        <v>63128.5</v>
      </c>
      <c r="AG225" s="67">
        <f t="shared" si="44"/>
        <v>-3350.0500000000011</v>
      </c>
      <c r="AH225" s="67">
        <f t="shared" si="45"/>
        <v>-2752.4900000000007</v>
      </c>
      <c r="AI225" s="67">
        <f t="shared" si="46"/>
        <v>-21102.54</v>
      </c>
      <c r="AJ225" s="67">
        <f t="shared" si="47"/>
        <v>-29084.789999999994</v>
      </c>
      <c r="AV225" s="147" t="s">
        <v>146</v>
      </c>
      <c r="AW225" s="40" t="s">
        <v>0</v>
      </c>
      <c r="AX225" s="38">
        <v>3</v>
      </c>
      <c r="AY225" s="38">
        <v>2</v>
      </c>
      <c r="AZ225" s="71">
        <f t="shared" si="37"/>
        <v>-1</v>
      </c>
      <c r="BB225" s="147" t="s">
        <v>146</v>
      </c>
      <c r="BC225" s="40" t="s">
        <v>0</v>
      </c>
      <c r="BD225" s="60">
        <v>-862.7</v>
      </c>
      <c r="BE225" s="60">
        <v>135.36000000000001</v>
      </c>
      <c r="BF225" s="67">
        <f t="shared" si="38"/>
        <v>998.06000000000006</v>
      </c>
      <c r="BH225" s="27">
        <v>98576</v>
      </c>
      <c r="BI225" s="27" t="s">
        <v>235</v>
      </c>
      <c r="BJ225" s="35"/>
      <c r="BK225" s="35"/>
      <c r="BL225" s="74">
        <f t="shared" si="39"/>
        <v>0</v>
      </c>
    </row>
    <row r="226" spans="2:64" x14ac:dyDescent="0.25">
      <c r="B226" s="148"/>
      <c r="C226" s="2" t="s">
        <v>1</v>
      </c>
      <c r="D226" s="9">
        <v>407</v>
      </c>
      <c r="E226" s="9">
        <v>365</v>
      </c>
      <c r="F226" s="64">
        <f t="shared" si="36"/>
        <v>-42</v>
      </c>
      <c r="H226" s="27">
        <v>98237</v>
      </c>
      <c r="I226" s="27" t="s">
        <v>0</v>
      </c>
      <c r="J226" s="35">
        <v>3330.12</v>
      </c>
      <c r="K226" s="35">
        <v>858.07</v>
      </c>
      <c r="L226" s="35">
        <v>12534.79</v>
      </c>
      <c r="M226" s="35">
        <v>25236.91</v>
      </c>
      <c r="N226" s="35">
        <v>3405.85</v>
      </c>
      <c r="O226" s="35">
        <v>3184.21</v>
      </c>
      <c r="P226" s="35">
        <v>11690.96</v>
      </c>
      <c r="Q226" s="35">
        <v>24707.55</v>
      </c>
      <c r="R226" s="67">
        <f t="shared" si="40"/>
        <v>75.730000000000018</v>
      </c>
      <c r="S226" s="67">
        <f t="shared" si="41"/>
        <v>2326.14</v>
      </c>
      <c r="T226" s="67">
        <f t="shared" si="42"/>
        <v>-843.83000000000175</v>
      </c>
      <c r="U226" s="67">
        <f t="shared" si="43"/>
        <v>-529.36000000000058</v>
      </c>
      <c r="W226" s="27">
        <v>98925</v>
      </c>
      <c r="X226" s="27" t="s">
        <v>1</v>
      </c>
      <c r="Y226" s="35">
        <v>1126.55</v>
      </c>
      <c r="Z226" s="35">
        <v>893.04</v>
      </c>
      <c r="AA226" s="35">
        <v>4251.0200000000004</v>
      </c>
      <c r="AB226" s="35">
        <v>7553.14</v>
      </c>
      <c r="AC226" s="35">
        <v>908.21</v>
      </c>
      <c r="AD226" s="35">
        <v>893.88</v>
      </c>
      <c r="AE226" s="35">
        <v>1851.64</v>
      </c>
      <c r="AF226" s="35">
        <v>4970.0200000000004</v>
      </c>
      <c r="AG226" s="67">
        <f t="shared" si="44"/>
        <v>-218.33999999999992</v>
      </c>
      <c r="AH226" s="67">
        <f t="shared" si="45"/>
        <v>0.84000000000003183</v>
      </c>
      <c r="AI226" s="67">
        <f t="shared" si="46"/>
        <v>-2399.38</v>
      </c>
      <c r="AJ226" s="67">
        <f t="shared" si="47"/>
        <v>-2583.12</v>
      </c>
      <c r="AV226" s="148"/>
      <c r="AW226" s="40" t="s">
        <v>1</v>
      </c>
      <c r="AX226" s="38">
        <v>3</v>
      </c>
      <c r="AY226" s="38">
        <v>3</v>
      </c>
      <c r="AZ226" s="71">
        <f t="shared" si="37"/>
        <v>0</v>
      </c>
      <c r="BB226" s="148"/>
      <c r="BC226" s="40" t="s">
        <v>1</v>
      </c>
      <c r="BD226" s="60">
        <v>408.89</v>
      </c>
      <c r="BE226" s="60">
        <v>1029.73</v>
      </c>
      <c r="BF226" s="67">
        <f t="shared" si="38"/>
        <v>620.84</v>
      </c>
      <c r="BH226" s="27">
        <v>98579</v>
      </c>
      <c r="BI226" s="27" t="s">
        <v>235</v>
      </c>
      <c r="BJ226" s="35">
        <v>-410.5</v>
      </c>
      <c r="BK226" s="35">
        <v>-465.21</v>
      </c>
      <c r="BL226" s="74">
        <f t="shared" si="39"/>
        <v>-54.70999999999998</v>
      </c>
    </row>
    <row r="227" spans="2:64" x14ac:dyDescent="0.25">
      <c r="B227" s="149">
        <v>98238</v>
      </c>
      <c r="C227" s="2" t="s">
        <v>0</v>
      </c>
      <c r="D227" s="9">
        <v>2</v>
      </c>
      <c r="E227" s="9">
        <v>1</v>
      </c>
      <c r="F227" s="64">
        <f t="shared" si="36"/>
        <v>-1</v>
      </c>
      <c r="H227" s="27">
        <v>98237</v>
      </c>
      <c r="I227" s="27" t="s">
        <v>1</v>
      </c>
      <c r="J227" s="35">
        <v>43445.88</v>
      </c>
      <c r="K227" s="35">
        <v>39514.07</v>
      </c>
      <c r="L227" s="35">
        <v>186781.28</v>
      </c>
      <c r="M227" s="35">
        <v>362865.57</v>
      </c>
      <c r="N227" s="35">
        <v>56421.82</v>
      </c>
      <c r="O227" s="35">
        <v>27286.75</v>
      </c>
      <c r="P227" s="35">
        <v>189487.66</v>
      </c>
      <c r="Q227" s="35">
        <v>341492.11</v>
      </c>
      <c r="R227" s="67">
        <f t="shared" si="40"/>
        <v>12975.940000000002</v>
      </c>
      <c r="S227" s="67">
        <f t="shared" si="41"/>
        <v>-12227.32</v>
      </c>
      <c r="T227" s="67">
        <f t="shared" si="42"/>
        <v>2706.3800000000047</v>
      </c>
      <c r="U227" s="67">
        <f t="shared" si="43"/>
        <v>-21373.460000000021</v>
      </c>
      <c r="W227" s="27">
        <v>98926</v>
      </c>
      <c r="X227" s="27" t="s">
        <v>1</v>
      </c>
      <c r="Y227" s="35">
        <v>4816.58</v>
      </c>
      <c r="Z227" s="35">
        <v>4859.24</v>
      </c>
      <c r="AA227" s="35">
        <v>30028.42</v>
      </c>
      <c r="AB227" s="35">
        <v>50234.93</v>
      </c>
      <c r="AC227" s="35">
        <v>7003.22</v>
      </c>
      <c r="AD227" s="35">
        <v>3296.65</v>
      </c>
      <c r="AE227" s="35">
        <v>20987.54</v>
      </c>
      <c r="AF227" s="35">
        <v>36887.07</v>
      </c>
      <c r="AG227" s="67">
        <f t="shared" si="44"/>
        <v>2186.6400000000003</v>
      </c>
      <c r="AH227" s="67">
        <f t="shared" si="45"/>
        <v>-1562.5899999999997</v>
      </c>
      <c r="AI227" s="67">
        <f t="shared" si="46"/>
        <v>-9040.8799999999974</v>
      </c>
      <c r="AJ227" s="67">
        <f t="shared" si="47"/>
        <v>-13347.86</v>
      </c>
      <c r="AV227" s="147" t="s">
        <v>147</v>
      </c>
      <c r="AW227" s="40" t="s">
        <v>0</v>
      </c>
      <c r="AX227" s="33"/>
      <c r="AY227" s="38">
        <v>1</v>
      </c>
      <c r="AZ227" s="71">
        <f t="shared" si="37"/>
        <v>1</v>
      </c>
      <c r="BB227" s="147" t="s">
        <v>147</v>
      </c>
      <c r="BC227" s="40" t="s">
        <v>0</v>
      </c>
      <c r="BD227" s="61"/>
      <c r="BE227" s="60">
        <v>112.57</v>
      </c>
      <c r="BF227" s="67">
        <f t="shared" si="38"/>
        <v>112.57</v>
      </c>
      <c r="BH227" s="27">
        <v>98580</v>
      </c>
      <c r="BI227" s="27" t="s">
        <v>236</v>
      </c>
      <c r="BJ227" s="35">
        <v>-38.44</v>
      </c>
      <c r="BK227" s="35"/>
      <c r="BL227" s="74">
        <f t="shared" si="39"/>
        <v>38.44</v>
      </c>
    </row>
    <row r="228" spans="2:64" x14ac:dyDescent="0.25">
      <c r="B228" s="148"/>
      <c r="C228" s="2" t="s">
        <v>1</v>
      </c>
      <c r="D228" s="9">
        <v>2</v>
      </c>
      <c r="E228" s="9">
        <v>2</v>
      </c>
      <c r="F228" s="64">
        <f t="shared" si="36"/>
        <v>0</v>
      </c>
      <c r="H228" s="27">
        <v>98238</v>
      </c>
      <c r="I228" s="27" t="s">
        <v>0</v>
      </c>
      <c r="J228" s="35">
        <v>164.61</v>
      </c>
      <c r="K228" s="35">
        <v>166.33</v>
      </c>
      <c r="L228" s="35">
        <v>272.89</v>
      </c>
      <c r="M228" s="35">
        <v>1138.98</v>
      </c>
      <c r="N228" s="35">
        <v>160.19999999999999</v>
      </c>
      <c r="O228" s="35">
        <v>164.61</v>
      </c>
      <c r="P228" s="35">
        <v>439.22</v>
      </c>
      <c r="Q228" s="35">
        <v>903.45</v>
      </c>
      <c r="R228" s="67">
        <f t="shared" si="40"/>
        <v>-4.410000000000025</v>
      </c>
      <c r="S228" s="67">
        <f t="shared" si="41"/>
        <v>-1.7199999999999989</v>
      </c>
      <c r="T228" s="67">
        <f t="shared" si="42"/>
        <v>166.33000000000004</v>
      </c>
      <c r="U228" s="67">
        <f t="shared" si="43"/>
        <v>-235.52999999999997</v>
      </c>
      <c r="W228" s="27">
        <v>98934</v>
      </c>
      <c r="X228" s="27" t="s">
        <v>1</v>
      </c>
      <c r="Y228" s="35">
        <v>3404.77</v>
      </c>
      <c r="Z228" s="35">
        <v>3289.71</v>
      </c>
      <c r="AA228" s="35">
        <v>10701.98</v>
      </c>
      <c r="AB228" s="35">
        <v>21692.42</v>
      </c>
      <c r="AC228" s="35">
        <v>2463.39</v>
      </c>
      <c r="AD228" s="35">
        <v>1864.31</v>
      </c>
      <c r="AE228" s="35">
        <v>7308.82</v>
      </c>
      <c r="AF228" s="35">
        <v>13612.3</v>
      </c>
      <c r="AG228" s="67">
        <f t="shared" si="44"/>
        <v>-941.38000000000011</v>
      </c>
      <c r="AH228" s="67">
        <f t="shared" si="45"/>
        <v>-1425.4</v>
      </c>
      <c r="AI228" s="67">
        <f t="shared" si="46"/>
        <v>-3393.16</v>
      </c>
      <c r="AJ228" s="67">
        <f t="shared" si="47"/>
        <v>-8080.119999999999</v>
      </c>
      <c r="AV228" s="148"/>
      <c r="AW228" s="40" t="s">
        <v>1</v>
      </c>
      <c r="AX228" s="38">
        <v>6</v>
      </c>
      <c r="AY228" s="38">
        <v>4</v>
      </c>
      <c r="AZ228" s="71">
        <f t="shared" si="37"/>
        <v>-2</v>
      </c>
      <c r="BB228" s="148"/>
      <c r="BC228" s="40" t="s">
        <v>1</v>
      </c>
      <c r="BD228" s="60">
        <v>90.77</v>
      </c>
      <c r="BE228" s="60">
        <v>611.69000000000005</v>
      </c>
      <c r="BF228" s="67">
        <f t="shared" si="38"/>
        <v>520.92000000000007</v>
      </c>
      <c r="BH228" s="27">
        <v>98580</v>
      </c>
      <c r="BI228" s="27" t="s">
        <v>235</v>
      </c>
      <c r="BJ228" s="35">
        <v>-100</v>
      </c>
      <c r="BK228" s="35">
        <v>-400</v>
      </c>
      <c r="BL228" s="74">
        <f t="shared" si="39"/>
        <v>-300</v>
      </c>
    </row>
    <row r="229" spans="2:64" x14ac:dyDescent="0.25">
      <c r="B229" s="149">
        <v>98239</v>
      </c>
      <c r="C229" s="2" t="s">
        <v>0</v>
      </c>
      <c r="D229" s="9">
        <v>59</v>
      </c>
      <c r="E229" s="9">
        <v>142</v>
      </c>
      <c r="F229" s="64">
        <f t="shared" si="36"/>
        <v>83</v>
      </c>
      <c r="H229" s="27">
        <v>98238</v>
      </c>
      <c r="I229" s="27" t="s">
        <v>1</v>
      </c>
      <c r="J229" s="35">
        <v>381.44</v>
      </c>
      <c r="K229" s="35"/>
      <c r="L229" s="35">
        <v>930.24</v>
      </c>
      <c r="M229" s="35">
        <v>1311.68</v>
      </c>
      <c r="N229" s="35"/>
      <c r="O229" s="35">
        <v>304.19</v>
      </c>
      <c r="P229" s="35">
        <v>930.24</v>
      </c>
      <c r="Q229" s="35">
        <v>1662.52</v>
      </c>
      <c r="R229" s="67">
        <f t="shared" si="40"/>
        <v>-381.44</v>
      </c>
      <c r="S229" s="67">
        <f t="shared" si="41"/>
        <v>304.19</v>
      </c>
      <c r="T229" s="67">
        <f t="shared" si="42"/>
        <v>0</v>
      </c>
      <c r="U229" s="67">
        <f t="shared" si="43"/>
        <v>350.83999999999992</v>
      </c>
      <c r="W229" s="27">
        <v>98940</v>
      </c>
      <c r="X229" s="27" t="s">
        <v>1</v>
      </c>
      <c r="Y229" s="35">
        <v>1197.49</v>
      </c>
      <c r="Z229" s="35">
        <v>2691.45</v>
      </c>
      <c r="AA229" s="35">
        <v>7949.86</v>
      </c>
      <c r="AB229" s="35">
        <v>17600.61</v>
      </c>
      <c r="AC229" s="35">
        <v>4319.6899999999996</v>
      </c>
      <c r="AD229" s="35">
        <v>1197.49</v>
      </c>
      <c r="AE229" s="35">
        <v>4921.2700000000004</v>
      </c>
      <c r="AF229" s="35">
        <v>13064.74</v>
      </c>
      <c r="AG229" s="67">
        <f t="shared" si="44"/>
        <v>3122.2</v>
      </c>
      <c r="AH229" s="67">
        <f t="shared" si="45"/>
        <v>-1493.9599999999998</v>
      </c>
      <c r="AI229" s="67">
        <f t="shared" si="46"/>
        <v>-3028.5899999999992</v>
      </c>
      <c r="AJ229" s="67">
        <f t="shared" si="47"/>
        <v>-4535.8700000000008</v>
      </c>
      <c r="AV229" s="147" t="s">
        <v>148</v>
      </c>
      <c r="AW229" s="40" t="s">
        <v>0</v>
      </c>
      <c r="AX229" s="38">
        <v>5</v>
      </c>
      <c r="AY229" s="38">
        <v>5</v>
      </c>
      <c r="AZ229" s="71">
        <f t="shared" si="37"/>
        <v>0</v>
      </c>
      <c r="BB229" s="147" t="s">
        <v>148</v>
      </c>
      <c r="BC229" s="40" t="s">
        <v>0</v>
      </c>
      <c r="BD229" s="60">
        <v>-13503.92</v>
      </c>
      <c r="BE229" s="60">
        <v>5310.2</v>
      </c>
      <c r="BF229" s="67">
        <f t="shared" si="38"/>
        <v>18814.12</v>
      </c>
      <c r="BH229" s="27">
        <v>98589</v>
      </c>
      <c r="BI229" s="27" t="s">
        <v>235</v>
      </c>
      <c r="BJ229" s="35"/>
      <c r="BK229" s="35">
        <v>-690.8</v>
      </c>
      <c r="BL229" s="74">
        <f t="shared" si="39"/>
        <v>-690.8</v>
      </c>
    </row>
    <row r="230" spans="2:64" x14ac:dyDescent="0.25">
      <c r="B230" s="148"/>
      <c r="C230" s="2" t="s">
        <v>1</v>
      </c>
      <c r="D230" s="9">
        <v>368</v>
      </c>
      <c r="E230" s="9">
        <v>537</v>
      </c>
      <c r="F230" s="64">
        <f t="shared" si="36"/>
        <v>169</v>
      </c>
      <c r="H230" s="27">
        <v>98239</v>
      </c>
      <c r="I230" s="27" t="s">
        <v>0</v>
      </c>
      <c r="J230" s="35">
        <v>3294.13</v>
      </c>
      <c r="K230" s="35">
        <v>843.49</v>
      </c>
      <c r="L230" s="35">
        <v>2059.44</v>
      </c>
      <c r="M230" s="35">
        <v>19716.45</v>
      </c>
      <c r="N230" s="35">
        <v>3952.76</v>
      </c>
      <c r="O230" s="35">
        <v>3236.95</v>
      </c>
      <c r="P230" s="35">
        <v>2718.77</v>
      </c>
      <c r="Q230" s="35">
        <v>42014.77</v>
      </c>
      <c r="R230" s="67">
        <f t="shared" si="40"/>
        <v>658.63000000000011</v>
      </c>
      <c r="S230" s="67">
        <f t="shared" si="41"/>
        <v>2393.46</v>
      </c>
      <c r="T230" s="67">
        <f t="shared" si="42"/>
        <v>659.32999999999993</v>
      </c>
      <c r="U230" s="67">
        <f t="shared" si="43"/>
        <v>22298.319999999996</v>
      </c>
      <c r="W230" s="27">
        <v>98941</v>
      </c>
      <c r="X230" s="27" t="s">
        <v>1</v>
      </c>
      <c r="Y230" s="35"/>
      <c r="Z230" s="35">
        <v>4295.78</v>
      </c>
      <c r="AA230" s="35">
        <v>8511.1</v>
      </c>
      <c r="AB230" s="35">
        <v>19894.84</v>
      </c>
      <c r="AC230" s="35">
        <v>4421.3100000000004</v>
      </c>
      <c r="AD230" s="35"/>
      <c r="AE230" s="35">
        <v>6751.05</v>
      </c>
      <c r="AF230" s="35">
        <v>13858.15</v>
      </c>
      <c r="AG230" s="67">
        <f t="shared" si="44"/>
        <v>4421.3100000000004</v>
      </c>
      <c r="AH230" s="67">
        <f t="shared" si="45"/>
        <v>-4295.78</v>
      </c>
      <c r="AI230" s="67">
        <f t="shared" si="46"/>
        <v>-1760.0500000000002</v>
      </c>
      <c r="AJ230" s="67">
        <f t="shared" si="47"/>
        <v>-6036.6900000000005</v>
      </c>
      <c r="AV230" s="148"/>
      <c r="AW230" s="40" t="s">
        <v>1</v>
      </c>
      <c r="AX230" s="38">
        <v>15</v>
      </c>
      <c r="AY230" s="38">
        <v>15</v>
      </c>
      <c r="AZ230" s="71">
        <f t="shared" si="37"/>
        <v>0</v>
      </c>
      <c r="BB230" s="148"/>
      <c r="BC230" s="40" t="s">
        <v>1</v>
      </c>
      <c r="BD230" s="60">
        <v>3891.21</v>
      </c>
      <c r="BE230" s="60">
        <v>5847.72</v>
      </c>
      <c r="BF230" s="67">
        <f t="shared" si="38"/>
        <v>1956.5100000000002</v>
      </c>
      <c r="BH230" s="27">
        <v>98597</v>
      </c>
      <c r="BI230" s="27" t="s">
        <v>236</v>
      </c>
      <c r="BJ230" s="35"/>
      <c r="BK230" s="35"/>
      <c r="BL230" s="74">
        <f t="shared" si="39"/>
        <v>0</v>
      </c>
    </row>
    <row r="231" spans="2:64" x14ac:dyDescent="0.25">
      <c r="B231" s="149">
        <v>98240</v>
      </c>
      <c r="C231" s="2" t="s">
        <v>0</v>
      </c>
      <c r="D231" s="9">
        <v>31</v>
      </c>
      <c r="E231" s="9">
        <v>24</v>
      </c>
      <c r="F231" s="64">
        <f t="shared" si="36"/>
        <v>-7</v>
      </c>
      <c r="H231" s="27">
        <v>98239</v>
      </c>
      <c r="I231" s="27" t="s">
        <v>1</v>
      </c>
      <c r="J231" s="35">
        <v>13190.83</v>
      </c>
      <c r="K231" s="35">
        <v>24923.16</v>
      </c>
      <c r="L231" s="35">
        <v>57614.29</v>
      </c>
      <c r="M231" s="35">
        <v>161647.62</v>
      </c>
      <c r="N231" s="35">
        <v>29323.97</v>
      </c>
      <c r="O231" s="35">
        <v>9338.69</v>
      </c>
      <c r="P231" s="35">
        <v>65905.47</v>
      </c>
      <c r="Q231" s="35">
        <v>193373.82</v>
      </c>
      <c r="R231" s="67">
        <f t="shared" si="40"/>
        <v>16133.140000000001</v>
      </c>
      <c r="S231" s="67">
        <f t="shared" si="41"/>
        <v>-15584.47</v>
      </c>
      <c r="T231" s="67">
        <f t="shared" si="42"/>
        <v>8291.18</v>
      </c>
      <c r="U231" s="67">
        <f t="shared" si="43"/>
        <v>31726.200000000012</v>
      </c>
      <c r="W231" s="27">
        <v>98943</v>
      </c>
      <c r="X231" s="27" t="s">
        <v>1</v>
      </c>
      <c r="Y231" s="35">
        <v>1340.93</v>
      </c>
      <c r="Z231" s="35">
        <v>1167.8399999999999</v>
      </c>
      <c r="AA231" s="35">
        <v>4148.54</v>
      </c>
      <c r="AB231" s="35">
        <v>9033.16</v>
      </c>
      <c r="AC231" s="35">
        <v>608.03</v>
      </c>
      <c r="AD231" s="35">
        <v>343.37</v>
      </c>
      <c r="AE231" s="35">
        <v>755.91</v>
      </c>
      <c r="AF231" s="35">
        <v>2516.75</v>
      </c>
      <c r="AG231" s="67">
        <f t="shared" si="44"/>
        <v>-732.90000000000009</v>
      </c>
      <c r="AH231" s="67">
        <f t="shared" si="45"/>
        <v>-824.46999999999991</v>
      </c>
      <c r="AI231" s="67">
        <f t="shared" si="46"/>
        <v>-3392.63</v>
      </c>
      <c r="AJ231" s="67">
        <f t="shared" si="47"/>
        <v>-6516.41</v>
      </c>
      <c r="AV231" s="147" t="s">
        <v>149</v>
      </c>
      <c r="AW231" s="40" t="s">
        <v>0</v>
      </c>
      <c r="AX231" s="38">
        <v>1</v>
      </c>
      <c r="AY231" s="38">
        <v>1</v>
      </c>
      <c r="AZ231" s="71">
        <f t="shared" si="37"/>
        <v>0</v>
      </c>
      <c r="BB231" s="147" t="s">
        <v>149</v>
      </c>
      <c r="BC231" s="40" t="s">
        <v>0</v>
      </c>
      <c r="BD231" s="60">
        <v>-416.6</v>
      </c>
      <c r="BE231" s="60">
        <v>491.84</v>
      </c>
      <c r="BF231" s="67">
        <f t="shared" si="38"/>
        <v>908.44</v>
      </c>
      <c r="BH231" s="27">
        <v>98597</v>
      </c>
      <c r="BI231" s="27" t="s">
        <v>235</v>
      </c>
      <c r="BJ231" s="35">
        <v>-306.65999999999997</v>
      </c>
      <c r="BK231" s="35">
        <v>-598.79</v>
      </c>
      <c r="BL231" s="74">
        <f t="shared" si="39"/>
        <v>-292.13</v>
      </c>
    </row>
    <row r="232" spans="2:64" x14ac:dyDescent="0.25">
      <c r="B232" s="148"/>
      <c r="C232" s="2" t="s">
        <v>1</v>
      </c>
      <c r="D232" s="9">
        <v>215</v>
      </c>
      <c r="E232" s="9">
        <v>202</v>
      </c>
      <c r="F232" s="64">
        <f t="shared" si="36"/>
        <v>-13</v>
      </c>
      <c r="H232" s="27">
        <v>98240</v>
      </c>
      <c r="I232" s="27" t="s">
        <v>0</v>
      </c>
      <c r="J232" s="35">
        <v>1420.14</v>
      </c>
      <c r="K232" s="35">
        <v>1338.66</v>
      </c>
      <c r="L232" s="35">
        <v>3834.52</v>
      </c>
      <c r="M232" s="35">
        <v>21027.360000000001</v>
      </c>
      <c r="N232" s="35">
        <v>1273.74</v>
      </c>
      <c r="O232" s="35">
        <v>1251.6199999999999</v>
      </c>
      <c r="P232" s="35">
        <v>4687.3500000000004</v>
      </c>
      <c r="Q232" s="35">
        <v>10601.77</v>
      </c>
      <c r="R232" s="67">
        <f t="shared" si="40"/>
        <v>-146.40000000000009</v>
      </c>
      <c r="S232" s="67">
        <f t="shared" si="41"/>
        <v>-87.040000000000191</v>
      </c>
      <c r="T232" s="67">
        <f t="shared" si="42"/>
        <v>852.83000000000038</v>
      </c>
      <c r="U232" s="67">
        <f t="shared" si="43"/>
        <v>-10425.59</v>
      </c>
      <c r="W232" s="27">
        <v>98946</v>
      </c>
      <c r="X232" s="27" t="s">
        <v>1</v>
      </c>
      <c r="Y232" s="35"/>
      <c r="Z232" s="35"/>
      <c r="AA232" s="35"/>
      <c r="AB232" s="35"/>
      <c r="AC232" s="35"/>
      <c r="AD232" s="35"/>
      <c r="AE232" s="35"/>
      <c r="AF232" s="35">
        <v>23.57</v>
      </c>
      <c r="AG232" s="67">
        <f t="shared" si="44"/>
        <v>0</v>
      </c>
      <c r="AH232" s="67">
        <f t="shared" si="45"/>
        <v>0</v>
      </c>
      <c r="AI232" s="67">
        <f t="shared" si="46"/>
        <v>0</v>
      </c>
      <c r="AJ232" s="67">
        <f t="shared" si="47"/>
        <v>23.57</v>
      </c>
      <c r="AV232" s="148"/>
      <c r="AW232" s="40" t="s">
        <v>1</v>
      </c>
      <c r="AX232" s="38">
        <v>5</v>
      </c>
      <c r="AY232" s="38">
        <v>8</v>
      </c>
      <c r="AZ232" s="71">
        <f t="shared" si="37"/>
        <v>3</v>
      </c>
      <c r="BB232" s="148"/>
      <c r="BC232" s="40" t="s">
        <v>1</v>
      </c>
      <c r="BD232" s="60">
        <v>3430.16</v>
      </c>
      <c r="BE232" s="60">
        <v>3836.52</v>
      </c>
      <c r="BF232" s="67">
        <f t="shared" si="38"/>
        <v>406.36000000000013</v>
      </c>
      <c r="BH232" s="27">
        <v>98922</v>
      </c>
      <c r="BI232" s="27" t="s">
        <v>235</v>
      </c>
      <c r="BJ232" s="35"/>
      <c r="BK232" s="35">
        <v>-109.82</v>
      </c>
      <c r="BL232" s="74">
        <f t="shared" si="39"/>
        <v>-109.82</v>
      </c>
    </row>
    <row r="233" spans="2:64" ht="15.75" thickBot="1" x14ac:dyDescent="0.3">
      <c r="B233" s="149">
        <v>98244</v>
      </c>
      <c r="C233" s="2" t="s">
        <v>0</v>
      </c>
      <c r="D233" s="9">
        <v>41</v>
      </c>
      <c r="E233" s="9">
        <v>37</v>
      </c>
      <c r="F233" s="64">
        <f t="shared" si="36"/>
        <v>-4</v>
      </c>
      <c r="H233" s="27">
        <v>98240</v>
      </c>
      <c r="I233" s="27" t="s">
        <v>1</v>
      </c>
      <c r="J233" s="35">
        <v>16130.27</v>
      </c>
      <c r="K233" s="35">
        <v>11327.12</v>
      </c>
      <c r="L233" s="35">
        <v>46906.75</v>
      </c>
      <c r="M233" s="35">
        <v>115455.3</v>
      </c>
      <c r="N233" s="35">
        <v>17507.12</v>
      </c>
      <c r="O233" s="35">
        <v>10233.91</v>
      </c>
      <c r="P233" s="35">
        <v>45274.22</v>
      </c>
      <c r="Q233" s="35">
        <v>104172.94</v>
      </c>
      <c r="R233" s="67">
        <f t="shared" si="40"/>
        <v>1376.8499999999985</v>
      </c>
      <c r="S233" s="67">
        <f t="shared" si="41"/>
        <v>-1093.2100000000009</v>
      </c>
      <c r="T233" s="67">
        <f t="shared" si="42"/>
        <v>-1632.5299999999988</v>
      </c>
      <c r="U233" s="67">
        <f t="shared" si="43"/>
        <v>-11282.36</v>
      </c>
      <c r="W233" s="29" t="s">
        <v>3</v>
      </c>
      <c r="X233" s="29" t="s">
        <v>1</v>
      </c>
      <c r="Y233" s="36"/>
      <c r="Z233" s="36"/>
      <c r="AA233" s="36"/>
      <c r="AB233" s="36">
        <v>69.59</v>
      </c>
      <c r="AC233" s="36"/>
      <c r="AD233" s="36"/>
      <c r="AE233" s="36"/>
      <c r="AF233" s="36"/>
      <c r="AG233" s="69">
        <f t="shared" si="44"/>
        <v>0</v>
      </c>
      <c r="AH233" s="69">
        <f t="shared" si="45"/>
        <v>0</v>
      </c>
      <c r="AI233" s="69">
        <f t="shared" si="46"/>
        <v>0</v>
      </c>
      <c r="AJ233" s="69">
        <f t="shared" si="47"/>
        <v>-69.59</v>
      </c>
      <c r="AV233" s="40" t="s">
        <v>150</v>
      </c>
      <c r="AW233" s="40" t="s">
        <v>1</v>
      </c>
      <c r="AX233" s="38">
        <v>3</v>
      </c>
      <c r="AY233" s="38">
        <v>5</v>
      </c>
      <c r="AZ233" s="71">
        <f t="shared" si="37"/>
        <v>2</v>
      </c>
      <c r="BB233" s="40" t="s">
        <v>150</v>
      </c>
      <c r="BC233" s="40" t="s">
        <v>1</v>
      </c>
      <c r="BD233" s="60">
        <v>233.23</v>
      </c>
      <c r="BE233" s="60">
        <v>1802.05</v>
      </c>
      <c r="BF233" s="67">
        <f t="shared" si="38"/>
        <v>1568.82</v>
      </c>
      <c r="BH233" s="27">
        <v>98926</v>
      </c>
      <c r="BI233" s="27" t="s">
        <v>235</v>
      </c>
      <c r="BJ233" s="35"/>
      <c r="BK233" s="35"/>
      <c r="BL233" s="74">
        <f t="shared" si="39"/>
        <v>0</v>
      </c>
    </row>
    <row r="234" spans="2:64" x14ac:dyDescent="0.25">
      <c r="B234" s="148"/>
      <c r="C234" s="2" t="s">
        <v>1</v>
      </c>
      <c r="D234" s="9">
        <v>225</v>
      </c>
      <c r="E234" s="9">
        <v>196</v>
      </c>
      <c r="F234" s="64">
        <f t="shared" si="36"/>
        <v>-29</v>
      </c>
      <c r="H234" s="27">
        <v>98244</v>
      </c>
      <c r="I234" s="27" t="s">
        <v>0</v>
      </c>
      <c r="J234" s="35">
        <v>1188.5899999999999</v>
      </c>
      <c r="K234" s="35">
        <v>5058.8100000000004</v>
      </c>
      <c r="L234" s="35">
        <v>2326.29</v>
      </c>
      <c r="M234" s="35">
        <v>15589.52</v>
      </c>
      <c r="N234" s="35">
        <v>3654.91</v>
      </c>
      <c r="O234" s="35">
        <v>585.23</v>
      </c>
      <c r="P234" s="35">
        <v>5807.22</v>
      </c>
      <c r="Q234" s="35">
        <v>21187.51</v>
      </c>
      <c r="R234" s="67">
        <f t="shared" si="40"/>
        <v>2466.3199999999997</v>
      </c>
      <c r="S234" s="67">
        <f t="shared" si="41"/>
        <v>-4473.58</v>
      </c>
      <c r="T234" s="67">
        <f t="shared" si="42"/>
        <v>3480.9300000000003</v>
      </c>
      <c r="U234" s="67">
        <f t="shared" si="43"/>
        <v>5597.989999999998</v>
      </c>
      <c r="AB234" s="78"/>
      <c r="AF234" s="78"/>
      <c r="AV234" s="147" t="s">
        <v>151</v>
      </c>
      <c r="AW234" s="40" t="s">
        <v>0</v>
      </c>
      <c r="AX234" s="38">
        <v>6</v>
      </c>
      <c r="AY234" s="38">
        <v>6</v>
      </c>
      <c r="AZ234" s="71">
        <f t="shared" si="37"/>
        <v>0</v>
      </c>
      <c r="BB234" s="147" t="s">
        <v>151</v>
      </c>
      <c r="BC234" s="40" t="s">
        <v>0</v>
      </c>
      <c r="BD234" s="60">
        <v>-6244.1</v>
      </c>
      <c r="BE234" s="60">
        <v>2785.82</v>
      </c>
      <c r="BF234" s="67">
        <f t="shared" si="38"/>
        <v>9029.92</v>
      </c>
      <c r="BH234" s="27">
        <v>98934</v>
      </c>
      <c r="BI234" s="27" t="s">
        <v>235</v>
      </c>
      <c r="BJ234" s="35"/>
      <c r="BK234" s="35"/>
      <c r="BL234" s="74">
        <f t="shared" si="39"/>
        <v>0</v>
      </c>
    </row>
    <row r="235" spans="2:64" x14ac:dyDescent="0.25">
      <c r="B235" s="149">
        <v>98247</v>
      </c>
      <c r="C235" s="2" t="s">
        <v>0</v>
      </c>
      <c r="D235" s="9">
        <v>75</v>
      </c>
      <c r="E235" s="9">
        <v>63</v>
      </c>
      <c r="F235" s="64">
        <f t="shared" si="36"/>
        <v>-12</v>
      </c>
      <c r="H235" s="27">
        <v>98244</v>
      </c>
      <c r="I235" s="27" t="s">
        <v>1</v>
      </c>
      <c r="J235" s="35">
        <v>25670.2</v>
      </c>
      <c r="K235" s="35">
        <v>9430.24</v>
      </c>
      <c r="L235" s="35">
        <v>78459.009999999995</v>
      </c>
      <c r="M235" s="35">
        <v>155489.67000000001</v>
      </c>
      <c r="N235" s="35">
        <v>20045.599999999999</v>
      </c>
      <c r="O235" s="35">
        <v>16249.23</v>
      </c>
      <c r="P235" s="35">
        <v>71068.94</v>
      </c>
      <c r="Q235" s="35">
        <v>144249.4</v>
      </c>
      <c r="R235" s="67">
        <f t="shared" si="40"/>
        <v>-5624.6000000000022</v>
      </c>
      <c r="S235" s="67">
        <f t="shared" si="41"/>
        <v>6818.99</v>
      </c>
      <c r="T235" s="67">
        <f t="shared" si="42"/>
        <v>-7390.0699999999924</v>
      </c>
      <c r="U235" s="67">
        <f t="shared" si="43"/>
        <v>-11240.270000000019</v>
      </c>
      <c r="AB235" s="78"/>
      <c r="AC235" s="78"/>
      <c r="AD235" s="78"/>
      <c r="AE235" s="78"/>
      <c r="AF235" s="78"/>
      <c r="AV235" s="148"/>
      <c r="AW235" s="40" t="s">
        <v>1</v>
      </c>
      <c r="AX235" s="38">
        <v>28</v>
      </c>
      <c r="AY235" s="38">
        <v>23</v>
      </c>
      <c r="AZ235" s="71">
        <f t="shared" si="37"/>
        <v>-5</v>
      </c>
      <c r="BB235" s="148"/>
      <c r="BC235" s="40" t="s">
        <v>1</v>
      </c>
      <c r="BD235" s="60">
        <v>7101.41</v>
      </c>
      <c r="BE235" s="60">
        <v>2144.2600000000002</v>
      </c>
      <c r="BF235" s="67">
        <f t="shared" si="38"/>
        <v>-4957.1499999999996</v>
      </c>
      <c r="BH235" s="27" t="s">
        <v>237</v>
      </c>
      <c r="BI235" s="27" t="s">
        <v>238</v>
      </c>
      <c r="BJ235" s="35"/>
      <c r="BK235" s="35">
        <v>-24821.379999999997</v>
      </c>
      <c r="BL235" s="74">
        <f t="shared" si="39"/>
        <v>-24821.379999999997</v>
      </c>
    </row>
    <row r="236" spans="2:64" ht="15.75" thickBot="1" x14ac:dyDescent="0.3">
      <c r="B236" s="148"/>
      <c r="C236" s="2" t="s">
        <v>1</v>
      </c>
      <c r="D236" s="9">
        <v>453</v>
      </c>
      <c r="E236" s="9">
        <v>435</v>
      </c>
      <c r="F236" s="64">
        <f t="shared" si="36"/>
        <v>-18</v>
      </c>
      <c r="H236" s="27">
        <v>98247</v>
      </c>
      <c r="I236" s="27" t="s">
        <v>0</v>
      </c>
      <c r="J236" s="35">
        <v>2386.2600000000002</v>
      </c>
      <c r="K236" s="35">
        <v>2042.87</v>
      </c>
      <c r="L236" s="35">
        <v>11350.65</v>
      </c>
      <c r="M236" s="35">
        <v>38349.24</v>
      </c>
      <c r="N236" s="35">
        <v>2841.9</v>
      </c>
      <c r="O236" s="35">
        <v>1886.94</v>
      </c>
      <c r="P236" s="35">
        <v>13016.43</v>
      </c>
      <c r="Q236" s="35">
        <v>48438.57</v>
      </c>
      <c r="R236" s="67">
        <f t="shared" si="40"/>
        <v>455.63999999999987</v>
      </c>
      <c r="S236" s="67">
        <f t="shared" si="41"/>
        <v>-155.92999999999984</v>
      </c>
      <c r="T236" s="67">
        <f t="shared" si="42"/>
        <v>1665.7800000000007</v>
      </c>
      <c r="U236" s="67">
        <f t="shared" si="43"/>
        <v>10089.330000000002</v>
      </c>
      <c r="AB236" s="78"/>
      <c r="AV236" s="147" t="s">
        <v>152</v>
      </c>
      <c r="AW236" s="40" t="s">
        <v>0</v>
      </c>
      <c r="AX236" s="38">
        <v>1</v>
      </c>
      <c r="AY236" s="33"/>
      <c r="AZ236" s="71">
        <f t="shared" si="37"/>
        <v>-1</v>
      </c>
      <c r="BB236" s="147" t="s">
        <v>152</v>
      </c>
      <c r="BC236" s="40" t="s">
        <v>0</v>
      </c>
      <c r="BD236" s="60">
        <v>175.12</v>
      </c>
      <c r="BE236" s="61"/>
      <c r="BF236" s="67">
        <f t="shared" si="38"/>
        <v>-175.12</v>
      </c>
      <c r="BH236" s="29" t="s">
        <v>237</v>
      </c>
      <c r="BI236" s="29" t="s">
        <v>235</v>
      </c>
      <c r="BJ236" s="36">
        <v>-155.88</v>
      </c>
      <c r="BK236" s="36">
        <v>-586.70000000000005</v>
      </c>
      <c r="BL236" s="75">
        <f t="shared" si="39"/>
        <v>-430.82000000000005</v>
      </c>
    </row>
    <row r="237" spans="2:64" x14ac:dyDescent="0.25">
      <c r="B237" s="149">
        <v>98248</v>
      </c>
      <c r="C237" s="2" t="s">
        <v>0</v>
      </c>
      <c r="D237" s="9">
        <v>354</v>
      </c>
      <c r="E237" s="9">
        <v>300</v>
      </c>
      <c r="F237" s="64">
        <f t="shared" si="36"/>
        <v>-54</v>
      </c>
      <c r="H237" s="27">
        <v>98247</v>
      </c>
      <c r="I237" s="27" t="s">
        <v>1</v>
      </c>
      <c r="J237" s="35">
        <v>37486.410000000003</v>
      </c>
      <c r="K237" s="35">
        <v>27986.799999999999</v>
      </c>
      <c r="L237" s="35">
        <v>122504.54</v>
      </c>
      <c r="M237" s="35">
        <v>257909.82</v>
      </c>
      <c r="N237" s="35">
        <v>35359.31</v>
      </c>
      <c r="O237" s="35">
        <v>26895</v>
      </c>
      <c r="P237" s="35">
        <v>124244.84</v>
      </c>
      <c r="Q237" s="35">
        <v>247586.04</v>
      </c>
      <c r="R237" s="67">
        <f t="shared" si="40"/>
        <v>-2127.1000000000058</v>
      </c>
      <c r="S237" s="67">
        <f t="shared" si="41"/>
        <v>-1091.7999999999993</v>
      </c>
      <c r="T237" s="67">
        <f t="shared" si="42"/>
        <v>1740.3000000000029</v>
      </c>
      <c r="U237" s="67">
        <f t="shared" si="43"/>
        <v>-10323.779999999999</v>
      </c>
      <c r="AV237" s="148"/>
      <c r="AW237" s="40" t="s">
        <v>1</v>
      </c>
      <c r="AX237" s="38">
        <v>3</v>
      </c>
      <c r="AY237" s="38">
        <v>1</v>
      </c>
      <c r="AZ237" s="71">
        <f t="shared" si="37"/>
        <v>-2</v>
      </c>
      <c r="BB237" s="148"/>
      <c r="BC237" s="40" t="s">
        <v>1</v>
      </c>
      <c r="BD237" s="60">
        <v>290.92</v>
      </c>
      <c r="BE237" s="60">
        <v>-8.56</v>
      </c>
      <c r="BF237" s="67">
        <f t="shared" si="38"/>
        <v>-299.48</v>
      </c>
    </row>
    <row r="238" spans="2:64" x14ac:dyDescent="0.25">
      <c r="B238" s="148"/>
      <c r="C238" s="2" t="s">
        <v>1</v>
      </c>
      <c r="D238" s="9">
        <v>1751</v>
      </c>
      <c r="E238" s="9">
        <v>1758</v>
      </c>
      <c r="F238" s="64">
        <f t="shared" si="36"/>
        <v>7</v>
      </c>
      <c r="H238" s="27">
        <v>98248</v>
      </c>
      <c r="I238" s="27" t="s">
        <v>0</v>
      </c>
      <c r="J238" s="35">
        <v>28322.39</v>
      </c>
      <c r="K238" s="35">
        <v>33566.42</v>
      </c>
      <c r="L238" s="35">
        <v>161862.64000000001</v>
      </c>
      <c r="M238" s="35">
        <v>357551.45</v>
      </c>
      <c r="N238" s="35">
        <v>26045.08</v>
      </c>
      <c r="O238" s="35">
        <v>20825.09</v>
      </c>
      <c r="P238" s="35">
        <v>185629.71</v>
      </c>
      <c r="Q238" s="35">
        <v>354542.28</v>
      </c>
      <c r="R238" s="67">
        <f t="shared" si="40"/>
        <v>-2277.3099999999977</v>
      </c>
      <c r="S238" s="67">
        <f t="shared" si="41"/>
        <v>-12741.329999999998</v>
      </c>
      <c r="T238" s="67">
        <f t="shared" si="42"/>
        <v>23767.069999999978</v>
      </c>
      <c r="U238" s="67">
        <f t="shared" si="43"/>
        <v>-3009.1699999999837</v>
      </c>
      <c r="AV238" s="40" t="s">
        <v>153</v>
      </c>
      <c r="AW238" s="40" t="s">
        <v>0</v>
      </c>
      <c r="AX238" s="33"/>
      <c r="AY238" s="38">
        <v>1</v>
      </c>
      <c r="AZ238" s="71">
        <f t="shared" si="37"/>
        <v>1</v>
      </c>
      <c r="BB238" s="40" t="s">
        <v>153</v>
      </c>
      <c r="BC238" s="40" t="s">
        <v>0</v>
      </c>
      <c r="BD238" s="61"/>
      <c r="BE238" s="60">
        <v>38.94</v>
      </c>
      <c r="BF238" s="67">
        <f t="shared" si="38"/>
        <v>38.94</v>
      </c>
    </row>
    <row r="239" spans="2:64" x14ac:dyDescent="0.25">
      <c r="B239" s="149">
        <v>98249</v>
      </c>
      <c r="C239" s="2" t="s">
        <v>0</v>
      </c>
      <c r="D239" s="9">
        <v>27</v>
      </c>
      <c r="E239" s="9">
        <v>29</v>
      </c>
      <c r="F239" s="64">
        <f t="shared" si="36"/>
        <v>2</v>
      </c>
      <c r="H239" s="27">
        <v>98248</v>
      </c>
      <c r="I239" s="27" t="s">
        <v>1</v>
      </c>
      <c r="J239" s="35">
        <v>82687.649999999994</v>
      </c>
      <c r="K239" s="35">
        <v>96294.66</v>
      </c>
      <c r="L239" s="35">
        <v>291941.86</v>
      </c>
      <c r="M239" s="35">
        <v>759173.57</v>
      </c>
      <c r="N239" s="35">
        <v>117870</v>
      </c>
      <c r="O239" s="35">
        <v>53276.74</v>
      </c>
      <c r="P239" s="35">
        <v>289804.84999999998</v>
      </c>
      <c r="Q239" s="35">
        <v>721319.53</v>
      </c>
      <c r="R239" s="67">
        <f t="shared" si="40"/>
        <v>35182.350000000006</v>
      </c>
      <c r="S239" s="67">
        <f t="shared" si="41"/>
        <v>-43017.920000000006</v>
      </c>
      <c r="T239" s="67">
        <f t="shared" si="42"/>
        <v>-2137.0100000000093</v>
      </c>
      <c r="U239" s="67">
        <f t="shared" si="43"/>
        <v>-37854.039999999921</v>
      </c>
      <c r="AB239" s="82"/>
      <c r="AV239" s="147" t="s">
        <v>154</v>
      </c>
      <c r="AW239" s="40" t="s">
        <v>0</v>
      </c>
      <c r="AX239" s="38">
        <v>4</v>
      </c>
      <c r="AY239" s="38">
        <v>2</v>
      </c>
      <c r="AZ239" s="71">
        <f t="shared" si="37"/>
        <v>-2</v>
      </c>
      <c r="BB239" s="147" t="s">
        <v>154</v>
      </c>
      <c r="BC239" s="40" t="s">
        <v>0</v>
      </c>
      <c r="BD239" s="60">
        <v>-1726.59</v>
      </c>
      <c r="BE239" s="60">
        <v>5591.19</v>
      </c>
      <c r="BF239" s="67">
        <f t="shared" si="38"/>
        <v>7317.78</v>
      </c>
    </row>
    <row r="240" spans="2:64" x14ac:dyDescent="0.25">
      <c r="B240" s="148"/>
      <c r="C240" s="2" t="s">
        <v>1</v>
      </c>
      <c r="D240" s="9">
        <v>171</v>
      </c>
      <c r="E240" s="9">
        <v>169</v>
      </c>
      <c r="F240" s="64">
        <f t="shared" si="36"/>
        <v>-2</v>
      </c>
      <c r="H240" s="27">
        <v>98249</v>
      </c>
      <c r="I240" s="27" t="s">
        <v>0</v>
      </c>
      <c r="J240" s="35">
        <v>826.64</v>
      </c>
      <c r="K240" s="35">
        <v>709.19</v>
      </c>
      <c r="L240" s="35">
        <v>5948.59</v>
      </c>
      <c r="M240" s="35">
        <v>9218.58</v>
      </c>
      <c r="N240" s="35">
        <v>926.17</v>
      </c>
      <c r="O240" s="35">
        <v>613.82000000000005</v>
      </c>
      <c r="P240" s="35">
        <v>5723.79</v>
      </c>
      <c r="Q240" s="35">
        <v>10218.81</v>
      </c>
      <c r="R240" s="67">
        <f t="shared" si="40"/>
        <v>99.529999999999973</v>
      </c>
      <c r="S240" s="67">
        <f t="shared" si="41"/>
        <v>-95.37</v>
      </c>
      <c r="T240" s="67">
        <f t="shared" si="42"/>
        <v>-224.80000000000018</v>
      </c>
      <c r="U240" s="67">
        <f t="shared" si="43"/>
        <v>1000.2299999999996</v>
      </c>
      <c r="AV240" s="148"/>
      <c r="AW240" s="40" t="s">
        <v>1</v>
      </c>
      <c r="AX240" s="38">
        <v>17</v>
      </c>
      <c r="AY240" s="38">
        <v>22</v>
      </c>
      <c r="AZ240" s="71">
        <f t="shared" si="37"/>
        <v>5</v>
      </c>
      <c r="BB240" s="148"/>
      <c r="BC240" s="40" t="s">
        <v>1</v>
      </c>
      <c r="BD240" s="60">
        <v>8456.77</v>
      </c>
      <c r="BE240" s="60">
        <v>12866.06</v>
      </c>
      <c r="BF240" s="67">
        <f t="shared" si="38"/>
        <v>4409.2899999999991</v>
      </c>
    </row>
    <row r="241" spans="2:58" x14ac:dyDescent="0.25">
      <c r="B241" s="149">
        <v>98251</v>
      </c>
      <c r="C241" s="2" t="s">
        <v>0</v>
      </c>
      <c r="D241" s="9">
        <v>5</v>
      </c>
      <c r="E241" s="9">
        <v>4</v>
      </c>
      <c r="F241" s="64">
        <f t="shared" si="36"/>
        <v>-1</v>
      </c>
      <c r="H241" s="27">
        <v>98249</v>
      </c>
      <c r="I241" s="27" t="s">
        <v>1</v>
      </c>
      <c r="J241" s="35">
        <v>15016.43</v>
      </c>
      <c r="K241" s="35">
        <v>12034.28</v>
      </c>
      <c r="L241" s="35">
        <v>29072.59</v>
      </c>
      <c r="M241" s="35">
        <v>82951.17</v>
      </c>
      <c r="N241" s="35">
        <v>13043.8</v>
      </c>
      <c r="O241" s="35">
        <v>9913.43</v>
      </c>
      <c r="P241" s="35">
        <v>25924.28</v>
      </c>
      <c r="Q241" s="35">
        <v>77555.13</v>
      </c>
      <c r="R241" s="67">
        <f t="shared" si="40"/>
        <v>-1972.630000000001</v>
      </c>
      <c r="S241" s="67">
        <f t="shared" si="41"/>
        <v>-2120.8500000000004</v>
      </c>
      <c r="T241" s="67">
        <f t="shared" si="42"/>
        <v>-3148.3100000000013</v>
      </c>
      <c r="U241" s="67">
        <f t="shared" si="43"/>
        <v>-5396.0399999999936</v>
      </c>
      <c r="AV241" s="147" t="s">
        <v>155</v>
      </c>
      <c r="AW241" s="40" t="s">
        <v>0</v>
      </c>
      <c r="AX241" s="38">
        <v>1</v>
      </c>
      <c r="AY241" s="33"/>
      <c r="AZ241" s="71">
        <f t="shared" si="37"/>
        <v>-1</v>
      </c>
      <c r="BB241" s="147" t="s">
        <v>155</v>
      </c>
      <c r="BC241" s="40" t="s">
        <v>0</v>
      </c>
      <c r="BD241" s="60">
        <v>-504.59</v>
      </c>
      <c r="BE241" s="61"/>
      <c r="BF241" s="67">
        <f t="shared" si="38"/>
        <v>504.59</v>
      </c>
    </row>
    <row r="242" spans="2:58" x14ac:dyDescent="0.25">
      <c r="B242" s="148"/>
      <c r="C242" s="2" t="s">
        <v>1</v>
      </c>
      <c r="D242" s="9">
        <v>90</v>
      </c>
      <c r="E242" s="9">
        <v>106</v>
      </c>
      <c r="F242" s="64">
        <f t="shared" si="36"/>
        <v>16</v>
      </c>
      <c r="H242" s="27">
        <v>98251</v>
      </c>
      <c r="I242" s="27" t="s">
        <v>0</v>
      </c>
      <c r="J242" s="35"/>
      <c r="K242" s="35"/>
      <c r="L242" s="35"/>
      <c r="M242" s="35">
        <v>4640.9399999999996</v>
      </c>
      <c r="N242" s="35">
        <v>261.52</v>
      </c>
      <c r="O242" s="35"/>
      <c r="P242" s="35"/>
      <c r="Q242" s="35">
        <v>1025.1099999999999</v>
      </c>
      <c r="R242" s="67">
        <f t="shared" si="40"/>
        <v>261.52</v>
      </c>
      <c r="S242" s="67">
        <f t="shared" si="41"/>
        <v>0</v>
      </c>
      <c r="T242" s="67">
        <f t="shared" si="42"/>
        <v>0</v>
      </c>
      <c r="U242" s="67">
        <f t="shared" si="43"/>
        <v>-3615.83</v>
      </c>
      <c r="AV242" s="148"/>
      <c r="AW242" s="40" t="s">
        <v>1</v>
      </c>
      <c r="AX242" s="38">
        <v>2</v>
      </c>
      <c r="AY242" s="33"/>
      <c r="AZ242" s="71">
        <f t="shared" si="37"/>
        <v>-2</v>
      </c>
      <c r="BB242" s="148"/>
      <c r="BC242" s="40" t="s">
        <v>1</v>
      </c>
      <c r="BD242" s="60">
        <v>545.09</v>
      </c>
      <c r="BE242" s="61"/>
      <c r="BF242" s="67">
        <f t="shared" si="38"/>
        <v>-545.09</v>
      </c>
    </row>
    <row r="243" spans="2:58" x14ac:dyDescent="0.25">
      <c r="B243" s="149">
        <v>98252</v>
      </c>
      <c r="C243" s="2" t="s">
        <v>0</v>
      </c>
      <c r="D243" s="9">
        <v>7</v>
      </c>
      <c r="E243" s="9">
        <v>16</v>
      </c>
      <c r="F243" s="64">
        <f t="shared" si="36"/>
        <v>9</v>
      </c>
      <c r="H243" s="27">
        <v>98251</v>
      </c>
      <c r="I243" s="27" t="s">
        <v>1</v>
      </c>
      <c r="J243" s="35">
        <v>40.56</v>
      </c>
      <c r="K243" s="35">
        <v>3214.35</v>
      </c>
      <c r="L243" s="35">
        <v>3633.1</v>
      </c>
      <c r="M243" s="35">
        <v>18348.41</v>
      </c>
      <c r="N243" s="35">
        <v>4655.12</v>
      </c>
      <c r="O243" s="35">
        <v>40.56</v>
      </c>
      <c r="P243" s="35">
        <v>6373.98</v>
      </c>
      <c r="Q243" s="35">
        <v>19912.169999999998</v>
      </c>
      <c r="R243" s="67">
        <f t="shared" si="40"/>
        <v>4614.5599999999995</v>
      </c>
      <c r="S243" s="67">
        <f t="shared" si="41"/>
        <v>-3173.79</v>
      </c>
      <c r="T243" s="67">
        <f t="shared" si="42"/>
        <v>2740.8799999999997</v>
      </c>
      <c r="U243" s="67">
        <f t="shared" si="43"/>
        <v>1563.7599999999984</v>
      </c>
      <c r="AV243" s="147" t="s">
        <v>156</v>
      </c>
      <c r="AW243" s="40" t="s">
        <v>0</v>
      </c>
      <c r="AX243" s="33"/>
      <c r="AY243" s="38">
        <v>1</v>
      </c>
      <c r="AZ243" s="71">
        <f t="shared" si="37"/>
        <v>1</v>
      </c>
      <c r="BB243" s="147" t="s">
        <v>156</v>
      </c>
      <c r="BC243" s="40" t="s">
        <v>0</v>
      </c>
      <c r="BD243" s="61"/>
      <c r="BE243" s="60">
        <v>-285.38</v>
      </c>
      <c r="BF243" s="67">
        <f t="shared" si="38"/>
        <v>-285.38</v>
      </c>
    </row>
    <row r="244" spans="2:58" x14ac:dyDescent="0.25">
      <c r="B244" s="148"/>
      <c r="C244" s="2" t="s">
        <v>1</v>
      </c>
      <c r="D244" s="9">
        <v>222</v>
      </c>
      <c r="E244" s="9">
        <v>217</v>
      </c>
      <c r="F244" s="64">
        <f t="shared" si="36"/>
        <v>-5</v>
      </c>
      <c r="H244" s="27">
        <v>98252</v>
      </c>
      <c r="I244" s="27" t="s">
        <v>0</v>
      </c>
      <c r="J244" s="35">
        <v>237.01</v>
      </c>
      <c r="K244" s="35">
        <v>301.26</v>
      </c>
      <c r="L244" s="35">
        <v>897.61</v>
      </c>
      <c r="M244" s="35">
        <v>3171.46</v>
      </c>
      <c r="N244" s="35">
        <v>36</v>
      </c>
      <c r="O244" s="35">
        <v>36</v>
      </c>
      <c r="P244" s="35">
        <v>579.20000000000005</v>
      </c>
      <c r="Q244" s="35">
        <v>13741.24</v>
      </c>
      <c r="R244" s="67">
        <f t="shared" si="40"/>
        <v>-201.01</v>
      </c>
      <c r="S244" s="67">
        <f t="shared" si="41"/>
        <v>-265.26</v>
      </c>
      <c r="T244" s="67">
        <f t="shared" si="42"/>
        <v>-318.40999999999997</v>
      </c>
      <c r="U244" s="67">
        <f t="shared" si="43"/>
        <v>10569.779999999999</v>
      </c>
      <c r="AV244" s="148"/>
      <c r="AW244" s="40" t="s">
        <v>1</v>
      </c>
      <c r="AX244" s="38">
        <v>3</v>
      </c>
      <c r="AY244" s="38">
        <v>3</v>
      </c>
      <c r="AZ244" s="71">
        <f t="shared" si="37"/>
        <v>0</v>
      </c>
      <c r="BB244" s="148"/>
      <c r="BC244" s="40" t="s">
        <v>1</v>
      </c>
      <c r="BD244" s="60">
        <v>301.95999999999998</v>
      </c>
      <c r="BE244" s="60">
        <v>438.29</v>
      </c>
      <c r="BF244" s="67">
        <f t="shared" si="38"/>
        <v>136.33000000000004</v>
      </c>
    </row>
    <row r="245" spans="2:58" x14ac:dyDescent="0.25">
      <c r="B245" s="149">
        <v>98253</v>
      </c>
      <c r="C245" s="2" t="s">
        <v>0</v>
      </c>
      <c r="D245" s="9">
        <v>11</v>
      </c>
      <c r="E245" s="9">
        <v>10</v>
      </c>
      <c r="F245" s="64">
        <f t="shared" si="36"/>
        <v>-1</v>
      </c>
      <c r="H245" s="27">
        <v>98252</v>
      </c>
      <c r="I245" s="27" t="s">
        <v>1</v>
      </c>
      <c r="J245" s="35">
        <v>6877.38</v>
      </c>
      <c r="K245" s="35">
        <v>4211.92</v>
      </c>
      <c r="L245" s="35">
        <v>9812.19</v>
      </c>
      <c r="M245" s="35">
        <v>42694.35</v>
      </c>
      <c r="N245" s="35">
        <v>6050.46</v>
      </c>
      <c r="O245" s="35">
        <v>4036.3</v>
      </c>
      <c r="P245" s="35">
        <v>12309.02</v>
      </c>
      <c r="Q245" s="35">
        <v>40768.18</v>
      </c>
      <c r="R245" s="67">
        <f t="shared" si="40"/>
        <v>-826.92000000000007</v>
      </c>
      <c r="S245" s="67">
        <f t="shared" si="41"/>
        <v>-175.61999999999989</v>
      </c>
      <c r="T245" s="67">
        <f t="shared" si="42"/>
        <v>2496.83</v>
      </c>
      <c r="U245" s="67">
        <f t="shared" si="43"/>
        <v>-1926.1699999999983</v>
      </c>
      <c r="AV245" s="40" t="s">
        <v>157</v>
      </c>
      <c r="AW245" s="40" t="s">
        <v>1</v>
      </c>
      <c r="AX245" s="38">
        <v>2</v>
      </c>
      <c r="AY245" s="38">
        <v>5</v>
      </c>
      <c r="AZ245" s="71">
        <f t="shared" si="37"/>
        <v>3</v>
      </c>
      <c r="BB245" s="40" t="s">
        <v>157</v>
      </c>
      <c r="BC245" s="40" t="s">
        <v>1</v>
      </c>
      <c r="BD245" s="60">
        <v>73.13</v>
      </c>
      <c r="BE245" s="60">
        <v>400.45</v>
      </c>
      <c r="BF245" s="67">
        <f t="shared" si="38"/>
        <v>327.32</v>
      </c>
    </row>
    <row r="246" spans="2:58" x14ac:dyDescent="0.25">
      <c r="B246" s="148"/>
      <c r="C246" s="2" t="s">
        <v>1</v>
      </c>
      <c r="D246" s="9">
        <v>43</v>
      </c>
      <c r="E246" s="9">
        <v>52</v>
      </c>
      <c r="F246" s="64">
        <f t="shared" si="36"/>
        <v>9</v>
      </c>
      <c r="H246" s="27">
        <v>98253</v>
      </c>
      <c r="I246" s="27" t="s">
        <v>0</v>
      </c>
      <c r="J246" s="35">
        <v>144.49</v>
      </c>
      <c r="K246" s="35">
        <v>145.16</v>
      </c>
      <c r="L246" s="35">
        <v>1115.53</v>
      </c>
      <c r="M246" s="35">
        <v>1930.97</v>
      </c>
      <c r="N246" s="35">
        <v>178.67</v>
      </c>
      <c r="O246" s="35">
        <v>138.71</v>
      </c>
      <c r="P246" s="35">
        <v>1260.69</v>
      </c>
      <c r="Q246" s="35">
        <v>2559.98</v>
      </c>
      <c r="R246" s="67">
        <f t="shared" si="40"/>
        <v>34.179999999999978</v>
      </c>
      <c r="S246" s="67">
        <f t="shared" si="41"/>
        <v>-6.4499999999999886</v>
      </c>
      <c r="T246" s="67">
        <f t="shared" si="42"/>
        <v>145.16000000000008</v>
      </c>
      <c r="U246" s="67">
        <f t="shared" si="43"/>
        <v>629.01</v>
      </c>
      <c r="AV246" s="40" t="s">
        <v>158</v>
      </c>
      <c r="AW246" s="40" t="s">
        <v>1</v>
      </c>
      <c r="AX246" s="38">
        <v>4</v>
      </c>
      <c r="AY246" s="38">
        <v>3</v>
      </c>
      <c r="AZ246" s="71">
        <f t="shared" si="37"/>
        <v>-1</v>
      </c>
      <c r="BB246" s="40" t="s">
        <v>158</v>
      </c>
      <c r="BC246" s="40" t="s">
        <v>1</v>
      </c>
      <c r="BD246" s="60">
        <v>848.7</v>
      </c>
      <c r="BE246" s="60">
        <v>865.01</v>
      </c>
      <c r="BF246" s="67">
        <f t="shared" si="38"/>
        <v>16.309999999999945</v>
      </c>
    </row>
    <row r="247" spans="2:58" x14ac:dyDescent="0.25">
      <c r="B247" s="149">
        <v>98255</v>
      </c>
      <c r="C247" s="2" t="s">
        <v>0</v>
      </c>
      <c r="D247" s="9">
        <v>10</v>
      </c>
      <c r="E247" s="9">
        <v>7</v>
      </c>
      <c r="F247" s="64">
        <f t="shared" si="36"/>
        <v>-3</v>
      </c>
      <c r="H247" s="27">
        <v>98253</v>
      </c>
      <c r="I247" s="27" t="s">
        <v>1</v>
      </c>
      <c r="J247" s="35">
        <v>3518.36</v>
      </c>
      <c r="K247" s="35">
        <v>1333.05</v>
      </c>
      <c r="L247" s="35">
        <v>7171.82</v>
      </c>
      <c r="M247" s="35">
        <v>18235.64</v>
      </c>
      <c r="N247" s="35">
        <v>4287.83</v>
      </c>
      <c r="O247" s="35">
        <v>2914.86</v>
      </c>
      <c r="P247" s="35">
        <v>4674.76</v>
      </c>
      <c r="Q247" s="35">
        <v>23567.23</v>
      </c>
      <c r="R247" s="67">
        <f t="shared" si="40"/>
        <v>769.4699999999998</v>
      </c>
      <c r="S247" s="67">
        <f t="shared" si="41"/>
        <v>1581.8100000000002</v>
      </c>
      <c r="T247" s="67">
        <f t="shared" si="42"/>
        <v>-2497.0599999999995</v>
      </c>
      <c r="U247" s="67">
        <f t="shared" si="43"/>
        <v>5331.59</v>
      </c>
      <c r="AV247" s="147" t="s">
        <v>159</v>
      </c>
      <c r="AW247" s="40" t="s">
        <v>0</v>
      </c>
      <c r="AX247" s="38">
        <v>3</v>
      </c>
      <c r="AY247" s="38">
        <v>2</v>
      </c>
      <c r="AZ247" s="71">
        <f t="shared" si="37"/>
        <v>-1</v>
      </c>
      <c r="BB247" s="147" t="s">
        <v>159</v>
      </c>
      <c r="BC247" s="40" t="s">
        <v>0</v>
      </c>
      <c r="BD247" s="60">
        <v>-3945.09</v>
      </c>
      <c r="BE247" s="60">
        <v>2747.15</v>
      </c>
      <c r="BF247" s="67">
        <f t="shared" si="38"/>
        <v>6692.24</v>
      </c>
    </row>
    <row r="248" spans="2:58" x14ac:dyDescent="0.25">
      <c r="B248" s="148"/>
      <c r="C248" s="2" t="s">
        <v>1</v>
      </c>
      <c r="D248" s="9">
        <v>31</v>
      </c>
      <c r="E248" s="9">
        <v>22</v>
      </c>
      <c r="F248" s="64">
        <f t="shared" si="36"/>
        <v>-9</v>
      </c>
      <c r="H248" s="27">
        <v>98255</v>
      </c>
      <c r="I248" s="27" t="s">
        <v>0</v>
      </c>
      <c r="J248" s="35"/>
      <c r="K248" s="35">
        <v>399.07</v>
      </c>
      <c r="L248" s="35"/>
      <c r="M248" s="35">
        <v>3551.03</v>
      </c>
      <c r="N248" s="35">
        <v>821.03</v>
      </c>
      <c r="O248" s="35"/>
      <c r="P248" s="35">
        <v>159.94999999999999</v>
      </c>
      <c r="Q248" s="35">
        <v>1478.34</v>
      </c>
      <c r="R248" s="67">
        <f t="shared" si="40"/>
        <v>821.03</v>
      </c>
      <c r="S248" s="67">
        <f t="shared" si="41"/>
        <v>-399.07</v>
      </c>
      <c r="T248" s="67">
        <f t="shared" si="42"/>
        <v>159.94999999999999</v>
      </c>
      <c r="U248" s="67">
        <f t="shared" si="43"/>
        <v>-2072.6900000000005</v>
      </c>
      <c r="AV248" s="148"/>
      <c r="AW248" s="40" t="s">
        <v>1</v>
      </c>
      <c r="AX248" s="38">
        <v>25</v>
      </c>
      <c r="AY248" s="38">
        <v>32</v>
      </c>
      <c r="AZ248" s="71">
        <f t="shared" si="37"/>
        <v>7</v>
      </c>
      <c r="BB248" s="148"/>
      <c r="BC248" s="40" t="s">
        <v>1</v>
      </c>
      <c r="BD248" s="60">
        <v>6799.89</v>
      </c>
      <c r="BE248" s="60">
        <v>7514.8</v>
      </c>
      <c r="BF248" s="67">
        <f t="shared" si="38"/>
        <v>714.90999999999985</v>
      </c>
    </row>
    <row r="249" spans="2:58" x14ac:dyDescent="0.25">
      <c r="B249" s="149">
        <v>98257</v>
      </c>
      <c r="C249" s="2" t="s">
        <v>0</v>
      </c>
      <c r="D249" s="9">
        <v>68</v>
      </c>
      <c r="E249" s="9">
        <v>62</v>
      </c>
      <c r="F249" s="64">
        <f t="shared" si="36"/>
        <v>-6</v>
      </c>
      <c r="H249" s="27">
        <v>98255</v>
      </c>
      <c r="I249" s="27" t="s">
        <v>1</v>
      </c>
      <c r="J249" s="35">
        <v>209.62</v>
      </c>
      <c r="K249" s="35">
        <v>6396.65</v>
      </c>
      <c r="L249" s="35">
        <v>14463.3</v>
      </c>
      <c r="M249" s="35">
        <v>29375.38</v>
      </c>
      <c r="N249" s="35">
        <v>5084.17</v>
      </c>
      <c r="O249" s="35">
        <v>209.62</v>
      </c>
      <c r="P249" s="35">
        <v>16250.17</v>
      </c>
      <c r="Q249" s="35">
        <v>24537.3</v>
      </c>
      <c r="R249" s="67">
        <f t="shared" si="40"/>
        <v>4874.55</v>
      </c>
      <c r="S249" s="67">
        <f t="shared" si="41"/>
        <v>-6187.03</v>
      </c>
      <c r="T249" s="67">
        <f t="shared" si="42"/>
        <v>1786.8700000000008</v>
      </c>
      <c r="U249" s="67">
        <f t="shared" si="43"/>
        <v>-4838.0800000000017</v>
      </c>
      <c r="AV249" s="40" t="s">
        <v>160</v>
      </c>
      <c r="AW249" s="40" t="s">
        <v>1</v>
      </c>
      <c r="AX249" s="38">
        <v>11</v>
      </c>
      <c r="AY249" s="38">
        <v>25</v>
      </c>
      <c r="AZ249" s="71">
        <f t="shared" si="37"/>
        <v>14</v>
      </c>
      <c r="BB249" s="40" t="s">
        <v>160</v>
      </c>
      <c r="BC249" s="40" t="s">
        <v>1</v>
      </c>
      <c r="BD249" s="60">
        <v>3136</v>
      </c>
      <c r="BE249" s="60">
        <v>8749.7199999999993</v>
      </c>
      <c r="BF249" s="67">
        <f t="shared" si="38"/>
        <v>5613.7199999999993</v>
      </c>
    </row>
    <row r="250" spans="2:58" x14ac:dyDescent="0.25">
      <c r="B250" s="148"/>
      <c r="C250" s="2" t="s">
        <v>1</v>
      </c>
      <c r="D250" s="9">
        <v>328</v>
      </c>
      <c r="E250" s="9">
        <v>311</v>
      </c>
      <c r="F250" s="64">
        <f t="shared" si="36"/>
        <v>-17</v>
      </c>
      <c r="H250" s="27">
        <v>98257</v>
      </c>
      <c r="I250" s="27" t="s">
        <v>0</v>
      </c>
      <c r="J250" s="35">
        <v>1468.21</v>
      </c>
      <c r="K250" s="35">
        <v>786.01</v>
      </c>
      <c r="L250" s="35">
        <v>2415.2800000000002</v>
      </c>
      <c r="M250" s="35">
        <v>26133.09</v>
      </c>
      <c r="N250" s="35">
        <v>1552.64</v>
      </c>
      <c r="O250" s="35">
        <v>508.62</v>
      </c>
      <c r="P250" s="35">
        <v>2767.11</v>
      </c>
      <c r="Q250" s="35">
        <v>24553.53</v>
      </c>
      <c r="R250" s="67">
        <f t="shared" si="40"/>
        <v>84.430000000000064</v>
      </c>
      <c r="S250" s="67">
        <f t="shared" si="41"/>
        <v>-277.39</v>
      </c>
      <c r="T250" s="67">
        <f t="shared" si="42"/>
        <v>351.82999999999993</v>
      </c>
      <c r="U250" s="67">
        <f t="shared" si="43"/>
        <v>-1579.5600000000013</v>
      </c>
      <c r="AV250" s="147" t="s">
        <v>161</v>
      </c>
      <c r="AW250" s="40" t="s">
        <v>0</v>
      </c>
      <c r="AX250" s="38">
        <v>2</v>
      </c>
      <c r="AY250" s="38">
        <v>3</v>
      </c>
      <c r="AZ250" s="71">
        <f t="shared" si="37"/>
        <v>1</v>
      </c>
      <c r="BB250" s="147" t="s">
        <v>161</v>
      </c>
      <c r="BC250" s="40" t="s">
        <v>0</v>
      </c>
      <c r="BD250" s="60">
        <v>232.78</v>
      </c>
      <c r="BE250" s="60">
        <v>544.96</v>
      </c>
      <c r="BF250" s="67">
        <f t="shared" si="38"/>
        <v>312.18000000000006</v>
      </c>
    </row>
    <row r="251" spans="2:58" x14ac:dyDescent="0.25">
      <c r="B251" s="149">
        <v>98258</v>
      </c>
      <c r="C251" s="2" t="s">
        <v>0</v>
      </c>
      <c r="D251" s="9">
        <v>20</v>
      </c>
      <c r="E251" s="9">
        <v>20</v>
      </c>
      <c r="F251" s="64">
        <f t="shared" si="36"/>
        <v>0</v>
      </c>
      <c r="H251" s="27">
        <v>98257</v>
      </c>
      <c r="I251" s="27" t="s">
        <v>1</v>
      </c>
      <c r="J251" s="35">
        <v>18105.61</v>
      </c>
      <c r="K251" s="35">
        <v>17193.02</v>
      </c>
      <c r="L251" s="35">
        <v>55533.36</v>
      </c>
      <c r="M251" s="35">
        <v>148214.85</v>
      </c>
      <c r="N251" s="35">
        <v>24039.85</v>
      </c>
      <c r="O251" s="35">
        <v>13794.98</v>
      </c>
      <c r="P251" s="35">
        <v>60923.4</v>
      </c>
      <c r="Q251" s="35">
        <v>139210.78</v>
      </c>
      <c r="R251" s="67">
        <f t="shared" si="40"/>
        <v>5934.239999999998</v>
      </c>
      <c r="S251" s="67">
        <f t="shared" si="41"/>
        <v>-3398.0400000000009</v>
      </c>
      <c r="T251" s="67">
        <f t="shared" si="42"/>
        <v>5390.0400000000009</v>
      </c>
      <c r="U251" s="67">
        <f t="shared" si="43"/>
        <v>-9004.070000000007</v>
      </c>
      <c r="AV251" s="148"/>
      <c r="AW251" s="40" t="s">
        <v>1</v>
      </c>
      <c r="AX251" s="38">
        <v>36</v>
      </c>
      <c r="AY251" s="38">
        <v>38</v>
      </c>
      <c r="AZ251" s="71">
        <f t="shared" si="37"/>
        <v>2</v>
      </c>
      <c r="BB251" s="148"/>
      <c r="BC251" s="40" t="s">
        <v>1</v>
      </c>
      <c r="BD251" s="60">
        <v>11503.83</v>
      </c>
      <c r="BE251" s="60">
        <v>15604.95</v>
      </c>
      <c r="BF251" s="67">
        <f t="shared" si="38"/>
        <v>4101.1200000000008</v>
      </c>
    </row>
    <row r="252" spans="2:58" x14ac:dyDescent="0.25">
      <c r="B252" s="148"/>
      <c r="C252" s="2" t="s">
        <v>1</v>
      </c>
      <c r="D252" s="9">
        <v>1480</v>
      </c>
      <c r="E252" s="9">
        <v>1562</v>
      </c>
      <c r="F252" s="64">
        <f t="shared" si="36"/>
        <v>82</v>
      </c>
      <c r="H252" s="27">
        <v>98258</v>
      </c>
      <c r="I252" s="27" t="s">
        <v>0</v>
      </c>
      <c r="J252" s="35">
        <v>392.28</v>
      </c>
      <c r="K252" s="35">
        <v>378.21</v>
      </c>
      <c r="L252" s="35">
        <v>1819.24</v>
      </c>
      <c r="M252" s="35">
        <v>7794.92</v>
      </c>
      <c r="N252" s="35">
        <v>633.16999999999996</v>
      </c>
      <c r="O252" s="35">
        <v>392.28</v>
      </c>
      <c r="P252" s="35">
        <v>2197.4499999999998</v>
      </c>
      <c r="Q252" s="35">
        <v>5860.72</v>
      </c>
      <c r="R252" s="67">
        <f t="shared" si="40"/>
        <v>240.89</v>
      </c>
      <c r="S252" s="67">
        <f t="shared" si="41"/>
        <v>14.069999999999993</v>
      </c>
      <c r="T252" s="67">
        <f t="shared" si="42"/>
        <v>378.20999999999981</v>
      </c>
      <c r="U252" s="67">
        <f t="shared" si="43"/>
        <v>-1934.1999999999998</v>
      </c>
      <c r="AV252" s="147" t="s">
        <v>162</v>
      </c>
      <c r="AW252" s="40" t="s">
        <v>0</v>
      </c>
      <c r="AX252" s="38">
        <v>2</v>
      </c>
      <c r="AY252" s="38">
        <v>1</v>
      </c>
      <c r="AZ252" s="71">
        <f t="shared" si="37"/>
        <v>-1</v>
      </c>
      <c r="BB252" s="147" t="s">
        <v>162</v>
      </c>
      <c r="BC252" s="40" t="s">
        <v>0</v>
      </c>
      <c r="BD252" s="60">
        <v>-62.18</v>
      </c>
      <c r="BE252" s="60">
        <v>11.09</v>
      </c>
      <c r="BF252" s="67">
        <f t="shared" si="38"/>
        <v>73.27</v>
      </c>
    </row>
    <row r="253" spans="2:58" x14ac:dyDescent="0.25">
      <c r="B253" s="149">
        <v>98260</v>
      </c>
      <c r="C253" s="2" t="s">
        <v>0</v>
      </c>
      <c r="D253" s="9">
        <v>58</v>
      </c>
      <c r="E253" s="9">
        <v>69</v>
      </c>
      <c r="F253" s="64">
        <f t="shared" si="36"/>
        <v>11</v>
      </c>
      <c r="H253" s="27">
        <v>98258</v>
      </c>
      <c r="I253" s="27" t="s">
        <v>1</v>
      </c>
      <c r="J253" s="35">
        <v>45528.2</v>
      </c>
      <c r="K253" s="35">
        <v>26990.02</v>
      </c>
      <c r="L253" s="35">
        <v>81609.39</v>
      </c>
      <c r="M253" s="35">
        <v>309188.53999999998</v>
      </c>
      <c r="N253" s="35">
        <v>47635.78</v>
      </c>
      <c r="O253" s="35">
        <v>28892.85</v>
      </c>
      <c r="P253" s="35">
        <v>91078.82</v>
      </c>
      <c r="Q253" s="35">
        <v>315992.33</v>
      </c>
      <c r="R253" s="67">
        <f t="shared" si="40"/>
        <v>2107.5800000000017</v>
      </c>
      <c r="S253" s="67">
        <f t="shared" si="41"/>
        <v>1902.8299999999981</v>
      </c>
      <c r="T253" s="67">
        <f t="shared" si="42"/>
        <v>9469.4300000000076</v>
      </c>
      <c r="U253" s="67">
        <f t="shared" si="43"/>
        <v>6803.7900000000373</v>
      </c>
      <c r="AV253" s="148"/>
      <c r="AW253" s="40" t="s">
        <v>1</v>
      </c>
      <c r="AX253" s="38">
        <v>8</v>
      </c>
      <c r="AY253" s="38">
        <v>10</v>
      </c>
      <c r="AZ253" s="71">
        <f t="shared" si="37"/>
        <v>2</v>
      </c>
      <c r="BB253" s="148"/>
      <c r="BC253" s="40" t="s">
        <v>1</v>
      </c>
      <c r="BD253" s="60">
        <v>3895.5</v>
      </c>
      <c r="BE253" s="60">
        <v>3141.66</v>
      </c>
      <c r="BF253" s="67">
        <f t="shared" si="38"/>
        <v>-753.84000000000015</v>
      </c>
    </row>
    <row r="254" spans="2:58" x14ac:dyDescent="0.25">
      <c r="B254" s="148"/>
      <c r="C254" s="2" t="s">
        <v>1</v>
      </c>
      <c r="D254" s="9">
        <v>251</v>
      </c>
      <c r="E254" s="9">
        <v>219</v>
      </c>
      <c r="F254" s="64">
        <f t="shared" si="36"/>
        <v>-32</v>
      </c>
      <c r="H254" s="27">
        <v>98260</v>
      </c>
      <c r="I254" s="27" t="s">
        <v>0</v>
      </c>
      <c r="J254" s="35">
        <v>1696.53</v>
      </c>
      <c r="K254" s="35">
        <v>3402.69</v>
      </c>
      <c r="L254" s="35">
        <v>10084.459999999999</v>
      </c>
      <c r="M254" s="35">
        <v>26762.71</v>
      </c>
      <c r="N254" s="35">
        <v>4111.99</v>
      </c>
      <c r="O254" s="35">
        <v>368.44</v>
      </c>
      <c r="P254" s="35">
        <v>13130.75</v>
      </c>
      <c r="Q254" s="35">
        <v>70596.740000000005</v>
      </c>
      <c r="R254" s="67">
        <f t="shared" si="40"/>
        <v>2415.46</v>
      </c>
      <c r="S254" s="67">
        <f t="shared" si="41"/>
        <v>-3034.25</v>
      </c>
      <c r="T254" s="67">
        <f t="shared" si="42"/>
        <v>3046.2900000000009</v>
      </c>
      <c r="U254" s="67">
        <f t="shared" si="43"/>
        <v>43834.030000000006</v>
      </c>
      <c r="AV254" s="40" t="s">
        <v>163</v>
      </c>
      <c r="AW254" s="40" t="s">
        <v>1</v>
      </c>
      <c r="AX254" s="33"/>
      <c r="AY254" s="38">
        <v>1</v>
      </c>
      <c r="AZ254" s="71">
        <f t="shared" si="37"/>
        <v>1</v>
      </c>
      <c r="BB254" s="40" t="s">
        <v>163</v>
      </c>
      <c r="BC254" s="40" t="s">
        <v>1</v>
      </c>
      <c r="BD254" s="61"/>
      <c r="BE254" s="60">
        <v>1004.17</v>
      </c>
      <c r="BF254" s="67">
        <f t="shared" si="38"/>
        <v>1004.17</v>
      </c>
    </row>
    <row r="255" spans="2:58" x14ac:dyDescent="0.25">
      <c r="B255" s="149">
        <v>98262</v>
      </c>
      <c r="C255" s="2" t="s">
        <v>0</v>
      </c>
      <c r="D255" s="9">
        <v>11</v>
      </c>
      <c r="E255" s="9">
        <v>12</v>
      </c>
      <c r="F255" s="64">
        <f t="shared" si="36"/>
        <v>1</v>
      </c>
      <c r="H255" s="27">
        <v>98260</v>
      </c>
      <c r="I255" s="27" t="s">
        <v>1</v>
      </c>
      <c r="J255" s="35">
        <v>20678.400000000001</v>
      </c>
      <c r="K255" s="35">
        <v>11485.74</v>
      </c>
      <c r="L255" s="35">
        <v>62508.68</v>
      </c>
      <c r="M255" s="35">
        <v>135846.75</v>
      </c>
      <c r="N255" s="35">
        <v>15968.63</v>
      </c>
      <c r="O255" s="35">
        <v>12700.63</v>
      </c>
      <c r="P255" s="35">
        <v>57991.92</v>
      </c>
      <c r="Q255" s="35">
        <v>119276.55</v>
      </c>
      <c r="R255" s="67">
        <f t="shared" si="40"/>
        <v>-4709.7700000000023</v>
      </c>
      <c r="S255" s="67">
        <f t="shared" si="41"/>
        <v>1214.8899999999994</v>
      </c>
      <c r="T255" s="67">
        <f t="shared" si="42"/>
        <v>-4516.760000000002</v>
      </c>
      <c r="U255" s="67">
        <f t="shared" si="43"/>
        <v>-16570.199999999997</v>
      </c>
      <c r="AV255" s="40" t="s">
        <v>164</v>
      </c>
      <c r="AW255" s="40" t="s">
        <v>1</v>
      </c>
      <c r="AX255" s="38">
        <v>16</v>
      </c>
      <c r="AY255" s="38">
        <v>9</v>
      </c>
      <c r="AZ255" s="71">
        <f t="shared" si="37"/>
        <v>-7</v>
      </c>
      <c r="BB255" s="40" t="s">
        <v>164</v>
      </c>
      <c r="BC255" s="40" t="s">
        <v>1</v>
      </c>
      <c r="BD255" s="60">
        <v>1689.2</v>
      </c>
      <c r="BE255" s="60">
        <v>2249.98</v>
      </c>
      <c r="BF255" s="67">
        <f t="shared" si="38"/>
        <v>560.78</v>
      </c>
    </row>
    <row r="256" spans="2:58" x14ac:dyDescent="0.25">
      <c r="B256" s="148"/>
      <c r="C256" s="2" t="s">
        <v>1</v>
      </c>
      <c r="D256" s="9">
        <v>112</v>
      </c>
      <c r="E256" s="9">
        <v>106</v>
      </c>
      <c r="F256" s="64">
        <f t="shared" si="36"/>
        <v>-6</v>
      </c>
      <c r="H256" s="27">
        <v>98262</v>
      </c>
      <c r="I256" s="27" t="s">
        <v>0</v>
      </c>
      <c r="J256" s="35"/>
      <c r="K256" s="35"/>
      <c r="L256" s="35"/>
      <c r="M256" s="35">
        <v>1685.02</v>
      </c>
      <c r="N256" s="35"/>
      <c r="O256" s="35"/>
      <c r="P256" s="35"/>
      <c r="Q256" s="35">
        <v>2705.63</v>
      </c>
      <c r="R256" s="67">
        <f t="shared" si="40"/>
        <v>0</v>
      </c>
      <c r="S256" s="67">
        <f t="shared" si="41"/>
        <v>0</v>
      </c>
      <c r="T256" s="67">
        <f t="shared" si="42"/>
        <v>0</v>
      </c>
      <c r="U256" s="67">
        <f t="shared" si="43"/>
        <v>1020.6100000000001</v>
      </c>
      <c r="AV256" s="40" t="s">
        <v>165</v>
      </c>
      <c r="AW256" s="40" t="s">
        <v>1</v>
      </c>
      <c r="AX256" s="38">
        <v>3</v>
      </c>
      <c r="AY256" s="33"/>
      <c r="AZ256" s="71">
        <f t="shared" si="37"/>
        <v>-3</v>
      </c>
      <c r="BB256" s="40" t="s">
        <v>165</v>
      </c>
      <c r="BC256" s="40" t="s">
        <v>1</v>
      </c>
      <c r="BD256" s="60">
        <v>3049.1800000000003</v>
      </c>
      <c r="BE256" s="61"/>
      <c r="BF256" s="67">
        <f t="shared" si="38"/>
        <v>-3049.1800000000003</v>
      </c>
    </row>
    <row r="257" spans="2:58" x14ac:dyDescent="0.25">
      <c r="B257" s="149">
        <v>98263</v>
      </c>
      <c r="C257" s="2" t="s">
        <v>0</v>
      </c>
      <c r="D257" s="9">
        <v>2</v>
      </c>
      <c r="E257" s="9"/>
      <c r="F257" s="64">
        <f t="shared" si="36"/>
        <v>-2</v>
      </c>
      <c r="H257" s="27">
        <v>98262</v>
      </c>
      <c r="I257" s="27" t="s">
        <v>1</v>
      </c>
      <c r="J257" s="35">
        <v>4.34</v>
      </c>
      <c r="K257" s="35">
        <v>5433.92</v>
      </c>
      <c r="L257" s="35">
        <v>12071.3</v>
      </c>
      <c r="M257" s="35">
        <v>37730.480000000003</v>
      </c>
      <c r="N257" s="35">
        <v>8396.9</v>
      </c>
      <c r="O257" s="35"/>
      <c r="P257" s="35">
        <v>16357.72</v>
      </c>
      <c r="Q257" s="35">
        <v>34806.61</v>
      </c>
      <c r="R257" s="67">
        <f t="shared" si="40"/>
        <v>8392.56</v>
      </c>
      <c r="S257" s="67">
        <f t="shared" si="41"/>
        <v>-5433.92</v>
      </c>
      <c r="T257" s="67">
        <f t="shared" si="42"/>
        <v>4286.42</v>
      </c>
      <c r="U257" s="67">
        <f t="shared" si="43"/>
        <v>-2923.8700000000026</v>
      </c>
      <c r="AV257" s="40" t="s">
        <v>166</v>
      </c>
      <c r="AW257" s="40" t="s">
        <v>1</v>
      </c>
      <c r="AX257" s="38">
        <v>5</v>
      </c>
      <c r="AY257" s="38">
        <v>4</v>
      </c>
      <c r="AZ257" s="71">
        <f t="shared" si="37"/>
        <v>-1</v>
      </c>
      <c r="BB257" s="40" t="s">
        <v>166</v>
      </c>
      <c r="BC257" s="40" t="s">
        <v>1</v>
      </c>
      <c r="BD257" s="60">
        <v>329.08</v>
      </c>
      <c r="BE257" s="60">
        <v>436.48</v>
      </c>
      <c r="BF257" s="67">
        <f t="shared" si="38"/>
        <v>107.40000000000003</v>
      </c>
    </row>
    <row r="258" spans="2:58" x14ac:dyDescent="0.25">
      <c r="B258" s="148"/>
      <c r="C258" s="2" t="s">
        <v>1</v>
      </c>
      <c r="D258" s="9">
        <v>26</v>
      </c>
      <c r="E258" s="9">
        <v>17</v>
      </c>
      <c r="F258" s="64">
        <f t="shared" si="36"/>
        <v>-9</v>
      </c>
      <c r="H258" s="27">
        <v>98263</v>
      </c>
      <c r="I258" s="27" t="s">
        <v>0</v>
      </c>
      <c r="J258" s="35">
        <v>22.21</v>
      </c>
      <c r="K258" s="35">
        <v>47.78</v>
      </c>
      <c r="L258" s="35"/>
      <c r="M258" s="35">
        <v>99.36</v>
      </c>
      <c r="N258" s="35"/>
      <c r="O258" s="35"/>
      <c r="P258" s="35"/>
      <c r="Q258" s="35"/>
      <c r="R258" s="67">
        <f t="shared" si="40"/>
        <v>-22.21</v>
      </c>
      <c r="S258" s="67">
        <f t="shared" si="41"/>
        <v>-47.78</v>
      </c>
      <c r="T258" s="67">
        <f t="shared" si="42"/>
        <v>0</v>
      </c>
      <c r="U258" s="67">
        <f t="shared" si="43"/>
        <v>-99.36</v>
      </c>
      <c r="AV258" s="147" t="s">
        <v>167</v>
      </c>
      <c r="AW258" s="40" t="s">
        <v>0</v>
      </c>
      <c r="AX258" s="38">
        <v>2</v>
      </c>
      <c r="AY258" s="33"/>
      <c r="AZ258" s="71">
        <f t="shared" si="37"/>
        <v>-2</v>
      </c>
      <c r="BB258" s="147" t="s">
        <v>167</v>
      </c>
      <c r="BC258" s="40" t="s">
        <v>0</v>
      </c>
      <c r="BD258" s="60">
        <v>1435.94</v>
      </c>
      <c r="BE258" s="61"/>
      <c r="BF258" s="67">
        <f t="shared" si="38"/>
        <v>-1435.94</v>
      </c>
    </row>
    <row r="259" spans="2:58" x14ac:dyDescent="0.25">
      <c r="B259" s="149">
        <v>98264</v>
      </c>
      <c r="C259" s="2" t="s">
        <v>0</v>
      </c>
      <c r="D259" s="9">
        <v>196</v>
      </c>
      <c r="E259" s="9">
        <v>169</v>
      </c>
      <c r="F259" s="64">
        <f t="shared" si="36"/>
        <v>-27</v>
      </c>
      <c r="H259" s="27">
        <v>98263</v>
      </c>
      <c r="I259" s="27" t="s">
        <v>1</v>
      </c>
      <c r="J259" s="35">
        <v>958.73</v>
      </c>
      <c r="K259" s="35">
        <v>3396.15</v>
      </c>
      <c r="L259" s="35">
        <v>5180.1499999999996</v>
      </c>
      <c r="M259" s="35">
        <v>18694.8</v>
      </c>
      <c r="N259" s="35">
        <v>6211.45</v>
      </c>
      <c r="O259" s="35">
        <v>958.73</v>
      </c>
      <c r="P259" s="35">
        <v>6841.13</v>
      </c>
      <c r="Q259" s="35">
        <v>16123.13</v>
      </c>
      <c r="R259" s="67">
        <f t="shared" si="40"/>
        <v>5252.7199999999993</v>
      </c>
      <c r="S259" s="67">
        <f t="shared" si="41"/>
        <v>-2437.42</v>
      </c>
      <c r="T259" s="67">
        <f t="shared" si="42"/>
        <v>1660.9800000000005</v>
      </c>
      <c r="U259" s="67">
        <f t="shared" si="43"/>
        <v>-2571.67</v>
      </c>
      <c r="AV259" s="148"/>
      <c r="AW259" s="40" t="s">
        <v>1</v>
      </c>
      <c r="AX259" s="38">
        <v>16</v>
      </c>
      <c r="AY259" s="38">
        <v>13</v>
      </c>
      <c r="AZ259" s="71">
        <f t="shared" si="37"/>
        <v>-3</v>
      </c>
      <c r="BB259" s="148"/>
      <c r="BC259" s="40" t="s">
        <v>1</v>
      </c>
      <c r="BD259" s="60">
        <v>3805.02</v>
      </c>
      <c r="BE259" s="60">
        <v>-687.39</v>
      </c>
      <c r="BF259" s="67">
        <f t="shared" si="38"/>
        <v>-4492.41</v>
      </c>
    </row>
    <row r="260" spans="2:58" x14ac:dyDescent="0.25">
      <c r="B260" s="148"/>
      <c r="C260" s="2" t="s">
        <v>1</v>
      </c>
      <c r="D260" s="9">
        <v>958</v>
      </c>
      <c r="E260" s="9">
        <v>961</v>
      </c>
      <c r="F260" s="64">
        <f t="shared" si="36"/>
        <v>3</v>
      </c>
      <c r="H260" s="27">
        <v>98264</v>
      </c>
      <c r="I260" s="27" t="s">
        <v>0</v>
      </c>
      <c r="J260" s="35">
        <v>5309.2</v>
      </c>
      <c r="K260" s="35">
        <v>5451.97</v>
      </c>
      <c r="L260" s="35">
        <v>17544.14</v>
      </c>
      <c r="M260" s="35">
        <v>118427.59</v>
      </c>
      <c r="N260" s="35">
        <v>6999.95</v>
      </c>
      <c r="O260" s="35">
        <v>3576.99</v>
      </c>
      <c r="P260" s="35">
        <v>19390.73</v>
      </c>
      <c r="Q260" s="35">
        <v>63630.04</v>
      </c>
      <c r="R260" s="67">
        <f t="shared" si="40"/>
        <v>1690.75</v>
      </c>
      <c r="S260" s="67">
        <f t="shared" si="41"/>
        <v>-1874.9800000000005</v>
      </c>
      <c r="T260" s="67">
        <f t="shared" si="42"/>
        <v>1846.5900000000001</v>
      </c>
      <c r="U260" s="67">
        <f t="shared" si="43"/>
        <v>-54797.549999999996</v>
      </c>
      <c r="AV260" s="40" t="s">
        <v>168</v>
      </c>
      <c r="AW260" s="40" t="s">
        <v>1</v>
      </c>
      <c r="AX260" s="38">
        <v>10</v>
      </c>
      <c r="AY260" s="38">
        <v>9</v>
      </c>
      <c r="AZ260" s="71">
        <f t="shared" si="37"/>
        <v>-1</v>
      </c>
      <c r="BB260" s="40" t="s">
        <v>168</v>
      </c>
      <c r="BC260" s="40" t="s">
        <v>1</v>
      </c>
      <c r="BD260" s="60">
        <v>-6712.89</v>
      </c>
      <c r="BE260" s="60">
        <v>3612.48</v>
      </c>
      <c r="BF260" s="67">
        <f t="shared" si="38"/>
        <v>10325.370000000001</v>
      </c>
    </row>
    <row r="261" spans="2:58" x14ac:dyDescent="0.25">
      <c r="B261" s="149">
        <v>98266</v>
      </c>
      <c r="C261" s="2" t="s">
        <v>0</v>
      </c>
      <c r="D261" s="9">
        <v>32</v>
      </c>
      <c r="E261" s="9">
        <v>34</v>
      </c>
      <c r="F261" s="64">
        <f t="shared" si="36"/>
        <v>2</v>
      </c>
      <c r="H261" s="27">
        <v>98264</v>
      </c>
      <c r="I261" s="27" t="s">
        <v>1</v>
      </c>
      <c r="J261" s="35">
        <v>44806.11</v>
      </c>
      <c r="K261" s="35">
        <v>33171.050000000003</v>
      </c>
      <c r="L261" s="35">
        <v>158692.66</v>
      </c>
      <c r="M261" s="35">
        <v>347934.32</v>
      </c>
      <c r="N261" s="35">
        <v>46562.87</v>
      </c>
      <c r="O261" s="35">
        <v>29598.59</v>
      </c>
      <c r="P261" s="35">
        <v>158694.97</v>
      </c>
      <c r="Q261" s="35">
        <v>342015.08</v>
      </c>
      <c r="R261" s="67">
        <f t="shared" si="40"/>
        <v>1756.760000000002</v>
      </c>
      <c r="S261" s="67">
        <f t="shared" si="41"/>
        <v>-3572.4600000000028</v>
      </c>
      <c r="T261" s="67">
        <f t="shared" si="42"/>
        <v>2.3099999999976717</v>
      </c>
      <c r="U261" s="67">
        <f t="shared" si="43"/>
        <v>-5919.2399999999907</v>
      </c>
      <c r="AV261" s="40" t="s">
        <v>169</v>
      </c>
      <c r="AW261" s="40" t="s">
        <v>1</v>
      </c>
      <c r="AX261" s="38">
        <v>1</v>
      </c>
      <c r="AY261" s="38">
        <v>3</v>
      </c>
      <c r="AZ261" s="71">
        <f t="shared" si="37"/>
        <v>2</v>
      </c>
      <c r="BB261" s="40" t="s">
        <v>169</v>
      </c>
      <c r="BC261" s="40" t="s">
        <v>1</v>
      </c>
      <c r="BD261" s="60">
        <v>1682.41</v>
      </c>
      <c r="BE261" s="60">
        <v>-658.93</v>
      </c>
      <c r="BF261" s="67">
        <f t="shared" si="38"/>
        <v>-2341.34</v>
      </c>
    </row>
    <row r="262" spans="2:58" x14ac:dyDescent="0.25">
      <c r="B262" s="148"/>
      <c r="C262" s="2" t="s">
        <v>1</v>
      </c>
      <c r="D262" s="9">
        <v>376</v>
      </c>
      <c r="E262" s="9">
        <v>350</v>
      </c>
      <c r="F262" s="64">
        <f t="shared" si="36"/>
        <v>-26</v>
      </c>
      <c r="H262" s="27">
        <v>98266</v>
      </c>
      <c r="I262" s="27" t="s">
        <v>0</v>
      </c>
      <c r="J262" s="35">
        <v>253.12</v>
      </c>
      <c r="K262" s="35">
        <v>36.159999999999997</v>
      </c>
      <c r="L262" s="35">
        <v>309.01</v>
      </c>
      <c r="M262" s="35">
        <v>3675.71</v>
      </c>
      <c r="N262" s="35">
        <v>217.47</v>
      </c>
      <c r="O262" s="35">
        <v>56.35</v>
      </c>
      <c r="P262" s="35">
        <v>143.65</v>
      </c>
      <c r="Q262" s="35">
        <v>4289.51</v>
      </c>
      <c r="R262" s="67">
        <f t="shared" si="40"/>
        <v>-35.650000000000006</v>
      </c>
      <c r="S262" s="67">
        <f t="shared" si="41"/>
        <v>20.190000000000005</v>
      </c>
      <c r="T262" s="67">
        <f t="shared" si="42"/>
        <v>-165.35999999999999</v>
      </c>
      <c r="U262" s="67">
        <f t="shared" si="43"/>
        <v>613.80000000000018</v>
      </c>
      <c r="AV262" s="40" t="s">
        <v>170</v>
      </c>
      <c r="AW262" s="40" t="s">
        <v>1</v>
      </c>
      <c r="AX262" s="38">
        <v>1</v>
      </c>
      <c r="AY262" s="33"/>
      <c r="AZ262" s="71">
        <f t="shared" si="37"/>
        <v>-1</v>
      </c>
      <c r="BB262" s="40" t="s">
        <v>170</v>
      </c>
      <c r="BC262" s="40" t="s">
        <v>1</v>
      </c>
      <c r="BD262" s="60">
        <v>-136.5</v>
      </c>
      <c r="BE262" s="61"/>
      <c r="BF262" s="67">
        <f t="shared" si="38"/>
        <v>136.5</v>
      </c>
    </row>
    <row r="263" spans="2:58" x14ac:dyDescent="0.25">
      <c r="B263" s="149">
        <v>98267</v>
      </c>
      <c r="C263" s="2" t="s">
        <v>0</v>
      </c>
      <c r="D263" s="9">
        <v>4</v>
      </c>
      <c r="E263" s="9">
        <v>5</v>
      </c>
      <c r="F263" s="64">
        <f t="shared" si="36"/>
        <v>1</v>
      </c>
      <c r="H263" s="27">
        <v>98266</v>
      </c>
      <c r="I263" s="27" t="s">
        <v>1</v>
      </c>
      <c r="J263" s="35">
        <v>47386.879999999997</v>
      </c>
      <c r="K263" s="35">
        <v>32186.16</v>
      </c>
      <c r="L263" s="35">
        <v>174828.37</v>
      </c>
      <c r="M263" s="35">
        <v>321145.65000000002</v>
      </c>
      <c r="N263" s="35">
        <v>39677.22</v>
      </c>
      <c r="O263" s="35">
        <v>30433.42</v>
      </c>
      <c r="P263" s="35">
        <v>148230.91</v>
      </c>
      <c r="Q263" s="35">
        <v>272657.59999999998</v>
      </c>
      <c r="R263" s="67">
        <f t="shared" si="40"/>
        <v>-7709.6599999999962</v>
      </c>
      <c r="S263" s="67">
        <f t="shared" si="41"/>
        <v>-1752.7400000000016</v>
      </c>
      <c r="T263" s="67">
        <f t="shared" si="42"/>
        <v>-26597.459999999992</v>
      </c>
      <c r="U263" s="67">
        <f t="shared" si="43"/>
        <v>-48488.050000000047</v>
      </c>
      <c r="AV263" s="40" t="s">
        <v>171</v>
      </c>
      <c r="AW263" s="40" t="s">
        <v>1</v>
      </c>
      <c r="AX263" s="38">
        <v>2</v>
      </c>
      <c r="AY263" s="38">
        <v>4</v>
      </c>
      <c r="AZ263" s="71">
        <f t="shared" si="37"/>
        <v>2</v>
      </c>
      <c r="BB263" s="40" t="s">
        <v>171</v>
      </c>
      <c r="BC263" s="40" t="s">
        <v>1</v>
      </c>
      <c r="BD263" s="60">
        <v>499.8</v>
      </c>
      <c r="BE263" s="60">
        <v>1458.54</v>
      </c>
      <c r="BF263" s="67">
        <f t="shared" si="38"/>
        <v>958.74</v>
      </c>
    </row>
    <row r="264" spans="2:58" x14ac:dyDescent="0.25">
      <c r="B264" s="148"/>
      <c r="C264" s="2" t="s">
        <v>1</v>
      </c>
      <c r="D264" s="9">
        <v>25</v>
      </c>
      <c r="E264" s="9">
        <v>33</v>
      </c>
      <c r="F264" s="64">
        <f t="shared" si="36"/>
        <v>8</v>
      </c>
      <c r="H264" s="27">
        <v>98267</v>
      </c>
      <c r="I264" s="27" t="s">
        <v>0</v>
      </c>
      <c r="J264" s="35">
        <v>323.74</v>
      </c>
      <c r="K264" s="35"/>
      <c r="L264" s="35">
        <v>16</v>
      </c>
      <c r="M264" s="35">
        <v>350.13</v>
      </c>
      <c r="N264" s="35">
        <v>10.39</v>
      </c>
      <c r="O264" s="35">
        <v>20.78</v>
      </c>
      <c r="P264" s="35">
        <v>16</v>
      </c>
      <c r="Q264" s="35">
        <v>584.51</v>
      </c>
      <c r="R264" s="67">
        <f t="shared" si="40"/>
        <v>-313.35000000000002</v>
      </c>
      <c r="S264" s="67">
        <f t="shared" si="41"/>
        <v>20.78</v>
      </c>
      <c r="T264" s="67">
        <f t="shared" si="42"/>
        <v>0</v>
      </c>
      <c r="U264" s="67">
        <f t="shared" si="43"/>
        <v>234.38</v>
      </c>
      <c r="AV264" s="40" t="s">
        <v>172</v>
      </c>
      <c r="AW264" s="40" t="s">
        <v>1</v>
      </c>
      <c r="AX264" s="38">
        <v>2</v>
      </c>
      <c r="AY264" s="33"/>
      <c r="AZ264" s="71">
        <f t="shared" si="37"/>
        <v>-2</v>
      </c>
      <c r="BB264" s="40" t="s">
        <v>172</v>
      </c>
      <c r="BC264" s="40" t="s">
        <v>1</v>
      </c>
      <c r="BD264" s="60">
        <v>19.5</v>
      </c>
      <c r="BE264" s="61"/>
      <c r="BF264" s="67">
        <f t="shared" si="38"/>
        <v>-19.5</v>
      </c>
    </row>
    <row r="265" spans="2:58" x14ac:dyDescent="0.25">
      <c r="B265" s="149">
        <v>98270</v>
      </c>
      <c r="C265" s="2" t="s">
        <v>0</v>
      </c>
      <c r="D265" s="9">
        <v>54</v>
      </c>
      <c r="E265" s="9">
        <v>49</v>
      </c>
      <c r="F265" s="64">
        <f t="shared" si="36"/>
        <v>-5</v>
      </c>
      <c r="H265" s="27">
        <v>98267</v>
      </c>
      <c r="I265" s="27" t="s">
        <v>1</v>
      </c>
      <c r="J265" s="35">
        <v>11009.85</v>
      </c>
      <c r="K265" s="35"/>
      <c r="L265" s="35">
        <v>17997.400000000001</v>
      </c>
      <c r="M265" s="35">
        <v>29007.26</v>
      </c>
      <c r="N265" s="35"/>
      <c r="O265" s="35">
        <v>7589.46</v>
      </c>
      <c r="P265" s="35">
        <v>15704.69</v>
      </c>
      <c r="Q265" s="35">
        <v>33805.160000000003</v>
      </c>
      <c r="R265" s="67">
        <f t="shared" si="40"/>
        <v>-11009.85</v>
      </c>
      <c r="S265" s="67">
        <f t="shared" si="41"/>
        <v>7589.46</v>
      </c>
      <c r="T265" s="67">
        <f t="shared" si="42"/>
        <v>-2292.7100000000009</v>
      </c>
      <c r="U265" s="67">
        <f t="shared" si="43"/>
        <v>4797.9000000000051</v>
      </c>
      <c r="AV265" s="40" t="s">
        <v>173</v>
      </c>
      <c r="AW265" s="40" t="s">
        <v>1</v>
      </c>
      <c r="AX265" s="38">
        <v>2</v>
      </c>
      <c r="AY265" s="33"/>
      <c r="AZ265" s="71">
        <f t="shared" si="37"/>
        <v>-2</v>
      </c>
      <c r="BB265" s="40" t="s">
        <v>173</v>
      </c>
      <c r="BC265" s="40" t="s">
        <v>1</v>
      </c>
      <c r="BD265" s="60">
        <v>222.15</v>
      </c>
      <c r="BE265" s="61"/>
      <c r="BF265" s="67">
        <f t="shared" si="38"/>
        <v>-222.15</v>
      </c>
    </row>
    <row r="266" spans="2:58" x14ac:dyDescent="0.25">
      <c r="B266" s="148"/>
      <c r="C266" s="2" t="s">
        <v>1</v>
      </c>
      <c r="D266" s="9">
        <v>1638</v>
      </c>
      <c r="E266" s="9">
        <v>1738</v>
      </c>
      <c r="F266" s="64">
        <f t="shared" si="36"/>
        <v>100</v>
      </c>
      <c r="H266" s="27">
        <v>98270</v>
      </c>
      <c r="I266" s="27" t="s">
        <v>0</v>
      </c>
      <c r="J266" s="35">
        <v>3584.71</v>
      </c>
      <c r="K266" s="35">
        <v>2222.83</v>
      </c>
      <c r="L266" s="35">
        <v>16663.16</v>
      </c>
      <c r="M266" s="35">
        <v>34237.86</v>
      </c>
      <c r="N266" s="35">
        <v>3949.09</v>
      </c>
      <c r="O266" s="35">
        <v>2893.25</v>
      </c>
      <c r="P266" s="35">
        <v>19083.189999999999</v>
      </c>
      <c r="Q266" s="35">
        <v>33334.379999999997</v>
      </c>
      <c r="R266" s="67">
        <f t="shared" si="40"/>
        <v>364.38000000000011</v>
      </c>
      <c r="S266" s="67">
        <f t="shared" si="41"/>
        <v>670.42000000000007</v>
      </c>
      <c r="T266" s="67">
        <f t="shared" si="42"/>
        <v>2420.0299999999988</v>
      </c>
      <c r="U266" s="67">
        <f t="shared" si="43"/>
        <v>-903.4800000000032</v>
      </c>
      <c r="AV266" s="147" t="s">
        <v>174</v>
      </c>
      <c r="AW266" s="40" t="s">
        <v>0</v>
      </c>
      <c r="AX266" s="38">
        <v>2</v>
      </c>
      <c r="AY266" s="38">
        <v>2</v>
      </c>
      <c r="AZ266" s="71">
        <f t="shared" si="37"/>
        <v>0</v>
      </c>
      <c r="BB266" s="147" t="s">
        <v>174</v>
      </c>
      <c r="BC266" s="40" t="s">
        <v>0</v>
      </c>
      <c r="BD266" s="60">
        <v>1632.79</v>
      </c>
      <c r="BE266" s="60">
        <v>-1652.79</v>
      </c>
      <c r="BF266" s="67">
        <f t="shared" si="38"/>
        <v>-3285.58</v>
      </c>
    </row>
    <row r="267" spans="2:58" x14ac:dyDescent="0.25">
      <c r="B267" s="149">
        <v>98271</v>
      </c>
      <c r="C267" s="2" t="s">
        <v>0</v>
      </c>
      <c r="D267" s="9">
        <v>43</v>
      </c>
      <c r="E267" s="9">
        <v>51</v>
      </c>
      <c r="F267" s="64">
        <f t="shared" si="36"/>
        <v>8</v>
      </c>
      <c r="H267" s="27">
        <v>98270</v>
      </c>
      <c r="I267" s="27" t="s">
        <v>1</v>
      </c>
      <c r="J267" s="35">
        <v>58795.25</v>
      </c>
      <c r="K267" s="35">
        <v>41863.19</v>
      </c>
      <c r="L267" s="35">
        <v>112386.16</v>
      </c>
      <c r="M267" s="35">
        <v>381913.57</v>
      </c>
      <c r="N267" s="35">
        <v>64217.3</v>
      </c>
      <c r="O267" s="35">
        <v>39159.160000000003</v>
      </c>
      <c r="P267" s="35">
        <v>130070.3</v>
      </c>
      <c r="Q267" s="35">
        <v>384398.56</v>
      </c>
      <c r="R267" s="67">
        <f t="shared" si="40"/>
        <v>5422.0500000000029</v>
      </c>
      <c r="S267" s="67">
        <f t="shared" si="41"/>
        <v>-2704.0299999999988</v>
      </c>
      <c r="T267" s="67">
        <f t="shared" si="42"/>
        <v>17684.14</v>
      </c>
      <c r="U267" s="67">
        <f t="shared" si="43"/>
        <v>2484.9899999999907</v>
      </c>
      <c r="AV267" s="148"/>
      <c r="AW267" s="40" t="s">
        <v>1</v>
      </c>
      <c r="AX267" s="38">
        <v>8</v>
      </c>
      <c r="AY267" s="38">
        <v>7</v>
      </c>
      <c r="AZ267" s="71">
        <f t="shared" si="37"/>
        <v>-1</v>
      </c>
      <c r="BB267" s="148"/>
      <c r="BC267" s="40" t="s">
        <v>1</v>
      </c>
      <c r="BD267" s="60">
        <v>1965.43</v>
      </c>
      <c r="BE267" s="60">
        <v>1282.93</v>
      </c>
      <c r="BF267" s="67">
        <f t="shared" si="38"/>
        <v>-682.5</v>
      </c>
    </row>
    <row r="268" spans="2:58" x14ac:dyDescent="0.25">
      <c r="B268" s="148"/>
      <c r="C268" s="2" t="s">
        <v>1</v>
      </c>
      <c r="D268" s="9">
        <v>415</v>
      </c>
      <c r="E268" s="9">
        <v>426</v>
      </c>
      <c r="F268" s="64">
        <f t="shared" si="36"/>
        <v>11</v>
      </c>
      <c r="H268" s="27">
        <v>98271</v>
      </c>
      <c r="I268" s="27" t="s">
        <v>0</v>
      </c>
      <c r="J268" s="35">
        <v>1371.41</v>
      </c>
      <c r="K268" s="35">
        <v>1407.91</v>
      </c>
      <c r="L268" s="35">
        <v>4818.01</v>
      </c>
      <c r="M268" s="35">
        <v>43036.88</v>
      </c>
      <c r="N268" s="35">
        <v>18278.68</v>
      </c>
      <c r="O268" s="35">
        <v>592.55999999999995</v>
      </c>
      <c r="P268" s="35">
        <v>4577.42</v>
      </c>
      <c r="Q268" s="35">
        <v>37844.94</v>
      </c>
      <c r="R268" s="67">
        <f t="shared" si="40"/>
        <v>16907.27</v>
      </c>
      <c r="S268" s="67">
        <f t="shared" si="41"/>
        <v>-815.35000000000014</v>
      </c>
      <c r="T268" s="67">
        <f t="shared" si="42"/>
        <v>-240.59000000000015</v>
      </c>
      <c r="U268" s="67">
        <f t="shared" si="43"/>
        <v>-5191.9399999999951</v>
      </c>
      <c r="AV268" s="147" t="s">
        <v>175</v>
      </c>
      <c r="AW268" s="40" t="s">
        <v>0</v>
      </c>
      <c r="AX268" s="38">
        <v>4</v>
      </c>
      <c r="AY268" s="38">
        <v>3</v>
      </c>
      <c r="AZ268" s="71">
        <f t="shared" si="37"/>
        <v>-1</v>
      </c>
      <c r="BB268" s="147" t="s">
        <v>175</v>
      </c>
      <c r="BC268" s="40" t="s">
        <v>0</v>
      </c>
      <c r="BD268" s="60">
        <v>1977.61</v>
      </c>
      <c r="BE268" s="60">
        <v>696.84</v>
      </c>
      <c r="BF268" s="67">
        <f t="shared" si="38"/>
        <v>-1280.77</v>
      </c>
    </row>
    <row r="269" spans="2:58" x14ac:dyDescent="0.25">
      <c r="B269" s="149">
        <v>98272</v>
      </c>
      <c r="C269" s="2" t="s">
        <v>0</v>
      </c>
      <c r="D269" s="9">
        <v>96</v>
      </c>
      <c r="E269" s="9">
        <v>101</v>
      </c>
      <c r="F269" s="64">
        <f t="shared" si="36"/>
        <v>5</v>
      </c>
      <c r="H269" s="27">
        <v>98271</v>
      </c>
      <c r="I269" s="27" t="s">
        <v>1</v>
      </c>
      <c r="J269" s="35">
        <v>17385.16</v>
      </c>
      <c r="K269" s="35">
        <v>12582.72</v>
      </c>
      <c r="L269" s="35">
        <v>21544.06</v>
      </c>
      <c r="M269" s="35">
        <v>94770.28</v>
      </c>
      <c r="N269" s="35">
        <v>15043.4</v>
      </c>
      <c r="O269" s="35">
        <v>12649.5</v>
      </c>
      <c r="P269" s="35">
        <v>29425.18</v>
      </c>
      <c r="Q269" s="35">
        <v>102575.6</v>
      </c>
      <c r="R269" s="67">
        <f t="shared" si="40"/>
        <v>-2341.7600000000002</v>
      </c>
      <c r="S269" s="67">
        <f t="shared" si="41"/>
        <v>66.780000000000655</v>
      </c>
      <c r="T269" s="67">
        <f t="shared" si="42"/>
        <v>7881.119999999999</v>
      </c>
      <c r="U269" s="67">
        <f t="shared" si="43"/>
        <v>7805.320000000007</v>
      </c>
      <c r="AV269" s="148"/>
      <c r="AW269" s="40" t="s">
        <v>1</v>
      </c>
      <c r="AX269" s="38">
        <v>35</v>
      </c>
      <c r="AY269" s="38">
        <v>31</v>
      </c>
      <c r="AZ269" s="71">
        <f t="shared" si="37"/>
        <v>-4</v>
      </c>
      <c r="BB269" s="148"/>
      <c r="BC269" s="40" t="s">
        <v>1</v>
      </c>
      <c r="BD269" s="60">
        <v>7376.13</v>
      </c>
      <c r="BE269" s="60">
        <v>7984.52</v>
      </c>
      <c r="BF269" s="67">
        <f t="shared" si="38"/>
        <v>608.39000000000033</v>
      </c>
    </row>
    <row r="270" spans="2:58" x14ac:dyDescent="0.25">
      <c r="B270" s="148"/>
      <c r="C270" s="2" t="s">
        <v>1</v>
      </c>
      <c r="D270" s="9">
        <v>689</v>
      </c>
      <c r="E270" s="9">
        <v>665</v>
      </c>
      <c r="F270" s="64">
        <f t="shared" ref="F270:F333" si="48">E270-D270</f>
        <v>-24</v>
      </c>
      <c r="H270" s="27">
        <v>98272</v>
      </c>
      <c r="I270" s="27" t="s">
        <v>0</v>
      </c>
      <c r="J270" s="35">
        <v>6339.42</v>
      </c>
      <c r="K270" s="35">
        <v>2962.96</v>
      </c>
      <c r="L270" s="35">
        <v>4676.8999999999996</v>
      </c>
      <c r="M270" s="35">
        <v>71755.89</v>
      </c>
      <c r="N270" s="35">
        <v>7083.37</v>
      </c>
      <c r="O270" s="35">
        <v>3894.7</v>
      </c>
      <c r="P270" s="35">
        <v>6450.94</v>
      </c>
      <c r="Q270" s="35">
        <v>56438.879999999997</v>
      </c>
      <c r="R270" s="67">
        <f t="shared" si="40"/>
        <v>743.94999999999982</v>
      </c>
      <c r="S270" s="67">
        <f t="shared" si="41"/>
        <v>931.73999999999978</v>
      </c>
      <c r="T270" s="67">
        <f t="shared" si="42"/>
        <v>1774.04</v>
      </c>
      <c r="U270" s="67">
        <f t="shared" si="43"/>
        <v>-15317.010000000002</v>
      </c>
      <c r="AV270" s="147" t="s">
        <v>176</v>
      </c>
      <c r="AW270" s="40" t="s">
        <v>0</v>
      </c>
      <c r="AX270" s="33"/>
      <c r="AY270" s="38">
        <v>1</v>
      </c>
      <c r="AZ270" s="71">
        <f t="shared" si="37"/>
        <v>1</v>
      </c>
      <c r="BB270" s="147" t="s">
        <v>176</v>
      </c>
      <c r="BC270" s="40" t="s">
        <v>0</v>
      </c>
      <c r="BD270" s="61"/>
      <c r="BE270" s="60">
        <v>31.85</v>
      </c>
      <c r="BF270" s="67">
        <f t="shared" si="38"/>
        <v>31.85</v>
      </c>
    </row>
    <row r="271" spans="2:58" x14ac:dyDescent="0.25">
      <c r="B271" s="149">
        <v>98273</v>
      </c>
      <c r="C271" s="2" t="s">
        <v>0</v>
      </c>
      <c r="D271" s="9">
        <v>272</v>
      </c>
      <c r="E271" s="9">
        <v>262</v>
      </c>
      <c r="F271" s="64">
        <f t="shared" si="48"/>
        <v>-10</v>
      </c>
      <c r="H271" s="27">
        <v>98272</v>
      </c>
      <c r="I271" s="27" t="s">
        <v>1</v>
      </c>
      <c r="J271" s="35">
        <v>15356.41</v>
      </c>
      <c r="K271" s="35">
        <v>10761.02</v>
      </c>
      <c r="L271" s="35">
        <v>33682.1</v>
      </c>
      <c r="M271" s="35">
        <v>136233.96</v>
      </c>
      <c r="N271" s="35">
        <v>20914.87</v>
      </c>
      <c r="O271" s="35">
        <v>10263.39</v>
      </c>
      <c r="P271" s="35">
        <v>39511.410000000003</v>
      </c>
      <c r="Q271" s="35">
        <v>134180.04</v>
      </c>
      <c r="R271" s="67">
        <f t="shared" si="40"/>
        <v>5558.4599999999991</v>
      </c>
      <c r="S271" s="67">
        <f t="shared" si="41"/>
        <v>-497.63000000000102</v>
      </c>
      <c r="T271" s="67">
        <f t="shared" si="42"/>
        <v>5829.3100000000049</v>
      </c>
      <c r="U271" s="67">
        <f t="shared" si="43"/>
        <v>-2053.9199999999837</v>
      </c>
      <c r="AV271" s="148"/>
      <c r="AW271" s="40" t="s">
        <v>1</v>
      </c>
      <c r="AX271" s="38">
        <v>18</v>
      </c>
      <c r="AY271" s="38">
        <v>24</v>
      </c>
      <c r="AZ271" s="71">
        <f t="shared" ref="AZ271:AZ334" si="49">AY271-AX271</f>
        <v>6</v>
      </c>
      <c r="BB271" s="148"/>
      <c r="BC271" s="40" t="s">
        <v>1</v>
      </c>
      <c r="BD271" s="60">
        <v>6686.51</v>
      </c>
      <c r="BE271" s="60">
        <v>18054.650000000001</v>
      </c>
      <c r="BF271" s="67">
        <f t="shared" ref="BF271:BF334" si="50">BE271-BD271</f>
        <v>11368.140000000001</v>
      </c>
    </row>
    <row r="272" spans="2:58" x14ac:dyDescent="0.25">
      <c r="B272" s="148"/>
      <c r="C272" s="2" t="s">
        <v>1</v>
      </c>
      <c r="D272" s="9">
        <v>1571</v>
      </c>
      <c r="E272" s="9">
        <v>2101</v>
      </c>
      <c r="F272" s="64">
        <f t="shared" si="48"/>
        <v>530</v>
      </c>
      <c r="H272" s="27">
        <v>98273</v>
      </c>
      <c r="I272" s="27" t="s">
        <v>0</v>
      </c>
      <c r="J272" s="35">
        <v>83976.56</v>
      </c>
      <c r="K272" s="35">
        <v>31913.919999999998</v>
      </c>
      <c r="L272" s="35">
        <v>68587.41</v>
      </c>
      <c r="M272" s="35">
        <v>374134.07</v>
      </c>
      <c r="N272" s="35">
        <v>74154.91</v>
      </c>
      <c r="O272" s="35">
        <v>18004.2</v>
      </c>
      <c r="P272" s="35">
        <v>58964.83</v>
      </c>
      <c r="Q272" s="35">
        <v>337603.62</v>
      </c>
      <c r="R272" s="67">
        <f t="shared" ref="R272:R335" si="51">N272-J272</f>
        <v>-9821.6499999999942</v>
      </c>
      <c r="S272" s="67">
        <f t="shared" ref="S272:S335" si="52">O272-K272</f>
        <v>-13909.719999999998</v>
      </c>
      <c r="T272" s="67">
        <f t="shared" ref="T272:T335" si="53">P272-L272</f>
        <v>-9622.5800000000017</v>
      </c>
      <c r="U272" s="67">
        <f t="shared" ref="U272:U335" si="54">Q272-M272</f>
        <v>-36530.450000000012</v>
      </c>
      <c r="AV272" s="147" t="s">
        <v>177</v>
      </c>
      <c r="AW272" s="40" t="s">
        <v>0</v>
      </c>
      <c r="AX272" s="38">
        <v>2</v>
      </c>
      <c r="AY272" s="38">
        <v>2</v>
      </c>
      <c r="AZ272" s="71">
        <f t="shared" si="49"/>
        <v>0</v>
      </c>
      <c r="BB272" s="147" t="s">
        <v>177</v>
      </c>
      <c r="BC272" s="40" t="s">
        <v>0</v>
      </c>
      <c r="BD272" s="60">
        <v>2378.54</v>
      </c>
      <c r="BE272" s="60">
        <v>621.89</v>
      </c>
      <c r="BF272" s="67">
        <f t="shared" si="50"/>
        <v>-1756.65</v>
      </c>
    </row>
    <row r="273" spans="2:58" x14ac:dyDescent="0.25">
      <c r="B273" s="149">
        <v>98274</v>
      </c>
      <c r="C273" s="2" t="s">
        <v>0</v>
      </c>
      <c r="D273" s="9">
        <v>70</v>
      </c>
      <c r="E273" s="9">
        <v>73</v>
      </c>
      <c r="F273" s="64">
        <f t="shared" si="48"/>
        <v>3</v>
      </c>
      <c r="H273" s="27">
        <v>98273</v>
      </c>
      <c r="I273" s="27" t="s">
        <v>1</v>
      </c>
      <c r="J273" s="35">
        <v>98780.73</v>
      </c>
      <c r="K273" s="35">
        <v>66141.850000000006</v>
      </c>
      <c r="L273" s="35">
        <v>201875.11</v>
      </c>
      <c r="M273" s="35">
        <v>562723.21</v>
      </c>
      <c r="N273" s="35">
        <v>90856.74</v>
      </c>
      <c r="O273" s="35">
        <v>56391.91</v>
      </c>
      <c r="P273" s="35">
        <v>208847.91</v>
      </c>
      <c r="Q273" s="35">
        <v>610126.81999999995</v>
      </c>
      <c r="R273" s="67">
        <f t="shared" si="51"/>
        <v>-7923.9899999999907</v>
      </c>
      <c r="S273" s="67">
        <f t="shared" si="52"/>
        <v>-9749.9400000000023</v>
      </c>
      <c r="T273" s="67">
        <f t="shared" si="53"/>
        <v>6972.8000000000175</v>
      </c>
      <c r="U273" s="67">
        <f t="shared" si="54"/>
        <v>47403.609999999986</v>
      </c>
      <c r="AV273" s="148"/>
      <c r="AW273" s="40" t="s">
        <v>1</v>
      </c>
      <c r="AX273" s="38">
        <v>14</v>
      </c>
      <c r="AY273" s="38">
        <v>18</v>
      </c>
      <c r="AZ273" s="71">
        <f t="shared" si="49"/>
        <v>4</v>
      </c>
      <c r="BB273" s="148"/>
      <c r="BC273" s="40" t="s">
        <v>1</v>
      </c>
      <c r="BD273" s="60">
        <v>6660.74</v>
      </c>
      <c r="BE273" s="60">
        <v>4144.8100000000004</v>
      </c>
      <c r="BF273" s="67">
        <f t="shared" si="50"/>
        <v>-2515.9299999999994</v>
      </c>
    </row>
    <row r="274" spans="2:58" x14ac:dyDescent="0.25">
      <c r="B274" s="148"/>
      <c r="C274" s="2" t="s">
        <v>1</v>
      </c>
      <c r="D274" s="9">
        <v>875</v>
      </c>
      <c r="E274" s="9">
        <v>965</v>
      </c>
      <c r="F274" s="64">
        <f t="shared" si="48"/>
        <v>90</v>
      </c>
      <c r="H274" s="27">
        <v>98274</v>
      </c>
      <c r="I274" s="27" t="s">
        <v>0</v>
      </c>
      <c r="J274" s="35">
        <v>14740.78</v>
      </c>
      <c r="K274" s="35">
        <v>5751.58</v>
      </c>
      <c r="L274" s="35">
        <v>115658.96</v>
      </c>
      <c r="M274" s="35">
        <v>160502.82</v>
      </c>
      <c r="N274" s="35">
        <v>8111.24</v>
      </c>
      <c r="O274" s="35">
        <v>13249.84</v>
      </c>
      <c r="P274" s="35">
        <v>120574.32</v>
      </c>
      <c r="Q274" s="35">
        <v>170871.26</v>
      </c>
      <c r="R274" s="67">
        <f t="shared" si="51"/>
        <v>-6629.5400000000009</v>
      </c>
      <c r="S274" s="67">
        <f t="shared" si="52"/>
        <v>7498.26</v>
      </c>
      <c r="T274" s="67">
        <f t="shared" si="53"/>
        <v>4915.3600000000006</v>
      </c>
      <c r="U274" s="67">
        <f t="shared" si="54"/>
        <v>10368.440000000002</v>
      </c>
      <c r="AV274" s="40" t="s">
        <v>178</v>
      </c>
      <c r="AW274" s="40" t="s">
        <v>1</v>
      </c>
      <c r="AX274" s="38">
        <v>22</v>
      </c>
      <c r="AY274" s="38">
        <v>25</v>
      </c>
      <c r="AZ274" s="71">
        <f t="shared" si="49"/>
        <v>3</v>
      </c>
      <c r="BB274" s="40" t="s">
        <v>178</v>
      </c>
      <c r="BC274" s="40" t="s">
        <v>1</v>
      </c>
      <c r="BD274" s="60">
        <v>3108.95</v>
      </c>
      <c r="BE274" s="60">
        <v>5714.08</v>
      </c>
      <c r="BF274" s="67">
        <f t="shared" si="50"/>
        <v>2605.13</v>
      </c>
    </row>
    <row r="275" spans="2:58" x14ac:dyDescent="0.25">
      <c r="B275" s="149">
        <v>98275</v>
      </c>
      <c r="C275" s="2" t="s">
        <v>0</v>
      </c>
      <c r="D275" s="9">
        <v>24</v>
      </c>
      <c r="E275" s="9">
        <v>25</v>
      </c>
      <c r="F275" s="64">
        <f t="shared" si="48"/>
        <v>1</v>
      </c>
      <c r="H275" s="27">
        <v>98274</v>
      </c>
      <c r="I275" s="27" t="s">
        <v>1</v>
      </c>
      <c r="J275" s="35">
        <v>61083.81</v>
      </c>
      <c r="K275" s="35">
        <v>42345.8</v>
      </c>
      <c r="L275" s="35">
        <v>119960.99</v>
      </c>
      <c r="M275" s="35">
        <v>350995.94</v>
      </c>
      <c r="N275" s="35">
        <v>57717.25</v>
      </c>
      <c r="O275" s="35">
        <v>37541.019999999997</v>
      </c>
      <c r="P275" s="35">
        <v>129633.3</v>
      </c>
      <c r="Q275" s="35">
        <v>351587.42</v>
      </c>
      <c r="R275" s="67">
        <f t="shared" si="51"/>
        <v>-3366.5599999999977</v>
      </c>
      <c r="S275" s="67">
        <f t="shared" si="52"/>
        <v>-4804.7800000000061</v>
      </c>
      <c r="T275" s="67">
        <f t="shared" si="53"/>
        <v>9672.3099999999977</v>
      </c>
      <c r="U275" s="67">
        <f t="shared" si="54"/>
        <v>591.47999999998137</v>
      </c>
      <c r="AV275" s="147" t="s">
        <v>179</v>
      </c>
      <c r="AW275" s="40" t="s">
        <v>0</v>
      </c>
      <c r="AX275" s="38">
        <v>1</v>
      </c>
      <c r="AY275" s="38">
        <v>4</v>
      </c>
      <c r="AZ275" s="71">
        <f t="shared" si="49"/>
        <v>3</v>
      </c>
      <c r="BB275" s="147" t="s">
        <v>179</v>
      </c>
      <c r="BC275" s="40" t="s">
        <v>0</v>
      </c>
      <c r="BD275" s="60">
        <v>784.27</v>
      </c>
      <c r="BE275" s="60">
        <v>276.36</v>
      </c>
      <c r="BF275" s="67">
        <f t="shared" si="50"/>
        <v>-507.90999999999997</v>
      </c>
    </row>
    <row r="276" spans="2:58" x14ac:dyDescent="0.25">
      <c r="B276" s="148"/>
      <c r="C276" s="2" t="s">
        <v>1</v>
      </c>
      <c r="D276" s="9">
        <v>276</v>
      </c>
      <c r="E276" s="9">
        <v>276</v>
      </c>
      <c r="F276" s="64">
        <f t="shared" si="48"/>
        <v>0</v>
      </c>
      <c r="H276" s="27">
        <v>98275</v>
      </c>
      <c r="I276" s="27" t="s">
        <v>0</v>
      </c>
      <c r="J276" s="35">
        <v>12266.94</v>
      </c>
      <c r="K276" s="35">
        <v>10463.120000000001</v>
      </c>
      <c r="L276" s="35">
        <v>45754.29</v>
      </c>
      <c r="M276" s="35">
        <v>93231.03</v>
      </c>
      <c r="N276" s="35">
        <v>11489.46</v>
      </c>
      <c r="O276" s="35">
        <v>9498.6299999999992</v>
      </c>
      <c r="P276" s="35">
        <v>52869.46</v>
      </c>
      <c r="Q276" s="35">
        <v>88400.79</v>
      </c>
      <c r="R276" s="67">
        <f t="shared" si="51"/>
        <v>-777.48000000000138</v>
      </c>
      <c r="S276" s="67">
        <f t="shared" si="52"/>
        <v>-964.4900000000016</v>
      </c>
      <c r="T276" s="67">
        <f t="shared" si="53"/>
        <v>7115.1699999999983</v>
      </c>
      <c r="U276" s="67">
        <f t="shared" si="54"/>
        <v>-4830.2400000000052</v>
      </c>
      <c r="AV276" s="148"/>
      <c r="AW276" s="40" t="s">
        <v>1</v>
      </c>
      <c r="AX276" s="38">
        <v>32</v>
      </c>
      <c r="AY276" s="38">
        <v>26</v>
      </c>
      <c r="AZ276" s="71">
        <f t="shared" si="49"/>
        <v>-6</v>
      </c>
      <c r="BB276" s="148"/>
      <c r="BC276" s="40" t="s">
        <v>1</v>
      </c>
      <c r="BD276" s="60">
        <v>12814.4</v>
      </c>
      <c r="BE276" s="60">
        <v>3041.11</v>
      </c>
      <c r="BF276" s="67">
        <f t="shared" si="50"/>
        <v>-9773.2899999999991</v>
      </c>
    </row>
    <row r="277" spans="2:58" x14ac:dyDescent="0.25">
      <c r="B277" s="149">
        <v>98276</v>
      </c>
      <c r="C277" s="2" t="s">
        <v>0</v>
      </c>
      <c r="D277" s="9">
        <v>8</v>
      </c>
      <c r="E277" s="9">
        <v>7</v>
      </c>
      <c r="F277" s="64">
        <f t="shared" si="48"/>
        <v>-1</v>
      </c>
      <c r="H277" s="27">
        <v>98275</v>
      </c>
      <c r="I277" s="27" t="s">
        <v>1</v>
      </c>
      <c r="J277" s="35">
        <v>12085.73</v>
      </c>
      <c r="K277" s="35">
        <v>5985.94</v>
      </c>
      <c r="L277" s="35">
        <v>22312.05</v>
      </c>
      <c r="M277" s="35">
        <v>74805.61</v>
      </c>
      <c r="N277" s="35">
        <v>11109.73</v>
      </c>
      <c r="O277" s="35">
        <v>6459.55</v>
      </c>
      <c r="P277" s="35">
        <v>21947.919999999998</v>
      </c>
      <c r="Q277" s="35">
        <v>71085.86</v>
      </c>
      <c r="R277" s="67">
        <f t="shared" si="51"/>
        <v>-976</v>
      </c>
      <c r="S277" s="67">
        <f t="shared" si="52"/>
        <v>473.61000000000058</v>
      </c>
      <c r="T277" s="67">
        <f t="shared" si="53"/>
        <v>-364.13000000000102</v>
      </c>
      <c r="U277" s="67">
        <f t="shared" si="54"/>
        <v>-3719.75</v>
      </c>
      <c r="AV277" s="147" t="s">
        <v>180</v>
      </c>
      <c r="AW277" s="40" t="s">
        <v>0</v>
      </c>
      <c r="AX277" s="38">
        <v>5</v>
      </c>
      <c r="AY277" s="38">
        <v>3</v>
      </c>
      <c r="AZ277" s="71">
        <f t="shared" si="49"/>
        <v>-2</v>
      </c>
      <c r="BB277" s="147" t="s">
        <v>180</v>
      </c>
      <c r="BC277" s="40" t="s">
        <v>0</v>
      </c>
      <c r="BD277" s="60">
        <v>59.460000000000008</v>
      </c>
      <c r="BE277" s="60">
        <v>1522.1100000000001</v>
      </c>
      <c r="BF277" s="67">
        <f t="shared" si="50"/>
        <v>1462.65</v>
      </c>
    </row>
    <row r="278" spans="2:58" x14ac:dyDescent="0.25">
      <c r="B278" s="148"/>
      <c r="C278" s="2" t="s">
        <v>1</v>
      </c>
      <c r="D278" s="9">
        <v>50</v>
      </c>
      <c r="E278" s="9">
        <v>74</v>
      </c>
      <c r="F278" s="64">
        <f t="shared" si="48"/>
        <v>24</v>
      </c>
      <c r="H278" s="27">
        <v>98276</v>
      </c>
      <c r="I278" s="27" t="s">
        <v>0</v>
      </c>
      <c r="J278" s="35">
        <v>462.72</v>
      </c>
      <c r="K278" s="35">
        <v>41.1</v>
      </c>
      <c r="L278" s="35">
        <v>32.51</v>
      </c>
      <c r="M278" s="35">
        <v>6022.89</v>
      </c>
      <c r="N278" s="35">
        <v>575.04</v>
      </c>
      <c r="O278" s="35">
        <v>434.12</v>
      </c>
      <c r="P278" s="35">
        <v>23.41</v>
      </c>
      <c r="Q278" s="35">
        <v>4849.82</v>
      </c>
      <c r="R278" s="67">
        <f t="shared" si="51"/>
        <v>112.31999999999994</v>
      </c>
      <c r="S278" s="67">
        <f t="shared" si="52"/>
        <v>393.02</v>
      </c>
      <c r="T278" s="67">
        <f t="shared" si="53"/>
        <v>-9.0999999999999979</v>
      </c>
      <c r="U278" s="67">
        <f t="shared" si="54"/>
        <v>-1173.0700000000006</v>
      </c>
      <c r="AV278" s="148"/>
      <c r="AW278" s="40" t="s">
        <v>1</v>
      </c>
      <c r="AX278" s="38">
        <v>26</v>
      </c>
      <c r="AY278" s="38">
        <v>20</v>
      </c>
      <c r="AZ278" s="71">
        <f t="shared" si="49"/>
        <v>-6</v>
      </c>
      <c r="BB278" s="148"/>
      <c r="BC278" s="40" t="s">
        <v>1</v>
      </c>
      <c r="BD278" s="60">
        <v>10015.9</v>
      </c>
      <c r="BE278" s="60">
        <v>8541.4</v>
      </c>
      <c r="BF278" s="67">
        <f t="shared" si="50"/>
        <v>-1474.5</v>
      </c>
    </row>
    <row r="279" spans="2:58" x14ac:dyDescent="0.25">
      <c r="B279" s="149">
        <v>98277</v>
      </c>
      <c r="C279" s="2" t="s">
        <v>0</v>
      </c>
      <c r="D279" s="9">
        <v>393</v>
      </c>
      <c r="E279" s="9">
        <v>263</v>
      </c>
      <c r="F279" s="64">
        <f t="shared" si="48"/>
        <v>-130</v>
      </c>
      <c r="H279" s="27">
        <v>98276</v>
      </c>
      <c r="I279" s="27" t="s">
        <v>1</v>
      </c>
      <c r="J279" s="35">
        <v>2840.31</v>
      </c>
      <c r="K279" s="35">
        <v>2291.33</v>
      </c>
      <c r="L279" s="35">
        <v>5167.68</v>
      </c>
      <c r="M279" s="35">
        <v>15740.77</v>
      </c>
      <c r="N279" s="35">
        <v>3117.59</v>
      </c>
      <c r="O279" s="35">
        <v>1436.71</v>
      </c>
      <c r="P279" s="35">
        <v>4698.2</v>
      </c>
      <c r="Q279" s="35">
        <v>15278.23</v>
      </c>
      <c r="R279" s="67">
        <f t="shared" si="51"/>
        <v>277.2800000000002</v>
      </c>
      <c r="S279" s="67">
        <f t="shared" si="52"/>
        <v>-854.61999999999989</v>
      </c>
      <c r="T279" s="67">
        <f t="shared" si="53"/>
        <v>-469.48000000000047</v>
      </c>
      <c r="U279" s="67">
        <f t="shared" si="54"/>
        <v>-462.54000000000087</v>
      </c>
      <c r="AV279" s="147" t="s">
        <v>181</v>
      </c>
      <c r="AW279" s="40" t="s">
        <v>0</v>
      </c>
      <c r="AX279" s="38">
        <v>2</v>
      </c>
      <c r="AY279" s="33"/>
      <c r="AZ279" s="71">
        <f t="shared" si="49"/>
        <v>-2</v>
      </c>
      <c r="BB279" s="147" t="s">
        <v>181</v>
      </c>
      <c r="BC279" s="40" t="s">
        <v>0</v>
      </c>
      <c r="BD279" s="60">
        <v>-224.95</v>
      </c>
      <c r="BE279" s="61"/>
      <c r="BF279" s="67">
        <f t="shared" si="50"/>
        <v>224.95</v>
      </c>
    </row>
    <row r="280" spans="2:58" x14ac:dyDescent="0.25">
      <c r="B280" s="148"/>
      <c r="C280" s="2" t="s">
        <v>1</v>
      </c>
      <c r="D280" s="9">
        <v>2610</v>
      </c>
      <c r="E280" s="9">
        <v>2550</v>
      </c>
      <c r="F280" s="64">
        <f t="shared" si="48"/>
        <v>-60</v>
      </c>
      <c r="H280" s="27">
        <v>98277</v>
      </c>
      <c r="I280" s="27" t="s">
        <v>0</v>
      </c>
      <c r="J280" s="35">
        <v>44175.3</v>
      </c>
      <c r="K280" s="35">
        <v>32691.84</v>
      </c>
      <c r="L280" s="35">
        <v>130026.08</v>
      </c>
      <c r="M280" s="35">
        <v>308699.21000000002</v>
      </c>
      <c r="N280" s="35">
        <v>41301.660000000003</v>
      </c>
      <c r="O280" s="35">
        <v>33743.25</v>
      </c>
      <c r="P280" s="35">
        <v>156252.91</v>
      </c>
      <c r="Q280" s="35">
        <v>324752.24</v>
      </c>
      <c r="R280" s="67">
        <f t="shared" si="51"/>
        <v>-2873.6399999999994</v>
      </c>
      <c r="S280" s="67">
        <f t="shared" si="52"/>
        <v>1051.4099999999999</v>
      </c>
      <c r="T280" s="67">
        <f t="shared" si="53"/>
        <v>26226.83</v>
      </c>
      <c r="U280" s="67">
        <f t="shared" si="54"/>
        <v>16053.02999999997</v>
      </c>
      <c r="AV280" s="148"/>
      <c r="AW280" s="40" t="s">
        <v>1</v>
      </c>
      <c r="AX280" s="38">
        <v>25</v>
      </c>
      <c r="AY280" s="38">
        <v>33</v>
      </c>
      <c r="AZ280" s="71">
        <f t="shared" si="49"/>
        <v>8</v>
      </c>
      <c r="BB280" s="148"/>
      <c r="BC280" s="40" t="s">
        <v>1</v>
      </c>
      <c r="BD280" s="60">
        <v>6658.94</v>
      </c>
      <c r="BE280" s="60">
        <v>20173.32</v>
      </c>
      <c r="BF280" s="67">
        <f t="shared" si="50"/>
        <v>13514.380000000001</v>
      </c>
    </row>
    <row r="281" spans="2:58" x14ac:dyDescent="0.25">
      <c r="B281" s="4">
        <v>98278</v>
      </c>
      <c r="C281" s="2" t="s">
        <v>0</v>
      </c>
      <c r="D281" s="9">
        <v>1</v>
      </c>
      <c r="E281" s="9"/>
      <c r="F281" s="64">
        <f t="shared" si="48"/>
        <v>-1</v>
      </c>
      <c r="H281" s="27">
        <v>98277</v>
      </c>
      <c r="I281" s="27" t="s">
        <v>1</v>
      </c>
      <c r="J281" s="35">
        <v>155236.18</v>
      </c>
      <c r="K281" s="35">
        <v>132766.32</v>
      </c>
      <c r="L281" s="35">
        <v>532564.16</v>
      </c>
      <c r="M281" s="35">
        <v>1219476.3899999999</v>
      </c>
      <c r="N281" s="35">
        <v>173888.17</v>
      </c>
      <c r="O281" s="35">
        <v>114148.54</v>
      </c>
      <c r="P281" s="35">
        <v>541740.18999999994</v>
      </c>
      <c r="Q281" s="35">
        <v>1174202.1000000001</v>
      </c>
      <c r="R281" s="67">
        <f t="shared" si="51"/>
        <v>18651.99000000002</v>
      </c>
      <c r="S281" s="67">
        <f t="shared" si="52"/>
        <v>-18617.780000000013</v>
      </c>
      <c r="T281" s="67">
        <f t="shared" si="53"/>
        <v>9176.0299999999115</v>
      </c>
      <c r="U281" s="67">
        <f t="shared" si="54"/>
        <v>-45274.289999999804</v>
      </c>
      <c r="AV281" s="147" t="s">
        <v>182</v>
      </c>
      <c r="AW281" s="40" t="s">
        <v>0</v>
      </c>
      <c r="AX281" s="33"/>
      <c r="AY281" s="38">
        <v>1</v>
      </c>
      <c r="AZ281" s="71">
        <f t="shared" si="49"/>
        <v>1</v>
      </c>
      <c r="BB281" s="147" t="s">
        <v>182</v>
      </c>
      <c r="BC281" s="40" t="s">
        <v>0</v>
      </c>
      <c r="BD281" s="61"/>
      <c r="BE281" s="60">
        <v>42.75</v>
      </c>
      <c r="BF281" s="67">
        <f t="shared" si="50"/>
        <v>42.75</v>
      </c>
    </row>
    <row r="282" spans="2:58" x14ac:dyDescent="0.25">
      <c r="B282" s="149">
        <v>98281</v>
      </c>
      <c r="C282" s="2" t="s">
        <v>0</v>
      </c>
      <c r="D282" s="9">
        <v>40</v>
      </c>
      <c r="E282" s="9">
        <v>45</v>
      </c>
      <c r="F282" s="64">
        <f t="shared" si="48"/>
        <v>5</v>
      </c>
      <c r="H282" s="27">
        <v>98278</v>
      </c>
      <c r="I282" s="27" t="s">
        <v>0</v>
      </c>
      <c r="J282" s="35"/>
      <c r="K282" s="35"/>
      <c r="L282" s="35"/>
      <c r="M282" s="35">
        <v>10.39</v>
      </c>
      <c r="N282" s="35"/>
      <c r="O282" s="35"/>
      <c r="P282" s="35"/>
      <c r="Q282" s="35"/>
      <c r="R282" s="67">
        <f t="shared" si="51"/>
        <v>0</v>
      </c>
      <c r="S282" s="67">
        <f t="shared" si="52"/>
        <v>0</v>
      </c>
      <c r="T282" s="67">
        <f t="shared" si="53"/>
        <v>0</v>
      </c>
      <c r="U282" s="67">
        <f t="shared" si="54"/>
        <v>-10.39</v>
      </c>
      <c r="AV282" s="148"/>
      <c r="AW282" s="40" t="s">
        <v>1</v>
      </c>
      <c r="AX282" s="38">
        <v>23</v>
      </c>
      <c r="AY282" s="38">
        <v>13</v>
      </c>
      <c r="AZ282" s="71">
        <f t="shared" si="49"/>
        <v>-10</v>
      </c>
      <c r="BB282" s="148"/>
      <c r="BC282" s="40" t="s">
        <v>1</v>
      </c>
      <c r="BD282" s="60">
        <v>8640.92</v>
      </c>
      <c r="BE282" s="60">
        <v>6842.13</v>
      </c>
      <c r="BF282" s="67">
        <f t="shared" si="50"/>
        <v>-1798.79</v>
      </c>
    </row>
    <row r="283" spans="2:58" x14ac:dyDescent="0.25">
      <c r="B283" s="148"/>
      <c r="C283" s="2" t="s">
        <v>1</v>
      </c>
      <c r="D283" s="9">
        <v>466</v>
      </c>
      <c r="E283" s="9">
        <v>411</v>
      </c>
      <c r="F283" s="64">
        <f t="shared" si="48"/>
        <v>-55</v>
      </c>
      <c r="H283" s="27">
        <v>98281</v>
      </c>
      <c r="I283" s="27" t="s">
        <v>0</v>
      </c>
      <c r="J283" s="35">
        <v>15.93</v>
      </c>
      <c r="K283" s="35">
        <v>1966.58</v>
      </c>
      <c r="L283" s="35">
        <v>3447.48</v>
      </c>
      <c r="M283" s="35">
        <v>19959.22</v>
      </c>
      <c r="N283" s="35">
        <v>3258.45</v>
      </c>
      <c r="O283" s="35">
        <v>15.93</v>
      </c>
      <c r="P283" s="35">
        <v>4547.72</v>
      </c>
      <c r="Q283" s="35">
        <v>16717.54</v>
      </c>
      <c r="R283" s="67">
        <f t="shared" si="51"/>
        <v>3242.52</v>
      </c>
      <c r="S283" s="67">
        <f t="shared" si="52"/>
        <v>-1950.6499999999999</v>
      </c>
      <c r="T283" s="67">
        <f t="shared" si="53"/>
        <v>1100.2400000000002</v>
      </c>
      <c r="U283" s="67">
        <f t="shared" si="54"/>
        <v>-3241.6800000000003</v>
      </c>
      <c r="AV283" s="147" t="s">
        <v>183</v>
      </c>
      <c r="AW283" s="40" t="s">
        <v>0</v>
      </c>
      <c r="AX283" s="33"/>
      <c r="AY283" s="38">
        <v>1</v>
      </c>
      <c r="AZ283" s="71">
        <f t="shared" si="49"/>
        <v>1</v>
      </c>
      <c r="BB283" s="147" t="s">
        <v>183</v>
      </c>
      <c r="BC283" s="40" t="s">
        <v>0</v>
      </c>
      <c r="BD283" s="61"/>
      <c r="BE283" s="60">
        <v>10.24</v>
      </c>
      <c r="BF283" s="67">
        <f t="shared" si="50"/>
        <v>10.24</v>
      </c>
    </row>
    <row r="284" spans="2:58" x14ac:dyDescent="0.25">
      <c r="B284" s="149">
        <v>98283</v>
      </c>
      <c r="C284" s="2" t="s">
        <v>0</v>
      </c>
      <c r="D284" s="9">
        <v>24</v>
      </c>
      <c r="E284" s="9">
        <v>22</v>
      </c>
      <c r="F284" s="64">
        <f t="shared" si="48"/>
        <v>-2</v>
      </c>
      <c r="H284" s="27">
        <v>98281</v>
      </c>
      <c r="I284" s="27" t="s">
        <v>1</v>
      </c>
      <c r="J284" s="35">
        <v>535.21</v>
      </c>
      <c r="K284" s="35">
        <v>7738</v>
      </c>
      <c r="L284" s="35">
        <v>10603.88</v>
      </c>
      <c r="M284" s="35">
        <v>68758.289999999994</v>
      </c>
      <c r="N284" s="35">
        <v>16195.97</v>
      </c>
      <c r="O284" s="35">
        <v>423.73</v>
      </c>
      <c r="P284" s="35">
        <v>15004.84</v>
      </c>
      <c r="Q284" s="35">
        <v>61026.91</v>
      </c>
      <c r="R284" s="67">
        <f t="shared" si="51"/>
        <v>15660.759999999998</v>
      </c>
      <c r="S284" s="67">
        <f t="shared" si="52"/>
        <v>-7314.27</v>
      </c>
      <c r="T284" s="67">
        <f t="shared" si="53"/>
        <v>4400.9600000000009</v>
      </c>
      <c r="U284" s="67">
        <f t="shared" si="54"/>
        <v>-7731.3799999999901</v>
      </c>
      <c r="AV284" s="148"/>
      <c r="AW284" s="40" t="s">
        <v>1</v>
      </c>
      <c r="AX284" s="38">
        <v>3</v>
      </c>
      <c r="AY284" s="38">
        <v>1</v>
      </c>
      <c r="AZ284" s="71">
        <f t="shared" si="49"/>
        <v>-2</v>
      </c>
      <c r="BB284" s="148"/>
      <c r="BC284" s="40" t="s">
        <v>1</v>
      </c>
      <c r="BD284" s="60">
        <v>-211.59</v>
      </c>
      <c r="BE284" s="60">
        <v>300</v>
      </c>
      <c r="BF284" s="67">
        <f t="shared" si="50"/>
        <v>511.59000000000003</v>
      </c>
    </row>
    <row r="285" spans="2:58" x14ac:dyDescent="0.25">
      <c r="B285" s="148"/>
      <c r="C285" s="2" t="s">
        <v>1</v>
      </c>
      <c r="D285" s="9">
        <v>27</v>
      </c>
      <c r="E285" s="9">
        <v>36</v>
      </c>
      <c r="F285" s="64">
        <f t="shared" si="48"/>
        <v>9</v>
      </c>
      <c r="H285" s="27">
        <v>98283</v>
      </c>
      <c r="I285" s="27" t="s">
        <v>0</v>
      </c>
      <c r="J285" s="35">
        <v>5862.13</v>
      </c>
      <c r="K285" s="35">
        <v>34.26</v>
      </c>
      <c r="L285" s="35">
        <v>6730.17</v>
      </c>
      <c r="M285" s="35">
        <v>13008.88</v>
      </c>
      <c r="N285" s="35">
        <v>162.47</v>
      </c>
      <c r="O285" s="35">
        <v>5083.46</v>
      </c>
      <c r="P285" s="35">
        <v>6071.51</v>
      </c>
      <c r="Q285" s="35">
        <v>18405.7</v>
      </c>
      <c r="R285" s="67">
        <f t="shared" si="51"/>
        <v>-5699.66</v>
      </c>
      <c r="S285" s="67">
        <f t="shared" si="52"/>
        <v>5049.2</v>
      </c>
      <c r="T285" s="67">
        <f t="shared" si="53"/>
        <v>-658.65999999999985</v>
      </c>
      <c r="U285" s="67">
        <f t="shared" si="54"/>
        <v>5396.8200000000015</v>
      </c>
      <c r="AV285" s="147" t="s">
        <v>184</v>
      </c>
      <c r="AW285" s="40" t="s">
        <v>0</v>
      </c>
      <c r="AX285" s="38">
        <v>5</v>
      </c>
      <c r="AY285" s="38">
        <v>2</v>
      </c>
      <c r="AZ285" s="71">
        <f t="shared" si="49"/>
        <v>-3</v>
      </c>
      <c r="BB285" s="147" t="s">
        <v>184</v>
      </c>
      <c r="BC285" s="40" t="s">
        <v>0</v>
      </c>
      <c r="BD285" s="60">
        <v>14819.74</v>
      </c>
      <c r="BE285" s="60">
        <v>901.19</v>
      </c>
      <c r="BF285" s="67">
        <f t="shared" si="50"/>
        <v>-13918.55</v>
      </c>
    </row>
    <row r="286" spans="2:58" x14ac:dyDescent="0.25">
      <c r="B286" s="149">
        <v>98284</v>
      </c>
      <c r="C286" s="2" t="s">
        <v>0</v>
      </c>
      <c r="D286" s="9">
        <v>94</v>
      </c>
      <c r="E286" s="9">
        <v>108</v>
      </c>
      <c r="F286" s="64">
        <f t="shared" si="48"/>
        <v>14</v>
      </c>
      <c r="H286" s="27">
        <v>98283</v>
      </c>
      <c r="I286" s="27" t="s">
        <v>1</v>
      </c>
      <c r="J286" s="35">
        <v>4235.26</v>
      </c>
      <c r="K286" s="35">
        <v>402.99</v>
      </c>
      <c r="L286" s="35">
        <v>14841.78</v>
      </c>
      <c r="M286" s="35">
        <v>21748.5</v>
      </c>
      <c r="N286" s="35">
        <v>1889.09</v>
      </c>
      <c r="O286" s="35">
        <v>3097.08</v>
      </c>
      <c r="P286" s="35">
        <v>15163.01</v>
      </c>
      <c r="Q286" s="35">
        <v>27960.75</v>
      </c>
      <c r="R286" s="67">
        <f t="shared" si="51"/>
        <v>-2346.17</v>
      </c>
      <c r="S286" s="67">
        <f t="shared" si="52"/>
        <v>2694.09</v>
      </c>
      <c r="T286" s="67">
        <f t="shared" si="53"/>
        <v>321.22999999999956</v>
      </c>
      <c r="U286" s="67">
        <f t="shared" si="54"/>
        <v>6212.25</v>
      </c>
      <c r="AV286" s="148"/>
      <c r="AW286" s="40" t="s">
        <v>1</v>
      </c>
      <c r="AX286" s="38">
        <v>15</v>
      </c>
      <c r="AY286" s="38">
        <v>23</v>
      </c>
      <c r="AZ286" s="71">
        <f t="shared" si="49"/>
        <v>8</v>
      </c>
      <c r="BB286" s="148"/>
      <c r="BC286" s="40" t="s">
        <v>1</v>
      </c>
      <c r="BD286" s="60">
        <v>5863.46</v>
      </c>
      <c r="BE286" s="60">
        <v>8220.4699999999993</v>
      </c>
      <c r="BF286" s="67">
        <f t="shared" si="50"/>
        <v>2357.0099999999993</v>
      </c>
    </row>
    <row r="287" spans="2:58" x14ac:dyDescent="0.25">
      <c r="B287" s="148"/>
      <c r="C287" s="2" t="s">
        <v>1</v>
      </c>
      <c r="D287" s="9">
        <v>1215</v>
      </c>
      <c r="E287" s="9">
        <v>1275</v>
      </c>
      <c r="F287" s="64">
        <f t="shared" si="48"/>
        <v>60</v>
      </c>
      <c r="H287" s="27">
        <v>98284</v>
      </c>
      <c r="I287" s="27" t="s">
        <v>0</v>
      </c>
      <c r="J287" s="35">
        <v>11340.9</v>
      </c>
      <c r="K287" s="35">
        <v>10161.49</v>
      </c>
      <c r="L287" s="35">
        <v>63197.14</v>
      </c>
      <c r="M287" s="35">
        <v>139833.43</v>
      </c>
      <c r="N287" s="35">
        <v>11660.88</v>
      </c>
      <c r="O287" s="35">
        <v>9690.4599999999991</v>
      </c>
      <c r="P287" s="35">
        <v>58143.77</v>
      </c>
      <c r="Q287" s="35">
        <v>107347.14</v>
      </c>
      <c r="R287" s="67">
        <f t="shared" si="51"/>
        <v>319.97999999999956</v>
      </c>
      <c r="S287" s="67">
        <f t="shared" si="52"/>
        <v>-471.03000000000065</v>
      </c>
      <c r="T287" s="67">
        <f t="shared" si="53"/>
        <v>-5053.3700000000026</v>
      </c>
      <c r="U287" s="67">
        <f t="shared" si="54"/>
        <v>-32486.289999999994</v>
      </c>
      <c r="AV287" s="40" t="s">
        <v>185</v>
      </c>
      <c r="AW287" s="40" t="s">
        <v>1</v>
      </c>
      <c r="AX287" s="38">
        <v>17</v>
      </c>
      <c r="AY287" s="38">
        <v>9</v>
      </c>
      <c r="AZ287" s="71">
        <f t="shared" si="49"/>
        <v>-8</v>
      </c>
      <c r="BB287" s="40" t="s">
        <v>185</v>
      </c>
      <c r="BC287" s="40" t="s">
        <v>1</v>
      </c>
      <c r="BD287" s="60">
        <v>2373.1999999999998</v>
      </c>
      <c r="BE287" s="60">
        <v>3171.57</v>
      </c>
      <c r="BF287" s="67">
        <f t="shared" si="50"/>
        <v>798.37000000000035</v>
      </c>
    </row>
    <row r="288" spans="2:58" x14ac:dyDescent="0.25">
      <c r="B288" s="149">
        <v>98288</v>
      </c>
      <c r="C288" s="2" t="s">
        <v>0</v>
      </c>
      <c r="D288" s="9">
        <v>7</v>
      </c>
      <c r="E288" s="9">
        <v>6</v>
      </c>
      <c r="F288" s="64">
        <f t="shared" si="48"/>
        <v>-1</v>
      </c>
      <c r="H288" s="27">
        <v>98284</v>
      </c>
      <c r="I288" s="27" t="s">
        <v>1</v>
      </c>
      <c r="J288" s="35">
        <v>113248.6</v>
      </c>
      <c r="K288" s="35">
        <v>95045.43</v>
      </c>
      <c r="L288" s="35">
        <v>324312.95</v>
      </c>
      <c r="M288" s="35">
        <v>734527.04</v>
      </c>
      <c r="N288" s="35">
        <v>121741.13</v>
      </c>
      <c r="O288" s="35">
        <v>77356.28</v>
      </c>
      <c r="P288" s="35">
        <v>329705.13</v>
      </c>
      <c r="Q288" s="35">
        <v>733387.42</v>
      </c>
      <c r="R288" s="67">
        <f t="shared" si="51"/>
        <v>8492.5299999999988</v>
      </c>
      <c r="S288" s="67">
        <f t="shared" si="52"/>
        <v>-17689.149999999994</v>
      </c>
      <c r="T288" s="67">
        <f t="shared" si="53"/>
        <v>5392.179999999993</v>
      </c>
      <c r="U288" s="67">
        <f t="shared" si="54"/>
        <v>-1139.6199999999953</v>
      </c>
      <c r="AV288" s="40" t="s">
        <v>186</v>
      </c>
      <c r="AW288" s="40" t="s">
        <v>1</v>
      </c>
      <c r="AX288" s="33"/>
      <c r="AY288" s="38">
        <v>5</v>
      </c>
      <c r="AZ288" s="71">
        <f t="shared" si="49"/>
        <v>5</v>
      </c>
      <c r="BB288" s="40" t="s">
        <v>186</v>
      </c>
      <c r="BC288" s="40" t="s">
        <v>1</v>
      </c>
      <c r="BD288" s="61"/>
      <c r="BE288" s="60">
        <v>502.77</v>
      </c>
      <c r="BF288" s="67">
        <f t="shared" si="50"/>
        <v>502.77</v>
      </c>
    </row>
    <row r="289" spans="2:58" x14ac:dyDescent="0.25">
      <c r="B289" s="148"/>
      <c r="C289" s="2" t="s">
        <v>1</v>
      </c>
      <c r="D289" s="9">
        <v>27</v>
      </c>
      <c r="E289" s="9">
        <v>24</v>
      </c>
      <c r="F289" s="64">
        <f t="shared" si="48"/>
        <v>-3</v>
      </c>
      <c r="H289" s="27">
        <v>98288</v>
      </c>
      <c r="I289" s="27" t="s">
        <v>0</v>
      </c>
      <c r="J289" s="35">
        <v>1187.05</v>
      </c>
      <c r="K289" s="35">
        <v>53.97</v>
      </c>
      <c r="L289" s="35">
        <v>177.33</v>
      </c>
      <c r="M289" s="35">
        <v>4431.87</v>
      </c>
      <c r="N289" s="35">
        <v>674.57</v>
      </c>
      <c r="O289" s="35">
        <v>11.09</v>
      </c>
      <c r="P289" s="35">
        <v>98.98</v>
      </c>
      <c r="Q289" s="35">
        <v>2072.7600000000002</v>
      </c>
      <c r="R289" s="67">
        <f t="shared" si="51"/>
        <v>-512.4799999999999</v>
      </c>
      <c r="S289" s="67">
        <f t="shared" si="52"/>
        <v>-42.879999999999995</v>
      </c>
      <c r="T289" s="67">
        <f t="shared" si="53"/>
        <v>-78.350000000000009</v>
      </c>
      <c r="U289" s="67">
        <f t="shared" si="54"/>
        <v>-2359.1099999999997</v>
      </c>
      <c r="AV289" s="147" t="s">
        <v>187</v>
      </c>
      <c r="AW289" s="40" t="s">
        <v>0</v>
      </c>
      <c r="AX289" s="38">
        <v>2</v>
      </c>
      <c r="AY289" s="38">
        <v>1</v>
      </c>
      <c r="AZ289" s="71">
        <f t="shared" si="49"/>
        <v>-1</v>
      </c>
      <c r="BB289" s="147" t="s">
        <v>187</v>
      </c>
      <c r="BC289" s="40" t="s">
        <v>0</v>
      </c>
      <c r="BD289" s="60">
        <v>1613.02</v>
      </c>
      <c r="BE289" s="60">
        <v>-10312.6</v>
      </c>
      <c r="BF289" s="67">
        <f t="shared" si="50"/>
        <v>-11925.62</v>
      </c>
    </row>
    <row r="290" spans="2:58" x14ac:dyDescent="0.25">
      <c r="B290" s="149">
        <v>98290</v>
      </c>
      <c r="C290" s="2" t="s">
        <v>0</v>
      </c>
      <c r="D290" s="9">
        <v>75</v>
      </c>
      <c r="E290" s="9">
        <v>64</v>
      </c>
      <c r="F290" s="64">
        <f t="shared" si="48"/>
        <v>-11</v>
      </c>
      <c r="H290" s="27">
        <v>98288</v>
      </c>
      <c r="I290" s="27" t="s">
        <v>1</v>
      </c>
      <c r="J290" s="35">
        <v>2385.84</v>
      </c>
      <c r="K290" s="35">
        <v>1042.6099999999999</v>
      </c>
      <c r="L290" s="35">
        <v>3855.89</v>
      </c>
      <c r="M290" s="35">
        <v>11603.99</v>
      </c>
      <c r="N290" s="35">
        <v>2348.9899999999998</v>
      </c>
      <c r="O290" s="35">
        <v>1720.6</v>
      </c>
      <c r="P290" s="35">
        <v>4259.6000000000004</v>
      </c>
      <c r="Q290" s="35">
        <v>13385.68</v>
      </c>
      <c r="R290" s="67">
        <f t="shared" si="51"/>
        <v>-36.850000000000364</v>
      </c>
      <c r="S290" s="67">
        <f t="shared" si="52"/>
        <v>677.99</v>
      </c>
      <c r="T290" s="67">
        <f t="shared" si="53"/>
        <v>403.71000000000049</v>
      </c>
      <c r="U290" s="67">
        <f t="shared" si="54"/>
        <v>1781.6900000000005</v>
      </c>
      <c r="AV290" s="148"/>
      <c r="AW290" s="40" t="s">
        <v>1</v>
      </c>
      <c r="AX290" s="38">
        <v>16</v>
      </c>
      <c r="AY290" s="38">
        <v>10</v>
      </c>
      <c r="AZ290" s="71">
        <f t="shared" si="49"/>
        <v>-6</v>
      </c>
      <c r="BB290" s="148"/>
      <c r="BC290" s="40" t="s">
        <v>1</v>
      </c>
      <c r="BD290" s="60">
        <v>6246.83</v>
      </c>
      <c r="BE290" s="60">
        <v>3864.58</v>
      </c>
      <c r="BF290" s="67">
        <f t="shared" si="50"/>
        <v>-2382.25</v>
      </c>
    </row>
    <row r="291" spans="2:58" x14ac:dyDescent="0.25">
      <c r="B291" s="148"/>
      <c r="C291" s="2" t="s">
        <v>1</v>
      </c>
      <c r="D291" s="9">
        <v>435</v>
      </c>
      <c r="E291" s="9">
        <v>441</v>
      </c>
      <c r="F291" s="64">
        <f t="shared" si="48"/>
        <v>6</v>
      </c>
      <c r="H291" s="27">
        <v>98290</v>
      </c>
      <c r="I291" s="27" t="s">
        <v>0</v>
      </c>
      <c r="J291" s="35">
        <v>4331.4799999999996</v>
      </c>
      <c r="K291" s="35">
        <v>2099.1</v>
      </c>
      <c r="L291" s="35">
        <v>3937.37</v>
      </c>
      <c r="M291" s="35">
        <v>61524.32</v>
      </c>
      <c r="N291" s="35">
        <v>26241.91</v>
      </c>
      <c r="O291" s="35">
        <v>2297</v>
      </c>
      <c r="P291" s="35">
        <v>5780.86</v>
      </c>
      <c r="Q291" s="35">
        <v>85281.38</v>
      </c>
      <c r="R291" s="67">
        <f t="shared" si="51"/>
        <v>21910.43</v>
      </c>
      <c r="S291" s="67">
        <f t="shared" si="52"/>
        <v>197.90000000000009</v>
      </c>
      <c r="T291" s="67">
        <f t="shared" si="53"/>
        <v>1843.4899999999998</v>
      </c>
      <c r="U291" s="67">
        <f t="shared" si="54"/>
        <v>23757.060000000005</v>
      </c>
      <c r="AV291" s="147" t="s">
        <v>188</v>
      </c>
      <c r="AW291" s="40" t="s">
        <v>0</v>
      </c>
      <c r="AX291" s="38">
        <v>2</v>
      </c>
      <c r="AY291" s="38">
        <v>3</v>
      </c>
      <c r="AZ291" s="71">
        <f t="shared" si="49"/>
        <v>1</v>
      </c>
      <c r="BB291" s="147" t="s">
        <v>188</v>
      </c>
      <c r="BC291" s="40" t="s">
        <v>0</v>
      </c>
      <c r="BD291" s="60">
        <v>3890.42</v>
      </c>
      <c r="BE291" s="60">
        <v>-223.51</v>
      </c>
      <c r="BF291" s="67">
        <f t="shared" si="50"/>
        <v>-4113.93</v>
      </c>
    </row>
    <row r="292" spans="2:58" x14ac:dyDescent="0.25">
      <c r="B292" s="149">
        <v>98292</v>
      </c>
      <c r="C292" s="2" t="s">
        <v>0</v>
      </c>
      <c r="D292" s="9">
        <v>3</v>
      </c>
      <c r="E292" s="9">
        <v>1</v>
      </c>
      <c r="F292" s="64">
        <f t="shared" si="48"/>
        <v>-2</v>
      </c>
      <c r="H292" s="27">
        <v>98290</v>
      </c>
      <c r="I292" s="27" t="s">
        <v>1</v>
      </c>
      <c r="J292" s="35">
        <v>11694.29</v>
      </c>
      <c r="K292" s="35">
        <v>6214.93</v>
      </c>
      <c r="L292" s="35">
        <v>15925.11</v>
      </c>
      <c r="M292" s="35">
        <v>82151.899999999994</v>
      </c>
      <c r="N292" s="35">
        <v>13786.86</v>
      </c>
      <c r="O292" s="35">
        <v>6764.97</v>
      </c>
      <c r="P292" s="35">
        <v>19412.89</v>
      </c>
      <c r="Q292" s="35">
        <v>81076.22</v>
      </c>
      <c r="R292" s="67">
        <f t="shared" si="51"/>
        <v>2092.5699999999997</v>
      </c>
      <c r="S292" s="67">
        <f t="shared" si="52"/>
        <v>550.04</v>
      </c>
      <c r="T292" s="67">
        <f t="shared" si="53"/>
        <v>3487.7799999999988</v>
      </c>
      <c r="U292" s="67">
        <f t="shared" si="54"/>
        <v>-1075.679999999993</v>
      </c>
      <c r="AV292" s="148"/>
      <c r="AW292" s="40" t="s">
        <v>1</v>
      </c>
      <c r="AX292" s="38">
        <v>20</v>
      </c>
      <c r="AY292" s="38">
        <v>34</v>
      </c>
      <c r="AZ292" s="71">
        <f t="shared" si="49"/>
        <v>14</v>
      </c>
      <c r="BB292" s="148"/>
      <c r="BC292" s="40" t="s">
        <v>1</v>
      </c>
      <c r="BD292" s="60">
        <v>6783.61</v>
      </c>
      <c r="BE292" s="60">
        <v>13512.53</v>
      </c>
      <c r="BF292" s="67">
        <f t="shared" si="50"/>
        <v>6728.920000000001</v>
      </c>
    </row>
    <row r="293" spans="2:58" x14ac:dyDescent="0.25">
      <c r="B293" s="148"/>
      <c r="C293" s="2" t="s">
        <v>1</v>
      </c>
      <c r="D293" s="9">
        <v>41</v>
      </c>
      <c r="E293" s="9">
        <v>52</v>
      </c>
      <c r="F293" s="64">
        <f t="shared" si="48"/>
        <v>11</v>
      </c>
      <c r="H293" s="27">
        <v>98292</v>
      </c>
      <c r="I293" s="27" t="s">
        <v>0</v>
      </c>
      <c r="J293" s="35">
        <v>391.71</v>
      </c>
      <c r="K293" s="35">
        <v>14.38</v>
      </c>
      <c r="L293" s="35"/>
      <c r="M293" s="35">
        <v>420.51</v>
      </c>
      <c r="N293" s="35"/>
      <c r="O293" s="35">
        <v>209.54</v>
      </c>
      <c r="P293" s="35"/>
      <c r="Q293" s="35">
        <v>412.4</v>
      </c>
      <c r="R293" s="67">
        <f t="shared" si="51"/>
        <v>-391.71</v>
      </c>
      <c r="S293" s="67">
        <f t="shared" si="52"/>
        <v>195.16</v>
      </c>
      <c r="T293" s="67">
        <f t="shared" si="53"/>
        <v>0</v>
      </c>
      <c r="U293" s="67">
        <f t="shared" si="54"/>
        <v>-8.1100000000000136</v>
      </c>
      <c r="AV293" s="40" t="s">
        <v>189</v>
      </c>
      <c r="AW293" s="40" t="s">
        <v>1</v>
      </c>
      <c r="AX293" s="38">
        <v>3</v>
      </c>
      <c r="AY293" s="38">
        <v>1</v>
      </c>
      <c r="AZ293" s="71">
        <f t="shared" si="49"/>
        <v>-2</v>
      </c>
      <c r="BB293" s="40" t="s">
        <v>189</v>
      </c>
      <c r="BC293" s="40" t="s">
        <v>1</v>
      </c>
      <c r="BD293" s="60">
        <v>359.94</v>
      </c>
      <c r="BE293" s="60">
        <v>-210.79</v>
      </c>
      <c r="BF293" s="67">
        <f t="shared" si="50"/>
        <v>-570.73</v>
      </c>
    </row>
    <row r="294" spans="2:58" x14ac:dyDescent="0.25">
      <c r="B294" s="149">
        <v>98294</v>
      </c>
      <c r="C294" s="2" t="s">
        <v>0</v>
      </c>
      <c r="D294" s="9">
        <v>16</v>
      </c>
      <c r="E294" s="9">
        <v>5</v>
      </c>
      <c r="F294" s="64">
        <f t="shared" si="48"/>
        <v>-11</v>
      </c>
      <c r="H294" s="27">
        <v>98292</v>
      </c>
      <c r="I294" s="27" t="s">
        <v>1</v>
      </c>
      <c r="J294" s="35">
        <v>2310.9299999999998</v>
      </c>
      <c r="K294" s="35">
        <v>868.66</v>
      </c>
      <c r="L294" s="35">
        <v>11437.08</v>
      </c>
      <c r="M294" s="35">
        <v>20313.62</v>
      </c>
      <c r="N294" s="35">
        <v>1792.47</v>
      </c>
      <c r="O294" s="35">
        <v>1643.73</v>
      </c>
      <c r="P294" s="35">
        <v>11044</v>
      </c>
      <c r="Q294" s="35">
        <v>22772.02</v>
      </c>
      <c r="R294" s="67">
        <f t="shared" si="51"/>
        <v>-518.45999999999981</v>
      </c>
      <c r="S294" s="67">
        <f t="shared" si="52"/>
        <v>775.07</v>
      </c>
      <c r="T294" s="67">
        <f t="shared" si="53"/>
        <v>-393.07999999999993</v>
      </c>
      <c r="U294" s="67">
        <f t="shared" si="54"/>
        <v>2458.4000000000015</v>
      </c>
      <c r="AV294" s="40" t="s">
        <v>190</v>
      </c>
      <c r="AW294" s="40" t="s">
        <v>1</v>
      </c>
      <c r="AX294" s="33"/>
      <c r="AY294" s="38">
        <v>1</v>
      </c>
      <c r="AZ294" s="71">
        <f t="shared" si="49"/>
        <v>1</v>
      </c>
      <c r="BB294" s="40" t="s">
        <v>190</v>
      </c>
      <c r="BC294" s="40" t="s">
        <v>1</v>
      </c>
      <c r="BD294" s="61"/>
      <c r="BE294" s="60">
        <v>0</v>
      </c>
      <c r="BF294" s="67">
        <f t="shared" si="50"/>
        <v>0</v>
      </c>
    </row>
    <row r="295" spans="2:58" x14ac:dyDescent="0.25">
      <c r="B295" s="148"/>
      <c r="C295" s="2" t="s">
        <v>1</v>
      </c>
      <c r="D295" s="9">
        <v>266</v>
      </c>
      <c r="E295" s="9">
        <v>282</v>
      </c>
      <c r="F295" s="64">
        <f t="shared" si="48"/>
        <v>16</v>
      </c>
      <c r="H295" s="27">
        <v>98294</v>
      </c>
      <c r="I295" s="27" t="s">
        <v>0</v>
      </c>
      <c r="J295" s="35"/>
      <c r="K295" s="35">
        <v>408.5</v>
      </c>
      <c r="L295" s="35">
        <v>100.34</v>
      </c>
      <c r="M295" s="35">
        <v>7493.3</v>
      </c>
      <c r="N295" s="35">
        <v>441.96</v>
      </c>
      <c r="O295" s="35"/>
      <c r="P295" s="35">
        <v>356.01</v>
      </c>
      <c r="Q295" s="35">
        <v>2637.13</v>
      </c>
      <c r="R295" s="67">
        <f t="shared" si="51"/>
        <v>441.96</v>
      </c>
      <c r="S295" s="67">
        <f t="shared" si="52"/>
        <v>-408.5</v>
      </c>
      <c r="T295" s="67">
        <f t="shared" si="53"/>
        <v>255.67</v>
      </c>
      <c r="U295" s="67">
        <f t="shared" si="54"/>
        <v>-4856.17</v>
      </c>
      <c r="AV295" s="40" t="s">
        <v>191</v>
      </c>
      <c r="AW295" s="40" t="s">
        <v>0</v>
      </c>
      <c r="AX295" s="33"/>
      <c r="AY295" s="38">
        <v>1</v>
      </c>
      <c r="AZ295" s="71">
        <f t="shared" si="49"/>
        <v>1</v>
      </c>
      <c r="BB295" s="40" t="s">
        <v>191</v>
      </c>
      <c r="BC295" s="40" t="s">
        <v>0</v>
      </c>
      <c r="BD295" s="61"/>
      <c r="BE295" s="60">
        <v>75.62</v>
      </c>
      <c r="BF295" s="67">
        <f t="shared" si="50"/>
        <v>75.62</v>
      </c>
    </row>
    <row r="296" spans="2:58" x14ac:dyDescent="0.25">
      <c r="B296" s="149">
        <v>98295</v>
      </c>
      <c r="C296" s="2" t="s">
        <v>0</v>
      </c>
      <c r="D296" s="9">
        <v>13</v>
      </c>
      <c r="E296" s="9">
        <v>11</v>
      </c>
      <c r="F296" s="64">
        <f t="shared" si="48"/>
        <v>-2</v>
      </c>
      <c r="H296" s="27">
        <v>98294</v>
      </c>
      <c r="I296" s="27" t="s">
        <v>1</v>
      </c>
      <c r="J296" s="35">
        <v>5090.63</v>
      </c>
      <c r="K296" s="35">
        <v>8091.24</v>
      </c>
      <c r="L296" s="35">
        <v>22780.65</v>
      </c>
      <c r="M296" s="35">
        <v>66563.5</v>
      </c>
      <c r="N296" s="35">
        <v>13088.59</v>
      </c>
      <c r="O296" s="35">
        <v>3416.7</v>
      </c>
      <c r="P296" s="35">
        <v>28253.51</v>
      </c>
      <c r="Q296" s="35">
        <v>65451.9</v>
      </c>
      <c r="R296" s="67">
        <f t="shared" si="51"/>
        <v>7997.96</v>
      </c>
      <c r="S296" s="67">
        <f t="shared" si="52"/>
        <v>-4674.54</v>
      </c>
      <c r="T296" s="67">
        <f t="shared" si="53"/>
        <v>5472.8599999999969</v>
      </c>
      <c r="U296" s="67">
        <f t="shared" si="54"/>
        <v>-1111.5999999999985</v>
      </c>
      <c r="AV296" s="40" t="s">
        <v>192</v>
      </c>
      <c r="AW296" s="40" t="s">
        <v>1</v>
      </c>
      <c r="AX296" s="38">
        <v>1</v>
      </c>
      <c r="AY296" s="38">
        <v>2</v>
      </c>
      <c r="AZ296" s="71">
        <f t="shared" si="49"/>
        <v>1</v>
      </c>
      <c r="BB296" s="40" t="s">
        <v>192</v>
      </c>
      <c r="BC296" s="40" t="s">
        <v>1</v>
      </c>
      <c r="BD296" s="60">
        <v>-67.86</v>
      </c>
      <c r="BE296" s="60">
        <v>-857.77</v>
      </c>
      <c r="BF296" s="67">
        <f t="shared" si="50"/>
        <v>-789.91</v>
      </c>
    </row>
    <row r="297" spans="2:58" x14ac:dyDescent="0.25">
      <c r="B297" s="148"/>
      <c r="C297" s="2" t="s">
        <v>1</v>
      </c>
      <c r="D297" s="9">
        <v>45</v>
      </c>
      <c r="E297" s="9">
        <v>63</v>
      </c>
      <c r="F297" s="64">
        <f t="shared" si="48"/>
        <v>18</v>
      </c>
      <c r="H297" s="27">
        <v>98295</v>
      </c>
      <c r="I297" s="27" t="s">
        <v>0</v>
      </c>
      <c r="J297" s="35">
        <v>18046.189999999999</v>
      </c>
      <c r="K297" s="35">
        <v>18243.509999999998</v>
      </c>
      <c r="L297" s="35">
        <v>175141.56</v>
      </c>
      <c r="M297" s="35">
        <v>233344.95</v>
      </c>
      <c r="N297" s="35">
        <v>21064.93</v>
      </c>
      <c r="O297" s="35">
        <v>17664.98</v>
      </c>
      <c r="P297" s="35">
        <v>183004.88</v>
      </c>
      <c r="Q297" s="35">
        <v>242830.83</v>
      </c>
      <c r="R297" s="67">
        <f t="shared" si="51"/>
        <v>3018.7400000000016</v>
      </c>
      <c r="S297" s="67">
        <f t="shared" si="52"/>
        <v>-578.52999999999884</v>
      </c>
      <c r="T297" s="67">
        <f t="shared" si="53"/>
        <v>7863.320000000007</v>
      </c>
      <c r="U297" s="67">
        <f t="shared" si="54"/>
        <v>9485.8799999999756</v>
      </c>
      <c r="AV297" s="40" t="s">
        <v>193</v>
      </c>
      <c r="AW297" s="40" t="s">
        <v>1</v>
      </c>
      <c r="AX297" s="38">
        <v>4</v>
      </c>
      <c r="AY297" s="38">
        <v>8</v>
      </c>
      <c r="AZ297" s="71">
        <f t="shared" si="49"/>
        <v>4</v>
      </c>
      <c r="BB297" s="40" t="s">
        <v>193</v>
      </c>
      <c r="BC297" s="40" t="s">
        <v>1</v>
      </c>
      <c r="BD297" s="60">
        <v>1545.44</v>
      </c>
      <c r="BE297" s="60">
        <v>1240.45</v>
      </c>
      <c r="BF297" s="67">
        <f t="shared" si="50"/>
        <v>-304.99</v>
      </c>
    </row>
    <row r="298" spans="2:58" x14ac:dyDescent="0.25">
      <c r="B298" s="149">
        <v>98296</v>
      </c>
      <c r="C298" s="2" t="s">
        <v>0</v>
      </c>
      <c r="D298" s="9">
        <v>9</v>
      </c>
      <c r="E298" s="9">
        <v>5</v>
      </c>
      <c r="F298" s="64">
        <f t="shared" si="48"/>
        <v>-4</v>
      </c>
      <c r="H298" s="27">
        <v>98295</v>
      </c>
      <c r="I298" s="27" t="s">
        <v>1</v>
      </c>
      <c r="J298" s="35">
        <v>4161.03</v>
      </c>
      <c r="K298" s="35">
        <v>2535.64</v>
      </c>
      <c r="L298" s="35">
        <v>17831.96</v>
      </c>
      <c r="M298" s="35">
        <v>33212.9</v>
      </c>
      <c r="N298" s="35">
        <v>3686.32</v>
      </c>
      <c r="O298" s="35">
        <v>2574.81</v>
      </c>
      <c r="P298" s="35">
        <v>12624.62</v>
      </c>
      <c r="Q298" s="35">
        <v>34391.230000000003</v>
      </c>
      <c r="R298" s="67">
        <f t="shared" si="51"/>
        <v>-474.70999999999958</v>
      </c>
      <c r="S298" s="67">
        <f t="shared" si="52"/>
        <v>39.170000000000073</v>
      </c>
      <c r="T298" s="67">
        <f t="shared" si="53"/>
        <v>-5207.3399999999983</v>
      </c>
      <c r="U298" s="67">
        <f t="shared" si="54"/>
        <v>1178.3300000000017</v>
      </c>
      <c r="AV298" s="40" t="s">
        <v>194</v>
      </c>
      <c r="AW298" s="40" t="s">
        <v>1</v>
      </c>
      <c r="AX298" s="38">
        <v>13</v>
      </c>
      <c r="AY298" s="38">
        <v>12</v>
      </c>
      <c r="AZ298" s="71">
        <f t="shared" si="49"/>
        <v>-1</v>
      </c>
      <c r="BB298" s="40" t="s">
        <v>194</v>
      </c>
      <c r="BC298" s="40" t="s">
        <v>1</v>
      </c>
      <c r="BD298" s="60">
        <v>1958.04</v>
      </c>
      <c r="BE298" s="60">
        <v>3332.3</v>
      </c>
      <c r="BF298" s="67">
        <f t="shared" si="50"/>
        <v>1374.2600000000002</v>
      </c>
    </row>
    <row r="299" spans="2:58" x14ac:dyDescent="0.25">
      <c r="B299" s="148"/>
      <c r="C299" s="2" t="s">
        <v>1</v>
      </c>
      <c r="D299" s="9">
        <v>242</v>
      </c>
      <c r="E299" s="9">
        <v>314</v>
      </c>
      <c r="F299" s="64">
        <f t="shared" si="48"/>
        <v>72</v>
      </c>
      <c r="H299" s="27">
        <v>98296</v>
      </c>
      <c r="I299" s="27" t="s">
        <v>0</v>
      </c>
      <c r="J299" s="35">
        <v>488.68</v>
      </c>
      <c r="K299" s="35">
        <v>378.03</v>
      </c>
      <c r="L299" s="35">
        <v>1558.51</v>
      </c>
      <c r="M299" s="35">
        <v>10820.48</v>
      </c>
      <c r="N299" s="35">
        <v>2758.55</v>
      </c>
      <c r="O299" s="35">
        <v>394.28</v>
      </c>
      <c r="P299" s="35">
        <v>1278.54</v>
      </c>
      <c r="Q299" s="35">
        <v>12279.29</v>
      </c>
      <c r="R299" s="67">
        <f t="shared" si="51"/>
        <v>2269.8700000000003</v>
      </c>
      <c r="S299" s="67">
        <f t="shared" si="52"/>
        <v>16.25</v>
      </c>
      <c r="T299" s="67">
        <f t="shared" si="53"/>
        <v>-279.97000000000003</v>
      </c>
      <c r="U299" s="67">
        <f t="shared" si="54"/>
        <v>1458.8100000000013</v>
      </c>
      <c r="AV299" s="40" t="s">
        <v>195</v>
      </c>
      <c r="AW299" s="40" t="s">
        <v>1</v>
      </c>
      <c r="AX299" s="38">
        <v>5</v>
      </c>
      <c r="AY299" s="38">
        <v>4</v>
      </c>
      <c r="AZ299" s="71">
        <f t="shared" si="49"/>
        <v>-1</v>
      </c>
      <c r="BB299" s="40" t="s">
        <v>195</v>
      </c>
      <c r="BC299" s="40" t="s">
        <v>1</v>
      </c>
      <c r="BD299" s="60">
        <v>2995.31</v>
      </c>
      <c r="BE299" s="60">
        <v>1766.63</v>
      </c>
      <c r="BF299" s="67">
        <f t="shared" si="50"/>
        <v>-1228.6799999999998</v>
      </c>
    </row>
    <row r="300" spans="2:58" x14ac:dyDescent="0.25">
      <c r="B300" s="149">
        <v>98310</v>
      </c>
      <c r="C300" s="2" t="s">
        <v>0</v>
      </c>
      <c r="D300" s="9">
        <v>110</v>
      </c>
      <c r="E300" s="9">
        <v>120</v>
      </c>
      <c r="F300" s="64">
        <f t="shared" si="48"/>
        <v>10</v>
      </c>
      <c r="H300" s="27">
        <v>98296</v>
      </c>
      <c r="I300" s="27" t="s">
        <v>1</v>
      </c>
      <c r="J300" s="35">
        <v>11634.54</v>
      </c>
      <c r="K300" s="35">
        <v>6371.14</v>
      </c>
      <c r="L300" s="35">
        <v>22912.720000000001</v>
      </c>
      <c r="M300" s="35">
        <v>69918.19</v>
      </c>
      <c r="N300" s="35">
        <v>12463.94</v>
      </c>
      <c r="O300" s="35">
        <v>7845.22</v>
      </c>
      <c r="P300" s="35">
        <v>25374.28</v>
      </c>
      <c r="Q300" s="35">
        <v>84196.3</v>
      </c>
      <c r="R300" s="67">
        <f t="shared" si="51"/>
        <v>829.39999999999964</v>
      </c>
      <c r="S300" s="67">
        <f t="shared" si="52"/>
        <v>1474.08</v>
      </c>
      <c r="T300" s="67">
        <f t="shared" si="53"/>
        <v>2461.5599999999977</v>
      </c>
      <c r="U300" s="67">
        <f t="shared" si="54"/>
        <v>14278.11</v>
      </c>
      <c r="AV300" s="147" t="s">
        <v>196</v>
      </c>
      <c r="AW300" s="40" t="s">
        <v>0</v>
      </c>
      <c r="AX300" s="38">
        <v>1</v>
      </c>
      <c r="AY300" s="33"/>
      <c r="AZ300" s="71">
        <f t="shared" si="49"/>
        <v>-1</v>
      </c>
      <c r="BB300" s="147" t="s">
        <v>196</v>
      </c>
      <c r="BC300" s="40" t="s">
        <v>0</v>
      </c>
      <c r="BD300" s="60">
        <v>1483.17</v>
      </c>
      <c r="BE300" s="61"/>
      <c r="BF300" s="67">
        <f t="shared" si="50"/>
        <v>-1483.17</v>
      </c>
    </row>
    <row r="301" spans="2:58" x14ac:dyDescent="0.25">
      <c r="B301" s="148"/>
      <c r="C301" s="2" t="s">
        <v>1</v>
      </c>
      <c r="D301" s="9">
        <v>1705</v>
      </c>
      <c r="E301" s="9">
        <v>1604</v>
      </c>
      <c r="F301" s="64">
        <f t="shared" si="48"/>
        <v>-101</v>
      </c>
      <c r="H301" s="27">
        <v>98310</v>
      </c>
      <c r="I301" s="27" t="s">
        <v>0</v>
      </c>
      <c r="J301" s="35">
        <v>9408.9699999999993</v>
      </c>
      <c r="K301" s="35">
        <v>7344.87</v>
      </c>
      <c r="L301" s="35">
        <v>23696.23</v>
      </c>
      <c r="M301" s="35">
        <v>60787.66</v>
      </c>
      <c r="N301" s="35">
        <v>5411.48</v>
      </c>
      <c r="O301" s="35">
        <v>3057.64</v>
      </c>
      <c r="P301" s="35">
        <v>27767.040000000001</v>
      </c>
      <c r="Q301" s="35">
        <v>68106.649999999994</v>
      </c>
      <c r="R301" s="67">
        <f t="shared" si="51"/>
        <v>-3997.49</v>
      </c>
      <c r="S301" s="67">
        <f t="shared" si="52"/>
        <v>-4287.2299999999996</v>
      </c>
      <c r="T301" s="67">
        <f t="shared" si="53"/>
        <v>4070.8100000000013</v>
      </c>
      <c r="U301" s="67">
        <f t="shared" si="54"/>
        <v>7318.9899999999907</v>
      </c>
      <c r="AV301" s="148"/>
      <c r="AW301" s="40" t="s">
        <v>1</v>
      </c>
      <c r="AX301" s="38">
        <v>2</v>
      </c>
      <c r="AY301" s="38">
        <v>5</v>
      </c>
      <c r="AZ301" s="71">
        <f t="shared" si="49"/>
        <v>3</v>
      </c>
      <c r="BB301" s="148"/>
      <c r="BC301" s="40" t="s">
        <v>1</v>
      </c>
      <c r="BD301" s="60">
        <v>469.61</v>
      </c>
      <c r="BE301" s="60">
        <v>1319.24</v>
      </c>
      <c r="BF301" s="67">
        <f t="shared" si="50"/>
        <v>849.63</v>
      </c>
    </row>
    <row r="302" spans="2:58" x14ac:dyDescent="0.25">
      <c r="B302" s="149">
        <v>98311</v>
      </c>
      <c r="C302" s="2" t="s">
        <v>0</v>
      </c>
      <c r="D302" s="9">
        <v>73</v>
      </c>
      <c r="E302" s="9">
        <v>77</v>
      </c>
      <c r="F302" s="64">
        <f t="shared" si="48"/>
        <v>4</v>
      </c>
      <c r="H302" s="27">
        <v>98310</v>
      </c>
      <c r="I302" s="27" t="s">
        <v>1</v>
      </c>
      <c r="J302" s="35">
        <v>112258.2</v>
      </c>
      <c r="K302" s="35">
        <v>81876.69</v>
      </c>
      <c r="L302" s="35">
        <v>335001.94</v>
      </c>
      <c r="M302" s="35">
        <v>726734.65</v>
      </c>
      <c r="N302" s="35">
        <v>100178.85</v>
      </c>
      <c r="O302" s="35">
        <v>79679.75</v>
      </c>
      <c r="P302" s="35">
        <v>341383.49</v>
      </c>
      <c r="Q302" s="35">
        <v>692566.47</v>
      </c>
      <c r="R302" s="67">
        <f t="shared" si="51"/>
        <v>-12079.349999999991</v>
      </c>
      <c r="S302" s="67">
        <f t="shared" si="52"/>
        <v>-2196.9400000000023</v>
      </c>
      <c r="T302" s="67">
        <f t="shared" si="53"/>
        <v>6381.5499999999884</v>
      </c>
      <c r="U302" s="67">
        <f t="shared" si="54"/>
        <v>-34168.180000000051</v>
      </c>
      <c r="AV302" s="40" t="s">
        <v>197</v>
      </c>
      <c r="AW302" s="40" t="s">
        <v>1</v>
      </c>
      <c r="AX302" s="38">
        <v>7</v>
      </c>
      <c r="AY302" s="38">
        <v>6</v>
      </c>
      <c r="AZ302" s="71">
        <f t="shared" si="49"/>
        <v>-1</v>
      </c>
      <c r="BB302" s="40" t="s">
        <v>197</v>
      </c>
      <c r="BC302" s="40" t="s">
        <v>1</v>
      </c>
      <c r="BD302" s="60">
        <v>1550.59</v>
      </c>
      <c r="BE302" s="60">
        <v>3824.79</v>
      </c>
      <c r="BF302" s="67">
        <f t="shared" si="50"/>
        <v>2274.1999999999998</v>
      </c>
    </row>
    <row r="303" spans="2:58" x14ac:dyDescent="0.25">
      <c r="B303" s="148"/>
      <c r="C303" s="2" t="s">
        <v>1</v>
      </c>
      <c r="D303" s="9">
        <v>1495</v>
      </c>
      <c r="E303" s="9">
        <v>1402</v>
      </c>
      <c r="F303" s="64">
        <f t="shared" si="48"/>
        <v>-93</v>
      </c>
      <c r="H303" s="27">
        <v>98311</v>
      </c>
      <c r="I303" s="27" t="s">
        <v>0</v>
      </c>
      <c r="J303" s="35">
        <v>1068.53</v>
      </c>
      <c r="K303" s="35">
        <v>632.23</v>
      </c>
      <c r="L303" s="35">
        <v>8409.06</v>
      </c>
      <c r="M303" s="35">
        <v>55811.22</v>
      </c>
      <c r="N303" s="35">
        <v>1096.83</v>
      </c>
      <c r="O303" s="35">
        <v>812.51</v>
      </c>
      <c r="P303" s="35">
        <v>8767.4</v>
      </c>
      <c r="Q303" s="35">
        <v>110116.14</v>
      </c>
      <c r="R303" s="67">
        <f t="shared" si="51"/>
        <v>28.299999999999955</v>
      </c>
      <c r="S303" s="67">
        <f t="shared" si="52"/>
        <v>180.27999999999997</v>
      </c>
      <c r="T303" s="67">
        <f t="shared" si="53"/>
        <v>358.34000000000015</v>
      </c>
      <c r="U303" s="67">
        <f t="shared" si="54"/>
        <v>54304.92</v>
      </c>
      <c r="AV303" s="147" t="s">
        <v>198</v>
      </c>
      <c r="AW303" s="40" t="s">
        <v>0</v>
      </c>
      <c r="AX303" s="38">
        <v>1</v>
      </c>
      <c r="AY303" s="38">
        <v>2</v>
      </c>
      <c r="AZ303" s="71">
        <f t="shared" si="49"/>
        <v>1</v>
      </c>
      <c r="BB303" s="147" t="s">
        <v>198</v>
      </c>
      <c r="BC303" s="40" t="s">
        <v>0</v>
      </c>
      <c r="BD303" s="60">
        <v>710.18</v>
      </c>
      <c r="BE303" s="60">
        <v>1894.64</v>
      </c>
      <c r="BF303" s="67">
        <f t="shared" si="50"/>
        <v>1184.46</v>
      </c>
    </row>
    <row r="304" spans="2:58" x14ac:dyDescent="0.25">
      <c r="B304" s="149">
        <v>98312</v>
      </c>
      <c r="C304" s="2" t="s">
        <v>0</v>
      </c>
      <c r="D304" s="9">
        <v>208</v>
      </c>
      <c r="E304" s="9">
        <v>263</v>
      </c>
      <c r="F304" s="64">
        <f t="shared" si="48"/>
        <v>55</v>
      </c>
      <c r="H304" s="27">
        <v>98311</v>
      </c>
      <c r="I304" s="27" t="s">
        <v>1</v>
      </c>
      <c r="J304" s="35">
        <v>107438.48</v>
      </c>
      <c r="K304" s="35">
        <v>76229.86</v>
      </c>
      <c r="L304" s="35">
        <v>306898.08</v>
      </c>
      <c r="M304" s="35">
        <v>695627.12</v>
      </c>
      <c r="N304" s="35">
        <v>96264.16</v>
      </c>
      <c r="O304" s="35">
        <v>71702.55</v>
      </c>
      <c r="P304" s="35">
        <v>304945.49</v>
      </c>
      <c r="Q304" s="35">
        <v>648691.37</v>
      </c>
      <c r="R304" s="67">
        <f t="shared" si="51"/>
        <v>-11174.319999999992</v>
      </c>
      <c r="S304" s="67">
        <f t="shared" si="52"/>
        <v>-4527.3099999999977</v>
      </c>
      <c r="T304" s="67">
        <f t="shared" si="53"/>
        <v>-1952.5900000000256</v>
      </c>
      <c r="U304" s="67">
        <f t="shared" si="54"/>
        <v>-46935.75</v>
      </c>
      <c r="AV304" s="148"/>
      <c r="AW304" s="40" t="s">
        <v>1</v>
      </c>
      <c r="AX304" s="38">
        <v>7</v>
      </c>
      <c r="AY304" s="38">
        <v>5</v>
      </c>
      <c r="AZ304" s="71">
        <f t="shared" si="49"/>
        <v>-2</v>
      </c>
      <c r="BB304" s="148"/>
      <c r="BC304" s="40" t="s">
        <v>1</v>
      </c>
      <c r="BD304" s="60">
        <v>1473.92</v>
      </c>
      <c r="BE304" s="60">
        <v>2888.75</v>
      </c>
      <c r="BF304" s="67">
        <f t="shared" si="50"/>
        <v>1414.83</v>
      </c>
    </row>
    <row r="305" spans="2:58" x14ac:dyDescent="0.25">
      <c r="B305" s="148"/>
      <c r="C305" s="2" t="s">
        <v>1</v>
      </c>
      <c r="D305" s="9">
        <v>2133</v>
      </c>
      <c r="E305" s="9">
        <v>2139</v>
      </c>
      <c r="F305" s="64">
        <f t="shared" si="48"/>
        <v>6</v>
      </c>
      <c r="H305" s="27">
        <v>98312</v>
      </c>
      <c r="I305" s="27" t="s">
        <v>0</v>
      </c>
      <c r="J305" s="35">
        <v>33652.080000000002</v>
      </c>
      <c r="K305" s="35">
        <v>20793.02</v>
      </c>
      <c r="L305" s="35">
        <v>48349.17</v>
      </c>
      <c r="M305" s="35">
        <v>190034.49</v>
      </c>
      <c r="N305" s="35">
        <v>35360.480000000003</v>
      </c>
      <c r="O305" s="35">
        <v>27976.82</v>
      </c>
      <c r="P305" s="35">
        <v>67035.03</v>
      </c>
      <c r="Q305" s="35">
        <v>242943.89</v>
      </c>
      <c r="R305" s="67">
        <f t="shared" si="51"/>
        <v>1708.4000000000015</v>
      </c>
      <c r="S305" s="67">
        <f t="shared" si="52"/>
        <v>7183.7999999999993</v>
      </c>
      <c r="T305" s="67">
        <f t="shared" si="53"/>
        <v>18685.86</v>
      </c>
      <c r="U305" s="67">
        <f t="shared" si="54"/>
        <v>52909.400000000023</v>
      </c>
      <c r="AV305" s="40" t="s">
        <v>199</v>
      </c>
      <c r="AW305" s="40" t="s">
        <v>1</v>
      </c>
      <c r="AX305" s="38">
        <v>1</v>
      </c>
      <c r="AY305" s="38">
        <v>4</v>
      </c>
      <c r="AZ305" s="71">
        <f t="shared" si="49"/>
        <v>3</v>
      </c>
      <c r="BB305" s="40" t="s">
        <v>199</v>
      </c>
      <c r="BC305" s="40" t="s">
        <v>1</v>
      </c>
      <c r="BD305" s="60">
        <v>278.14999999999998</v>
      </c>
      <c r="BE305" s="60">
        <v>1642.4</v>
      </c>
      <c r="BF305" s="67">
        <f t="shared" si="50"/>
        <v>1364.25</v>
      </c>
    </row>
    <row r="306" spans="2:58" x14ac:dyDescent="0.25">
      <c r="B306" s="4">
        <v>98314</v>
      </c>
      <c r="C306" s="2" t="s">
        <v>0</v>
      </c>
      <c r="D306" s="9">
        <v>1</v>
      </c>
      <c r="E306" s="9">
        <v>1</v>
      </c>
      <c r="F306" s="64">
        <f t="shared" si="48"/>
        <v>0</v>
      </c>
      <c r="H306" s="27">
        <v>98312</v>
      </c>
      <c r="I306" s="27" t="s">
        <v>1</v>
      </c>
      <c r="J306" s="35">
        <v>163579.51</v>
      </c>
      <c r="K306" s="35">
        <v>118560.51</v>
      </c>
      <c r="L306" s="35">
        <v>657565.22</v>
      </c>
      <c r="M306" s="35">
        <v>1249417.28</v>
      </c>
      <c r="N306" s="35">
        <v>166115.93</v>
      </c>
      <c r="O306" s="35">
        <v>113901.12</v>
      </c>
      <c r="P306" s="35">
        <v>651690.65</v>
      </c>
      <c r="Q306" s="35">
        <v>1210018.74</v>
      </c>
      <c r="R306" s="67">
        <f t="shared" si="51"/>
        <v>2536.4199999999837</v>
      </c>
      <c r="S306" s="67">
        <f t="shared" si="52"/>
        <v>-4659.3899999999994</v>
      </c>
      <c r="T306" s="67">
        <f t="shared" si="53"/>
        <v>-5874.5699999999488</v>
      </c>
      <c r="U306" s="67">
        <f t="shared" si="54"/>
        <v>-39398.540000000037</v>
      </c>
      <c r="AV306" s="40" t="s">
        <v>200</v>
      </c>
      <c r="AW306" s="40" t="s">
        <v>1</v>
      </c>
      <c r="AX306" s="38">
        <v>5</v>
      </c>
      <c r="AY306" s="38">
        <v>1</v>
      </c>
      <c r="AZ306" s="71">
        <f t="shared" si="49"/>
        <v>-4</v>
      </c>
      <c r="BB306" s="40" t="s">
        <v>200</v>
      </c>
      <c r="BC306" s="40" t="s">
        <v>1</v>
      </c>
      <c r="BD306" s="60">
        <v>717.72</v>
      </c>
      <c r="BE306" s="60">
        <v>176.43</v>
      </c>
      <c r="BF306" s="67">
        <f t="shared" si="50"/>
        <v>-541.29</v>
      </c>
    </row>
    <row r="307" spans="2:58" x14ac:dyDescent="0.25">
      <c r="B307" s="149">
        <v>98321</v>
      </c>
      <c r="C307" s="2" t="s">
        <v>0</v>
      </c>
      <c r="D307" s="9">
        <v>77</v>
      </c>
      <c r="E307" s="9">
        <v>78</v>
      </c>
      <c r="F307" s="64">
        <f t="shared" si="48"/>
        <v>1</v>
      </c>
      <c r="H307" s="27">
        <v>98314</v>
      </c>
      <c r="I307" s="27" t="s">
        <v>0</v>
      </c>
      <c r="J307" s="35">
        <v>739.79</v>
      </c>
      <c r="K307" s="35">
        <v>377.66</v>
      </c>
      <c r="L307" s="35"/>
      <c r="M307" s="35">
        <v>1812.84</v>
      </c>
      <c r="N307" s="35">
        <v>695.39</v>
      </c>
      <c r="O307" s="35">
        <v>739.79</v>
      </c>
      <c r="P307" s="35">
        <v>377.66</v>
      </c>
      <c r="Q307" s="35">
        <v>2363.37</v>
      </c>
      <c r="R307" s="67">
        <f t="shared" si="51"/>
        <v>-44.399999999999977</v>
      </c>
      <c r="S307" s="67">
        <f t="shared" si="52"/>
        <v>362.12999999999994</v>
      </c>
      <c r="T307" s="67">
        <f t="shared" si="53"/>
        <v>377.66</v>
      </c>
      <c r="U307" s="67">
        <f t="shared" si="54"/>
        <v>550.53</v>
      </c>
      <c r="AV307" s="40" t="s">
        <v>201</v>
      </c>
      <c r="AW307" s="40" t="s">
        <v>1</v>
      </c>
      <c r="AX307" s="38">
        <v>1</v>
      </c>
      <c r="AY307" s="38">
        <v>3</v>
      </c>
      <c r="AZ307" s="71">
        <f t="shared" si="49"/>
        <v>2</v>
      </c>
      <c r="BB307" s="40" t="s">
        <v>201</v>
      </c>
      <c r="BC307" s="40" t="s">
        <v>1</v>
      </c>
      <c r="BD307" s="60">
        <v>244.79</v>
      </c>
      <c r="BE307" s="60">
        <v>1052.26</v>
      </c>
      <c r="BF307" s="67">
        <f t="shared" si="50"/>
        <v>807.47</v>
      </c>
    </row>
    <row r="308" spans="2:58" x14ac:dyDescent="0.25">
      <c r="B308" s="148"/>
      <c r="C308" s="2" t="s">
        <v>1</v>
      </c>
      <c r="D308" s="9">
        <v>683</v>
      </c>
      <c r="E308" s="9">
        <v>685</v>
      </c>
      <c r="F308" s="64">
        <f t="shared" si="48"/>
        <v>2</v>
      </c>
      <c r="H308" s="27">
        <v>98321</v>
      </c>
      <c r="I308" s="27" t="s">
        <v>0</v>
      </c>
      <c r="J308" s="35">
        <v>8301.5499999999993</v>
      </c>
      <c r="K308" s="35">
        <v>7842.19</v>
      </c>
      <c r="L308" s="35">
        <v>30228.82</v>
      </c>
      <c r="M308" s="35">
        <v>67319.28</v>
      </c>
      <c r="N308" s="35">
        <v>11283.53</v>
      </c>
      <c r="O308" s="35">
        <v>7604.11</v>
      </c>
      <c r="P308" s="35">
        <v>37018.15</v>
      </c>
      <c r="Q308" s="35">
        <v>91180.19</v>
      </c>
      <c r="R308" s="67">
        <f t="shared" si="51"/>
        <v>2981.9800000000014</v>
      </c>
      <c r="S308" s="67">
        <f t="shared" si="52"/>
        <v>-238.07999999999993</v>
      </c>
      <c r="T308" s="67">
        <f t="shared" si="53"/>
        <v>6789.3300000000017</v>
      </c>
      <c r="U308" s="67">
        <f t="shared" si="54"/>
        <v>23860.910000000003</v>
      </c>
      <c r="AV308" s="40" t="s">
        <v>202</v>
      </c>
      <c r="AW308" s="40" t="s">
        <v>1</v>
      </c>
      <c r="AX308" s="38">
        <v>11</v>
      </c>
      <c r="AY308" s="38">
        <v>14</v>
      </c>
      <c r="AZ308" s="71">
        <f t="shared" si="49"/>
        <v>3</v>
      </c>
      <c r="BB308" s="40" t="s">
        <v>202</v>
      </c>
      <c r="BC308" s="40" t="s">
        <v>1</v>
      </c>
      <c r="BD308" s="60">
        <v>1594.94</v>
      </c>
      <c r="BE308" s="60">
        <v>4660.6499999999996</v>
      </c>
      <c r="BF308" s="67">
        <f t="shared" si="50"/>
        <v>3065.7099999999996</v>
      </c>
    </row>
    <row r="309" spans="2:58" x14ac:dyDescent="0.25">
      <c r="B309" s="4">
        <v>98322</v>
      </c>
      <c r="C309" s="2" t="s">
        <v>0</v>
      </c>
      <c r="D309" s="9">
        <v>1</v>
      </c>
      <c r="E309" s="9"/>
      <c r="F309" s="64">
        <f t="shared" si="48"/>
        <v>-1</v>
      </c>
      <c r="H309" s="27">
        <v>98321</v>
      </c>
      <c r="I309" s="27" t="s">
        <v>1</v>
      </c>
      <c r="J309" s="35">
        <v>67607.27</v>
      </c>
      <c r="K309" s="35">
        <v>52288.29</v>
      </c>
      <c r="L309" s="35">
        <v>186854</v>
      </c>
      <c r="M309" s="35">
        <v>461005.32</v>
      </c>
      <c r="N309" s="35">
        <v>84316.53</v>
      </c>
      <c r="O309" s="35">
        <v>47521.29</v>
      </c>
      <c r="P309" s="35">
        <v>194377.2</v>
      </c>
      <c r="Q309" s="35">
        <v>463665.86</v>
      </c>
      <c r="R309" s="67">
        <f t="shared" si="51"/>
        <v>16709.259999999995</v>
      </c>
      <c r="S309" s="67">
        <f t="shared" si="52"/>
        <v>-4767</v>
      </c>
      <c r="T309" s="67">
        <f t="shared" si="53"/>
        <v>7523.2000000000116</v>
      </c>
      <c r="U309" s="67">
        <f t="shared" si="54"/>
        <v>2660.539999999979</v>
      </c>
      <c r="AV309" s="40" t="s">
        <v>203</v>
      </c>
      <c r="AW309" s="40" t="s">
        <v>1</v>
      </c>
      <c r="AX309" s="33"/>
      <c r="AY309" s="38">
        <v>1</v>
      </c>
      <c r="AZ309" s="71">
        <f t="shared" si="49"/>
        <v>1</v>
      </c>
      <c r="BB309" s="40" t="s">
        <v>203</v>
      </c>
      <c r="BC309" s="40" t="s">
        <v>1</v>
      </c>
      <c r="BD309" s="61"/>
      <c r="BE309" s="60">
        <v>147.88999999999999</v>
      </c>
      <c r="BF309" s="67">
        <f t="shared" si="50"/>
        <v>147.88999999999999</v>
      </c>
    </row>
    <row r="310" spans="2:58" x14ac:dyDescent="0.25">
      <c r="B310" s="149">
        <v>98323</v>
      </c>
      <c r="C310" s="2" t="s">
        <v>0</v>
      </c>
      <c r="D310" s="9">
        <v>5</v>
      </c>
      <c r="E310" s="9">
        <v>8</v>
      </c>
      <c r="F310" s="64">
        <f t="shared" si="48"/>
        <v>3</v>
      </c>
      <c r="H310" s="27">
        <v>98322</v>
      </c>
      <c r="I310" s="27" t="s">
        <v>0</v>
      </c>
      <c r="J310" s="35"/>
      <c r="K310" s="35"/>
      <c r="L310" s="35"/>
      <c r="M310" s="35">
        <v>15.93</v>
      </c>
      <c r="N310" s="35"/>
      <c r="O310" s="35"/>
      <c r="P310" s="35"/>
      <c r="Q310" s="35"/>
      <c r="R310" s="67">
        <f t="shared" si="51"/>
        <v>0</v>
      </c>
      <c r="S310" s="67">
        <f t="shared" si="52"/>
        <v>0</v>
      </c>
      <c r="T310" s="67">
        <f t="shared" si="53"/>
        <v>0</v>
      </c>
      <c r="U310" s="67">
        <f t="shared" si="54"/>
        <v>-15.93</v>
      </c>
      <c r="AV310" s="40" t="s">
        <v>204</v>
      </c>
      <c r="AW310" s="40" t="s">
        <v>1</v>
      </c>
      <c r="AX310" s="38">
        <v>8</v>
      </c>
      <c r="AY310" s="38">
        <v>4</v>
      </c>
      <c r="AZ310" s="71">
        <f t="shared" si="49"/>
        <v>-4</v>
      </c>
      <c r="BB310" s="40" t="s">
        <v>204</v>
      </c>
      <c r="BC310" s="40" t="s">
        <v>1</v>
      </c>
      <c r="BD310" s="60">
        <v>1385.22</v>
      </c>
      <c r="BE310" s="60">
        <v>577.88</v>
      </c>
      <c r="BF310" s="67">
        <f t="shared" si="50"/>
        <v>-807.34</v>
      </c>
    </row>
    <row r="311" spans="2:58" x14ac:dyDescent="0.25">
      <c r="B311" s="148"/>
      <c r="C311" s="2" t="s">
        <v>1</v>
      </c>
      <c r="D311" s="9">
        <v>38</v>
      </c>
      <c r="E311" s="9">
        <v>53</v>
      </c>
      <c r="F311" s="64">
        <f t="shared" si="48"/>
        <v>15</v>
      </c>
      <c r="H311" s="27">
        <v>98323</v>
      </c>
      <c r="I311" s="27" t="s">
        <v>0</v>
      </c>
      <c r="J311" s="35">
        <v>358.97</v>
      </c>
      <c r="K311" s="35">
        <v>228.25</v>
      </c>
      <c r="L311" s="35">
        <v>1344.69</v>
      </c>
      <c r="M311" s="35">
        <v>2509.21</v>
      </c>
      <c r="N311" s="35">
        <v>277.3</v>
      </c>
      <c r="O311" s="35">
        <v>358.97</v>
      </c>
      <c r="P311" s="35">
        <v>1572.94</v>
      </c>
      <c r="Q311" s="35">
        <v>8727.7900000000009</v>
      </c>
      <c r="R311" s="67">
        <f t="shared" si="51"/>
        <v>-81.670000000000016</v>
      </c>
      <c r="S311" s="67">
        <f t="shared" si="52"/>
        <v>130.72000000000003</v>
      </c>
      <c r="T311" s="67">
        <f t="shared" si="53"/>
        <v>228.25</v>
      </c>
      <c r="U311" s="67">
        <f t="shared" si="54"/>
        <v>6218.5800000000008</v>
      </c>
      <c r="AV311" s="40" t="s">
        <v>205</v>
      </c>
      <c r="AW311" s="40" t="s">
        <v>1</v>
      </c>
      <c r="AX311" s="38">
        <v>5</v>
      </c>
      <c r="AY311" s="38">
        <v>4</v>
      </c>
      <c r="AZ311" s="71">
        <f t="shared" si="49"/>
        <v>-1</v>
      </c>
      <c r="BB311" s="40" t="s">
        <v>205</v>
      </c>
      <c r="BC311" s="40" t="s">
        <v>1</v>
      </c>
      <c r="BD311" s="60">
        <v>1079.19</v>
      </c>
      <c r="BE311" s="60">
        <v>319.16000000000003</v>
      </c>
      <c r="BF311" s="67">
        <f t="shared" si="50"/>
        <v>-760.03</v>
      </c>
    </row>
    <row r="312" spans="2:58" x14ac:dyDescent="0.25">
      <c r="B312" s="149">
        <v>98327</v>
      </c>
      <c r="C312" s="2" t="s">
        <v>0</v>
      </c>
      <c r="D312" s="9">
        <v>44</v>
      </c>
      <c r="E312" s="9">
        <v>39</v>
      </c>
      <c r="F312" s="64">
        <f t="shared" si="48"/>
        <v>-5</v>
      </c>
      <c r="H312" s="27">
        <v>98323</v>
      </c>
      <c r="I312" s="27" t="s">
        <v>1</v>
      </c>
      <c r="J312" s="35">
        <v>8486.24</v>
      </c>
      <c r="K312" s="35"/>
      <c r="L312" s="35">
        <v>6351.96</v>
      </c>
      <c r="M312" s="35">
        <v>18942.560000000001</v>
      </c>
      <c r="N312" s="35">
        <v>1776.89</v>
      </c>
      <c r="O312" s="35">
        <v>3821.82</v>
      </c>
      <c r="P312" s="35">
        <v>4326.21</v>
      </c>
      <c r="Q312" s="35">
        <v>25579.38</v>
      </c>
      <c r="R312" s="67">
        <f t="shared" si="51"/>
        <v>-6709.3499999999995</v>
      </c>
      <c r="S312" s="67">
        <f t="shared" si="52"/>
        <v>3821.82</v>
      </c>
      <c r="T312" s="67">
        <f t="shared" si="53"/>
        <v>-2025.75</v>
      </c>
      <c r="U312" s="67">
        <f t="shared" si="54"/>
        <v>6636.82</v>
      </c>
      <c r="AV312" s="40" t="s">
        <v>206</v>
      </c>
      <c r="AW312" s="40" t="s">
        <v>1</v>
      </c>
      <c r="AX312" s="38">
        <v>6</v>
      </c>
      <c r="AY312" s="38">
        <v>8</v>
      </c>
      <c r="AZ312" s="71">
        <f t="shared" si="49"/>
        <v>2</v>
      </c>
      <c r="BB312" s="40" t="s">
        <v>206</v>
      </c>
      <c r="BC312" s="40" t="s">
        <v>1</v>
      </c>
      <c r="BD312" s="60">
        <v>299.87</v>
      </c>
      <c r="BE312" s="60">
        <v>2732.78</v>
      </c>
      <c r="BF312" s="67">
        <f t="shared" si="50"/>
        <v>2432.9100000000003</v>
      </c>
    </row>
    <row r="313" spans="2:58" x14ac:dyDescent="0.25">
      <c r="B313" s="148"/>
      <c r="C313" s="2" t="s">
        <v>1</v>
      </c>
      <c r="D313" s="9">
        <v>326</v>
      </c>
      <c r="E313" s="9">
        <v>356</v>
      </c>
      <c r="F313" s="64">
        <f t="shared" si="48"/>
        <v>30</v>
      </c>
      <c r="H313" s="27">
        <v>98327</v>
      </c>
      <c r="I313" s="27" t="s">
        <v>0</v>
      </c>
      <c r="J313" s="35">
        <v>20630.52</v>
      </c>
      <c r="K313" s="35">
        <v>14508.33</v>
      </c>
      <c r="L313" s="35">
        <v>116598.63</v>
      </c>
      <c r="M313" s="35">
        <v>212198.7</v>
      </c>
      <c r="N313" s="35">
        <v>18370.560000000001</v>
      </c>
      <c r="O313" s="35">
        <v>14226.38</v>
      </c>
      <c r="P313" s="35">
        <v>77376.070000000007</v>
      </c>
      <c r="Q313" s="35">
        <v>153962.62</v>
      </c>
      <c r="R313" s="67">
        <f t="shared" si="51"/>
        <v>-2259.9599999999991</v>
      </c>
      <c r="S313" s="67">
        <f t="shared" si="52"/>
        <v>-281.95000000000073</v>
      </c>
      <c r="T313" s="67">
        <f t="shared" si="53"/>
        <v>-39222.559999999998</v>
      </c>
      <c r="U313" s="67">
        <f t="shared" si="54"/>
        <v>-58236.080000000016</v>
      </c>
      <c r="AV313" s="40" t="s">
        <v>207</v>
      </c>
      <c r="AW313" s="40" t="s">
        <v>1</v>
      </c>
      <c r="AX313" s="33"/>
      <c r="AY313" s="38">
        <v>1</v>
      </c>
      <c r="AZ313" s="71">
        <f t="shared" si="49"/>
        <v>1</v>
      </c>
      <c r="BB313" s="40" t="s">
        <v>207</v>
      </c>
      <c r="BC313" s="40" t="s">
        <v>1</v>
      </c>
      <c r="BD313" s="61"/>
      <c r="BE313" s="60">
        <v>351.67</v>
      </c>
      <c r="BF313" s="67">
        <f t="shared" si="50"/>
        <v>351.67</v>
      </c>
    </row>
    <row r="314" spans="2:58" x14ac:dyDescent="0.25">
      <c r="B314" s="149">
        <v>98328</v>
      </c>
      <c r="C314" s="2" t="s">
        <v>0</v>
      </c>
      <c r="D314" s="9">
        <v>3</v>
      </c>
      <c r="E314" s="9">
        <v>4</v>
      </c>
      <c r="F314" s="64">
        <f t="shared" si="48"/>
        <v>1</v>
      </c>
      <c r="H314" s="27">
        <v>98327</v>
      </c>
      <c r="I314" s="27" t="s">
        <v>1</v>
      </c>
      <c r="J314" s="35">
        <v>20436.04</v>
      </c>
      <c r="K314" s="35">
        <v>12721.14</v>
      </c>
      <c r="L314" s="35">
        <v>45828.68</v>
      </c>
      <c r="M314" s="35">
        <v>131979.78</v>
      </c>
      <c r="N314" s="35">
        <v>19816.57</v>
      </c>
      <c r="O314" s="35">
        <v>13568.59</v>
      </c>
      <c r="P314" s="35">
        <v>47157.79</v>
      </c>
      <c r="Q314" s="35">
        <v>132511.37</v>
      </c>
      <c r="R314" s="67">
        <f t="shared" si="51"/>
        <v>-619.47000000000116</v>
      </c>
      <c r="S314" s="67">
        <f t="shared" si="52"/>
        <v>847.45000000000073</v>
      </c>
      <c r="T314" s="67">
        <f t="shared" si="53"/>
        <v>1329.1100000000006</v>
      </c>
      <c r="U314" s="67">
        <f t="shared" si="54"/>
        <v>531.58999999999651</v>
      </c>
      <c r="AV314" s="147" t="s">
        <v>208</v>
      </c>
      <c r="AW314" s="40" t="s">
        <v>0</v>
      </c>
      <c r="AX314" s="38">
        <v>1</v>
      </c>
      <c r="AY314" s="33"/>
      <c r="AZ314" s="71">
        <f t="shared" si="49"/>
        <v>-1</v>
      </c>
      <c r="BB314" s="147" t="s">
        <v>208</v>
      </c>
      <c r="BC314" s="40" t="s">
        <v>0</v>
      </c>
      <c r="BD314" s="60">
        <v>-43.35</v>
      </c>
      <c r="BE314" s="61"/>
      <c r="BF314" s="67">
        <f t="shared" si="50"/>
        <v>43.35</v>
      </c>
    </row>
    <row r="315" spans="2:58" x14ac:dyDescent="0.25">
      <c r="B315" s="148"/>
      <c r="C315" s="2" t="s">
        <v>1</v>
      </c>
      <c r="D315" s="9">
        <v>41</v>
      </c>
      <c r="E315" s="9">
        <v>41</v>
      </c>
      <c r="F315" s="64">
        <f t="shared" si="48"/>
        <v>0</v>
      </c>
      <c r="H315" s="27">
        <v>98328</v>
      </c>
      <c r="I315" s="27" t="s">
        <v>0</v>
      </c>
      <c r="J315" s="35"/>
      <c r="K315" s="35"/>
      <c r="L315" s="35"/>
      <c r="M315" s="35">
        <v>637.30999999999995</v>
      </c>
      <c r="N315" s="35">
        <v>113.23</v>
      </c>
      <c r="O315" s="35"/>
      <c r="P315" s="35"/>
      <c r="Q315" s="35">
        <v>1539.19</v>
      </c>
      <c r="R315" s="67">
        <f t="shared" si="51"/>
        <v>113.23</v>
      </c>
      <c r="S315" s="67">
        <f t="shared" si="52"/>
        <v>0</v>
      </c>
      <c r="T315" s="67">
        <f t="shared" si="53"/>
        <v>0</v>
      </c>
      <c r="U315" s="67">
        <f t="shared" si="54"/>
        <v>901.88000000000011</v>
      </c>
      <c r="AV315" s="148"/>
      <c r="AW315" s="40" t="s">
        <v>1</v>
      </c>
      <c r="AX315" s="38">
        <v>9</v>
      </c>
      <c r="AY315" s="38">
        <v>3</v>
      </c>
      <c r="AZ315" s="71">
        <f t="shared" si="49"/>
        <v>-6</v>
      </c>
      <c r="BB315" s="148"/>
      <c r="BC315" s="40" t="s">
        <v>1</v>
      </c>
      <c r="BD315" s="60">
        <v>3003.53</v>
      </c>
      <c r="BE315" s="60">
        <v>-347.92</v>
      </c>
      <c r="BF315" s="67">
        <f t="shared" si="50"/>
        <v>-3351.4500000000003</v>
      </c>
    </row>
    <row r="316" spans="2:58" x14ac:dyDescent="0.25">
      <c r="B316" s="4">
        <v>98329</v>
      </c>
      <c r="C316" s="2" t="s">
        <v>1</v>
      </c>
      <c r="D316" s="9">
        <v>4</v>
      </c>
      <c r="E316" s="9">
        <v>5</v>
      </c>
      <c r="F316" s="64">
        <f t="shared" si="48"/>
        <v>1</v>
      </c>
      <c r="H316" s="27">
        <v>98328</v>
      </c>
      <c r="I316" s="27" t="s">
        <v>1</v>
      </c>
      <c r="J316" s="35">
        <v>971.01</v>
      </c>
      <c r="K316" s="35">
        <v>2764.58</v>
      </c>
      <c r="L316" s="35">
        <v>7418.39</v>
      </c>
      <c r="M316" s="35">
        <v>25622.45</v>
      </c>
      <c r="N316" s="35">
        <v>3373.93</v>
      </c>
      <c r="O316" s="35">
        <v>971.01</v>
      </c>
      <c r="P316" s="35">
        <v>8231.39</v>
      </c>
      <c r="Q316" s="35">
        <v>24931.32</v>
      </c>
      <c r="R316" s="67">
        <f t="shared" si="51"/>
        <v>2402.92</v>
      </c>
      <c r="S316" s="67">
        <f t="shared" si="52"/>
        <v>-1793.57</v>
      </c>
      <c r="T316" s="67">
        <f t="shared" si="53"/>
        <v>812.99999999999909</v>
      </c>
      <c r="U316" s="67">
        <f t="shared" si="54"/>
        <v>-691.13000000000102</v>
      </c>
      <c r="AV316" s="40" t="s">
        <v>209</v>
      </c>
      <c r="AW316" s="40" t="s">
        <v>1</v>
      </c>
      <c r="AX316" s="38">
        <v>1</v>
      </c>
      <c r="AY316" s="33"/>
      <c r="AZ316" s="71">
        <f t="shared" si="49"/>
        <v>-1</v>
      </c>
      <c r="BB316" s="40" t="s">
        <v>209</v>
      </c>
      <c r="BC316" s="40" t="s">
        <v>1</v>
      </c>
      <c r="BD316" s="60">
        <v>123.99</v>
      </c>
      <c r="BE316" s="61"/>
      <c r="BF316" s="67">
        <f t="shared" si="50"/>
        <v>-123.99</v>
      </c>
    </row>
    <row r="317" spans="2:58" x14ac:dyDescent="0.25">
      <c r="B317" s="149">
        <v>98332</v>
      </c>
      <c r="C317" s="2" t="s">
        <v>0</v>
      </c>
      <c r="D317" s="9">
        <v>6</v>
      </c>
      <c r="E317" s="9">
        <v>6</v>
      </c>
      <c r="F317" s="64">
        <f t="shared" si="48"/>
        <v>0</v>
      </c>
      <c r="H317" s="27">
        <v>98329</v>
      </c>
      <c r="I317" s="27" t="s">
        <v>1</v>
      </c>
      <c r="J317" s="35">
        <v>1000.13</v>
      </c>
      <c r="K317" s="35"/>
      <c r="L317" s="35"/>
      <c r="M317" s="35">
        <v>1445.81</v>
      </c>
      <c r="N317" s="35">
        <v>445.68</v>
      </c>
      <c r="O317" s="35">
        <v>1000.13</v>
      </c>
      <c r="P317" s="35"/>
      <c r="Q317" s="35">
        <v>3014.66</v>
      </c>
      <c r="R317" s="67">
        <f t="shared" si="51"/>
        <v>-554.45000000000005</v>
      </c>
      <c r="S317" s="67">
        <f t="shared" si="52"/>
        <v>1000.13</v>
      </c>
      <c r="T317" s="67">
        <f t="shared" si="53"/>
        <v>0</v>
      </c>
      <c r="U317" s="67">
        <f t="shared" si="54"/>
        <v>1568.85</v>
      </c>
      <c r="AV317" s="40" t="s">
        <v>210</v>
      </c>
      <c r="AW317" s="40" t="s">
        <v>1</v>
      </c>
      <c r="AX317" s="38">
        <v>27</v>
      </c>
      <c r="AY317" s="38">
        <v>25</v>
      </c>
      <c r="AZ317" s="71">
        <f t="shared" si="49"/>
        <v>-2</v>
      </c>
      <c r="BB317" s="40" t="s">
        <v>210</v>
      </c>
      <c r="BC317" s="40" t="s">
        <v>1</v>
      </c>
      <c r="BD317" s="60">
        <v>15195.68</v>
      </c>
      <c r="BE317" s="60">
        <v>8577.81</v>
      </c>
      <c r="BF317" s="67">
        <f t="shared" si="50"/>
        <v>-6617.8700000000008</v>
      </c>
    </row>
    <row r="318" spans="2:58" x14ac:dyDescent="0.25">
      <c r="B318" s="148"/>
      <c r="C318" s="2" t="s">
        <v>1</v>
      </c>
      <c r="D318" s="9">
        <v>179</v>
      </c>
      <c r="E318" s="9">
        <v>183</v>
      </c>
      <c r="F318" s="64">
        <f t="shared" si="48"/>
        <v>4</v>
      </c>
      <c r="H318" s="27">
        <v>98332</v>
      </c>
      <c r="I318" s="27" t="s">
        <v>0</v>
      </c>
      <c r="J318" s="35">
        <v>93.32</v>
      </c>
      <c r="K318" s="35">
        <v>79.67</v>
      </c>
      <c r="L318" s="35">
        <v>416.33</v>
      </c>
      <c r="M318" s="35">
        <v>1796.04</v>
      </c>
      <c r="N318" s="35">
        <v>51.4</v>
      </c>
      <c r="O318" s="35">
        <v>93.32</v>
      </c>
      <c r="P318" s="35">
        <v>496</v>
      </c>
      <c r="Q318" s="35">
        <v>7354.47</v>
      </c>
      <c r="R318" s="67">
        <f t="shared" si="51"/>
        <v>-41.919999999999995</v>
      </c>
      <c r="S318" s="67">
        <f t="shared" si="52"/>
        <v>13.649999999999991</v>
      </c>
      <c r="T318" s="67">
        <f t="shared" si="53"/>
        <v>79.670000000000016</v>
      </c>
      <c r="U318" s="67">
        <f t="shared" si="54"/>
        <v>5558.43</v>
      </c>
      <c r="AV318" s="147" t="s">
        <v>211</v>
      </c>
      <c r="AW318" s="40" t="s">
        <v>0</v>
      </c>
      <c r="AX318" s="38">
        <v>5</v>
      </c>
      <c r="AY318" s="38">
        <v>1</v>
      </c>
      <c r="AZ318" s="71">
        <f t="shared" si="49"/>
        <v>-4</v>
      </c>
      <c r="BB318" s="147" t="s">
        <v>211</v>
      </c>
      <c r="BC318" s="40" t="s">
        <v>0</v>
      </c>
      <c r="BD318" s="60">
        <v>1935.8</v>
      </c>
      <c r="BE318" s="60">
        <v>40.61</v>
      </c>
      <c r="BF318" s="67">
        <f t="shared" si="50"/>
        <v>-1895.19</v>
      </c>
    </row>
    <row r="319" spans="2:58" x14ac:dyDescent="0.25">
      <c r="B319" s="149">
        <v>98335</v>
      </c>
      <c r="C319" s="2" t="s">
        <v>0</v>
      </c>
      <c r="D319" s="9">
        <v>13</v>
      </c>
      <c r="E319" s="9">
        <v>19</v>
      </c>
      <c r="F319" s="64">
        <f t="shared" si="48"/>
        <v>6</v>
      </c>
      <c r="H319" s="27">
        <v>98332</v>
      </c>
      <c r="I319" s="27" t="s">
        <v>1</v>
      </c>
      <c r="J319" s="35">
        <v>11436.24</v>
      </c>
      <c r="K319" s="35">
        <v>6569.56</v>
      </c>
      <c r="L319" s="35">
        <v>23110.91</v>
      </c>
      <c r="M319" s="35">
        <v>66930.02</v>
      </c>
      <c r="N319" s="35">
        <v>13031.95</v>
      </c>
      <c r="O319" s="35">
        <v>7189.35</v>
      </c>
      <c r="P319" s="35">
        <v>18692.759999999998</v>
      </c>
      <c r="Q319" s="35">
        <v>64839.77</v>
      </c>
      <c r="R319" s="67">
        <f t="shared" si="51"/>
        <v>1595.7100000000009</v>
      </c>
      <c r="S319" s="67">
        <f t="shared" si="52"/>
        <v>619.79</v>
      </c>
      <c r="T319" s="67">
        <f t="shared" si="53"/>
        <v>-4418.1500000000015</v>
      </c>
      <c r="U319" s="67">
        <f t="shared" si="54"/>
        <v>-2090.2500000000073</v>
      </c>
      <c r="AV319" s="148"/>
      <c r="AW319" s="40" t="s">
        <v>1</v>
      </c>
      <c r="AX319" s="38">
        <v>9</v>
      </c>
      <c r="AY319" s="38">
        <v>9</v>
      </c>
      <c r="AZ319" s="71">
        <f t="shared" si="49"/>
        <v>0</v>
      </c>
      <c r="BB319" s="148"/>
      <c r="BC319" s="40" t="s">
        <v>1</v>
      </c>
      <c r="BD319" s="60">
        <v>1099.21</v>
      </c>
      <c r="BE319" s="60">
        <v>2340.02</v>
      </c>
      <c r="BF319" s="67">
        <f t="shared" si="50"/>
        <v>1240.81</v>
      </c>
    </row>
    <row r="320" spans="2:58" x14ac:dyDescent="0.25">
      <c r="B320" s="148"/>
      <c r="C320" s="2" t="s">
        <v>1</v>
      </c>
      <c r="D320" s="9">
        <v>224</v>
      </c>
      <c r="E320" s="9">
        <v>241</v>
      </c>
      <c r="F320" s="64">
        <f t="shared" si="48"/>
        <v>17</v>
      </c>
      <c r="H320" s="27">
        <v>98335</v>
      </c>
      <c r="I320" s="27" t="s">
        <v>0</v>
      </c>
      <c r="J320" s="35">
        <v>1804.58</v>
      </c>
      <c r="K320" s="35">
        <v>123.42</v>
      </c>
      <c r="L320" s="35">
        <v>1740.2</v>
      </c>
      <c r="M320" s="35">
        <v>9974.07</v>
      </c>
      <c r="N320" s="35">
        <v>1383.17</v>
      </c>
      <c r="O320" s="35">
        <v>134.31</v>
      </c>
      <c r="P320" s="35">
        <v>1863.62</v>
      </c>
      <c r="Q320" s="35">
        <v>7340.62</v>
      </c>
      <c r="R320" s="67">
        <f t="shared" si="51"/>
        <v>-421.40999999999985</v>
      </c>
      <c r="S320" s="67">
        <f t="shared" si="52"/>
        <v>10.89</v>
      </c>
      <c r="T320" s="67">
        <f t="shared" si="53"/>
        <v>123.41999999999985</v>
      </c>
      <c r="U320" s="67">
        <f t="shared" si="54"/>
        <v>-2633.45</v>
      </c>
      <c r="AV320" s="147" t="s">
        <v>212</v>
      </c>
      <c r="AW320" s="40" t="s">
        <v>0</v>
      </c>
      <c r="AX320" s="38">
        <v>7</v>
      </c>
      <c r="AY320" s="38">
        <v>4</v>
      </c>
      <c r="AZ320" s="71">
        <f t="shared" si="49"/>
        <v>-3</v>
      </c>
      <c r="BB320" s="147" t="s">
        <v>212</v>
      </c>
      <c r="BC320" s="40" t="s">
        <v>0</v>
      </c>
      <c r="BD320" s="60">
        <v>3946.4</v>
      </c>
      <c r="BE320" s="60">
        <v>859.88000000000011</v>
      </c>
      <c r="BF320" s="67">
        <f t="shared" si="50"/>
        <v>-3086.52</v>
      </c>
    </row>
    <row r="321" spans="2:58" x14ac:dyDescent="0.25">
      <c r="B321" s="149">
        <v>98337</v>
      </c>
      <c r="C321" s="2" t="s">
        <v>0</v>
      </c>
      <c r="D321" s="9">
        <v>73</v>
      </c>
      <c r="E321" s="9">
        <v>64</v>
      </c>
      <c r="F321" s="64">
        <f t="shared" si="48"/>
        <v>-9</v>
      </c>
      <c r="H321" s="27">
        <v>98335</v>
      </c>
      <c r="I321" s="27" t="s">
        <v>1</v>
      </c>
      <c r="J321" s="35">
        <v>9832.2800000000007</v>
      </c>
      <c r="K321" s="35">
        <v>6353.23</v>
      </c>
      <c r="L321" s="35">
        <v>19279.259999999998</v>
      </c>
      <c r="M321" s="35">
        <v>63871.81</v>
      </c>
      <c r="N321" s="35">
        <v>12851.63</v>
      </c>
      <c r="O321" s="35">
        <v>5413.66</v>
      </c>
      <c r="P321" s="35">
        <v>19674.05</v>
      </c>
      <c r="Q321" s="35">
        <v>63597.99</v>
      </c>
      <c r="R321" s="67">
        <f t="shared" si="51"/>
        <v>3019.3499999999985</v>
      </c>
      <c r="S321" s="67">
        <f t="shared" si="52"/>
        <v>-939.56999999999971</v>
      </c>
      <c r="T321" s="67">
        <f t="shared" si="53"/>
        <v>394.79000000000087</v>
      </c>
      <c r="U321" s="67">
        <f t="shared" si="54"/>
        <v>-273.81999999999971</v>
      </c>
      <c r="AV321" s="148"/>
      <c r="AW321" s="40" t="s">
        <v>1</v>
      </c>
      <c r="AX321" s="38">
        <v>31</v>
      </c>
      <c r="AY321" s="38">
        <v>39</v>
      </c>
      <c r="AZ321" s="71">
        <f t="shared" si="49"/>
        <v>8</v>
      </c>
      <c r="BB321" s="148"/>
      <c r="BC321" s="40" t="s">
        <v>1</v>
      </c>
      <c r="BD321" s="60">
        <v>12592.62</v>
      </c>
      <c r="BE321" s="60">
        <v>5666.5</v>
      </c>
      <c r="BF321" s="67">
        <f t="shared" si="50"/>
        <v>-6926.1200000000008</v>
      </c>
    </row>
    <row r="322" spans="2:58" x14ac:dyDescent="0.25">
      <c r="B322" s="148"/>
      <c r="C322" s="2" t="s">
        <v>1</v>
      </c>
      <c r="D322" s="9">
        <v>700</v>
      </c>
      <c r="E322" s="9">
        <v>667</v>
      </c>
      <c r="F322" s="64">
        <f t="shared" si="48"/>
        <v>-33</v>
      </c>
      <c r="H322" s="27">
        <v>98337</v>
      </c>
      <c r="I322" s="27" t="s">
        <v>0</v>
      </c>
      <c r="J322" s="35">
        <v>8960.23</v>
      </c>
      <c r="K322" s="35">
        <v>7957.7</v>
      </c>
      <c r="L322" s="35">
        <v>24195.11</v>
      </c>
      <c r="M322" s="35">
        <v>58143.02</v>
      </c>
      <c r="N322" s="35">
        <v>8542.9599999999991</v>
      </c>
      <c r="O322" s="35">
        <v>4602.78</v>
      </c>
      <c r="P322" s="35">
        <v>27430.31</v>
      </c>
      <c r="Q322" s="35">
        <v>59187.67</v>
      </c>
      <c r="R322" s="67">
        <f t="shared" si="51"/>
        <v>-417.27000000000044</v>
      </c>
      <c r="S322" s="67">
        <f t="shared" si="52"/>
        <v>-3354.92</v>
      </c>
      <c r="T322" s="67">
        <f t="shared" si="53"/>
        <v>3235.2000000000007</v>
      </c>
      <c r="U322" s="67">
        <f t="shared" si="54"/>
        <v>1044.6500000000015</v>
      </c>
      <c r="AV322" s="147" t="s">
        <v>213</v>
      </c>
      <c r="AW322" s="40" t="s">
        <v>0</v>
      </c>
      <c r="AX322" s="38">
        <v>2</v>
      </c>
      <c r="AY322" s="38">
        <v>4</v>
      </c>
      <c r="AZ322" s="71">
        <f t="shared" si="49"/>
        <v>2</v>
      </c>
      <c r="BB322" s="147" t="s">
        <v>213</v>
      </c>
      <c r="BC322" s="40" t="s">
        <v>0</v>
      </c>
      <c r="BD322" s="60">
        <v>277.98</v>
      </c>
      <c r="BE322" s="60">
        <v>1140.46</v>
      </c>
      <c r="BF322" s="67">
        <f t="shared" si="50"/>
        <v>862.48</v>
      </c>
    </row>
    <row r="323" spans="2:58" x14ac:dyDescent="0.25">
      <c r="B323" s="149">
        <v>98338</v>
      </c>
      <c r="C323" s="2" t="s">
        <v>0</v>
      </c>
      <c r="D323" s="9">
        <v>43</v>
      </c>
      <c r="E323" s="9">
        <v>59</v>
      </c>
      <c r="F323" s="64">
        <f t="shared" si="48"/>
        <v>16</v>
      </c>
      <c r="H323" s="27">
        <v>98337</v>
      </c>
      <c r="I323" s="27" t="s">
        <v>1</v>
      </c>
      <c r="J323" s="35">
        <v>43903.99</v>
      </c>
      <c r="K323" s="35">
        <v>35571.57</v>
      </c>
      <c r="L323" s="35">
        <v>148034.41</v>
      </c>
      <c r="M323" s="35">
        <v>306859.46999999997</v>
      </c>
      <c r="N323" s="35">
        <v>46593.01</v>
      </c>
      <c r="O323" s="35">
        <v>33801.79</v>
      </c>
      <c r="P323" s="35">
        <v>155263.93</v>
      </c>
      <c r="Q323" s="35">
        <v>298200.28999999998</v>
      </c>
      <c r="R323" s="67">
        <f t="shared" si="51"/>
        <v>2689.0200000000041</v>
      </c>
      <c r="S323" s="67">
        <f t="shared" si="52"/>
        <v>-1769.7799999999988</v>
      </c>
      <c r="T323" s="67">
        <f t="shared" si="53"/>
        <v>7229.5199999999895</v>
      </c>
      <c r="U323" s="67">
        <f t="shared" si="54"/>
        <v>-8659.179999999993</v>
      </c>
      <c r="AV323" s="148"/>
      <c r="AW323" s="40" t="s">
        <v>1</v>
      </c>
      <c r="AX323" s="38">
        <v>47</v>
      </c>
      <c r="AY323" s="38">
        <v>36</v>
      </c>
      <c r="AZ323" s="71">
        <f t="shared" si="49"/>
        <v>-11</v>
      </c>
      <c r="BB323" s="148"/>
      <c r="BC323" s="40" t="s">
        <v>1</v>
      </c>
      <c r="BD323" s="60">
        <v>19658.259999999998</v>
      </c>
      <c r="BE323" s="60">
        <v>7914</v>
      </c>
      <c r="BF323" s="67">
        <f t="shared" si="50"/>
        <v>-11744.259999999998</v>
      </c>
    </row>
    <row r="324" spans="2:58" x14ac:dyDescent="0.25">
      <c r="B324" s="148"/>
      <c r="C324" s="2" t="s">
        <v>1</v>
      </c>
      <c r="D324" s="9">
        <v>636</v>
      </c>
      <c r="E324" s="9">
        <v>697</v>
      </c>
      <c r="F324" s="64">
        <f t="shared" si="48"/>
        <v>61</v>
      </c>
      <c r="H324" s="27">
        <v>98338</v>
      </c>
      <c r="I324" s="27" t="s">
        <v>0</v>
      </c>
      <c r="J324" s="35">
        <v>2972.23</v>
      </c>
      <c r="K324" s="35">
        <v>2421.5500000000002</v>
      </c>
      <c r="L324" s="35">
        <v>10516.4</v>
      </c>
      <c r="M324" s="35">
        <v>25820.3</v>
      </c>
      <c r="N324" s="35">
        <v>4537.03</v>
      </c>
      <c r="O324" s="35">
        <v>2033</v>
      </c>
      <c r="P324" s="35">
        <v>11413.51</v>
      </c>
      <c r="Q324" s="35">
        <v>31846.21</v>
      </c>
      <c r="R324" s="67">
        <f t="shared" si="51"/>
        <v>1564.7999999999997</v>
      </c>
      <c r="S324" s="67">
        <f t="shared" si="52"/>
        <v>-388.55000000000018</v>
      </c>
      <c r="T324" s="67">
        <f t="shared" si="53"/>
        <v>897.11000000000058</v>
      </c>
      <c r="U324" s="67">
        <f t="shared" si="54"/>
        <v>6025.91</v>
      </c>
      <c r="AV324" s="147" t="s">
        <v>214</v>
      </c>
      <c r="AW324" s="40" t="s">
        <v>0</v>
      </c>
      <c r="AX324" s="38">
        <v>4</v>
      </c>
      <c r="AY324" s="38">
        <v>3</v>
      </c>
      <c r="AZ324" s="71">
        <f t="shared" si="49"/>
        <v>-1</v>
      </c>
      <c r="BB324" s="147" t="s">
        <v>214</v>
      </c>
      <c r="BC324" s="40" t="s">
        <v>0</v>
      </c>
      <c r="BD324" s="60">
        <v>1573.58</v>
      </c>
      <c r="BE324" s="60">
        <v>293.64999999999998</v>
      </c>
      <c r="BF324" s="67">
        <f t="shared" si="50"/>
        <v>-1279.9299999999998</v>
      </c>
    </row>
    <row r="325" spans="2:58" x14ac:dyDescent="0.25">
      <c r="B325" s="149">
        <v>98340</v>
      </c>
      <c r="C325" s="2" t="s">
        <v>0</v>
      </c>
      <c r="D325" s="9">
        <v>33</v>
      </c>
      <c r="E325" s="9">
        <v>27</v>
      </c>
      <c r="F325" s="64">
        <f t="shared" si="48"/>
        <v>-6</v>
      </c>
      <c r="H325" s="27">
        <v>98338</v>
      </c>
      <c r="I325" s="27" t="s">
        <v>1</v>
      </c>
      <c r="J325" s="35">
        <v>69583.990000000005</v>
      </c>
      <c r="K325" s="35">
        <v>53557.98</v>
      </c>
      <c r="L325" s="35">
        <v>215303.64</v>
      </c>
      <c r="M325" s="35">
        <v>453390.04</v>
      </c>
      <c r="N325" s="35">
        <v>70336.789999999994</v>
      </c>
      <c r="O325" s="35">
        <v>51684.92</v>
      </c>
      <c r="P325" s="35">
        <v>231880.41</v>
      </c>
      <c r="Q325" s="35">
        <v>500692.61</v>
      </c>
      <c r="R325" s="67">
        <f t="shared" si="51"/>
        <v>752.79999999998836</v>
      </c>
      <c r="S325" s="67">
        <f t="shared" si="52"/>
        <v>-1873.0600000000049</v>
      </c>
      <c r="T325" s="67">
        <f t="shared" si="53"/>
        <v>16576.76999999999</v>
      </c>
      <c r="U325" s="67">
        <f t="shared" si="54"/>
        <v>47302.570000000007</v>
      </c>
      <c r="AV325" s="148"/>
      <c r="AW325" s="40" t="s">
        <v>1</v>
      </c>
      <c r="AX325" s="38">
        <v>35</v>
      </c>
      <c r="AY325" s="38">
        <v>37</v>
      </c>
      <c r="AZ325" s="71">
        <f t="shared" si="49"/>
        <v>2</v>
      </c>
      <c r="BB325" s="148"/>
      <c r="BC325" s="40" t="s">
        <v>1</v>
      </c>
      <c r="BD325" s="60">
        <v>10924.61</v>
      </c>
      <c r="BE325" s="60">
        <v>15824.75</v>
      </c>
      <c r="BF325" s="67">
        <f t="shared" si="50"/>
        <v>4900.1399999999994</v>
      </c>
    </row>
    <row r="326" spans="2:58" x14ac:dyDescent="0.25">
      <c r="B326" s="148"/>
      <c r="C326" s="2" t="s">
        <v>1</v>
      </c>
      <c r="D326" s="9">
        <v>215</v>
      </c>
      <c r="E326" s="9">
        <v>201</v>
      </c>
      <c r="F326" s="64">
        <f t="shared" si="48"/>
        <v>-14</v>
      </c>
      <c r="H326" s="27">
        <v>98340</v>
      </c>
      <c r="I326" s="27" t="s">
        <v>0</v>
      </c>
      <c r="J326" s="35">
        <v>57.2</v>
      </c>
      <c r="K326" s="35">
        <v>874.74</v>
      </c>
      <c r="L326" s="35">
        <v>2677.34</v>
      </c>
      <c r="M326" s="35">
        <v>7400.28</v>
      </c>
      <c r="N326" s="35">
        <v>1553.41</v>
      </c>
      <c r="O326" s="35"/>
      <c r="P326" s="35">
        <v>3552.08</v>
      </c>
      <c r="Q326" s="35">
        <v>7950.85</v>
      </c>
      <c r="R326" s="67">
        <f t="shared" si="51"/>
        <v>1496.21</v>
      </c>
      <c r="S326" s="67">
        <f t="shared" si="52"/>
        <v>-874.74</v>
      </c>
      <c r="T326" s="67">
        <f t="shared" si="53"/>
        <v>874.73999999999978</v>
      </c>
      <c r="U326" s="67">
        <f t="shared" si="54"/>
        <v>550.57000000000062</v>
      </c>
      <c r="AV326" s="147" t="s">
        <v>215</v>
      </c>
      <c r="AW326" s="40" t="s">
        <v>0</v>
      </c>
      <c r="AX326" s="38">
        <v>2</v>
      </c>
      <c r="AY326" s="33"/>
      <c r="AZ326" s="71">
        <f t="shared" si="49"/>
        <v>-2</v>
      </c>
      <c r="BB326" s="147" t="s">
        <v>215</v>
      </c>
      <c r="BC326" s="40" t="s">
        <v>0</v>
      </c>
      <c r="BD326" s="60">
        <v>-55.42</v>
      </c>
      <c r="BE326" s="61"/>
      <c r="BF326" s="67">
        <f t="shared" si="50"/>
        <v>55.42</v>
      </c>
    </row>
    <row r="327" spans="2:58" x14ac:dyDescent="0.25">
      <c r="B327" s="149">
        <v>98342</v>
      </c>
      <c r="C327" s="2" t="s">
        <v>0</v>
      </c>
      <c r="D327" s="9">
        <v>7</v>
      </c>
      <c r="E327" s="9">
        <v>7</v>
      </c>
      <c r="F327" s="64">
        <f t="shared" si="48"/>
        <v>0</v>
      </c>
      <c r="H327" s="27">
        <v>98340</v>
      </c>
      <c r="I327" s="27" t="s">
        <v>1</v>
      </c>
      <c r="J327" s="35">
        <v>205.23</v>
      </c>
      <c r="K327" s="35">
        <v>10505.86</v>
      </c>
      <c r="L327" s="35">
        <v>7987.42</v>
      </c>
      <c r="M327" s="35">
        <v>69273.8</v>
      </c>
      <c r="N327" s="35">
        <v>13927.81</v>
      </c>
      <c r="O327" s="35">
        <v>4.9400000000000004</v>
      </c>
      <c r="P327" s="35">
        <v>13731.2</v>
      </c>
      <c r="Q327" s="35">
        <v>62097.98</v>
      </c>
      <c r="R327" s="67">
        <f t="shared" si="51"/>
        <v>13722.58</v>
      </c>
      <c r="S327" s="67">
        <f t="shared" si="52"/>
        <v>-10500.92</v>
      </c>
      <c r="T327" s="67">
        <f t="shared" si="53"/>
        <v>5743.7800000000007</v>
      </c>
      <c r="U327" s="67">
        <f t="shared" si="54"/>
        <v>-7175.82</v>
      </c>
      <c r="AV327" s="148"/>
      <c r="AW327" s="40" t="s">
        <v>1</v>
      </c>
      <c r="AX327" s="38">
        <v>16</v>
      </c>
      <c r="AY327" s="38">
        <v>13</v>
      </c>
      <c r="AZ327" s="71">
        <f t="shared" si="49"/>
        <v>-3</v>
      </c>
      <c r="BB327" s="148"/>
      <c r="BC327" s="40" t="s">
        <v>1</v>
      </c>
      <c r="BD327" s="60">
        <v>2934.7</v>
      </c>
      <c r="BE327" s="60">
        <v>6017.77</v>
      </c>
      <c r="BF327" s="67">
        <f t="shared" si="50"/>
        <v>3083.0700000000006</v>
      </c>
    </row>
    <row r="328" spans="2:58" x14ac:dyDescent="0.25">
      <c r="B328" s="148"/>
      <c r="C328" s="2" t="s">
        <v>1</v>
      </c>
      <c r="D328" s="9">
        <v>114</v>
      </c>
      <c r="E328" s="9">
        <v>101</v>
      </c>
      <c r="F328" s="64">
        <f t="shared" si="48"/>
        <v>-13</v>
      </c>
      <c r="H328" s="27">
        <v>98342</v>
      </c>
      <c r="I328" s="27" t="s">
        <v>0</v>
      </c>
      <c r="J328" s="35">
        <v>23.08</v>
      </c>
      <c r="K328" s="35">
        <v>4.53</v>
      </c>
      <c r="L328" s="35"/>
      <c r="M328" s="35">
        <v>626.79999999999995</v>
      </c>
      <c r="N328" s="35"/>
      <c r="O328" s="35"/>
      <c r="P328" s="35"/>
      <c r="Q328" s="35">
        <v>901.33</v>
      </c>
      <c r="R328" s="67">
        <f t="shared" si="51"/>
        <v>-23.08</v>
      </c>
      <c r="S328" s="67">
        <f t="shared" si="52"/>
        <v>-4.53</v>
      </c>
      <c r="T328" s="67">
        <f t="shared" si="53"/>
        <v>0</v>
      </c>
      <c r="U328" s="67">
        <f t="shared" si="54"/>
        <v>274.53000000000009</v>
      </c>
      <c r="AV328" s="147" t="s">
        <v>216</v>
      </c>
      <c r="AW328" s="40" t="s">
        <v>0</v>
      </c>
      <c r="AX328" s="38">
        <v>1</v>
      </c>
      <c r="AY328" s="38">
        <v>1</v>
      </c>
      <c r="AZ328" s="71">
        <f t="shared" si="49"/>
        <v>0</v>
      </c>
      <c r="BB328" s="147" t="s">
        <v>216</v>
      </c>
      <c r="BC328" s="40" t="s">
        <v>0</v>
      </c>
      <c r="BD328" s="60">
        <v>-236.23</v>
      </c>
      <c r="BE328" s="60">
        <v>3634.3</v>
      </c>
      <c r="BF328" s="67">
        <f t="shared" si="50"/>
        <v>3870.53</v>
      </c>
    </row>
    <row r="329" spans="2:58" x14ac:dyDescent="0.25">
      <c r="B329" s="4">
        <v>98344</v>
      </c>
      <c r="C329" s="2" t="s">
        <v>0</v>
      </c>
      <c r="D329" s="9">
        <v>1</v>
      </c>
      <c r="E329" s="9">
        <v>1</v>
      </c>
      <c r="F329" s="64">
        <f t="shared" si="48"/>
        <v>0</v>
      </c>
      <c r="H329" s="27">
        <v>98342</v>
      </c>
      <c r="I329" s="27" t="s">
        <v>1</v>
      </c>
      <c r="J329" s="35">
        <v>5911.4</v>
      </c>
      <c r="K329" s="35">
        <v>4749.12</v>
      </c>
      <c r="L329" s="35">
        <v>13750.8</v>
      </c>
      <c r="M329" s="35">
        <v>44557.45</v>
      </c>
      <c r="N329" s="35">
        <v>5413.77</v>
      </c>
      <c r="O329" s="35">
        <v>4050.66</v>
      </c>
      <c r="P329" s="35">
        <v>14747.49</v>
      </c>
      <c r="Q329" s="35">
        <v>41205.64</v>
      </c>
      <c r="R329" s="67">
        <f t="shared" si="51"/>
        <v>-497.6299999999992</v>
      </c>
      <c r="S329" s="67">
        <f t="shared" si="52"/>
        <v>-698.46</v>
      </c>
      <c r="T329" s="67">
        <f t="shared" si="53"/>
        <v>996.69000000000051</v>
      </c>
      <c r="U329" s="67">
        <f t="shared" si="54"/>
        <v>-3351.8099999999977</v>
      </c>
      <c r="AV329" s="148"/>
      <c r="AW329" s="40" t="s">
        <v>1</v>
      </c>
      <c r="AX329" s="38">
        <v>30</v>
      </c>
      <c r="AY329" s="38">
        <v>24</v>
      </c>
      <c r="AZ329" s="71">
        <f t="shared" si="49"/>
        <v>-6</v>
      </c>
      <c r="BB329" s="148"/>
      <c r="BC329" s="40" t="s">
        <v>1</v>
      </c>
      <c r="BD329" s="60">
        <v>8963.64</v>
      </c>
      <c r="BE329" s="60">
        <v>12390.88</v>
      </c>
      <c r="BF329" s="67">
        <f t="shared" si="50"/>
        <v>3427.24</v>
      </c>
    </row>
    <row r="330" spans="2:58" x14ac:dyDescent="0.25">
      <c r="B330" s="149">
        <v>98345</v>
      </c>
      <c r="C330" s="2" t="s">
        <v>0</v>
      </c>
      <c r="D330" s="9">
        <v>2</v>
      </c>
      <c r="E330" s="9">
        <v>2</v>
      </c>
      <c r="F330" s="64">
        <f t="shared" si="48"/>
        <v>0</v>
      </c>
      <c r="H330" s="27">
        <v>98344</v>
      </c>
      <c r="I330" s="27" t="s">
        <v>0</v>
      </c>
      <c r="J330" s="35"/>
      <c r="K330" s="35"/>
      <c r="L330" s="35"/>
      <c r="M330" s="35">
        <v>59.66</v>
      </c>
      <c r="N330" s="35">
        <v>2.41</v>
      </c>
      <c r="O330" s="35"/>
      <c r="P330" s="35"/>
      <c r="Q330" s="35">
        <v>59.66</v>
      </c>
      <c r="R330" s="67">
        <f t="shared" si="51"/>
        <v>2.41</v>
      </c>
      <c r="S330" s="67">
        <f t="shared" si="52"/>
        <v>0</v>
      </c>
      <c r="T330" s="67">
        <f t="shared" si="53"/>
        <v>0</v>
      </c>
      <c r="U330" s="67">
        <f t="shared" si="54"/>
        <v>0</v>
      </c>
      <c r="AV330" s="147" t="s">
        <v>217</v>
      </c>
      <c r="AW330" s="40" t="s">
        <v>0</v>
      </c>
      <c r="AX330" s="38">
        <v>1</v>
      </c>
      <c r="AY330" s="33"/>
      <c r="AZ330" s="71">
        <f t="shared" si="49"/>
        <v>-1</v>
      </c>
      <c r="BB330" s="147" t="s">
        <v>217</v>
      </c>
      <c r="BC330" s="40" t="s">
        <v>0</v>
      </c>
      <c r="BD330" s="60">
        <v>90.39</v>
      </c>
      <c r="BE330" s="61"/>
      <c r="BF330" s="67">
        <f t="shared" si="50"/>
        <v>-90.39</v>
      </c>
    </row>
    <row r="331" spans="2:58" x14ac:dyDescent="0.25">
      <c r="B331" s="148"/>
      <c r="C331" s="2" t="s">
        <v>1</v>
      </c>
      <c r="D331" s="9">
        <v>31</v>
      </c>
      <c r="E331" s="9">
        <v>33</v>
      </c>
      <c r="F331" s="64">
        <f t="shared" si="48"/>
        <v>2</v>
      </c>
      <c r="H331" s="27">
        <v>98345</v>
      </c>
      <c r="I331" s="27" t="s">
        <v>0</v>
      </c>
      <c r="J331" s="35">
        <v>94.06</v>
      </c>
      <c r="K331" s="35"/>
      <c r="L331" s="35"/>
      <c r="M331" s="35">
        <v>356.43</v>
      </c>
      <c r="N331" s="35">
        <v>90.86</v>
      </c>
      <c r="O331" s="35">
        <v>94.06</v>
      </c>
      <c r="P331" s="35"/>
      <c r="Q331" s="35">
        <v>326.57</v>
      </c>
      <c r="R331" s="67">
        <f t="shared" si="51"/>
        <v>-3.2000000000000028</v>
      </c>
      <c r="S331" s="67">
        <f t="shared" si="52"/>
        <v>94.06</v>
      </c>
      <c r="T331" s="67">
        <f t="shared" si="53"/>
        <v>0</v>
      </c>
      <c r="U331" s="67">
        <f t="shared" si="54"/>
        <v>-29.860000000000014</v>
      </c>
      <c r="AV331" s="148"/>
      <c r="AW331" s="40" t="s">
        <v>1</v>
      </c>
      <c r="AX331" s="38">
        <v>28</v>
      </c>
      <c r="AY331" s="38">
        <v>25</v>
      </c>
      <c r="AZ331" s="71">
        <f t="shared" si="49"/>
        <v>-3</v>
      </c>
      <c r="BB331" s="148"/>
      <c r="BC331" s="40" t="s">
        <v>1</v>
      </c>
      <c r="BD331" s="60">
        <v>6350.48</v>
      </c>
      <c r="BE331" s="60">
        <v>6400.11</v>
      </c>
      <c r="BF331" s="67">
        <f t="shared" si="50"/>
        <v>49.630000000000109</v>
      </c>
    </row>
    <row r="332" spans="2:58" x14ac:dyDescent="0.25">
      <c r="B332" s="149">
        <v>98346</v>
      </c>
      <c r="C332" s="2" t="s">
        <v>0</v>
      </c>
      <c r="D332" s="9">
        <v>71</v>
      </c>
      <c r="E332" s="9">
        <v>153</v>
      </c>
      <c r="F332" s="64">
        <f t="shared" si="48"/>
        <v>82</v>
      </c>
      <c r="H332" s="27">
        <v>98345</v>
      </c>
      <c r="I332" s="27" t="s">
        <v>1</v>
      </c>
      <c r="J332" s="35">
        <v>2678.28</v>
      </c>
      <c r="K332" s="35">
        <v>1680.47</v>
      </c>
      <c r="L332" s="35">
        <v>3424.34</v>
      </c>
      <c r="M332" s="35">
        <v>12072.36</v>
      </c>
      <c r="N332" s="35">
        <v>2526.56</v>
      </c>
      <c r="O332" s="35">
        <v>2172.6999999999998</v>
      </c>
      <c r="P332" s="35">
        <v>3788.98</v>
      </c>
      <c r="Q332" s="35">
        <v>12602.52</v>
      </c>
      <c r="R332" s="67">
        <f t="shared" si="51"/>
        <v>-151.72000000000025</v>
      </c>
      <c r="S332" s="67">
        <f t="shared" si="52"/>
        <v>492.22999999999979</v>
      </c>
      <c r="T332" s="67">
        <f t="shared" si="53"/>
        <v>364.63999999999987</v>
      </c>
      <c r="U332" s="67">
        <f t="shared" si="54"/>
        <v>530.15999999999985</v>
      </c>
      <c r="AV332" s="147" t="s">
        <v>218</v>
      </c>
      <c r="AW332" s="40" t="s">
        <v>0</v>
      </c>
      <c r="AX332" s="38">
        <v>4</v>
      </c>
      <c r="AY332" s="38">
        <v>2</v>
      </c>
      <c r="AZ332" s="71">
        <f t="shared" si="49"/>
        <v>-2</v>
      </c>
      <c r="BB332" s="147" t="s">
        <v>218</v>
      </c>
      <c r="BC332" s="40" t="s">
        <v>0</v>
      </c>
      <c r="BD332" s="60">
        <v>-774.12</v>
      </c>
      <c r="BE332" s="60">
        <v>6920.4</v>
      </c>
      <c r="BF332" s="67">
        <f t="shared" si="50"/>
        <v>7694.5199999999995</v>
      </c>
    </row>
    <row r="333" spans="2:58" x14ac:dyDescent="0.25">
      <c r="B333" s="148"/>
      <c r="C333" s="2" t="s">
        <v>1</v>
      </c>
      <c r="D333" s="9">
        <v>452</v>
      </c>
      <c r="E333" s="9">
        <v>868</v>
      </c>
      <c r="F333" s="64">
        <f t="shared" si="48"/>
        <v>416</v>
      </c>
      <c r="H333" s="27">
        <v>98346</v>
      </c>
      <c r="I333" s="27" t="s">
        <v>0</v>
      </c>
      <c r="J333" s="35">
        <v>2249.0500000000002</v>
      </c>
      <c r="K333" s="35">
        <v>1765.15</v>
      </c>
      <c r="L333" s="35">
        <v>5763.21</v>
      </c>
      <c r="M333" s="35">
        <v>28273.7</v>
      </c>
      <c r="N333" s="35">
        <v>3051.43</v>
      </c>
      <c r="O333" s="35">
        <v>1535.66</v>
      </c>
      <c r="P333" s="35">
        <v>6280.86</v>
      </c>
      <c r="Q333" s="35">
        <v>51904</v>
      </c>
      <c r="R333" s="67">
        <f t="shared" si="51"/>
        <v>802.37999999999965</v>
      </c>
      <c r="S333" s="67">
        <f t="shared" si="52"/>
        <v>-229.49</v>
      </c>
      <c r="T333" s="67">
        <f t="shared" si="53"/>
        <v>517.64999999999964</v>
      </c>
      <c r="U333" s="67">
        <f t="shared" si="54"/>
        <v>23630.3</v>
      </c>
      <c r="AV333" s="148"/>
      <c r="AW333" s="40" t="s">
        <v>1</v>
      </c>
      <c r="AX333" s="38">
        <v>28</v>
      </c>
      <c r="AY333" s="38">
        <v>15</v>
      </c>
      <c r="AZ333" s="71">
        <f t="shared" si="49"/>
        <v>-13</v>
      </c>
      <c r="BB333" s="148"/>
      <c r="BC333" s="40" t="s">
        <v>1</v>
      </c>
      <c r="BD333" s="60">
        <v>8264.92</v>
      </c>
      <c r="BE333" s="60">
        <v>4097.25</v>
      </c>
      <c r="BF333" s="67">
        <f t="shared" si="50"/>
        <v>-4167.67</v>
      </c>
    </row>
    <row r="334" spans="2:58" x14ac:dyDescent="0.25">
      <c r="B334" s="149">
        <v>98353</v>
      </c>
      <c r="C334" s="2" t="s">
        <v>0</v>
      </c>
      <c r="D334" s="10"/>
      <c r="E334" s="9">
        <v>1</v>
      </c>
      <c r="F334" s="64">
        <f t="shared" ref="F334:F396" si="55">E334-D334</f>
        <v>1</v>
      </c>
      <c r="H334" s="27">
        <v>98346</v>
      </c>
      <c r="I334" s="27" t="s">
        <v>1</v>
      </c>
      <c r="J334" s="35">
        <v>28205.35</v>
      </c>
      <c r="K334" s="35">
        <v>31247.13</v>
      </c>
      <c r="L334" s="35">
        <v>92128.62</v>
      </c>
      <c r="M334" s="35">
        <v>248922.76</v>
      </c>
      <c r="N334" s="35">
        <v>46929.16</v>
      </c>
      <c r="O334" s="35">
        <v>19194.72</v>
      </c>
      <c r="P334" s="35">
        <v>105640.15</v>
      </c>
      <c r="Q334" s="35">
        <v>345745.82</v>
      </c>
      <c r="R334" s="67">
        <f t="shared" si="51"/>
        <v>18723.810000000005</v>
      </c>
      <c r="S334" s="67">
        <f t="shared" si="52"/>
        <v>-12052.41</v>
      </c>
      <c r="T334" s="67">
        <f t="shared" si="53"/>
        <v>13511.529999999999</v>
      </c>
      <c r="U334" s="67">
        <f t="shared" si="54"/>
        <v>96823.06</v>
      </c>
      <c r="AV334" s="147" t="s">
        <v>219</v>
      </c>
      <c r="AW334" s="40" t="s">
        <v>0</v>
      </c>
      <c r="AX334" s="38">
        <v>2</v>
      </c>
      <c r="AY334" s="38">
        <v>2</v>
      </c>
      <c r="AZ334" s="71">
        <f t="shared" si="49"/>
        <v>0</v>
      </c>
      <c r="BB334" s="147" t="s">
        <v>219</v>
      </c>
      <c r="BC334" s="40" t="s">
        <v>0</v>
      </c>
      <c r="BD334" s="60">
        <v>141.13</v>
      </c>
      <c r="BE334" s="60">
        <v>57.75</v>
      </c>
      <c r="BF334" s="67">
        <f t="shared" si="50"/>
        <v>-83.38</v>
      </c>
    </row>
    <row r="335" spans="2:58" x14ac:dyDescent="0.25">
      <c r="B335" s="148"/>
      <c r="C335" s="2" t="s">
        <v>1</v>
      </c>
      <c r="D335" s="9">
        <v>1</v>
      </c>
      <c r="E335" s="9">
        <v>1</v>
      </c>
      <c r="F335" s="64">
        <f t="shared" si="55"/>
        <v>0</v>
      </c>
      <c r="H335" s="27">
        <v>98353</v>
      </c>
      <c r="I335" s="27" t="s">
        <v>0</v>
      </c>
      <c r="J335" s="35"/>
      <c r="K335" s="35"/>
      <c r="L335" s="35"/>
      <c r="M335" s="35"/>
      <c r="N335" s="35"/>
      <c r="O335" s="35"/>
      <c r="P335" s="35"/>
      <c r="Q335" s="35">
        <v>436.91</v>
      </c>
      <c r="R335" s="67">
        <f t="shared" si="51"/>
        <v>0</v>
      </c>
      <c r="S335" s="67">
        <f t="shared" si="52"/>
        <v>0</v>
      </c>
      <c r="T335" s="67">
        <f t="shared" si="53"/>
        <v>0</v>
      </c>
      <c r="U335" s="67">
        <f t="shared" si="54"/>
        <v>436.91</v>
      </c>
      <c r="AV335" s="148"/>
      <c r="AW335" s="40" t="s">
        <v>1</v>
      </c>
      <c r="AX335" s="38">
        <v>4</v>
      </c>
      <c r="AY335" s="38">
        <v>3</v>
      </c>
      <c r="AZ335" s="71">
        <f t="shared" ref="AZ335:AZ358" si="56">AY335-AX335</f>
        <v>-1</v>
      </c>
      <c r="BB335" s="148"/>
      <c r="BC335" s="40" t="s">
        <v>1</v>
      </c>
      <c r="BD335" s="60">
        <v>3592.17</v>
      </c>
      <c r="BE335" s="60">
        <v>-55.29</v>
      </c>
      <c r="BF335" s="67">
        <f t="shared" ref="BF335:BF358" si="57">BE335-BD335</f>
        <v>-3647.46</v>
      </c>
    </row>
    <row r="336" spans="2:58" x14ac:dyDescent="0.25">
      <c r="B336" s="149">
        <v>98354</v>
      </c>
      <c r="C336" s="2" t="s">
        <v>0</v>
      </c>
      <c r="D336" s="9">
        <v>13</v>
      </c>
      <c r="E336" s="9">
        <v>13</v>
      </c>
      <c r="F336" s="64">
        <f t="shared" si="55"/>
        <v>0</v>
      </c>
      <c r="H336" s="27">
        <v>98353</v>
      </c>
      <c r="I336" s="27" t="s">
        <v>1</v>
      </c>
      <c r="J336" s="35">
        <v>309.2</v>
      </c>
      <c r="K336" s="35">
        <v>265.05</v>
      </c>
      <c r="L336" s="35">
        <v>257.11</v>
      </c>
      <c r="M336" s="35">
        <v>1066.82</v>
      </c>
      <c r="N336" s="35">
        <v>66.819999999999993</v>
      </c>
      <c r="O336" s="35"/>
      <c r="P336" s="35"/>
      <c r="Q336" s="35">
        <v>252.41</v>
      </c>
      <c r="R336" s="67">
        <f t="shared" ref="R336:R399" si="58">N336-J336</f>
        <v>-242.38</v>
      </c>
      <c r="S336" s="67">
        <f t="shared" ref="S336:S399" si="59">O336-K336</f>
        <v>-265.05</v>
      </c>
      <c r="T336" s="67">
        <f t="shared" ref="T336:T399" si="60">P336-L336</f>
        <v>-257.11</v>
      </c>
      <c r="U336" s="67">
        <f t="shared" ref="U336:U399" si="61">Q336-M336</f>
        <v>-814.41</v>
      </c>
      <c r="AV336" s="40" t="s">
        <v>220</v>
      </c>
      <c r="AW336" s="40" t="s">
        <v>1</v>
      </c>
      <c r="AX336" s="33"/>
      <c r="AY336" s="38">
        <v>1</v>
      </c>
      <c r="AZ336" s="71">
        <f t="shared" si="56"/>
        <v>1</v>
      </c>
      <c r="BB336" s="40" t="s">
        <v>220</v>
      </c>
      <c r="BC336" s="40" t="s">
        <v>1</v>
      </c>
      <c r="BD336" s="61"/>
      <c r="BE336" s="60">
        <v>-123.84</v>
      </c>
      <c r="BF336" s="67">
        <f t="shared" si="57"/>
        <v>-123.84</v>
      </c>
    </row>
    <row r="337" spans="2:58" x14ac:dyDescent="0.25">
      <c r="B337" s="148"/>
      <c r="C337" s="2" t="s">
        <v>1</v>
      </c>
      <c r="D337" s="9">
        <v>113</v>
      </c>
      <c r="E337" s="9">
        <v>127</v>
      </c>
      <c r="F337" s="64">
        <f t="shared" si="55"/>
        <v>14</v>
      </c>
      <c r="H337" s="27">
        <v>98354</v>
      </c>
      <c r="I337" s="27" t="s">
        <v>0</v>
      </c>
      <c r="J337" s="35">
        <v>1819.98</v>
      </c>
      <c r="K337" s="35">
        <v>1482.25</v>
      </c>
      <c r="L337" s="35">
        <v>5452.38</v>
      </c>
      <c r="M337" s="35">
        <v>11812.03</v>
      </c>
      <c r="N337" s="35">
        <v>1384.15</v>
      </c>
      <c r="O337" s="35">
        <v>1115.44</v>
      </c>
      <c r="P337" s="35">
        <v>5898.99</v>
      </c>
      <c r="Q337" s="35">
        <v>11636.97</v>
      </c>
      <c r="R337" s="67">
        <f t="shared" si="58"/>
        <v>-435.82999999999993</v>
      </c>
      <c r="S337" s="67">
        <f t="shared" si="59"/>
        <v>-366.80999999999995</v>
      </c>
      <c r="T337" s="67">
        <f t="shared" si="60"/>
        <v>446.60999999999967</v>
      </c>
      <c r="U337" s="67">
        <f t="shared" si="61"/>
        <v>-175.06000000000131</v>
      </c>
      <c r="AV337" s="147" t="s">
        <v>221</v>
      </c>
      <c r="AW337" s="40" t="s">
        <v>0</v>
      </c>
      <c r="AX337" s="33"/>
      <c r="AY337" s="38">
        <v>1</v>
      </c>
      <c r="AZ337" s="71">
        <f t="shared" si="56"/>
        <v>1</v>
      </c>
      <c r="BB337" s="147" t="s">
        <v>221</v>
      </c>
      <c r="BC337" s="40" t="s">
        <v>0</v>
      </c>
      <c r="BD337" s="61"/>
      <c r="BE337" s="60">
        <v>76.95</v>
      </c>
      <c r="BF337" s="67">
        <f t="shared" si="57"/>
        <v>76.95</v>
      </c>
    </row>
    <row r="338" spans="2:58" x14ac:dyDescent="0.25">
      <c r="B338" s="149">
        <v>98359</v>
      </c>
      <c r="C338" s="2" t="s">
        <v>0</v>
      </c>
      <c r="D338" s="9">
        <v>26</v>
      </c>
      <c r="E338" s="9">
        <v>26</v>
      </c>
      <c r="F338" s="64">
        <f t="shared" si="55"/>
        <v>0</v>
      </c>
      <c r="H338" s="27">
        <v>98354</v>
      </c>
      <c r="I338" s="27" t="s">
        <v>1</v>
      </c>
      <c r="J338" s="35">
        <v>3855.51</v>
      </c>
      <c r="K338" s="35">
        <v>3315.59</v>
      </c>
      <c r="L338" s="35">
        <v>9586.2000000000007</v>
      </c>
      <c r="M338" s="35">
        <v>25800.54</v>
      </c>
      <c r="N338" s="35">
        <v>4343.16</v>
      </c>
      <c r="O338" s="35">
        <v>2671.14</v>
      </c>
      <c r="P338" s="35">
        <v>11530.27</v>
      </c>
      <c r="Q338" s="35">
        <v>30030.18</v>
      </c>
      <c r="R338" s="67">
        <f t="shared" si="58"/>
        <v>487.64999999999964</v>
      </c>
      <c r="S338" s="67">
        <f t="shared" si="59"/>
        <v>-644.45000000000027</v>
      </c>
      <c r="T338" s="67">
        <f t="shared" si="60"/>
        <v>1944.0699999999997</v>
      </c>
      <c r="U338" s="67">
        <f t="shared" si="61"/>
        <v>4229.6399999999994</v>
      </c>
      <c r="AV338" s="148"/>
      <c r="AW338" s="40" t="s">
        <v>1</v>
      </c>
      <c r="AX338" s="38">
        <v>4</v>
      </c>
      <c r="AY338" s="38">
        <v>1</v>
      </c>
      <c r="AZ338" s="71">
        <f t="shared" si="56"/>
        <v>-3</v>
      </c>
      <c r="BB338" s="148"/>
      <c r="BC338" s="40" t="s">
        <v>1</v>
      </c>
      <c r="BD338" s="60">
        <v>2770.77</v>
      </c>
      <c r="BE338" s="60">
        <v>0</v>
      </c>
      <c r="BF338" s="67">
        <f t="shared" si="57"/>
        <v>-2770.77</v>
      </c>
    </row>
    <row r="339" spans="2:58" x14ac:dyDescent="0.25">
      <c r="B339" s="148"/>
      <c r="C339" s="2" t="s">
        <v>1</v>
      </c>
      <c r="D339" s="9">
        <v>214</v>
      </c>
      <c r="E339" s="9">
        <v>216</v>
      </c>
      <c r="F339" s="64">
        <f t="shared" si="55"/>
        <v>2</v>
      </c>
      <c r="H339" s="27">
        <v>98359</v>
      </c>
      <c r="I339" s="27" t="s">
        <v>0</v>
      </c>
      <c r="J339" s="35">
        <v>1567.87</v>
      </c>
      <c r="K339" s="35">
        <v>809.64</v>
      </c>
      <c r="L339" s="35">
        <v>2113.75</v>
      </c>
      <c r="M339" s="35">
        <v>7208.96</v>
      </c>
      <c r="N339" s="35">
        <v>1623.16</v>
      </c>
      <c r="O339" s="35">
        <v>816.31</v>
      </c>
      <c r="P339" s="35">
        <v>2537.23</v>
      </c>
      <c r="Q339" s="35">
        <v>7889.62</v>
      </c>
      <c r="R339" s="67">
        <f t="shared" si="58"/>
        <v>55.290000000000191</v>
      </c>
      <c r="S339" s="67">
        <f t="shared" si="59"/>
        <v>6.6699999999999591</v>
      </c>
      <c r="T339" s="67">
        <f t="shared" si="60"/>
        <v>423.48</v>
      </c>
      <c r="U339" s="67">
        <f t="shared" si="61"/>
        <v>680.65999999999985</v>
      </c>
      <c r="AV339" s="40" t="s">
        <v>222</v>
      </c>
      <c r="AW339" s="40" t="s">
        <v>1</v>
      </c>
      <c r="AX339" s="38">
        <v>14</v>
      </c>
      <c r="AY339" s="38">
        <v>7</v>
      </c>
      <c r="AZ339" s="71">
        <f t="shared" si="56"/>
        <v>-7</v>
      </c>
      <c r="BB339" s="40" t="s">
        <v>222</v>
      </c>
      <c r="BC339" s="40" t="s">
        <v>1</v>
      </c>
      <c r="BD339" s="60">
        <v>4145.8500000000004</v>
      </c>
      <c r="BE339" s="60">
        <v>3519.62</v>
      </c>
      <c r="BF339" s="67">
        <f t="shared" si="57"/>
        <v>-626.23000000000047</v>
      </c>
    </row>
    <row r="340" spans="2:58" x14ac:dyDescent="0.25">
      <c r="B340" s="149">
        <v>98360</v>
      </c>
      <c r="C340" s="2" t="s">
        <v>0</v>
      </c>
      <c r="D340" s="9">
        <v>32</v>
      </c>
      <c r="E340" s="9">
        <v>38</v>
      </c>
      <c r="F340" s="64">
        <f t="shared" si="55"/>
        <v>6</v>
      </c>
      <c r="H340" s="27">
        <v>98359</v>
      </c>
      <c r="I340" s="27" t="s">
        <v>1</v>
      </c>
      <c r="J340" s="35">
        <v>22042.62</v>
      </c>
      <c r="K340" s="35">
        <v>19294.29</v>
      </c>
      <c r="L340" s="35">
        <v>74438.83</v>
      </c>
      <c r="M340" s="35">
        <v>161371.9</v>
      </c>
      <c r="N340" s="35">
        <v>22467.57</v>
      </c>
      <c r="O340" s="35">
        <v>15399.7</v>
      </c>
      <c r="P340" s="35">
        <v>83580.33</v>
      </c>
      <c r="Q340" s="35">
        <v>163157.1</v>
      </c>
      <c r="R340" s="67">
        <f t="shared" si="58"/>
        <v>424.95000000000073</v>
      </c>
      <c r="S340" s="67">
        <f t="shared" si="59"/>
        <v>-3894.59</v>
      </c>
      <c r="T340" s="67">
        <f t="shared" si="60"/>
        <v>9141.5</v>
      </c>
      <c r="U340" s="67">
        <f t="shared" si="61"/>
        <v>1785.2000000000116</v>
      </c>
      <c r="AV340" s="147" t="s">
        <v>223</v>
      </c>
      <c r="AW340" s="40" t="s">
        <v>0</v>
      </c>
      <c r="AX340" s="38">
        <v>1</v>
      </c>
      <c r="AY340" s="33"/>
      <c r="AZ340" s="71">
        <f t="shared" si="56"/>
        <v>-1</v>
      </c>
      <c r="BB340" s="147" t="s">
        <v>223</v>
      </c>
      <c r="BC340" s="40" t="s">
        <v>0</v>
      </c>
      <c r="BD340" s="60">
        <v>-38.44</v>
      </c>
      <c r="BE340" s="61"/>
      <c r="BF340" s="67">
        <f t="shared" si="57"/>
        <v>38.44</v>
      </c>
    </row>
    <row r="341" spans="2:58" x14ac:dyDescent="0.25">
      <c r="B341" s="148"/>
      <c r="C341" s="2" t="s">
        <v>1</v>
      </c>
      <c r="D341" s="9">
        <v>503</v>
      </c>
      <c r="E341" s="9">
        <v>504</v>
      </c>
      <c r="F341" s="64">
        <f t="shared" si="55"/>
        <v>1</v>
      </c>
      <c r="H341" s="27">
        <v>98360</v>
      </c>
      <c r="I341" s="27" t="s">
        <v>0</v>
      </c>
      <c r="J341" s="35">
        <v>4212.46</v>
      </c>
      <c r="K341" s="35">
        <v>3459.66</v>
      </c>
      <c r="L341" s="35">
        <v>9006.6299999999992</v>
      </c>
      <c r="M341" s="35">
        <v>30069.87</v>
      </c>
      <c r="N341" s="35">
        <v>3761.55</v>
      </c>
      <c r="O341" s="35">
        <v>3849.68</v>
      </c>
      <c r="P341" s="35">
        <v>11072.38</v>
      </c>
      <c r="Q341" s="35">
        <v>33555.89</v>
      </c>
      <c r="R341" s="67">
        <f t="shared" si="58"/>
        <v>-450.90999999999985</v>
      </c>
      <c r="S341" s="67">
        <f t="shared" si="59"/>
        <v>390.02</v>
      </c>
      <c r="T341" s="67">
        <f t="shared" si="60"/>
        <v>2065.75</v>
      </c>
      <c r="U341" s="67">
        <f t="shared" si="61"/>
        <v>3486.0200000000004</v>
      </c>
      <c r="AV341" s="148"/>
      <c r="AW341" s="40" t="s">
        <v>1</v>
      </c>
      <c r="AX341" s="38">
        <v>4</v>
      </c>
      <c r="AY341" s="38">
        <v>5</v>
      </c>
      <c r="AZ341" s="71">
        <f t="shared" si="56"/>
        <v>1</v>
      </c>
      <c r="BB341" s="148"/>
      <c r="BC341" s="40" t="s">
        <v>1</v>
      </c>
      <c r="BD341" s="60">
        <v>1310.06</v>
      </c>
      <c r="BE341" s="60">
        <v>858.56</v>
      </c>
      <c r="BF341" s="67">
        <f t="shared" si="57"/>
        <v>-451.5</v>
      </c>
    </row>
    <row r="342" spans="2:58" x14ac:dyDescent="0.25">
      <c r="B342" s="4">
        <v>98364</v>
      </c>
      <c r="C342" s="2" t="s">
        <v>0</v>
      </c>
      <c r="D342" s="9">
        <v>3</v>
      </c>
      <c r="E342" s="9">
        <v>1</v>
      </c>
      <c r="F342" s="64">
        <f t="shared" si="55"/>
        <v>-2</v>
      </c>
      <c r="H342" s="27">
        <v>98360</v>
      </c>
      <c r="I342" s="27" t="s">
        <v>1</v>
      </c>
      <c r="J342" s="35">
        <v>57326.91</v>
      </c>
      <c r="K342" s="35">
        <v>43321.04</v>
      </c>
      <c r="L342" s="35">
        <v>137003.01999999999</v>
      </c>
      <c r="M342" s="35">
        <v>346646.6</v>
      </c>
      <c r="N342" s="35">
        <v>63504.66</v>
      </c>
      <c r="O342" s="35">
        <v>42548.67</v>
      </c>
      <c r="P342" s="35">
        <v>155095.59</v>
      </c>
      <c r="Q342" s="35">
        <v>370696.53</v>
      </c>
      <c r="R342" s="67">
        <f t="shared" si="58"/>
        <v>6177.75</v>
      </c>
      <c r="S342" s="67">
        <f t="shared" si="59"/>
        <v>-772.37000000000262</v>
      </c>
      <c r="T342" s="67">
        <f t="shared" si="60"/>
        <v>18092.570000000007</v>
      </c>
      <c r="U342" s="67">
        <f t="shared" si="61"/>
        <v>24049.930000000051</v>
      </c>
      <c r="AV342" s="147" t="s">
        <v>224</v>
      </c>
      <c r="AW342" s="40" t="s">
        <v>0</v>
      </c>
      <c r="AX342" s="38">
        <v>3</v>
      </c>
      <c r="AY342" s="38">
        <v>1</v>
      </c>
      <c r="AZ342" s="71">
        <f t="shared" si="56"/>
        <v>-2</v>
      </c>
      <c r="BB342" s="147" t="s">
        <v>224</v>
      </c>
      <c r="BC342" s="40" t="s">
        <v>0</v>
      </c>
      <c r="BD342" s="60">
        <v>276.95999999999998</v>
      </c>
      <c r="BE342" s="60">
        <v>630.07000000000005</v>
      </c>
      <c r="BF342" s="67">
        <f t="shared" si="57"/>
        <v>353.11000000000007</v>
      </c>
    </row>
    <row r="343" spans="2:58" x14ac:dyDescent="0.25">
      <c r="B343" s="149">
        <v>98366</v>
      </c>
      <c r="C343" s="2" t="s">
        <v>0</v>
      </c>
      <c r="D343" s="9">
        <v>159</v>
      </c>
      <c r="E343" s="9">
        <v>162</v>
      </c>
      <c r="F343" s="64">
        <f t="shared" si="55"/>
        <v>3</v>
      </c>
      <c r="H343" s="27">
        <v>98364</v>
      </c>
      <c r="I343" s="27" t="s">
        <v>0</v>
      </c>
      <c r="J343" s="35"/>
      <c r="K343" s="35"/>
      <c r="L343" s="35"/>
      <c r="M343" s="35">
        <v>84.35</v>
      </c>
      <c r="N343" s="35">
        <v>36.979999999999997</v>
      </c>
      <c r="O343" s="35"/>
      <c r="P343" s="35"/>
      <c r="Q343" s="35">
        <v>73.959999999999994</v>
      </c>
      <c r="R343" s="67">
        <f t="shared" si="58"/>
        <v>36.979999999999997</v>
      </c>
      <c r="S343" s="67">
        <f t="shared" si="59"/>
        <v>0</v>
      </c>
      <c r="T343" s="67">
        <f t="shared" si="60"/>
        <v>0</v>
      </c>
      <c r="U343" s="67">
        <f t="shared" si="61"/>
        <v>-10.39</v>
      </c>
      <c r="AV343" s="148"/>
      <c r="AW343" s="40" t="s">
        <v>1</v>
      </c>
      <c r="AX343" s="38">
        <v>3</v>
      </c>
      <c r="AY343" s="38">
        <v>7</v>
      </c>
      <c r="AZ343" s="71">
        <f t="shared" si="56"/>
        <v>4</v>
      </c>
      <c r="BB343" s="148"/>
      <c r="BC343" s="40" t="s">
        <v>1</v>
      </c>
      <c r="BD343" s="60">
        <v>1026.4100000000001</v>
      </c>
      <c r="BE343" s="60">
        <v>4200.68</v>
      </c>
      <c r="BF343" s="67">
        <f t="shared" si="57"/>
        <v>3174.2700000000004</v>
      </c>
    </row>
    <row r="344" spans="2:58" x14ac:dyDescent="0.25">
      <c r="B344" s="148"/>
      <c r="C344" s="2" t="s">
        <v>1</v>
      </c>
      <c r="D344" s="9">
        <v>2090</v>
      </c>
      <c r="E344" s="9">
        <v>2157</v>
      </c>
      <c r="F344" s="64">
        <f t="shared" si="55"/>
        <v>67</v>
      </c>
      <c r="H344" s="27">
        <v>98366</v>
      </c>
      <c r="I344" s="27" t="s">
        <v>0</v>
      </c>
      <c r="J344" s="35">
        <v>9807.25</v>
      </c>
      <c r="K344" s="35">
        <v>7823.88</v>
      </c>
      <c r="L344" s="35">
        <v>17577.150000000001</v>
      </c>
      <c r="M344" s="35">
        <v>72656.820000000007</v>
      </c>
      <c r="N344" s="35">
        <v>8577.84</v>
      </c>
      <c r="O344" s="35">
        <v>7636.24</v>
      </c>
      <c r="P344" s="35">
        <v>20309.55</v>
      </c>
      <c r="Q344" s="35">
        <v>66668.42</v>
      </c>
      <c r="R344" s="67">
        <f t="shared" si="58"/>
        <v>-1229.4099999999999</v>
      </c>
      <c r="S344" s="67">
        <f t="shared" si="59"/>
        <v>-187.64000000000033</v>
      </c>
      <c r="T344" s="67">
        <f t="shared" si="60"/>
        <v>2732.3999999999978</v>
      </c>
      <c r="U344" s="67">
        <f t="shared" si="61"/>
        <v>-5988.4000000000087</v>
      </c>
      <c r="AV344" s="147" t="s">
        <v>225</v>
      </c>
      <c r="AW344" s="40" t="s">
        <v>0</v>
      </c>
      <c r="AX344" s="38">
        <v>1</v>
      </c>
      <c r="AY344" s="38">
        <v>3</v>
      </c>
      <c r="AZ344" s="71">
        <f t="shared" si="56"/>
        <v>2</v>
      </c>
      <c r="BB344" s="147" t="s">
        <v>225</v>
      </c>
      <c r="BC344" s="40" t="s">
        <v>0</v>
      </c>
      <c r="BD344" s="60">
        <v>0.72</v>
      </c>
      <c r="BE344" s="60">
        <v>931.84</v>
      </c>
      <c r="BF344" s="67">
        <f t="shared" si="57"/>
        <v>931.12</v>
      </c>
    </row>
    <row r="345" spans="2:58" x14ac:dyDescent="0.25">
      <c r="B345" s="149">
        <v>98367</v>
      </c>
      <c r="C345" s="2" t="s">
        <v>0</v>
      </c>
      <c r="D345" s="9">
        <v>113</v>
      </c>
      <c r="E345" s="9">
        <v>121</v>
      </c>
      <c r="F345" s="64">
        <f t="shared" si="55"/>
        <v>8</v>
      </c>
      <c r="H345" s="27">
        <v>98366</v>
      </c>
      <c r="I345" s="27" t="s">
        <v>1</v>
      </c>
      <c r="J345" s="35">
        <v>182052.76</v>
      </c>
      <c r="K345" s="35">
        <v>127423.42</v>
      </c>
      <c r="L345" s="35">
        <v>462774.61</v>
      </c>
      <c r="M345" s="35">
        <v>1074515.55</v>
      </c>
      <c r="N345" s="35">
        <v>173392.59</v>
      </c>
      <c r="O345" s="35">
        <v>132667.49</v>
      </c>
      <c r="P345" s="35">
        <v>486261</v>
      </c>
      <c r="Q345" s="35">
        <v>1069113.47</v>
      </c>
      <c r="R345" s="67">
        <f t="shared" si="58"/>
        <v>-8660.1700000000128</v>
      </c>
      <c r="S345" s="67">
        <f t="shared" si="59"/>
        <v>5244.0699999999924</v>
      </c>
      <c r="T345" s="67">
        <f t="shared" si="60"/>
        <v>23486.390000000014</v>
      </c>
      <c r="U345" s="67">
        <f t="shared" si="61"/>
        <v>-5402.0800000000745</v>
      </c>
      <c r="AV345" s="148"/>
      <c r="AW345" s="40" t="s">
        <v>1</v>
      </c>
      <c r="AX345" s="38">
        <v>24</v>
      </c>
      <c r="AY345" s="38">
        <v>18</v>
      </c>
      <c r="AZ345" s="71">
        <f t="shared" si="56"/>
        <v>-6</v>
      </c>
      <c r="BB345" s="148"/>
      <c r="BC345" s="40" t="s">
        <v>1</v>
      </c>
      <c r="BD345" s="60">
        <v>15476.04</v>
      </c>
      <c r="BE345" s="60">
        <v>11132.48</v>
      </c>
      <c r="BF345" s="67">
        <f t="shared" si="57"/>
        <v>-4343.5600000000013</v>
      </c>
    </row>
    <row r="346" spans="2:58" x14ac:dyDescent="0.25">
      <c r="B346" s="148"/>
      <c r="C346" s="2" t="s">
        <v>1</v>
      </c>
      <c r="D346" s="9">
        <v>1271</v>
      </c>
      <c r="E346" s="9">
        <v>1244</v>
      </c>
      <c r="F346" s="64">
        <f t="shared" si="55"/>
        <v>-27</v>
      </c>
      <c r="H346" s="27">
        <v>98367</v>
      </c>
      <c r="I346" s="27" t="s">
        <v>0</v>
      </c>
      <c r="J346" s="35">
        <v>6907.97</v>
      </c>
      <c r="K346" s="35">
        <v>5298.55</v>
      </c>
      <c r="L346" s="35">
        <v>39805.21</v>
      </c>
      <c r="M346" s="35">
        <v>69120.98</v>
      </c>
      <c r="N346" s="35">
        <v>10783.13</v>
      </c>
      <c r="O346" s="35">
        <v>5468.04</v>
      </c>
      <c r="P346" s="35">
        <v>43721.89</v>
      </c>
      <c r="Q346" s="35">
        <v>73736.100000000006</v>
      </c>
      <c r="R346" s="67">
        <f t="shared" si="58"/>
        <v>3875.1599999999989</v>
      </c>
      <c r="S346" s="67">
        <f t="shared" si="59"/>
        <v>169.48999999999978</v>
      </c>
      <c r="T346" s="67">
        <f t="shared" si="60"/>
        <v>3916.6800000000003</v>
      </c>
      <c r="U346" s="67">
        <f t="shared" si="61"/>
        <v>4615.1200000000099</v>
      </c>
      <c r="AV346" s="147" t="s">
        <v>226</v>
      </c>
      <c r="AW346" s="40" t="s">
        <v>0</v>
      </c>
      <c r="AX346" s="38">
        <v>2</v>
      </c>
      <c r="AY346" s="38">
        <v>1</v>
      </c>
      <c r="AZ346" s="71">
        <f t="shared" si="56"/>
        <v>-1</v>
      </c>
      <c r="BB346" s="147" t="s">
        <v>226</v>
      </c>
      <c r="BC346" s="40" t="s">
        <v>0</v>
      </c>
      <c r="BD346" s="60">
        <v>726.06</v>
      </c>
      <c r="BE346" s="60">
        <v>78.709999999999994</v>
      </c>
      <c r="BF346" s="67">
        <f t="shared" si="57"/>
        <v>-647.34999999999991</v>
      </c>
    </row>
    <row r="347" spans="2:58" x14ac:dyDescent="0.25">
      <c r="B347" s="149">
        <v>98370</v>
      </c>
      <c r="C347" s="2" t="s">
        <v>0</v>
      </c>
      <c r="D347" s="9">
        <v>261</v>
      </c>
      <c r="E347" s="9">
        <v>239</v>
      </c>
      <c r="F347" s="64">
        <f t="shared" si="55"/>
        <v>-22</v>
      </c>
      <c r="H347" s="27">
        <v>98367</v>
      </c>
      <c r="I347" s="27" t="s">
        <v>1</v>
      </c>
      <c r="J347" s="35">
        <v>121652.46</v>
      </c>
      <c r="K347" s="35">
        <v>91890.62</v>
      </c>
      <c r="L347" s="35">
        <v>333195.49</v>
      </c>
      <c r="M347" s="35">
        <v>806422.02</v>
      </c>
      <c r="N347" s="35">
        <v>133379.06</v>
      </c>
      <c r="O347" s="35">
        <v>85528.65</v>
      </c>
      <c r="P347" s="35">
        <v>355107.02</v>
      </c>
      <c r="Q347" s="35">
        <v>810259.49</v>
      </c>
      <c r="R347" s="67">
        <f t="shared" si="58"/>
        <v>11726.599999999991</v>
      </c>
      <c r="S347" s="67">
        <f t="shared" si="59"/>
        <v>-6361.9700000000012</v>
      </c>
      <c r="T347" s="67">
        <f t="shared" si="60"/>
        <v>21911.530000000028</v>
      </c>
      <c r="U347" s="67">
        <f t="shared" si="61"/>
        <v>3837.4699999999721</v>
      </c>
      <c r="AV347" s="148"/>
      <c r="AW347" s="40" t="s">
        <v>1</v>
      </c>
      <c r="AX347" s="38">
        <v>1</v>
      </c>
      <c r="AY347" s="38">
        <v>6</v>
      </c>
      <c r="AZ347" s="71">
        <f t="shared" si="56"/>
        <v>5</v>
      </c>
      <c r="BB347" s="148"/>
      <c r="BC347" s="40" t="s">
        <v>1</v>
      </c>
      <c r="BD347" s="60">
        <v>0</v>
      </c>
      <c r="BE347" s="60">
        <v>5462.32</v>
      </c>
      <c r="BF347" s="67">
        <f t="shared" si="57"/>
        <v>5462.32</v>
      </c>
    </row>
    <row r="348" spans="2:58" x14ac:dyDescent="0.25">
      <c r="B348" s="148"/>
      <c r="C348" s="2" t="s">
        <v>1</v>
      </c>
      <c r="D348" s="9">
        <v>1448</v>
      </c>
      <c r="E348" s="9">
        <v>1501</v>
      </c>
      <c r="F348" s="64">
        <f t="shared" si="55"/>
        <v>53</v>
      </c>
      <c r="H348" s="27">
        <v>98370</v>
      </c>
      <c r="I348" s="27" t="s">
        <v>0</v>
      </c>
      <c r="J348" s="35">
        <v>16010.87</v>
      </c>
      <c r="K348" s="35">
        <v>13558.72</v>
      </c>
      <c r="L348" s="35">
        <v>89281.35</v>
      </c>
      <c r="M348" s="35">
        <v>164105.1</v>
      </c>
      <c r="N348" s="35">
        <v>19396.48</v>
      </c>
      <c r="O348" s="35">
        <v>11195.66</v>
      </c>
      <c r="P348" s="35">
        <v>100639.56</v>
      </c>
      <c r="Q348" s="35">
        <v>182917.53</v>
      </c>
      <c r="R348" s="67">
        <f t="shared" si="58"/>
        <v>3385.6099999999988</v>
      </c>
      <c r="S348" s="67">
        <f t="shared" si="59"/>
        <v>-2363.0599999999995</v>
      </c>
      <c r="T348" s="67">
        <f t="shared" si="60"/>
        <v>11358.209999999992</v>
      </c>
      <c r="U348" s="67">
        <f t="shared" si="61"/>
        <v>18812.429999999993</v>
      </c>
      <c r="AV348" s="147" t="s">
        <v>227</v>
      </c>
      <c r="AW348" s="40" t="s">
        <v>0</v>
      </c>
      <c r="AX348" s="33"/>
      <c r="AY348" s="38">
        <v>1</v>
      </c>
      <c r="AZ348" s="71">
        <f t="shared" si="56"/>
        <v>1</v>
      </c>
      <c r="BB348" s="147" t="s">
        <v>227</v>
      </c>
      <c r="BC348" s="40" t="s">
        <v>0</v>
      </c>
      <c r="BD348" s="61"/>
      <c r="BE348" s="60">
        <v>194.38</v>
      </c>
      <c r="BF348" s="67">
        <f t="shared" si="57"/>
        <v>194.38</v>
      </c>
    </row>
    <row r="349" spans="2:58" x14ac:dyDescent="0.25">
      <c r="B349" s="149">
        <v>98371</v>
      </c>
      <c r="C349" s="2" t="s">
        <v>0</v>
      </c>
      <c r="D349" s="9">
        <v>130</v>
      </c>
      <c r="E349" s="9">
        <v>208</v>
      </c>
      <c r="F349" s="64">
        <f t="shared" si="55"/>
        <v>78</v>
      </c>
      <c r="H349" s="27">
        <v>98370</v>
      </c>
      <c r="I349" s="27" t="s">
        <v>1</v>
      </c>
      <c r="J349" s="35">
        <v>98826.33</v>
      </c>
      <c r="K349" s="35">
        <v>74696.820000000007</v>
      </c>
      <c r="L349" s="35">
        <v>249016.5</v>
      </c>
      <c r="M349" s="35">
        <v>680016.65</v>
      </c>
      <c r="N349" s="35">
        <v>98361.73</v>
      </c>
      <c r="O349" s="35">
        <v>66174.81</v>
      </c>
      <c r="P349" s="35">
        <v>274154.46999999997</v>
      </c>
      <c r="Q349" s="35">
        <v>709250.32</v>
      </c>
      <c r="R349" s="67">
        <f t="shared" si="58"/>
        <v>-464.60000000000582</v>
      </c>
      <c r="S349" s="67">
        <f t="shared" si="59"/>
        <v>-8522.0100000000093</v>
      </c>
      <c r="T349" s="67">
        <f t="shared" si="60"/>
        <v>25137.969999999972</v>
      </c>
      <c r="U349" s="67">
        <f t="shared" si="61"/>
        <v>29233.669999999925</v>
      </c>
      <c r="AV349" s="148"/>
      <c r="AW349" s="40" t="s">
        <v>1</v>
      </c>
      <c r="AX349" s="38">
        <v>1</v>
      </c>
      <c r="AY349" s="38">
        <v>1</v>
      </c>
      <c r="AZ349" s="71">
        <f t="shared" si="56"/>
        <v>0</v>
      </c>
      <c r="BB349" s="148"/>
      <c r="BC349" s="40" t="s">
        <v>1</v>
      </c>
      <c r="BD349" s="60">
        <v>1287.79</v>
      </c>
      <c r="BE349" s="60">
        <v>126.88</v>
      </c>
      <c r="BF349" s="67">
        <f t="shared" si="57"/>
        <v>-1160.9099999999999</v>
      </c>
    </row>
    <row r="350" spans="2:58" x14ac:dyDescent="0.25">
      <c r="B350" s="148"/>
      <c r="C350" s="2" t="s">
        <v>1</v>
      </c>
      <c r="D350" s="9">
        <v>1081</v>
      </c>
      <c r="E350" s="9">
        <v>1051</v>
      </c>
      <c r="F350" s="64">
        <f t="shared" si="55"/>
        <v>-30</v>
      </c>
      <c r="H350" s="27">
        <v>98371</v>
      </c>
      <c r="I350" s="27" t="s">
        <v>0</v>
      </c>
      <c r="J350" s="35">
        <v>5524.62</v>
      </c>
      <c r="K350" s="35">
        <v>6387.23</v>
      </c>
      <c r="L350" s="35">
        <v>15695.69</v>
      </c>
      <c r="M350" s="35">
        <v>84168.81</v>
      </c>
      <c r="N350" s="35">
        <v>7572.76</v>
      </c>
      <c r="O350" s="35">
        <v>5051.29</v>
      </c>
      <c r="P350" s="35">
        <v>19353.39</v>
      </c>
      <c r="Q350" s="35">
        <v>129181.4</v>
      </c>
      <c r="R350" s="67">
        <f t="shared" si="58"/>
        <v>2048.1400000000003</v>
      </c>
      <c r="S350" s="67">
        <f t="shared" si="59"/>
        <v>-1335.9399999999996</v>
      </c>
      <c r="T350" s="67">
        <f t="shared" si="60"/>
        <v>3657.6999999999989</v>
      </c>
      <c r="U350" s="67">
        <f t="shared" si="61"/>
        <v>45012.59</v>
      </c>
      <c r="AV350" s="147" t="s">
        <v>228</v>
      </c>
      <c r="AW350" s="40" t="s">
        <v>0</v>
      </c>
      <c r="AX350" s="38">
        <v>1</v>
      </c>
      <c r="AY350" s="38">
        <v>1</v>
      </c>
      <c r="AZ350" s="71">
        <f t="shared" si="56"/>
        <v>0</v>
      </c>
      <c r="BB350" s="147" t="s">
        <v>228</v>
      </c>
      <c r="BC350" s="40" t="s">
        <v>0</v>
      </c>
      <c r="BD350" s="60">
        <v>0.69</v>
      </c>
      <c r="BE350" s="60">
        <v>201.32</v>
      </c>
      <c r="BF350" s="67">
        <f t="shared" si="57"/>
        <v>200.63</v>
      </c>
    </row>
    <row r="351" spans="2:58" x14ac:dyDescent="0.25">
      <c r="B351" s="149">
        <v>98372</v>
      </c>
      <c r="C351" s="2" t="s">
        <v>0</v>
      </c>
      <c r="D351" s="9">
        <v>115</v>
      </c>
      <c r="E351" s="9">
        <v>92</v>
      </c>
      <c r="F351" s="64">
        <f t="shared" si="55"/>
        <v>-23</v>
      </c>
      <c r="H351" s="27">
        <v>98371</v>
      </c>
      <c r="I351" s="27" t="s">
        <v>1</v>
      </c>
      <c r="J351" s="35">
        <v>103853.37</v>
      </c>
      <c r="K351" s="35">
        <v>67878.95</v>
      </c>
      <c r="L351" s="35">
        <v>237916.01</v>
      </c>
      <c r="M351" s="35">
        <v>601488.81999999995</v>
      </c>
      <c r="N351" s="35">
        <v>109341.1</v>
      </c>
      <c r="O351" s="35">
        <v>74758.600000000006</v>
      </c>
      <c r="P351" s="35">
        <v>243743.1</v>
      </c>
      <c r="Q351" s="35">
        <v>601865.37</v>
      </c>
      <c r="R351" s="67">
        <f t="shared" si="58"/>
        <v>5487.7300000000105</v>
      </c>
      <c r="S351" s="67">
        <f t="shared" si="59"/>
        <v>6879.6500000000087</v>
      </c>
      <c r="T351" s="67">
        <f t="shared" si="60"/>
        <v>5827.0899999999965</v>
      </c>
      <c r="U351" s="67">
        <f t="shared" si="61"/>
        <v>376.55000000004657</v>
      </c>
      <c r="AV351" s="148"/>
      <c r="AW351" s="40" t="s">
        <v>1</v>
      </c>
      <c r="AX351" s="38">
        <v>1</v>
      </c>
      <c r="AY351" s="38">
        <v>1</v>
      </c>
      <c r="AZ351" s="71">
        <f t="shared" si="56"/>
        <v>0</v>
      </c>
      <c r="BB351" s="148"/>
      <c r="BC351" s="40" t="s">
        <v>1</v>
      </c>
      <c r="BD351" s="60">
        <v>138.57</v>
      </c>
      <c r="BE351" s="60">
        <v>-12.33</v>
      </c>
      <c r="BF351" s="67">
        <f t="shared" si="57"/>
        <v>-150.9</v>
      </c>
    </row>
    <row r="352" spans="2:58" x14ac:dyDescent="0.25">
      <c r="B352" s="148"/>
      <c r="C352" s="2" t="s">
        <v>1</v>
      </c>
      <c r="D352" s="9">
        <v>1383</v>
      </c>
      <c r="E352" s="9">
        <v>1366</v>
      </c>
      <c r="F352" s="64">
        <f t="shared" si="55"/>
        <v>-17</v>
      </c>
      <c r="H352" s="27">
        <v>98372</v>
      </c>
      <c r="I352" s="27" t="s">
        <v>0</v>
      </c>
      <c r="J352" s="35">
        <v>21202.560000000001</v>
      </c>
      <c r="K352" s="35">
        <v>6111.68</v>
      </c>
      <c r="L352" s="35">
        <v>11242.33</v>
      </c>
      <c r="M352" s="35">
        <v>87154.28</v>
      </c>
      <c r="N352" s="35">
        <v>17872.96</v>
      </c>
      <c r="O352" s="35">
        <v>7599.36</v>
      </c>
      <c r="P352" s="35">
        <v>16747.740000000002</v>
      </c>
      <c r="Q352" s="35">
        <v>83893.49</v>
      </c>
      <c r="R352" s="67">
        <f t="shared" si="58"/>
        <v>-3329.6000000000022</v>
      </c>
      <c r="S352" s="67">
        <f t="shared" si="59"/>
        <v>1487.6799999999994</v>
      </c>
      <c r="T352" s="67">
        <f t="shared" si="60"/>
        <v>5505.4100000000017</v>
      </c>
      <c r="U352" s="67">
        <f t="shared" si="61"/>
        <v>-3260.7899999999936</v>
      </c>
      <c r="AV352" s="40" t="s">
        <v>229</v>
      </c>
      <c r="AW352" s="40" t="s">
        <v>1</v>
      </c>
      <c r="AX352" s="38">
        <v>4</v>
      </c>
      <c r="AY352" s="38">
        <v>4</v>
      </c>
      <c r="AZ352" s="71">
        <f t="shared" si="56"/>
        <v>0</v>
      </c>
      <c r="BB352" s="40" t="s">
        <v>229</v>
      </c>
      <c r="BC352" s="40" t="s">
        <v>1</v>
      </c>
      <c r="BD352" s="60">
        <v>5380.24</v>
      </c>
      <c r="BE352" s="60">
        <v>4338.96</v>
      </c>
      <c r="BF352" s="67">
        <f t="shared" si="57"/>
        <v>-1041.2799999999997</v>
      </c>
    </row>
    <row r="353" spans="2:58" x14ac:dyDescent="0.25">
      <c r="B353" s="149">
        <v>98373</v>
      </c>
      <c r="C353" s="2" t="s">
        <v>0</v>
      </c>
      <c r="D353" s="9">
        <v>84</v>
      </c>
      <c r="E353" s="9">
        <v>76</v>
      </c>
      <c r="F353" s="64">
        <f t="shared" si="55"/>
        <v>-8</v>
      </c>
      <c r="H353" s="27">
        <v>98372</v>
      </c>
      <c r="I353" s="27" t="s">
        <v>1</v>
      </c>
      <c r="J353" s="35">
        <v>121735.25</v>
      </c>
      <c r="K353" s="35">
        <v>90508.7</v>
      </c>
      <c r="L353" s="35">
        <v>320028.23</v>
      </c>
      <c r="M353" s="35">
        <v>762885.83</v>
      </c>
      <c r="N353" s="35">
        <v>138503.42000000001</v>
      </c>
      <c r="O353" s="35">
        <v>89421.48</v>
      </c>
      <c r="P353" s="35">
        <v>351267.88</v>
      </c>
      <c r="Q353" s="35">
        <v>794038.99</v>
      </c>
      <c r="R353" s="67">
        <f t="shared" si="58"/>
        <v>16768.170000000013</v>
      </c>
      <c r="S353" s="67">
        <f t="shared" si="59"/>
        <v>-1087.2200000000012</v>
      </c>
      <c r="T353" s="67">
        <f t="shared" si="60"/>
        <v>31239.650000000023</v>
      </c>
      <c r="U353" s="67">
        <f t="shared" si="61"/>
        <v>31153.160000000033</v>
      </c>
      <c r="AV353" s="40" t="s">
        <v>230</v>
      </c>
      <c r="AW353" s="40" t="s">
        <v>1</v>
      </c>
      <c r="AX353" s="33"/>
      <c r="AY353" s="38">
        <v>1</v>
      </c>
      <c r="AZ353" s="71">
        <f t="shared" si="56"/>
        <v>1</v>
      </c>
      <c r="BB353" s="40" t="s">
        <v>230</v>
      </c>
      <c r="BC353" s="40" t="s">
        <v>1</v>
      </c>
      <c r="BD353" s="61"/>
      <c r="BE353" s="60">
        <v>1194.43</v>
      </c>
      <c r="BF353" s="67">
        <f t="shared" si="57"/>
        <v>1194.43</v>
      </c>
    </row>
    <row r="354" spans="2:58" x14ac:dyDescent="0.25">
      <c r="B354" s="148"/>
      <c r="C354" s="2" t="s">
        <v>1</v>
      </c>
      <c r="D354" s="9">
        <v>1226</v>
      </c>
      <c r="E354" s="9">
        <v>1243</v>
      </c>
      <c r="F354" s="64">
        <f t="shared" si="55"/>
        <v>17</v>
      </c>
      <c r="H354" s="27">
        <v>98373</v>
      </c>
      <c r="I354" s="27" t="s">
        <v>0</v>
      </c>
      <c r="J354" s="35">
        <v>10576.47</v>
      </c>
      <c r="K354" s="35">
        <v>9739.1</v>
      </c>
      <c r="L354" s="35">
        <v>51032.04</v>
      </c>
      <c r="M354" s="35">
        <v>110578.12</v>
      </c>
      <c r="N354" s="35">
        <v>11518.98</v>
      </c>
      <c r="O354" s="35">
        <v>8131.61</v>
      </c>
      <c r="P354" s="35">
        <v>53066.59</v>
      </c>
      <c r="Q354" s="35">
        <v>128918.18</v>
      </c>
      <c r="R354" s="67">
        <f t="shared" si="58"/>
        <v>942.51000000000022</v>
      </c>
      <c r="S354" s="67">
        <f t="shared" si="59"/>
        <v>-1607.4900000000007</v>
      </c>
      <c r="T354" s="67">
        <f t="shared" si="60"/>
        <v>2034.5499999999956</v>
      </c>
      <c r="U354" s="67">
        <f t="shared" si="61"/>
        <v>18340.059999999998</v>
      </c>
      <c r="AV354" s="40" t="s">
        <v>231</v>
      </c>
      <c r="AW354" s="40" t="s">
        <v>1</v>
      </c>
      <c r="AX354" s="38">
        <v>1</v>
      </c>
      <c r="AY354" s="33"/>
      <c r="AZ354" s="71">
        <f t="shared" si="56"/>
        <v>-1</v>
      </c>
      <c r="BB354" s="40" t="s">
        <v>231</v>
      </c>
      <c r="BC354" s="40" t="s">
        <v>1</v>
      </c>
      <c r="BD354" s="60">
        <v>0</v>
      </c>
      <c r="BE354" s="61"/>
      <c r="BF354" s="67">
        <f t="shared" si="57"/>
        <v>0</v>
      </c>
    </row>
    <row r="355" spans="2:58" x14ac:dyDescent="0.25">
      <c r="B355" s="149">
        <v>98374</v>
      </c>
      <c r="C355" s="2" t="s">
        <v>0</v>
      </c>
      <c r="D355" s="9">
        <v>86</v>
      </c>
      <c r="E355" s="9">
        <v>80</v>
      </c>
      <c r="F355" s="64">
        <f t="shared" si="55"/>
        <v>-6</v>
      </c>
      <c r="H355" s="27">
        <v>98373</v>
      </c>
      <c r="I355" s="27" t="s">
        <v>1</v>
      </c>
      <c r="J355" s="35">
        <v>100914.3</v>
      </c>
      <c r="K355" s="35">
        <v>74573.27</v>
      </c>
      <c r="L355" s="35">
        <v>280819.59999999998</v>
      </c>
      <c r="M355" s="35">
        <v>628942.68999999994</v>
      </c>
      <c r="N355" s="35">
        <v>107981.56</v>
      </c>
      <c r="O355" s="35">
        <v>74528.17</v>
      </c>
      <c r="P355" s="35">
        <v>306371.33</v>
      </c>
      <c r="Q355" s="35">
        <v>664381.30000000005</v>
      </c>
      <c r="R355" s="67">
        <f t="shared" si="58"/>
        <v>7067.2599999999948</v>
      </c>
      <c r="S355" s="67">
        <f t="shared" si="59"/>
        <v>-45.100000000005821</v>
      </c>
      <c r="T355" s="67">
        <f t="shared" si="60"/>
        <v>25551.73000000004</v>
      </c>
      <c r="U355" s="67">
        <f t="shared" si="61"/>
        <v>35438.610000000102</v>
      </c>
      <c r="AV355" s="40" t="s">
        <v>232</v>
      </c>
      <c r="AW355" s="40" t="s">
        <v>1</v>
      </c>
      <c r="AX355" s="33"/>
      <c r="AY355" s="38">
        <v>2</v>
      </c>
      <c r="AZ355" s="71">
        <f t="shared" si="56"/>
        <v>2</v>
      </c>
      <c r="BB355" s="40" t="s">
        <v>232</v>
      </c>
      <c r="BC355" s="40" t="s">
        <v>1</v>
      </c>
      <c r="BD355" s="61"/>
      <c r="BE355" s="60">
        <v>480.16</v>
      </c>
      <c r="BF355" s="67">
        <f t="shared" si="57"/>
        <v>480.16</v>
      </c>
    </row>
    <row r="356" spans="2:58" x14ac:dyDescent="0.25">
      <c r="B356" s="148"/>
      <c r="C356" s="2" t="s">
        <v>1</v>
      </c>
      <c r="D356" s="9">
        <v>1604</v>
      </c>
      <c r="E356" s="9">
        <v>1553</v>
      </c>
      <c r="F356" s="64">
        <f t="shared" si="55"/>
        <v>-51</v>
      </c>
      <c r="H356" s="27">
        <v>98374</v>
      </c>
      <c r="I356" s="27" t="s">
        <v>0</v>
      </c>
      <c r="J356" s="35">
        <v>3498.12</v>
      </c>
      <c r="K356" s="35">
        <v>3242.48</v>
      </c>
      <c r="L356" s="35">
        <v>54371.78</v>
      </c>
      <c r="M356" s="35">
        <v>320171.05</v>
      </c>
      <c r="N356" s="35">
        <v>5829.38</v>
      </c>
      <c r="O356" s="35">
        <v>3369.68</v>
      </c>
      <c r="P356" s="35">
        <v>57541.32</v>
      </c>
      <c r="Q356" s="35">
        <v>102940.34</v>
      </c>
      <c r="R356" s="67">
        <f t="shared" si="58"/>
        <v>2331.2600000000002</v>
      </c>
      <c r="S356" s="67">
        <f t="shared" si="59"/>
        <v>127.19999999999982</v>
      </c>
      <c r="T356" s="67">
        <f t="shared" si="60"/>
        <v>3169.5400000000009</v>
      </c>
      <c r="U356" s="67">
        <f t="shared" si="61"/>
        <v>-217230.71</v>
      </c>
      <c r="AV356" s="40" t="s">
        <v>233</v>
      </c>
      <c r="AW356" s="40" t="s">
        <v>1</v>
      </c>
      <c r="AX356" s="38">
        <v>1</v>
      </c>
      <c r="AY356" s="33"/>
      <c r="AZ356" s="71">
        <f t="shared" si="56"/>
        <v>-1</v>
      </c>
      <c r="BB356" s="40" t="s">
        <v>233</v>
      </c>
      <c r="BC356" s="40" t="s">
        <v>1</v>
      </c>
      <c r="BD356" s="60">
        <v>888.12</v>
      </c>
      <c r="BE356" s="61"/>
      <c r="BF356" s="67">
        <f t="shared" si="57"/>
        <v>-888.12</v>
      </c>
    </row>
    <row r="357" spans="2:58" x14ac:dyDescent="0.25">
      <c r="B357" s="149">
        <v>98375</v>
      </c>
      <c r="C357" s="2" t="s">
        <v>0</v>
      </c>
      <c r="D357" s="9">
        <v>36</v>
      </c>
      <c r="E357" s="9">
        <v>37</v>
      </c>
      <c r="F357" s="64">
        <f t="shared" si="55"/>
        <v>1</v>
      </c>
      <c r="H357" s="27">
        <v>98374</v>
      </c>
      <c r="I357" s="27" t="s">
        <v>1</v>
      </c>
      <c r="J357" s="35">
        <v>159027.6</v>
      </c>
      <c r="K357" s="35">
        <v>122033.97</v>
      </c>
      <c r="L357" s="35">
        <v>467891.51</v>
      </c>
      <c r="M357" s="35">
        <v>1037964.39</v>
      </c>
      <c r="N357" s="35">
        <v>169306.74</v>
      </c>
      <c r="O357" s="35">
        <v>110587.35</v>
      </c>
      <c r="P357" s="35">
        <v>466528.49</v>
      </c>
      <c r="Q357" s="35">
        <v>1044482.01</v>
      </c>
      <c r="R357" s="67">
        <f t="shared" si="58"/>
        <v>10279.139999999985</v>
      </c>
      <c r="S357" s="67">
        <f t="shared" si="59"/>
        <v>-11446.619999999995</v>
      </c>
      <c r="T357" s="67">
        <f t="shared" si="60"/>
        <v>-1363.0200000000186</v>
      </c>
      <c r="U357" s="67">
        <f t="shared" si="61"/>
        <v>6517.6199999999953</v>
      </c>
      <c r="AV357" s="147" t="s">
        <v>234</v>
      </c>
      <c r="AW357" s="40" t="s">
        <v>0</v>
      </c>
      <c r="AX357" s="33"/>
      <c r="AY357" s="38">
        <v>3</v>
      </c>
      <c r="AZ357" s="71">
        <f t="shared" si="56"/>
        <v>3</v>
      </c>
      <c r="BB357" s="147" t="s">
        <v>234</v>
      </c>
      <c r="BC357" s="40" t="s">
        <v>0</v>
      </c>
      <c r="BD357" s="61"/>
      <c r="BE357" s="60">
        <v>-1930.56</v>
      </c>
      <c r="BF357" s="67">
        <f t="shared" si="57"/>
        <v>-1930.56</v>
      </c>
    </row>
    <row r="358" spans="2:58" ht="15.75" thickBot="1" x14ac:dyDescent="0.3">
      <c r="B358" s="148"/>
      <c r="C358" s="2" t="s">
        <v>1</v>
      </c>
      <c r="D358" s="9">
        <v>951</v>
      </c>
      <c r="E358" s="9">
        <v>962</v>
      </c>
      <c r="F358" s="64">
        <f t="shared" si="55"/>
        <v>11</v>
      </c>
      <c r="H358" s="27">
        <v>98375</v>
      </c>
      <c r="I358" s="27" t="s">
        <v>0</v>
      </c>
      <c r="J358" s="35">
        <v>41219.370000000003</v>
      </c>
      <c r="K358" s="35">
        <v>4696.18</v>
      </c>
      <c r="L358" s="35">
        <v>21175.79</v>
      </c>
      <c r="M358" s="35">
        <v>121644.1</v>
      </c>
      <c r="N358" s="35">
        <v>37452.86</v>
      </c>
      <c r="O358" s="35">
        <v>624.17999999999995</v>
      </c>
      <c r="P358" s="35">
        <v>18784.64</v>
      </c>
      <c r="Q358" s="35">
        <v>117747.43</v>
      </c>
      <c r="R358" s="67">
        <f t="shared" si="58"/>
        <v>-3766.510000000002</v>
      </c>
      <c r="S358" s="67">
        <f t="shared" si="59"/>
        <v>-4072.0000000000005</v>
      </c>
      <c r="T358" s="67">
        <f t="shared" si="60"/>
        <v>-2391.1500000000015</v>
      </c>
      <c r="U358" s="67">
        <f t="shared" si="61"/>
        <v>-3896.6700000000128</v>
      </c>
      <c r="AV358" s="177"/>
      <c r="AW358" s="5" t="s">
        <v>1</v>
      </c>
      <c r="AX358" s="3">
        <v>25</v>
      </c>
      <c r="AY358" s="3">
        <v>16</v>
      </c>
      <c r="AZ358" s="72">
        <f t="shared" si="56"/>
        <v>-9</v>
      </c>
      <c r="BB358" s="177"/>
      <c r="BC358" s="5" t="s">
        <v>1</v>
      </c>
      <c r="BD358" s="62">
        <v>-1868.92</v>
      </c>
      <c r="BE358" s="62">
        <v>-1455.12</v>
      </c>
      <c r="BF358" s="69">
        <f t="shared" si="57"/>
        <v>413.80000000000018</v>
      </c>
    </row>
    <row r="359" spans="2:58" x14ac:dyDescent="0.25">
      <c r="B359" s="149">
        <v>98380</v>
      </c>
      <c r="C359" s="2" t="s">
        <v>0</v>
      </c>
      <c r="D359" s="9">
        <v>28</v>
      </c>
      <c r="E359" s="9">
        <v>19</v>
      </c>
      <c r="F359" s="64">
        <f t="shared" si="55"/>
        <v>-9</v>
      </c>
      <c r="H359" s="27">
        <v>98375</v>
      </c>
      <c r="I359" s="27" t="s">
        <v>1</v>
      </c>
      <c r="J359" s="35">
        <v>93319.22</v>
      </c>
      <c r="K359" s="35">
        <v>61081.09</v>
      </c>
      <c r="L359" s="35">
        <v>231236.53</v>
      </c>
      <c r="M359" s="35">
        <v>526999.47</v>
      </c>
      <c r="N359" s="35">
        <v>84863.34</v>
      </c>
      <c r="O359" s="35">
        <v>67659.09</v>
      </c>
      <c r="P359" s="35">
        <v>246824.14</v>
      </c>
      <c r="Q359" s="35">
        <v>551908.27</v>
      </c>
      <c r="R359" s="67">
        <f t="shared" si="58"/>
        <v>-8455.8800000000047</v>
      </c>
      <c r="S359" s="67">
        <f t="shared" si="59"/>
        <v>6578</v>
      </c>
      <c r="T359" s="67">
        <f t="shared" si="60"/>
        <v>15587.610000000015</v>
      </c>
      <c r="U359" s="67">
        <f t="shared" si="61"/>
        <v>24908.800000000047</v>
      </c>
    </row>
    <row r="360" spans="2:58" x14ac:dyDescent="0.25">
      <c r="B360" s="148"/>
      <c r="C360" s="2" t="s">
        <v>1</v>
      </c>
      <c r="D360" s="9">
        <v>211</v>
      </c>
      <c r="E360" s="9">
        <v>195</v>
      </c>
      <c r="F360" s="64">
        <f t="shared" si="55"/>
        <v>-16</v>
      </c>
      <c r="H360" s="27">
        <v>98380</v>
      </c>
      <c r="I360" s="27" t="s">
        <v>0</v>
      </c>
      <c r="J360" s="35">
        <v>948.43</v>
      </c>
      <c r="K360" s="35">
        <v>232.96</v>
      </c>
      <c r="L360" s="35">
        <v>178.1</v>
      </c>
      <c r="M360" s="35">
        <v>4157.33</v>
      </c>
      <c r="N360" s="35">
        <v>783.06</v>
      </c>
      <c r="O360" s="35">
        <v>145.34</v>
      </c>
      <c r="P360" s="35">
        <v>264.51</v>
      </c>
      <c r="Q360" s="35">
        <v>4115.18</v>
      </c>
      <c r="R360" s="67">
        <f t="shared" si="58"/>
        <v>-165.37</v>
      </c>
      <c r="S360" s="67">
        <f t="shared" si="59"/>
        <v>-87.62</v>
      </c>
      <c r="T360" s="67">
        <f t="shared" si="60"/>
        <v>86.41</v>
      </c>
      <c r="U360" s="67">
        <f t="shared" si="61"/>
        <v>-42.149999999999636</v>
      </c>
    </row>
    <row r="361" spans="2:58" x14ac:dyDescent="0.25">
      <c r="B361" s="149">
        <v>98383</v>
      </c>
      <c r="C361" s="2" t="s">
        <v>0</v>
      </c>
      <c r="D361" s="9">
        <v>124</v>
      </c>
      <c r="E361" s="9">
        <v>144</v>
      </c>
      <c r="F361" s="64">
        <f t="shared" si="55"/>
        <v>20</v>
      </c>
      <c r="H361" s="27">
        <v>98380</v>
      </c>
      <c r="I361" s="27" t="s">
        <v>1</v>
      </c>
      <c r="J361" s="35">
        <v>17791.14</v>
      </c>
      <c r="K361" s="35">
        <v>18558.759999999998</v>
      </c>
      <c r="L361" s="35">
        <v>70338.84</v>
      </c>
      <c r="M361" s="35">
        <v>163493.22</v>
      </c>
      <c r="N361" s="35">
        <v>37713.69</v>
      </c>
      <c r="O361" s="35">
        <v>13379.19</v>
      </c>
      <c r="P361" s="35">
        <v>76521.55</v>
      </c>
      <c r="Q361" s="35">
        <v>162041.76999999999</v>
      </c>
      <c r="R361" s="67">
        <f t="shared" si="58"/>
        <v>19922.550000000003</v>
      </c>
      <c r="S361" s="67">
        <f t="shared" si="59"/>
        <v>-5179.5699999999979</v>
      </c>
      <c r="T361" s="67">
        <f t="shared" si="60"/>
        <v>6182.7100000000064</v>
      </c>
      <c r="U361" s="67">
        <f t="shared" si="61"/>
        <v>-1451.4500000000116</v>
      </c>
    </row>
    <row r="362" spans="2:58" x14ac:dyDescent="0.25">
      <c r="B362" s="148"/>
      <c r="C362" s="2" t="s">
        <v>1</v>
      </c>
      <c r="D362" s="9">
        <v>977</v>
      </c>
      <c r="E362" s="9">
        <v>953</v>
      </c>
      <c r="F362" s="64">
        <f t="shared" si="55"/>
        <v>-24</v>
      </c>
      <c r="H362" s="27">
        <v>98383</v>
      </c>
      <c r="I362" s="27" t="s">
        <v>0</v>
      </c>
      <c r="J362" s="35">
        <v>97062.44</v>
      </c>
      <c r="K362" s="35">
        <v>4778.22</v>
      </c>
      <c r="L362" s="35">
        <v>21423.56</v>
      </c>
      <c r="M362" s="35">
        <v>227232.38</v>
      </c>
      <c r="N362" s="35">
        <v>5482.56</v>
      </c>
      <c r="O362" s="35">
        <v>3679.32</v>
      </c>
      <c r="P362" s="35">
        <v>18706.490000000002</v>
      </c>
      <c r="Q362" s="35">
        <v>181809.19</v>
      </c>
      <c r="R362" s="67">
        <f t="shared" si="58"/>
        <v>-91579.88</v>
      </c>
      <c r="S362" s="67">
        <f t="shared" si="59"/>
        <v>-1098.9000000000001</v>
      </c>
      <c r="T362" s="67">
        <f t="shared" si="60"/>
        <v>-2717.0699999999997</v>
      </c>
      <c r="U362" s="67">
        <f t="shared" si="61"/>
        <v>-45423.19</v>
      </c>
    </row>
    <row r="363" spans="2:58" x14ac:dyDescent="0.25">
      <c r="B363" s="149">
        <v>98385</v>
      </c>
      <c r="C363" s="2" t="s">
        <v>0</v>
      </c>
      <c r="D363" s="9">
        <v>3</v>
      </c>
      <c r="E363" s="9">
        <v>2</v>
      </c>
      <c r="F363" s="64">
        <f t="shared" si="55"/>
        <v>-1</v>
      </c>
      <c r="H363" s="27">
        <v>98383</v>
      </c>
      <c r="I363" s="27" t="s">
        <v>1</v>
      </c>
      <c r="J363" s="35">
        <v>53251.16</v>
      </c>
      <c r="K363" s="35">
        <v>41897.75</v>
      </c>
      <c r="L363" s="35">
        <v>152594.43</v>
      </c>
      <c r="M363" s="35">
        <v>368887.83</v>
      </c>
      <c r="N363" s="35">
        <v>57091.46</v>
      </c>
      <c r="O363" s="35">
        <v>36728.11</v>
      </c>
      <c r="P363" s="35">
        <v>160428.99</v>
      </c>
      <c r="Q363" s="35">
        <v>360053.11</v>
      </c>
      <c r="R363" s="67">
        <f t="shared" si="58"/>
        <v>3840.2999999999956</v>
      </c>
      <c r="S363" s="67">
        <f t="shared" si="59"/>
        <v>-5169.6399999999994</v>
      </c>
      <c r="T363" s="67">
        <f t="shared" si="60"/>
        <v>7834.5599999999977</v>
      </c>
      <c r="U363" s="67">
        <f t="shared" si="61"/>
        <v>-8834.7200000000303</v>
      </c>
    </row>
    <row r="364" spans="2:58" x14ac:dyDescent="0.25">
      <c r="B364" s="148"/>
      <c r="C364" s="2" t="s">
        <v>1</v>
      </c>
      <c r="D364" s="9">
        <v>19</v>
      </c>
      <c r="E364" s="9">
        <v>23</v>
      </c>
      <c r="F364" s="64">
        <f t="shared" si="55"/>
        <v>4</v>
      </c>
      <c r="H364" s="27">
        <v>98385</v>
      </c>
      <c r="I364" s="27" t="s">
        <v>0</v>
      </c>
      <c r="J364" s="35">
        <v>308</v>
      </c>
      <c r="K364" s="35">
        <v>320.49</v>
      </c>
      <c r="L364" s="35">
        <v>522.27</v>
      </c>
      <c r="M364" s="35">
        <v>4698.8100000000004</v>
      </c>
      <c r="N364" s="35">
        <v>336.38</v>
      </c>
      <c r="O364" s="35">
        <v>308</v>
      </c>
      <c r="P364" s="35">
        <v>842.76</v>
      </c>
      <c r="Q364" s="35">
        <v>1765.31</v>
      </c>
      <c r="R364" s="67">
        <f t="shared" si="58"/>
        <v>28.379999999999995</v>
      </c>
      <c r="S364" s="67">
        <f t="shared" si="59"/>
        <v>-12.490000000000009</v>
      </c>
      <c r="T364" s="67">
        <f t="shared" si="60"/>
        <v>320.49</v>
      </c>
      <c r="U364" s="67">
        <f t="shared" si="61"/>
        <v>-2933.5000000000005</v>
      </c>
    </row>
    <row r="365" spans="2:58" x14ac:dyDescent="0.25">
      <c r="B365" s="149">
        <v>98387</v>
      </c>
      <c r="C365" s="2" t="s">
        <v>0</v>
      </c>
      <c r="D365" s="9">
        <v>48</v>
      </c>
      <c r="E365" s="9">
        <v>52</v>
      </c>
      <c r="F365" s="64">
        <f t="shared" si="55"/>
        <v>4</v>
      </c>
      <c r="H365" s="27">
        <v>98385</v>
      </c>
      <c r="I365" s="27" t="s">
        <v>1</v>
      </c>
      <c r="J365" s="35">
        <v>2859.82</v>
      </c>
      <c r="K365" s="35">
        <v>2068.77</v>
      </c>
      <c r="L365" s="35">
        <v>5997.97</v>
      </c>
      <c r="M365" s="35">
        <v>15355.51</v>
      </c>
      <c r="N365" s="35">
        <v>3017.91</v>
      </c>
      <c r="O365" s="35">
        <v>2272.1799999999998</v>
      </c>
      <c r="P365" s="35">
        <v>6852.36</v>
      </c>
      <c r="Q365" s="35">
        <v>18971.759999999998</v>
      </c>
      <c r="R365" s="67">
        <f t="shared" si="58"/>
        <v>158.08999999999969</v>
      </c>
      <c r="S365" s="67">
        <f t="shared" si="59"/>
        <v>203.40999999999985</v>
      </c>
      <c r="T365" s="67">
        <f t="shared" si="60"/>
        <v>854.38999999999942</v>
      </c>
      <c r="U365" s="67">
        <f t="shared" si="61"/>
        <v>3616.2499999999982</v>
      </c>
    </row>
    <row r="366" spans="2:58" x14ac:dyDescent="0.25">
      <c r="B366" s="148"/>
      <c r="C366" s="2" t="s">
        <v>1</v>
      </c>
      <c r="D366" s="9">
        <v>1715</v>
      </c>
      <c r="E366" s="9">
        <v>1914</v>
      </c>
      <c r="F366" s="64">
        <f t="shared" si="55"/>
        <v>199</v>
      </c>
      <c r="H366" s="27">
        <v>98387</v>
      </c>
      <c r="I366" s="27" t="s">
        <v>0</v>
      </c>
      <c r="J366" s="35"/>
      <c r="K366" s="35">
        <v>994.56</v>
      </c>
      <c r="L366" s="35">
        <v>8364.99</v>
      </c>
      <c r="M366" s="35">
        <v>24357.11</v>
      </c>
      <c r="N366" s="35">
        <v>5674.1</v>
      </c>
      <c r="O366" s="35"/>
      <c r="P366" s="35">
        <v>9163.5400000000009</v>
      </c>
      <c r="Q366" s="35">
        <v>31476.68</v>
      </c>
      <c r="R366" s="67">
        <f t="shared" si="58"/>
        <v>5674.1</v>
      </c>
      <c r="S366" s="67">
        <f t="shared" si="59"/>
        <v>-994.56</v>
      </c>
      <c r="T366" s="67">
        <f t="shared" si="60"/>
        <v>798.55000000000109</v>
      </c>
      <c r="U366" s="67">
        <f t="shared" si="61"/>
        <v>7119.57</v>
      </c>
    </row>
    <row r="367" spans="2:58" x14ac:dyDescent="0.25">
      <c r="B367" s="149">
        <v>98388</v>
      </c>
      <c r="C367" s="2" t="s">
        <v>0</v>
      </c>
      <c r="D367" s="9"/>
      <c r="E367" s="9">
        <v>1</v>
      </c>
      <c r="F367" s="64">
        <f t="shared" si="55"/>
        <v>1</v>
      </c>
      <c r="H367" s="27">
        <v>98387</v>
      </c>
      <c r="I367" s="27" t="s">
        <v>1</v>
      </c>
      <c r="J367" s="35">
        <v>53663.19</v>
      </c>
      <c r="K367" s="35">
        <v>83818.64</v>
      </c>
      <c r="L367" s="35">
        <v>192150.92</v>
      </c>
      <c r="M367" s="35">
        <v>584337.85</v>
      </c>
      <c r="N367" s="35">
        <v>113246.77</v>
      </c>
      <c r="O367" s="35">
        <v>36587.480000000003</v>
      </c>
      <c r="P367" s="35">
        <v>226326.32</v>
      </c>
      <c r="Q367" s="35">
        <v>586236.19999999995</v>
      </c>
      <c r="R367" s="67">
        <f t="shared" si="58"/>
        <v>59583.58</v>
      </c>
      <c r="S367" s="67">
        <f t="shared" si="59"/>
        <v>-47231.159999999996</v>
      </c>
      <c r="T367" s="67">
        <f t="shared" si="60"/>
        <v>34175.399999999994</v>
      </c>
      <c r="U367" s="67">
        <f t="shared" si="61"/>
        <v>1898.3499999999767</v>
      </c>
    </row>
    <row r="368" spans="2:58" x14ac:dyDescent="0.25">
      <c r="B368" s="148"/>
      <c r="C368" s="2" t="s">
        <v>1</v>
      </c>
      <c r="D368" s="9">
        <v>111</v>
      </c>
      <c r="E368" s="9">
        <v>97</v>
      </c>
      <c r="F368" s="64">
        <f t="shared" si="55"/>
        <v>-14</v>
      </c>
      <c r="H368" s="27">
        <v>98388</v>
      </c>
      <c r="I368" s="27" t="s">
        <v>0</v>
      </c>
      <c r="J368" s="35"/>
      <c r="K368" s="35"/>
      <c r="L368" s="35"/>
      <c r="M368" s="35"/>
      <c r="N368" s="35"/>
      <c r="O368" s="35"/>
      <c r="P368" s="35"/>
      <c r="Q368" s="35">
        <v>484.17</v>
      </c>
      <c r="R368" s="67">
        <f t="shared" si="58"/>
        <v>0</v>
      </c>
      <c r="S368" s="67">
        <f t="shared" si="59"/>
        <v>0</v>
      </c>
      <c r="T368" s="67">
        <f t="shared" si="60"/>
        <v>0</v>
      </c>
      <c r="U368" s="67">
        <f t="shared" si="61"/>
        <v>484.17</v>
      </c>
    </row>
    <row r="369" spans="2:21" x14ac:dyDescent="0.25">
      <c r="B369" s="149">
        <v>98390</v>
      </c>
      <c r="C369" s="2" t="s">
        <v>0</v>
      </c>
      <c r="D369" s="9">
        <v>150</v>
      </c>
      <c r="E369" s="9">
        <v>87</v>
      </c>
      <c r="F369" s="64">
        <f t="shared" si="55"/>
        <v>-63</v>
      </c>
      <c r="H369" s="27">
        <v>98388</v>
      </c>
      <c r="I369" s="27" t="s">
        <v>1</v>
      </c>
      <c r="J369" s="35">
        <v>5155.9399999999996</v>
      </c>
      <c r="K369" s="35">
        <v>3908.57</v>
      </c>
      <c r="L369" s="35">
        <v>8605.74</v>
      </c>
      <c r="M369" s="35">
        <v>29340.15</v>
      </c>
      <c r="N369" s="35">
        <v>4161.05</v>
      </c>
      <c r="O369" s="35">
        <v>2954.53</v>
      </c>
      <c r="P369" s="35">
        <v>9044.66</v>
      </c>
      <c r="Q369" s="35">
        <v>28116.81</v>
      </c>
      <c r="R369" s="67">
        <f t="shared" si="58"/>
        <v>-994.88999999999942</v>
      </c>
      <c r="S369" s="67">
        <f t="shared" si="59"/>
        <v>-954.04</v>
      </c>
      <c r="T369" s="67">
        <f t="shared" si="60"/>
        <v>438.92000000000007</v>
      </c>
      <c r="U369" s="67">
        <f t="shared" si="61"/>
        <v>-1223.3400000000001</v>
      </c>
    </row>
    <row r="370" spans="2:21" x14ac:dyDescent="0.25">
      <c r="B370" s="148"/>
      <c r="C370" s="2" t="s">
        <v>1</v>
      </c>
      <c r="D370" s="9">
        <v>698</v>
      </c>
      <c r="E370" s="9">
        <v>720</v>
      </c>
      <c r="F370" s="64">
        <f t="shared" si="55"/>
        <v>22</v>
      </c>
      <c r="H370" s="27">
        <v>98390</v>
      </c>
      <c r="I370" s="27" t="s">
        <v>0</v>
      </c>
      <c r="J370" s="35">
        <v>107021.15</v>
      </c>
      <c r="K370" s="35">
        <v>28980.03</v>
      </c>
      <c r="L370" s="35">
        <v>33533.21</v>
      </c>
      <c r="M370" s="35">
        <v>444619.52000000002</v>
      </c>
      <c r="N370" s="35">
        <v>30915.67</v>
      </c>
      <c r="O370" s="35">
        <v>8139.34</v>
      </c>
      <c r="P370" s="35">
        <v>32386.76</v>
      </c>
      <c r="Q370" s="35">
        <v>186859.46</v>
      </c>
      <c r="R370" s="67">
        <f t="shared" si="58"/>
        <v>-76105.48</v>
      </c>
      <c r="S370" s="67">
        <f t="shared" si="59"/>
        <v>-20840.689999999999</v>
      </c>
      <c r="T370" s="67">
        <f t="shared" si="60"/>
        <v>-1146.4500000000007</v>
      </c>
      <c r="U370" s="67">
        <f t="shared" si="61"/>
        <v>-257760.06000000003</v>
      </c>
    </row>
    <row r="371" spans="2:21" x14ac:dyDescent="0.25">
      <c r="B371" s="149">
        <v>98391</v>
      </c>
      <c r="C371" s="2" t="s">
        <v>0</v>
      </c>
      <c r="D371" s="9">
        <v>121</v>
      </c>
      <c r="E371" s="9">
        <v>122</v>
      </c>
      <c r="F371" s="64">
        <f t="shared" si="55"/>
        <v>1</v>
      </c>
      <c r="H371" s="27">
        <v>98390</v>
      </c>
      <c r="I371" s="27" t="s">
        <v>1</v>
      </c>
      <c r="J371" s="35">
        <v>66140.62</v>
      </c>
      <c r="K371" s="35">
        <v>46148.3</v>
      </c>
      <c r="L371" s="35">
        <v>165913.34</v>
      </c>
      <c r="M371" s="35">
        <v>394614.07</v>
      </c>
      <c r="N371" s="35">
        <v>72502.89</v>
      </c>
      <c r="O371" s="35">
        <v>51862.54</v>
      </c>
      <c r="P371" s="35">
        <v>180298.68</v>
      </c>
      <c r="Q371" s="35">
        <v>410701.95</v>
      </c>
      <c r="R371" s="67">
        <f t="shared" si="58"/>
        <v>6362.2700000000041</v>
      </c>
      <c r="S371" s="67">
        <f t="shared" si="59"/>
        <v>5714.239999999998</v>
      </c>
      <c r="T371" s="67">
        <f t="shared" si="60"/>
        <v>14385.339999999997</v>
      </c>
      <c r="U371" s="67">
        <f t="shared" si="61"/>
        <v>16087.880000000005</v>
      </c>
    </row>
    <row r="372" spans="2:21" x14ac:dyDescent="0.25">
      <c r="B372" s="148"/>
      <c r="C372" s="2" t="s">
        <v>1</v>
      </c>
      <c r="D372" s="9">
        <v>1983</v>
      </c>
      <c r="E372" s="9">
        <v>2006</v>
      </c>
      <c r="F372" s="64">
        <f t="shared" si="55"/>
        <v>23</v>
      </c>
      <c r="H372" s="27">
        <v>98391</v>
      </c>
      <c r="I372" s="27" t="s">
        <v>0</v>
      </c>
      <c r="J372" s="35">
        <v>13465.2</v>
      </c>
      <c r="K372" s="35">
        <v>11306.32</v>
      </c>
      <c r="L372" s="35">
        <v>38613.89</v>
      </c>
      <c r="M372" s="35">
        <v>80575.7</v>
      </c>
      <c r="N372" s="35">
        <v>8324.41</v>
      </c>
      <c r="O372" s="35">
        <v>11309.89</v>
      </c>
      <c r="P372" s="35">
        <v>46395.91</v>
      </c>
      <c r="Q372" s="35">
        <v>138422.67000000001</v>
      </c>
      <c r="R372" s="67">
        <f t="shared" si="58"/>
        <v>-5140.7900000000009</v>
      </c>
      <c r="S372" s="67">
        <f t="shared" si="59"/>
        <v>3.569999999999709</v>
      </c>
      <c r="T372" s="67">
        <f t="shared" si="60"/>
        <v>7782.0200000000041</v>
      </c>
      <c r="U372" s="67">
        <f t="shared" si="61"/>
        <v>57846.970000000016</v>
      </c>
    </row>
    <row r="373" spans="2:21" x14ac:dyDescent="0.25">
      <c r="B373" s="149">
        <v>98392</v>
      </c>
      <c r="C373" s="2" t="s">
        <v>0</v>
      </c>
      <c r="D373" s="9">
        <v>12</v>
      </c>
      <c r="E373" s="9">
        <v>15</v>
      </c>
      <c r="F373" s="64">
        <f t="shared" si="55"/>
        <v>3</v>
      </c>
      <c r="H373" s="27">
        <v>98391</v>
      </c>
      <c r="I373" s="27" t="s">
        <v>1</v>
      </c>
      <c r="J373" s="35">
        <v>203564.47</v>
      </c>
      <c r="K373" s="35">
        <v>150232.57</v>
      </c>
      <c r="L373" s="35">
        <v>506154.12</v>
      </c>
      <c r="M373" s="35">
        <v>1283418.32</v>
      </c>
      <c r="N373" s="35">
        <v>233877.29</v>
      </c>
      <c r="O373" s="35">
        <v>145643.99</v>
      </c>
      <c r="P373" s="35">
        <v>547298.65</v>
      </c>
      <c r="Q373" s="35">
        <v>1311177.3999999999</v>
      </c>
      <c r="R373" s="67">
        <f t="shared" si="58"/>
        <v>30312.820000000007</v>
      </c>
      <c r="S373" s="67">
        <f t="shared" si="59"/>
        <v>-4588.5800000000163</v>
      </c>
      <c r="T373" s="67">
        <f t="shared" si="60"/>
        <v>41144.530000000028</v>
      </c>
      <c r="U373" s="67">
        <f t="shared" si="61"/>
        <v>27759.079999999842</v>
      </c>
    </row>
    <row r="374" spans="2:21" x14ac:dyDescent="0.25">
      <c r="B374" s="148"/>
      <c r="C374" s="2" t="s">
        <v>1</v>
      </c>
      <c r="D374" s="9">
        <v>299</v>
      </c>
      <c r="E374" s="9">
        <v>295</v>
      </c>
      <c r="F374" s="64">
        <f t="shared" si="55"/>
        <v>-4</v>
      </c>
      <c r="H374" s="27">
        <v>98392</v>
      </c>
      <c r="I374" s="27" t="s">
        <v>0</v>
      </c>
      <c r="J374" s="35">
        <v>157.47</v>
      </c>
      <c r="K374" s="35">
        <v>219.2</v>
      </c>
      <c r="L374" s="35">
        <v>1578.04</v>
      </c>
      <c r="M374" s="35">
        <v>9370.57</v>
      </c>
      <c r="N374" s="35">
        <v>1201.71</v>
      </c>
      <c r="O374" s="35">
        <v>68.8</v>
      </c>
      <c r="P374" s="35">
        <v>1497.24</v>
      </c>
      <c r="Q374" s="35">
        <v>4091.56</v>
      </c>
      <c r="R374" s="67">
        <f t="shared" si="58"/>
        <v>1044.24</v>
      </c>
      <c r="S374" s="67">
        <f t="shared" si="59"/>
        <v>-150.39999999999998</v>
      </c>
      <c r="T374" s="67">
        <f t="shared" si="60"/>
        <v>-80.799999999999955</v>
      </c>
      <c r="U374" s="67">
        <f t="shared" si="61"/>
        <v>-5279.01</v>
      </c>
    </row>
    <row r="375" spans="2:21" x14ac:dyDescent="0.25">
      <c r="B375" s="149">
        <v>98396</v>
      </c>
      <c r="C375" s="2" t="s">
        <v>0</v>
      </c>
      <c r="D375" s="9">
        <v>3</v>
      </c>
      <c r="E375" s="9">
        <v>1</v>
      </c>
      <c r="F375" s="64">
        <f t="shared" si="55"/>
        <v>-2</v>
      </c>
      <c r="H375" s="27">
        <v>98392</v>
      </c>
      <c r="I375" s="27" t="s">
        <v>1</v>
      </c>
      <c r="J375" s="35">
        <v>19357.03</v>
      </c>
      <c r="K375" s="35">
        <v>16856.16</v>
      </c>
      <c r="L375" s="35">
        <v>53492.4</v>
      </c>
      <c r="M375" s="35">
        <v>144532.5</v>
      </c>
      <c r="N375" s="35">
        <v>23023.46</v>
      </c>
      <c r="O375" s="35">
        <v>12892.96</v>
      </c>
      <c r="P375" s="35">
        <v>60697.22</v>
      </c>
      <c r="Q375" s="35">
        <v>148909.31</v>
      </c>
      <c r="R375" s="67">
        <f t="shared" si="58"/>
        <v>3666.4300000000003</v>
      </c>
      <c r="S375" s="67">
        <f t="shared" si="59"/>
        <v>-3963.2000000000007</v>
      </c>
      <c r="T375" s="67">
        <f t="shared" si="60"/>
        <v>7204.82</v>
      </c>
      <c r="U375" s="67">
        <f t="shared" si="61"/>
        <v>4376.8099999999977</v>
      </c>
    </row>
    <row r="376" spans="2:21" x14ac:dyDescent="0.25">
      <c r="B376" s="148"/>
      <c r="C376" s="2" t="s">
        <v>1</v>
      </c>
      <c r="D376" s="9">
        <v>37</v>
      </c>
      <c r="E376" s="9">
        <v>19</v>
      </c>
      <c r="F376" s="64">
        <f t="shared" si="55"/>
        <v>-18</v>
      </c>
      <c r="H376" s="27">
        <v>98396</v>
      </c>
      <c r="I376" s="27" t="s">
        <v>0</v>
      </c>
      <c r="J376" s="35"/>
      <c r="K376" s="35"/>
      <c r="L376" s="35"/>
      <c r="M376" s="35">
        <v>392.2</v>
      </c>
      <c r="N376" s="35"/>
      <c r="O376" s="35"/>
      <c r="P376" s="35"/>
      <c r="Q376" s="35">
        <v>252.58</v>
      </c>
      <c r="R376" s="67">
        <f t="shared" si="58"/>
        <v>0</v>
      </c>
      <c r="S376" s="67">
        <f t="shared" si="59"/>
        <v>0</v>
      </c>
      <c r="T376" s="67">
        <f t="shared" si="60"/>
        <v>0</v>
      </c>
      <c r="U376" s="67">
        <f t="shared" si="61"/>
        <v>-139.61999999999998</v>
      </c>
    </row>
    <row r="377" spans="2:21" x14ac:dyDescent="0.25">
      <c r="B377" s="149">
        <v>98402</v>
      </c>
      <c r="C377" s="2" t="s">
        <v>0</v>
      </c>
      <c r="D377" s="9">
        <v>72</v>
      </c>
      <c r="E377" s="9">
        <v>63</v>
      </c>
      <c r="F377" s="64">
        <f t="shared" si="55"/>
        <v>-9</v>
      </c>
      <c r="H377" s="27">
        <v>98396</v>
      </c>
      <c r="I377" s="27" t="s">
        <v>1</v>
      </c>
      <c r="J377" s="35">
        <v>609.62</v>
      </c>
      <c r="K377" s="35">
        <v>5870.88</v>
      </c>
      <c r="L377" s="35">
        <v>3429.01</v>
      </c>
      <c r="M377" s="35">
        <v>26292.62</v>
      </c>
      <c r="N377" s="35">
        <v>6818.11</v>
      </c>
      <c r="O377" s="35">
        <v>159.62</v>
      </c>
      <c r="P377" s="35">
        <v>5794.06</v>
      </c>
      <c r="Q377" s="35">
        <v>13741.22</v>
      </c>
      <c r="R377" s="67">
        <f t="shared" si="58"/>
        <v>6208.49</v>
      </c>
      <c r="S377" s="67">
        <f t="shared" si="59"/>
        <v>-5711.26</v>
      </c>
      <c r="T377" s="67">
        <f t="shared" si="60"/>
        <v>2365.0500000000002</v>
      </c>
      <c r="U377" s="67">
        <f t="shared" si="61"/>
        <v>-12551.4</v>
      </c>
    </row>
    <row r="378" spans="2:21" x14ac:dyDescent="0.25">
      <c r="B378" s="148"/>
      <c r="C378" s="2" t="s">
        <v>1</v>
      </c>
      <c r="D378" s="9">
        <v>42</v>
      </c>
      <c r="E378" s="9">
        <v>42</v>
      </c>
      <c r="F378" s="64">
        <f t="shared" si="55"/>
        <v>0</v>
      </c>
      <c r="H378" s="27">
        <v>98402</v>
      </c>
      <c r="I378" s="27" t="s">
        <v>0</v>
      </c>
      <c r="J378" s="35">
        <v>9881.2800000000007</v>
      </c>
      <c r="K378" s="35">
        <v>5008.79</v>
      </c>
      <c r="L378" s="35">
        <v>15766.91</v>
      </c>
      <c r="M378" s="35">
        <v>86930.35</v>
      </c>
      <c r="N378" s="35">
        <v>13237.38</v>
      </c>
      <c r="O378" s="35">
        <v>5169.45</v>
      </c>
      <c r="P378" s="35">
        <v>20417.68</v>
      </c>
      <c r="Q378" s="35">
        <v>70961.820000000007</v>
      </c>
      <c r="R378" s="67">
        <f t="shared" si="58"/>
        <v>3356.0999999999985</v>
      </c>
      <c r="S378" s="67">
        <f t="shared" si="59"/>
        <v>160.65999999999985</v>
      </c>
      <c r="T378" s="67">
        <f t="shared" si="60"/>
        <v>4650.7700000000004</v>
      </c>
      <c r="U378" s="67">
        <f t="shared" si="61"/>
        <v>-15968.529999999999</v>
      </c>
    </row>
    <row r="379" spans="2:21" x14ac:dyDescent="0.25">
      <c r="B379" s="149">
        <v>98403</v>
      </c>
      <c r="C379" s="2" t="s">
        <v>0</v>
      </c>
      <c r="D379" s="9">
        <v>19</v>
      </c>
      <c r="E379" s="9">
        <v>17</v>
      </c>
      <c r="F379" s="64">
        <f t="shared" si="55"/>
        <v>-2</v>
      </c>
      <c r="H379" s="27">
        <v>98402</v>
      </c>
      <c r="I379" s="27" t="s">
        <v>1</v>
      </c>
      <c r="J379" s="35">
        <v>1218.48</v>
      </c>
      <c r="K379" s="35">
        <v>905.79</v>
      </c>
      <c r="L379" s="35">
        <v>4106.49</v>
      </c>
      <c r="M379" s="35">
        <v>9394.02</v>
      </c>
      <c r="N379" s="35">
        <v>1140.3699999999999</v>
      </c>
      <c r="O379" s="35">
        <v>850.48</v>
      </c>
      <c r="P379" s="35">
        <v>4728.5200000000004</v>
      </c>
      <c r="Q379" s="35">
        <v>9878.67</v>
      </c>
      <c r="R379" s="67">
        <f t="shared" si="58"/>
        <v>-78.110000000000127</v>
      </c>
      <c r="S379" s="67">
        <f t="shared" si="59"/>
        <v>-55.309999999999945</v>
      </c>
      <c r="T379" s="67">
        <f t="shared" si="60"/>
        <v>622.03000000000065</v>
      </c>
      <c r="U379" s="67">
        <f t="shared" si="61"/>
        <v>484.64999999999964</v>
      </c>
    </row>
    <row r="380" spans="2:21" x14ac:dyDescent="0.25">
      <c r="B380" s="148"/>
      <c r="C380" s="2" t="s">
        <v>1</v>
      </c>
      <c r="D380" s="9">
        <v>233</v>
      </c>
      <c r="E380" s="9">
        <v>230</v>
      </c>
      <c r="F380" s="64">
        <f t="shared" si="55"/>
        <v>-3</v>
      </c>
      <c r="H380" s="27">
        <v>98403</v>
      </c>
      <c r="I380" s="27" t="s">
        <v>0</v>
      </c>
      <c r="J380" s="35">
        <v>3320.42</v>
      </c>
      <c r="K380" s="35">
        <v>685.14</v>
      </c>
      <c r="L380" s="35">
        <v>5127.33</v>
      </c>
      <c r="M380" s="35">
        <v>18844.73</v>
      </c>
      <c r="N380" s="35">
        <v>1343.8</v>
      </c>
      <c r="O380" s="35">
        <v>915.85</v>
      </c>
      <c r="P380" s="35">
        <v>5762.67</v>
      </c>
      <c r="Q380" s="35">
        <v>19803.5</v>
      </c>
      <c r="R380" s="67">
        <f t="shared" si="58"/>
        <v>-1976.6200000000001</v>
      </c>
      <c r="S380" s="67">
        <f t="shared" si="59"/>
        <v>230.71000000000004</v>
      </c>
      <c r="T380" s="67">
        <f t="shared" si="60"/>
        <v>635.34000000000015</v>
      </c>
      <c r="U380" s="67">
        <f t="shared" si="61"/>
        <v>958.77000000000044</v>
      </c>
    </row>
    <row r="381" spans="2:21" x14ac:dyDescent="0.25">
      <c r="B381" s="149">
        <v>98404</v>
      </c>
      <c r="C381" s="2" t="s">
        <v>0</v>
      </c>
      <c r="D381" s="9">
        <v>38</v>
      </c>
      <c r="E381" s="9">
        <v>39</v>
      </c>
      <c r="F381" s="64">
        <f t="shared" si="55"/>
        <v>1</v>
      </c>
      <c r="H381" s="27">
        <v>98403</v>
      </c>
      <c r="I381" s="27" t="s">
        <v>1</v>
      </c>
      <c r="J381" s="35">
        <v>9217.01</v>
      </c>
      <c r="K381" s="35">
        <v>5625.3</v>
      </c>
      <c r="L381" s="35">
        <v>23196.41</v>
      </c>
      <c r="M381" s="35">
        <v>64825.29</v>
      </c>
      <c r="N381" s="35">
        <v>9412.57</v>
      </c>
      <c r="O381" s="35">
        <v>6513.61</v>
      </c>
      <c r="P381" s="35">
        <v>26768.720000000001</v>
      </c>
      <c r="Q381" s="35">
        <v>74411.39</v>
      </c>
      <c r="R381" s="67">
        <f t="shared" si="58"/>
        <v>195.55999999999949</v>
      </c>
      <c r="S381" s="67">
        <f t="shared" si="59"/>
        <v>888.30999999999949</v>
      </c>
      <c r="T381" s="67">
        <f t="shared" si="60"/>
        <v>3572.3100000000013</v>
      </c>
      <c r="U381" s="67">
        <f t="shared" si="61"/>
        <v>9586.0999999999985</v>
      </c>
    </row>
    <row r="382" spans="2:21" x14ac:dyDescent="0.25">
      <c r="B382" s="148"/>
      <c r="C382" s="2" t="s">
        <v>1</v>
      </c>
      <c r="D382" s="9">
        <v>954</v>
      </c>
      <c r="E382" s="9">
        <v>951</v>
      </c>
      <c r="F382" s="64">
        <f t="shared" si="55"/>
        <v>-3</v>
      </c>
      <c r="H382" s="27">
        <v>98404</v>
      </c>
      <c r="I382" s="27" t="s">
        <v>0</v>
      </c>
      <c r="J382" s="35">
        <v>7123.59</v>
      </c>
      <c r="K382" s="35">
        <v>2007.06</v>
      </c>
      <c r="L382" s="35">
        <v>5059.12</v>
      </c>
      <c r="M382" s="35">
        <v>28259.03</v>
      </c>
      <c r="N382" s="35">
        <v>3875.48</v>
      </c>
      <c r="O382" s="35">
        <v>5438.61</v>
      </c>
      <c r="P382" s="35">
        <v>4048.73</v>
      </c>
      <c r="Q382" s="35">
        <v>22681.85</v>
      </c>
      <c r="R382" s="67">
        <f t="shared" si="58"/>
        <v>-3248.11</v>
      </c>
      <c r="S382" s="67">
        <f t="shared" si="59"/>
        <v>3431.5499999999997</v>
      </c>
      <c r="T382" s="67">
        <f t="shared" si="60"/>
        <v>-1010.3899999999999</v>
      </c>
      <c r="U382" s="67">
        <f t="shared" si="61"/>
        <v>-5577.18</v>
      </c>
    </row>
    <row r="383" spans="2:21" x14ac:dyDescent="0.25">
      <c r="B383" s="149">
        <v>98405</v>
      </c>
      <c r="C383" s="2" t="s">
        <v>0</v>
      </c>
      <c r="D383" s="9">
        <v>63</v>
      </c>
      <c r="E383" s="9">
        <v>53</v>
      </c>
      <c r="F383" s="64">
        <f t="shared" si="55"/>
        <v>-10</v>
      </c>
      <c r="H383" s="27">
        <v>98404</v>
      </c>
      <c r="I383" s="27" t="s">
        <v>1</v>
      </c>
      <c r="J383" s="35">
        <v>41141.300000000003</v>
      </c>
      <c r="K383" s="35">
        <v>28287.47</v>
      </c>
      <c r="L383" s="35">
        <v>92034.04</v>
      </c>
      <c r="M383" s="35">
        <v>256723.93</v>
      </c>
      <c r="N383" s="35">
        <v>44440.42</v>
      </c>
      <c r="O383" s="35">
        <v>27740.16</v>
      </c>
      <c r="P383" s="35">
        <v>98633.24</v>
      </c>
      <c r="Q383" s="35">
        <v>249171.66</v>
      </c>
      <c r="R383" s="67">
        <f t="shared" si="58"/>
        <v>3299.1199999999953</v>
      </c>
      <c r="S383" s="67">
        <f t="shared" si="59"/>
        <v>-547.31000000000131</v>
      </c>
      <c r="T383" s="67">
        <f t="shared" si="60"/>
        <v>6599.2000000000116</v>
      </c>
      <c r="U383" s="67">
        <f t="shared" si="61"/>
        <v>-7552.2699999999895</v>
      </c>
    </row>
    <row r="384" spans="2:21" x14ac:dyDescent="0.25">
      <c r="B384" s="148"/>
      <c r="C384" s="2" t="s">
        <v>1</v>
      </c>
      <c r="D384" s="9">
        <v>986</v>
      </c>
      <c r="E384" s="9">
        <v>956</v>
      </c>
      <c r="F384" s="64">
        <f t="shared" si="55"/>
        <v>-30</v>
      </c>
      <c r="H384" s="27">
        <v>98405</v>
      </c>
      <c r="I384" s="27" t="s">
        <v>0</v>
      </c>
      <c r="J384" s="35">
        <v>31046.95</v>
      </c>
      <c r="K384" s="35">
        <v>2730.1</v>
      </c>
      <c r="L384" s="35">
        <v>10328.799999999999</v>
      </c>
      <c r="M384" s="35">
        <v>106551.74</v>
      </c>
      <c r="N384" s="35">
        <v>32882.660000000003</v>
      </c>
      <c r="O384" s="35">
        <v>11535.03</v>
      </c>
      <c r="P384" s="35">
        <v>10855.37</v>
      </c>
      <c r="Q384" s="35">
        <v>94638.2</v>
      </c>
      <c r="R384" s="67">
        <f t="shared" si="58"/>
        <v>1835.7100000000028</v>
      </c>
      <c r="S384" s="67">
        <f t="shared" si="59"/>
        <v>8804.93</v>
      </c>
      <c r="T384" s="67">
        <f t="shared" si="60"/>
        <v>526.57000000000153</v>
      </c>
      <c r="U384" s="67">
        <f t="shared" si="61"/>
        <v>-11913.540000000008</v>
      </c>
    </row>
    <row r="385" spans="2:21" x14ac:dyDescent="0.25">
      <c r="B385" s="149">
        <v>98406</v>
      </c>
      <c r="C385" s="2" t="s">
        <v>0</v>
      </c>
      <c r="D385" s="9">
        <v>29</v>
      </c>
      <c r="E385" s="9">
        <v>50</v>
      </c>
      <c r="F385" s="64">
        <f t="shared" si="55"/>
        <v>21</v>
      </c>
      <c r="H385" s="27">
        <v>98405</v>
      </c>
      <c r="I385" s="27" t="s">
        <v>1</v>
      </c>
      <c r="J385" s="35">
        <v>32996.25</v>
      </c>
      <c r="K385" s="35">
        <v>29748.03</v>
      </c>
      <c r="L385" s="35">
        <v>94952.51</v>
      </c>
      <c r="M385" s="35">
        <v>261796</v>
      </c>
      <c r="N385" s="35">
        <v>47281.04</v>
      </c>
      <c r="O385" s="35">
        <v>24171.62</v>
      </c>
      <c r="P385" s="35">
        <v>105438.21</v>
      </c>
      <c r="Q385" s="35">
        <v>257585.05</v>
      </c>
      <c r="R385" s="67">
        <f t="shared" si="58"/>
        <v>14284.79</v>
      </c>
      <c r="S385" s="67">
        <f t="shared" si="59"/>
        <v>-5576.41</v>
      </c>
      <c r="T385" s="67">
        <f t="shared" si="60"/>
        <v>10485.700000000012</v>
      </c>
      <c r="U385" s="67">
        <f t="shared" si="61"/>
        <v>-4210.9500000000116</v>
      </c>
    </row>
    <row r="386" spans="2:21" x14ac:dyDescent="0.25">
      <c r="B386" s="148"/>
      <c r="C386" s="2" t="s">
        <v>1</v>
      </c>
      <c r="D386" s="9">
        <v>692</v>
      </c>
      <c r="E386" s="9">
        <v>893</v>
      </c>
      <c r="F386" s="64">
        <f t="shared" si="55"/>
        <v>201</v>
      </c>
      <c r="H386" s="27">
        <v>98406</v>
      </c>
      <c r="I386" s="27" t="s">
        <v>0</v>
      </c>
      <c r="J386" s="35">
        <v>1209.67</v>
      </c>
      <c r="K386" s="35">
        <v>688.88</v>
      </c>
      <c r="L386" s="35">
        <v>4582.29</v>
      </c>
      <c r="M386" s="35">
        <v>15093.75</v>
      </c>
      <c r="N386" s="35">
        <v>3001.29</v>
      </c>
      <c r="O386" s="35">
        <v>734.35</v>
      </c>
      <c r="P386" s="35">
        <v>4595.12</v>
      </c>
      <c r="Q386" s="35">
        <v>28645.3</v>
      </c>
      <c r="R386" s="67">
        <f t="shared" si="58"/>
        <v>1791.62</v>
      </c>
      <c r="S386" s="67">
        <f t="shared" si="59"/>
        <v>45.470000000000027</v>
      </c>
      <c r="T386" s="67">
        <f t="shared" si="60"/>
        <v>12.829999999999927</v>
      </c>
      <c r="U386" s="67">
        <f t="shared" si="61"/>
        <v>13551.55</v>
      </c>
    </row>
    <row r="387" spans="2:21" x14ac:dyDescent="0.25">
      <c r="B387" s="149">
        <v>98407</v>
      </c>
      <c r="C387" s="2" t="s">
        <v>0</v>
      </c>
      <c r="D387" s="9">
        <v>13</v>
      </c>
      <c r="E387" s="9">
        <v>19</v>
      </c>
      <c r="F387" s="64">
        <f t="shared" si="55"/>
        <v>6</v>
      </c>
      <c r="H387" s="27">
        <v>98406</v>
      </c>
      <c r="I387" s="27" t="s">
        <v>1</v>
      </c>
      <c r="J387" s="35">
        <v>18079.32</v>
      </c>
      <c r="K387" s="35">
        <v>17668.05</v>
      </c>
      <c r="L387" s="35">
        <v>42369.54</v>
      </c>
      <c r="M387" s="35">
        <v>166365.88</v>
      </c>
      <c r="N387" s="35">
        <v>28213.06</v>
      </c>
      <c r="O387" s="35">
        <v>11033.27</v>
      </c>
      <c r="P387" s="35">
        <v>50466.19</v>
      </c>
      <c r="Q387" s="35">
        <v>183561.57</v>
      </c>
      <c r="R387" s="67">
        <f t="shared" si="58"/>
        <v>10133.740000000002</v>
      </c>
      <c r="S387" s="67">
        <f t="shared" si="59"/>
        <v>-6634.7799999999988</v>
      </c>
      <c r="T387" s="67">
        <f t="shared" si="60"/>
        <v>8096.6500000000015</v>
      </c>
      <c r="U387" s="67">
        <f t="shared" si="61"/>
        <v>17195.690000000002</v>
      </c>
    </row>
    <row r="388" spans="2:21" x14ac:dyDescent="0.25">
      <c r="B388" s="148"/>
      <c r="C388" s="2" t="s">
        <v>1</v>
      </c>
      <c r="D388" s="9">
        <v>554</v>
      </c>
      <c r="E388" s="9">
        <v>571</v>
      </c>
      <c r="F388" s="64">
        <f t="shared" si="55"/>
        <v>17</v>
      </c>
      <c r="H388" s="27">
        <v>98407</v>
      </c>
      <c r="I388" s="27" t="s">
        <v>0</v>
      </c>
      <c r="J388" s="35">
        <v>1683.06</v>
      </c>
      <c r="K388" s="35">
        <v>200.99</v>
      </c>
      <c r="L388" s="35">
        <v>623.94000000000005</v>
      </c>
      <c r="M388" s="35">
        <v>7106.22</v>
      </c>
      <c r="N388" s="35">
        <v>1556.85</v>
      </c>
      <c r="O388" s="35">
        <v>317.19</v>
      </c>
      <c r="P388" s="35">
        <v>660.04</v>
      </c>
      <c r="Q388" s="35">
        <v>16910.599999999999</v>
      </c>
      <c r="R388" s="67">
        <f t="shared" si="58"/>
        <v>-126.21000000000004</v>
      </c>
      <c r="S388" s="67">
        <f t="shared" si="59"/>
        <v>116.19999999999999</v>
      </c>
      <c r="T388" s="67">
        <f t="shared" si="60"/>
        <v>36.099999999999909</v>
      </c>
      <c r="U388" s="67">
        <f t="shared" si="61"/>
        <v>9804.3799999999974</v>
      </c>
    </row>
    <row r="389" spans="2:21" x14ac:dyDescent="0.25">
      <c r="B389" s="149">
        <v>98408</v>
      </c>
      <c r="C389" s="2" t="s">
        <v>0</v>
      </c>
      <c r="D389" s="9">
        <v>25</v>
      </c>
      <c r="E389" s="9">
        <v>24</v>
      </c>
      <c r="F389" s="64">
        <f t="shared" si="55"/>
        <v>-1</v>
      </c>
      <c r="H389" s="27">
        <v>98407</v>
      </c>
      <c r="I389" s="27" t="s">
        <v>1</v>
      </c>
      <c r="J389" s="35">
        <v>17296.78</v>
      </c>
      <c r="K389" s="35">
        <v>11161.91</v>
      </c>
      <c r="L389" s="35">
        <v>33149.14</v>
      </c>
      <c r="M389" s="35">
        <v>121436.78</v>
      </c>
      <c r="N389" s="35">
        <v>19008.2</v>
      </c>
      <c r="O389" s="35">
        <v>10771.64</v>
      </c>
      <c r="P389" s="35">
        <v>37990.870000000003</v>
      </c>
      <c r="Q389" s="35">
        <v>123542.95</v>
      </c>
      <c r="R389" s="67">
        <f t="shared" si="58"/>
        <v>1711.4200000000019</v>
      </c>
      <c r="S389" s="67">
        <f t="shared" si="59"/>
        <v>-390.27000000000044</v>
      </c>
      <c r="T389" s="67">
        <f t="shared" si="60"/>
        <v>4841.7300000000032</v>
      </c>
      <c r="U389" s="67">
        <f t="shared" si="61"/>
        <v>2106.1699999999983</v>
      </c>
    </row>
    <row r="390" spans="2:21" x14ac:dyDescent="0.25">
      <c r="B390" s="148"/>
      <c r="C390" s="2" t="s">
        <v>1</v>
      </c>
      <c r="D390" s="9">
        <v>858</v>
      </c>
      <c r="E390" s="9">
        <v>917</v>
      </c>
      <c r="F390" s="64">
        <f t="shared" si="55"/>
        <v>59</v>
      </c>
      <c r="H390" s="27">
        <v>98408</v>
      </c>
      <c r="I390" s="27" t="s">
        <v>0</v>
      </c>
      <c r="J390" s="35">
        <v>1451.93</v>
      </c>
      <c r="K390" s="35">
        <v>1170.3800000000001</v>
      </c>
      <c r="L390" s="35">
        <v>6724.71</v>
      </c>
      <c r="M390" s="35">
        <v>13802.61</v>
      </c>
      <c r="N390" s="35">
        <v>1838.39</v>
      </c>
      <c r="O390" s="35">
        <v>1415.2</v>
      </c>
      <c r="P390" s="35">
        <v>7895.09</v>
      </c>
      <c r="Q390" s="35">
        <v>16344.07</v>
      </c>
      <c r="R390" s="67">
        <f t="shared" si="58"/>
        <v>386.46000000000004</v>
      </c>
      <c r="S390" s="67">
        <f t="shared" si="59"/>
        <v>244.81999999999994</v>
      </c>
      <c r="T390" s="67">
        <f t="shared" si="60"/>
        <v>1170.3800000000001</v>
      </c>
      <c r="U390" s="67">
        <f t="shared" si="61"/>
        <v>2541.4599999999991</v>
      </c>
    </row>
    <row r="391" spans="2:21" x14ac:dyDescent="0.25">
      <c r="B391" s="149">
        <v>98409</v>
      </c>
      <c r="C391" s="2" t="s">
        <v>0</v>
      </c>
      <c r="D391" s="9">
        <v>70</v>
      </c>
      <c r="E391" s="9">
        <v>75</v>
      </c>
      <c r="F391" s="64">
        <f t="shared" si="55"/>
        <v>5</v>
      </c>
      <c r="H391" s="27">
        <v>98408</v>
      </c>
      <c r="I391" s="27" t="s">
        <v>1</v>
      </c>
      <c r="J391" s="35">
        <v>38400.67</v>
      </c>
      <c r="K391" s="35">
        <v>28544.84</v>
      </c>
      <c r="L391" s="35">
        <v>104947.38</v>
      </c>
      <c r="M391" s="35">
        <v>267809.15999999997</v>
      </c>
      <c r="N391" s="35">
        <v>46187.64</v>
      </c>
      <c r="O391" s="35">
        <v>26675.02</v>
      </c>
      <c r="P391" s="35">
        <v>113666.92</v>
      </c>
      <c r="Q391" s="35">
        <v>273600.02</v>
      </c>
      <c r="R391" s="67">
        <f t="shared" si="58"/>
        <v>7786.9700000000012</v>
      </c>
      <c r="S391" s="67">
        <f t="shared" si="59"/>
        <v>-1869.8199999999997</v>
      </c>
      <c r="T391" s="67">
        <f t="shared" si="60"/>
        <v>8719.5399999999936</v>
      </c>
      <c r="U391" s="67">
        <f t="shared" si="61"/>
        <v>5790.8600000000442</v>
      </c>
    </row>
    <row r="392" spans="2:21" x14ac:dyDescent="0.25">
      <c r="B392" s="148"/>
      <c r="C392" s="2" t="s">
        <v>1</v>
      </c>
      <c r="D392" s="9">
        <v>573</v>
      </c>
      <c r="E392" s="9">
        <v>613</v>
      </c>
      <c r="F392" s="64">
        <f t="shared" si="55"/>
        <v>40</v>
      </c>
      <c r="H392" s="27">
        <v>98409</v>
      </c>
      <c r="I392" s="27" t="s">
        <v>0</v>
      </c>
      <c r="J392" s="35">
        <v>21861.58</v>
      </c>
      <c r="K392" s="35">
        <v>8834.4699999999993</v>
      </c>
      <c r="L392" s="35">
        <v>16579.37</v>
      </c>
      <c r="M392" s="35">
        <v>108198.13</v>
      </c>
      <c r="N392" s="35">
        <v>22948.22</v>
      </c>
      <c r="O392" s="35">
        <v>5698.82</v>
      </c>
      <c r="P392" s="35">
        <v>19209.41</v>
      </c>
      <c r="Q392" s="35">
        <v>95148.62</v>
      </c>
      <c r="R392" s="67">
        <f t="shared" si="58"/>
        <v>1086.6399999999994</v>
      </c>
      <c r="S392" s="67">
        <f t="shared" si="59"/>
        <v>-3135.6499999999996</v>
      </c>
      <c r="T392" s="67">
        <f t="shared" si="60"/>
        <v>2630.0400000000009</v>
      </c>
      <c r="U392" s="67">
        <f t="shared" si="61"/>
        <v>-13049.510000000009</v>
      </c>
    </row>
    <row r="393" spans="2:21" x14ac:dyDescent="0.25">
      <c r="B393" s="4">
        <v>98416</v>
      </c>
      <c r="C393" s="2" t="s">
        <v>0</v>
      </c>
      <c r="D393" s="10"/>
      <c r="E393" s="9">
        <v>18</v>
      </c>
      <c r="F393" s="64">
        <f t="shared" si="55"/>
        <v>18</v>
      </c>
      <c r="H393" s="27">
        <v>98409</v>
      </c>
      <c r="I393" s="27" t="s">
        <v>1</v>
      </c>
      <c r="J393" s="35">
        <v>28902.639999999999</v>
      </c>
      <c r="K393" s="35">
        <v>18554.63</v>
      </c>
      <c r="L393" s="35">
        <v>62080.2</v>
      </c>
      <c r="M393" s="35">
        <v>163257.95000000001</v>
      </c>
      <c r="N393" s="35">
        <v>29827.42</v>
      </c>
      <c r="O393" s="35">
        <v>21414.45</v>
      </c>
      <c r="P393" s="35">
        <v>69989.3</v>
      </c>
      <c r="Q393" s="35">
        <v>173547.9</v>
      </c>
      <c r="R393" s="67">
        <f t="shared" si="58"/>
        <v>924.77999999999884</v>
      </c>
      <c r="S393" s="67">
        <f t="shared" si="59"/>
        <v>2859.8199999999997</v>
      </c>
      <c r="T393" s="67">
        <f t="shared" si="60"/>
        <v>7909.1000000000058</v>
      </c>
      <c r="U393" s="67">
        <f t="shared" si="61"/>
        <v>10289.949999999983</v>
      </c>
    </row>
    <row r="394" spans="2:21" x14ac:dyDescent="0.25">
      <c r="B394" s="149">
        <v>98418</v>
      </c>
      <c r="C394" s="2" t="s">
        <v>0</v>
      </c>
      <c r="D394" s="9">
        <v>18</v>
      </c>
      <c r="E394" s="9">
        <v>16</v>
      </c>
      <c r="F394" s="64">
        <f t="shared" si="55"/>
        <v>-2</v>
      </c>
      <c r="H394" s="27">
        <v>98416</v>
      </c>
      <c r="I394" s="27" t="s">
        <v>0</v>
      </c>
      <c r="J394" s="35"/>
      <c r="K394" s="35"/>
      <c r="L394" s="35"/>
      <c r="M394" s="35"/>
      <c r="N394" s="35"/>
      <c r="O394" s="35"/>
      <c r="P394" s="35"/>
      <c r="Q394" s="35">
        <v>63106.52</v>
      </c>
      <c r="R394" s="67">
        <f t="shared" si="58"/>
        <v>0</v>
      </c>
      <c r="S394" s="67">
        <f t="shared" si="59"/>
        <v>0</v>
      </c>
      <c r="T394" s="67">
        <f t="shared" si="60"/>
        <v>0</v>
      </c>
      <c r="U394" s="67">
        <f t="shared" si="61"/>
        <v>63106.52</v>
      </c>
    </row>
    <row r="395" spans="2:21" x14ac:dyDescent="0.25">
      <c r="B395" s="148"/>
      <c r="C395" s="2" t="s">
        <v>1</v>
      </c>
      <c r="D395" s="9">
        <v>435</v>
      </c>
      <c r="E395" s="9">
        <v>451</v>
      </c>
      <c r="F395" s="64">
        <f t="shared" si="55"/>
        <v>16</v>
      </c>
      <c r="H395" s="27">
        <v>98418</v>
      </c>
      <c r="I395" s="27" t="s">
        <v>0</v>
      </c>
      <c r="J395" s="35">
        <v>2782.11</v>
      </c>
      <c r="K395" s="35">
        <v>1878.52</v>
      </c>
      <c r="L395" s="35">
        <v>6911.24</v>
      </c>
      <c r="M395" s="35">
        <v>19192.400000000001</v>
      </c>
      <c r="N395" s="35">
        <v>5740.53</v>
      </c>
      <c r="O395" s="35">
        <v>1649.39</v>
      </c>
      <c r="P395" s="35">
        <v>7554.42</v>
      </c>
      <c r="Q395" s="35">
        <v>17113.25</v>
      </c>
      <c r="R395" s="67">
        <f t="shared" si="58"/>
        <v>2958.4199999999996</v>
      </c>
      <c r="S395" s="67">
        <f t="shared" si="59"/>
        <v>-229.12999999999988</v>
      </c>
      <c r="T395" s="67">
        <f t="shared" si="60"/>
        <v>643.18000000000029</v>
      </c>
      <c r="U395" s="67">
        <f t="shared" si="61"/>
        <v>-2079.1500000000015</v>
      </c>
    </row>
    <row r="396" spans="2:21" x14ac:dyDescent="0.25">
      <c r="B396" s="149">
        <v>98421</v>
      </c>
      <c r="C396" s="2" t="s">
        <v>0</v>
      </c>
      <c r="D396" s="9">
        <v>31</v>
      </c>
      <c r="E396" s="9">
        <v>28</v>
      </c>
      <c r="F396" s="64">
        <f t="shared" si="55"/>
        <v>-3</v>
      </c>
      <c r="H396" s="27">
        <v>98418</v>
      </c>
      <c r="I396" s="27" t="s">
        <v>1</v>
      </c>
      <c r="J396" s="35">
        <v>22345.75</v>
      </c>
      <c r="K396" s="35">
        <v>16511.05</v>
      </c>
      <c r="L396" s="35">
        <v>57384.95</v>
      </c>
      <c r="M396" s="35">
        <v>139603.56</v>
      </c>
      <c r="N396" s="35">
        <v>22990.34</v>
      </c>
      <c r="O396" s="35">
        <v>15709.99</v>
      </c>
      <c r="P396" s="35">
        <v>64297.919999999998</v>
      </c>
      <c r="Q396" s="35">
        <v>141123.93</v>
      </c>
      <c r="R396" s="67">
        <f t="shared" si="58"/>
        <v>644.59000000000015</v>
      </c>
      <c r="S396" s="67">
        <f t="shared" si="59"/>
        <v>-801.05999999999949</v>
      </c>
      <c r="T396" s="67">
        <f t="shared" si="60"/>
        <v>6912.9700000000012</v>
      </c>
      <c r="U396" s="67">
        <f t="shared" si="61"/>
        <v>1520.3699999999953</v>
      </c>
    </row>
    <row r="397" spans="2:21" x14ac:dyDescent="0.25">
      <c r="B397" s="148"/>
      <c r="C397" s="2" t="s">
        <v>1</v>
      </c>
      <c r="D397" s="9">
        <v>2</v>
      </c>
      <c r="E397" s="9">
        <v>2</v>
      </c>
      <c r="F397" s="64">
        <f t="shared" ref="F397:F460" si="62">E397-D397</f>
        <v>0</v>
      </c>
      <c r="H397" s="27">
        <v>98421</v>
      </c>
      <c r="I397" s="27" t="s">
        <v>0</v>
      </c>
      <c r="J397" s="35">
        <v>6527.79</v>
      </c>
      <c r="K397" s="35">
        <v>4341.2</v>
      </c>
      <c r="L397" s="35">
        <v>17303.189999999999</v>
      </c>
      <c r="M397" s="35">
        <v>60305.68</v>
      </c>
      <c r="N397" s="35">
        <v>7957.4</v>
      </c>
      <c r="O397" s="35">
        <v>4471.41</v>
      </c>
      <c r="P397" s="35">
        <v>20528.14</v>
      </c>
      <c r="Q397" s="35">
        <v>56085.59</v>
      </c>
      <c r="R397" s="67">
        <f t="shared" si="58"/>
        <v>1429.6099999999997</v>
      </c>
      <c r="S397" s="67">
        <f t="shared" si="59"/>
        <v>130.21000000000004</v>
      </c>
      <c r="T397" s="67">
        <f t="shared" si="60"/>
        <v>3224.9500000000007</v>
      </c>
      <c r="U397" s="67">
        <f t="shared" si="61"/>
        <v>-4220.0900000000038</v>
      </c>
    </row>
    <row r="398" spans="2:21" x14ac:dyDescent="0.25">
      <c r="B398" s="149">
        <v>98422</v>
      </c>
      <c r="C398" s="2" t="s">
        <v>0</v>
      </c>
      <c r="D398" s="9">
        <v>3</v>
      </c>
      <c r="E398" s="9">
        <v>3</v>
      </c>
      <c r="F398" s="64">
        <f t="shared" si="62"/>
        <v>0</v>
      </c>
      <c r="H398" s="27">
        <v>98421</v>
      </c>
      <c r="I398" s="27" t="s">
        <v>1</v>
      </c>
      <c r="J398" s="35">
        <v>150.09</v>
      </c>
      <c r="K398" s="35">
        <v>41.21</v>
      </c>
      <c r="L398" s="35">
        <v>238.7</v>
      </c>
      <c r="M398" s="35">
        <v>582.48</v>
      </c>
      <c r="N398" s="35">
        <v>53.85</v>
      </c>
      <c r="O398" s="35">
        <v>39.99</v>
      </c>
      <c r="P398" s="35">
        <v>279.91000000000003</v>
      </c>
      <c r="Q398" s="35">
        <v>580.95000000000005</v>
      </c>
      <c r="R398" s="67">
        <f t="shared" si="58"/>
        <v>-96.240000000000009</v>
      </c>
      <c r="S398" s="67">
        <f t="shared" si="59"/>
        <v>-1.2199999999999989</v>
      </c>
      <c r="T398" s="67">
        <f t="shared" si="60"/>
        <v>41.210000000000036</v>
      </c>
      <c r="U398" s="67">
        <f t="shared" si="61"/>
        <v>-1.5299999999999727</v>
      </c>
    </row>
    <row r="399" spans="2:21" x14ac:dyDescent="0.25">
      <c r="B399" s="148"/>
      <c r="C399" s="2" t="s">
        <v>1</v>
      </c>
      <c r="D399" s="9">
        <v>339</v>
      </c>
      <c r="E399" s="9">
        <v>353</v>
      </c>
      <c r="F399" s="64">
        <f t="shared" si="62"/>
        <v>14</v>
      </c>
      <c r="H399" s="27">
        <v>98422</v>
      </c>
      <c r="I399" s="27" t="s">
        <v>0</v>
      </c>
      <c r="J399" s="35">
        <v>36.729999999999997</v>
      </c>
      <c r="K399" s="35">
        <v>36.729999999999997</v>
      </c>
      <c r="L399" s="35">
        <v>723.15</v>
      </c>
      <c r="M399" s="35">
        <v>3193.43</v>
      </c>
      <c r="N399" s="35">
        <v>282.99</v>
      </c>
      <c r="O399" s="35">
        <v>36.729999999999997</v>
      </c>
      <c r="P399" s="35">
        <v>759.88</v>
      </c>
      <c r="Q399" s="35">
        <v>3339.44</v>
      </c>
      <c r="R399" s="67">
        <f t="shared" si="58"/>
        <v>246.26000000000002</v>
      </c>
      <c r="S399" s="67">
        <f t="shared" si="59"/>
        <v>0</v>
      </c>
      <c r="T399" s="67">
        <f t="shared" si="60"/>
        <v>36.730000000000018</v>
      </c>
      <c r="U399" s="67">
        <f t="shared" si="61"/>
        <v>146.01000000000022</v>
      </c>
    </row>
    <row r="400" spans="2:21" x14ac:dyDescent="0.25">
      <c r="B400" s="149">
        <v>98424</v>
      </c>
      <c r="C400" s="2" t="s">
        <v>0</v>
      </c>
      <c r="D400" s="9">
        <v>30</v>
      </c>
      <c r="E400" s="9">
        <v>32</v>
      </c>
      <c r="F400" s="64">
        <f t="shared" si="62"/>
        <v>2</v>
      </c>
      <c r="H400" s="27">
        <v>98422</v>
      </c>
      <c r="I400" s="27" t="s">
        <v>1</v>
      </c>
      <c r="J400" s="35">
        <v>18565.349999999999</v>
      </c>
      <c r="K400" s="35">
        <v>12190.13</v>
      </c>
      <c r="L400" s="35">
        <v>33132.83</v>
      </c>
      <c r="M400" s="35">
        <v>108946.48</v>
      </c>
      <c r="N400" s="35">
        <v>24838.17</v>
      </c>
      <c r="O400" s="35">
        <v>14797.53</v>
      </c>
      <c r="P400" s="35">
        <v>41380.050000000003</v>
      </c>
      <c r="Q400" s="35">
        <v>119902.97</v>
      </c>
      <c r="R400" s="67">
        <f t="shared" ref="R400:R463" si="63">N400-J400</f>
        <v>6272.82</v>
      </c>
      <c r="S400" s="67">
        <f t="shared" ref="S400:S463" si="64">O400-K400</f>
        <v>2607.4000000000015</v>
      </c>
      <c r="T400" s="67">
        <f t="shared" ref="T400:T463" si="65">P400-L400</f>
        <v>8247.2200000000012</v>
      </c>
      <c r="U400" s="67">
        <f t="shared" ref="U400:U463" si="66">Q400-M400</f>
        <v>10956.490000000005</v>
      </c>
    </row>
    <row r="401" spans="2:21" x14ac:dyDescent="0.25">
      <c r="B401" s="148"/>
      <c r="C401" s="2" t="s">
        <v>1</v>
      </c>
      <c r="D401" s="9">
        <v>186</v>
      </c>
      <c r="E401" s="9">
        <v>201</v>
      </c>
      <c r="F401" s="64">
        <f t="shared" si="62"/>
        <v>15</v>
      </c>
      <c r="H401" s="27">
        <v>98424</v>
      </c>
      <c r="I401" s="27" t="s">
        <v>0</v>
      </c>
      <c r="J401" s="35">
        <v>9474.59</v>
      </c>
      <c r="K401" s="35">
        <v>8573.15</v>
      </c>
      <c r="L401" s="35">
        <v>19349.87</v>
      </c>
      <c r="M401" s="35">
        <v>58650.33</v>
      </c>
      <c r="N401" s="35">
        <v>12724.72</v>
      </c>
      <c r="O401" s="35">
        <v>7412.66</v>
      </c>
      <c r="P401" s="35">
        <v>21541.91</v>
      </c>
      <c r="Q401" s="35">
        <v>53164.55</v>
      </c>
      <c r="R401" s="67">
        <f t="shared" si="63"/>
        <v>3250.1299999999992</v>
      </c>
      <c r="S401" s="67">
        <f t="shared" si="64"/>
        <v>-1160.4899999999998</v>
      </c>
      <c r="T401" s="67">
        <f t="shared" si="65"/>
        <v>2192.0400000000009</v>
      </c>
      <c r="U401" s="67">
        <f t="shared" si="66"/>
        <v>-5485.7799999999988</v>
      </c>
    </row>
    <row r="402" spans="2:21" x14ac:dyDescent="0.25">
      <c r="B402" s="149">
        <v>98430</v>
      </c>
      <c r="C402" s="2" t="s">
        <v>0</v>
      </c>
      <c r="D402" s="9">
        <v>71</v>
      </c>
      <c r="E402" s="9">
        <v>94</v>
      </c>
      <c r="F402" s="64">
        <f t="shared" si="62"/>
        <v>23</v>
      </c>
      <c r="H402" s="27">
        <v>98424</v>
      </c>
      <c r="I402" s="27" t="s">
        <v>1</v>
      </c>
      <c r="J402" s="35">
        <v>11625.91</v>
      </c>
      <c r="K402" s="35">
        <v>8269.7999999999993</v>
      </c>
      <c r="L402" s="35">
        <v>29235.07</v>
      </c>
      <c r="M402" s="35">
        <v>70473.08</v>
      </c>
      <c r="N402" s="35">
        <v>10660.78</v>
      </c>
      <c r="O402" s="35">
        <v>8376.65</v>
      </c>
      <c r="P402" s="35">
        <v>30862.22</v>
      </c>
      <c r="Q402" s="35">
        <v>69911.33</v>
      </c>
      <c r="R402" s="67">
        <f t="shared" si="63"/>
        <v>-965.1299999999992</v>
      </c>
      <c r="S402" s="67">
        <f t="shared" si="64"/>
        <v>106.85000000000036</v>
      </c>
      <c r="T402" s="67">
        <f t="shared" si="65"/>
        <v>1627.1500000000015</v>
      </c>
      <c r="U402" s="67">
        <f t="shared" si="66"/>
        <v>-561.75</v>
      </c>
    </row>
    <row r="403" spans="2:21" x14ac:dyDescent="0.25">
      <c r="B403" s="148"/>
      <c r="C403" s="2" t="s">
        <v>1</v>
      </c>
      <c r="D403" s="9">
        <v>1</v>
      </c>
      <c r="E403" s="9">
        <v>1</v>
      </c>
      <c r="F403" s="64">
        <f t="shared" si="62"/>
        <v>0</v>
      </c>
      <c r="H403" s="27">
        <v>98430</v>
      </c>
      <c r="I403" s="27" t="s">
        <v>0</v>
      </c>
      <c r="J403" s="35">
        <v>54392.23</v>
      </c>
      <c r="K403" s="35">
        <v>52922.04</v>
      </c>
      <c r="L403" s="35">
        <v>77202.66</v>
      </c>
      <c r="M403" s="35">
        <v>236685.1</v>
      </c>
      <c r="N403" s="35">
        <v>52168.17</v>
      </c>
      <c r="O403" s="35">
        <v>54392.23</v>
      </c>
      <c r="P403" s="35">
        <v>33427.78</v>
      </c>
      <c r="Q403" s="35">
        <v>243966.09</v>
      </c>
      <c r="R403" s="67">
        <f t="shared" si="63"/>
        <v>-2224.0600000000049</v>
      </c>
      <c r="S403" s="67">
        <f t="shared" si="64"/>
        <v>1470.1900000000023</v>
      </c>
      <c r="T403" s="67">
        <f t="shared" si="65"/>
        <v>-43774.880000000005</v>
      </c>
      <c r="U403" s="67">
        <f t="shared" si="66"/>
        <v>7280.9899999999907</v>
      </c>
    </row>
    <row r="404" spans="2:21" x14ac:dyDescent="0.25">
      <c r="B404" s="4">
        <v>98433</v>
      </c>
      <c r="C404" s="2" t="s">
        <v>0</v>
      </c>
      <c r="D404" s="9">
        <v>81</v>
      </c>
      <c r="E404" s="9">
        <v>83</v>
      </c>
      <c r="F404" s="64">
        <f t="shared" si="62"/>
        <v>2</v>
      </c>
      <c r="H404" s="27">
        <v>98430</v>
      </c>
      <c r="I404" s="27" t="s">
        <v>1</v>
      </c>
      <c r="J404" s="35">
        <v>63.99</v>
      </c>
      <c r="K404" s="35">
        <v>78.91</v>
      </c>
      <c r="L404" s="35">
        <v>61.25</v>
      </c>
      <c r="M404" s="35">
        <v>300.29000000000002</v>
      </c>
      <c r="N404" s="35">
        <v>96.14</v>
      </c>
      <c r="O404" s="35">
        <v>63.99</v>
      </c>
      <c r="P404" s="35"/>
      <c r="Q404" s="35">
        <v>221.52</v>
      </c>
      <c r="R404" s="67">
        <f t="shared" si="63"/>
        <v>32.15</v>
      </c>
      <c r="S404" s="67">
        <f t="shared" si="64"/>
        <v>-14.919999999999995</v>
      </c>
      <c r="T404" s="67">
        <f t="shared" si="65"/>
        <v>-61.25</v>
      </c>
      <c r="U404" s="67">
        <f t="shared" si="66"/>
        <v>-78.77000000000001</v>
      </c>
    </row>
    <row r="405" spans="2:21" x14ac:dyDescent="0.25">
      <c r="B405" s="4">
        <v>98438</v>
      </c>
      <c r="C405" s="2" t="s">
        <v>0</v>
      </c>
      <c r="D405" s="9">
        <v>5</v>
      </c>
      <c r="E405" s="9">
        <v>3</v>
      </c>
      <c r="F405" s="64">
        <f t="shared" si="62"/>
        <v>-2</v>
      </c>
      <c r="H405" s="27">
        <v>98433</v>
      </c>
      <c r="I405" s="27" t="s">
        <v>0</v>
      </c>
      <c r="J405" s="35">
        <v>10443.64</v>
      </c>
      <c r="K405" s="35">
        <v>10060.82</v>
      </c>
      <c r="L405" s="35">
        <v>847.89</v>
      </c>
      <c r="M405" s="35">
        <v>252437.56</v>
      </c>
      <c r="N405" s="35">
        <v>10627.51</v>
      </c>
      <c r="O405" s="35">
        <v>10258.44</v>
      </c>
      <c r="P405" s="35">
        <v>10533.5</v>
      </c>
      <c r="Q405" s="35">
        <v>192010.38</v>
      </c>
      <c r="R405" s="67">
        <f t="shared" si="63"/>
        <v>183.8700000000008</v>
      </c>
      <c r="S405" s="67">
        <f t="shared" si="64"/>
        <v>197.6200000000008</v>
      </c>
      <c r="T405" s="67">
        <f t="shared" si="65"/>
        <v>9685.61</v>
      </c>
      <c r="U405" s="67">
        <f t="shared" si="66"/>
        <v>-60427.179999999993</v>
      </c>
    </row>
    <row r="406" spans="2:21" x14ac:dyDescent="0.25">
      <c r="B406" s="149">
        <v>98439</v>
      </c>
      <c r="C406" s="2" t="s">
        <v>0</v>
      </c>
      <c r="D406" s="9">
        <v>32</v>
      </c>
      <c r="E406" s="9">
        <v>31</v>
      </c>
      <c r="F406" s="64">
        <f t="shared" si="62"/>
        <v>-1</v>
      </c>
      <c r="H406" s="27">
        <v>98438</v>
      </c>
      <c r="I406" s="27" t="s">
        <v>0</v>
      </c>
      <c r="J406" s="35"/>
      <c r="K406" s="35"/>
      <c r="L406" s="35"/>
      <c r="M406" s="35">
        <v>126376.22</v>
      </c>
      <c r="N406" s="35">
        <v>23.28</v>
      </c>
      <c r="O406" s="35"/>
      <c r="P406" s="35"/>
      <c r="Q406" s="35">
        <v>1718.08</v>
      </c>
      <c r="R406" s="67">
        <f t="shared" si="63"/>
        <v>23.28</v>
      </c>
      <c r="S406" s="67">
        <f t="shared" si="64"/>
        <v>0</v>
      </c>
      <c r="T406" s="67">
        <f t="shared" si="65"/>
        <v>0</v>
      </c>
      <c r="U406" s="67">
        <f t="shared" si="66"/>
        <v>-124658.14</v>
      </c>
    </row>
    <row r="407" spans="2:21" x14ac:dyDescent="0.25">
      <c r="B407" s="148"/>
      <c r="C407" s="2" t="s">
        <v>1</v>
      </c>
      <c r="D407" s="9">
        <v>496</v>
      </c>
      <c r="E407" s="9">
        <v>510</v>
      </c>
      <c r="F407" s="64">
        <f t="shared" si="62"/>
        <v>14</v>
      </c>
      <c r="H407" s="27">
        <v>98439</v>
      </c>
      <c r="I407" s="27" t="s">
        <v>0</v>
      </c>
      <c r="J407" s="35">
        <v>1200.2</v>
      </c>
      <c r="K407" s="35">
        <v>1067.71</v>
      </c>
      <c r="L407" s="35">
        <v>33867.730000000003</v>
      </c>
      <c r="M407" s="35">
        <v>38834.76</v>
      </c>
      <c r="N407" s="35">
        <v>1667.11</v>
      </c>
      <c r="O407" s="35">
        <v>1151.03</v>
      </c>
      <c r="P407" s="35">
        <v>34935.440000000002</v>
      </c>
      <c r="Q407" s="35">
        <v>39865.75</v>
      </c>
      <c r="R407" s="67">
        <f t="shared" si="63"/>
        <v>466.90999999999985</v>
      </c>
      <c r="S407" s="67">
        <f t="shared" si="64"/>
        <v>83.319999999999936</v>
      </c>
      <c r="T407" s="67">
        <f t="shared" si="65"/>
        <v>1067.7099999999991</v>
      </c>
      <c r="U407" s="67">
        <f t="shared" si="66"/>
        <v>1030.989999999998</v>
      </c>
    </row>
    <row r="408" spans="2:21" x14ac:dyDescent="0.25">
      <c r="B408" s="149">
        <v>98443</v>
      </c>
      <c r="C408" s="2" t="s">
        <v>0</v>
      </c>
      <c r="D408" s="9">
        <v>2</v>
      </c>
      <c r="E408" s="9">
        <v>2</v>
      </c>
      <c r="F408" s="64">
        <f t="shared" si="62"/>
        <v>0</v>
      </c>
      <c r="H408" s="27">
        <v>98439</v>
      </c>
      <c r="I408" s="27" t="s">
        <v>1</v>
      </c>
      <c r="J408" s="35">
        <v>45284.52</v>
      </c>
      <c r="K408" s="35">
        <v>35426.03</v>
      </c>
      <c r="L408" s="35">
        <v>127833.56</v>
      </c>
      <c r="M408" s="35">
        <v>273446.21000000002</v>
      </c>
      <c r="N408" s="35">
        <v>45059.63</v>
      </c>
      <c r="O408" s="35">
        <v>34590.639999999999</v>
      </c>
      <c r="P408" s="35">
        <v>135876.73000000001</v>
      </c>
      <c r="Q408" s="35">
        <v>269673.87</v>
      </c>
      <c r="R408" s="67">
        <f t="shared" si="63"/>
        <v>-224.88999999999942</v>
      </c>
      <c r="S408" s="67">
        <f t="shared" si="64"/>
        <v>-835.38999999999942</v>
      </c>
      <c r="T408" s="67">
        <f t="shared" si="65"/>
        <v>8043.1700000000128</v>
      </c>
      <c r="U408" s="67">
        <f t="shared" si="66"/>
        <v>-3772.3400000000256</v>
      </c>
    </row>
    <row r="409" spans="2:21" x14ac:dyDescent="0.25">
      <c r="B409" s="148"/>
      <c r="C409" s="2" t="s">
        <v>1</v>
      </c>
      <c r="D409" s="9">
        <v>41</v>
      </c>
      <c r="E409" s="9">
        <v>56</v>
      </c>
      <c r="F409" s="64">
        <f t="shared" si="62"/>
        <v>15</v>
      </c>
      <c r="H409" s="27">
        <v>98443</v>
      </c>
      <c r="I409" s="27" t="s">
        <v>0</v>
      </c>
      <c r="J409" s="35"/>
      <c r="K409" s="35"/>
      <c r="L409" s="35"/>
      <c r="M409" s="35">
        <v>2339.29</v>
      </c>
      <c r="N409" s="35"/>
      <c r="O409" s="35"/>
      <c r="P409" s="35"/>
      <c r="Q409" s="35">
        <v>2323.79</v>
      </c>
      <c r="R409" s="67">
        <f t="shared" si="63"/>
        <v>0</v>
      </c>
      <c r="S409" s="67">
        <f t="shared" si="64"/>
        <v>0</v>
      </c>
      <c r="T409" s="67">
        <f t="shared" si="65"/>
        <v>0</v>
      </c>
      <c r="U409" s="67">
        <f t="shared" si="66"/>
        <v>-15.5</v>
      </c>
    </row>
    <row r="410" spans="2:21" x14ac:dyDescent="0.25">
      <c r="B410" s="149">
        <v>98444</v>
      </c>
      <c r="C410" s="2" t="s">
        <v>0</v>
      </c>
      <c r="D410" s="9">
        <v>79</v>
      </c>
      <c r="E410" s="9">
        <v>81</v>
      </c>
      <c r="F410" s="64">
        <f t="shared" si="62"/>
        <v>2</v>
      </c>
      <c r="H410" s="27">
        <v>98443</v>
      </c>
      <c r="I410" s="27" t="s">
        <v>1</v>
      </c>
      <c r="J410" s="35">
        <v>1797.28</v>
      </c>
      <c r="K410" s="35">
        <v>1625.93</v>
      </c>
      <c r="L410" s="35">
        <v>5210.3</v>
      </c>
      <c r="M410" s="35">
        <v>13835</v>
      </c>
      <c r="N410" s="35">
        <v>2763.8</v>
      </c>
      <c r="O410" s="35">
        <v>1151.9000000000001</v>
      </c>
      <c r="P410" s="35">
        <v>5760.84</v>
      </c>
      <c r="Q410" s="35">
        <v>15596.68</v>
      </c>
      <c r="R410" s="67">
        <f t="shared" si="63"/>
        <v>966.52000000000021</v>
      </c>
      <c r="S410" s="67">
        <f t="shared" si="64"/>
        <v>-474.03</v>
      </c>
      <c r="T410" s="67">
        <f t="shared" si="65"/>
        <v>550.54</v>
      </c>
      <c r="U410" s="67">
        <f t="shared" si="66"/>
        <v>1761.6800000000003</v>
      </c>
    </row>
    <row r="411" spans="2:21" x14ac:dyDescent="0.25">
      <c r="B411" s="148"/>
      <c r="C411" s="2" t="s">
        <v>1</v>
      </c>
      <c r="D411" s="9">
        <v>651</v>
      </c>
      <c r="E411" s="9">
        <v>704</v>
      </c>
      <c r="F411" s="64">
        <f t="shared" si="62"/>
        <v>53</v>
      </c>
      <c r="H411" s="27">
        <v>98444</v>
      </c>
      <c r="I411" s="27" t="s">
        <v>0</v>
      </c>
      <c r="J411" s="35">
        <v>5428.09</v>
      </c>
      <c r="K411" s="35">
        <v>2552.65</v>
      </c>
      <c r="L411" s="35">
        <v>8989.64</v>
      </c>
      <c r="M411" s="35">
        <v>44994.32</v>
      </c>
      <c r="N411" s="35">
        <v>6354.79</v>
      </c>
      <c r="O411" s="35">
        <v>3615.39</v>
      </c>
      <c r="P411" s="35">
        <v>8809.83</v>
      </c>
      <c r="Q411" s="35">
        <v>40557.57</v>
      </c>
      <c r="R411" s="67">
        <f t="shared" si="63"/>
        <v>926.69999999999982</v>
      </c>
      <c r="S411" s="67">
        <f t="shared" si="64"/>
        <v>1062.7399999999998</v>
      </c>
      <c r="T411" s="67">
        <f t="shared" si="65"/>
        <v>-179.80999999999949</v>
      </c>
      <c r="U411" s="67">
        <f t="shared" si="66"/>
        <v>-4436.75</v>
      </c>
    </row>
    <row r="412" spans="2:21" x14ac:dyDescent="0.25">
      <c r="B412" s="149">
        <v>98445</v>
      </c>
      <c r="C412" s="2" t="s">
        <v>0</v>
      </c>
      <c r="D412" s="9">
        <v>32</v>
      </c>
      <c r="E412" s="9">
        <v>27</v>
      </c>
      <c r="F412" s="64">
        <f t="shared" si="62"/>
        <v>-5</v>
      </c>
      <c r="H412" s="27">
        <v>98444</v>
      </c>
      <c r="I412" s="27" t="s">
        <v>1</v>
      </c>
      <c r="J412" s="35">
        <v>20016.099999999999</v>
      </c>
      <c r="K412" s="35">
        <v>15177.81</v>
      </c>
      <c r="L412" s="35">
        <v>55923.4</v>
      </c>
      <c r="M412" s="35">
        <v>157460.6</v>
      </c>
      <c r="N412" s="35">
        <v>29673.53</v>
      </c>
      <c r="O412" s="35">
        <v>12739.87</v>
      </c>
      <c r="P412" s="35">
        <v>59913.18</v>
      </c>
      <c r="Q412" s="35">
        <v>166651.24</v>
      </c>
      <c r="R412" s="67">
        <f t="shared" si="63"/>
        <v>9657.43</v>
      </c>
      <c r="S412" s="67">
        <f t="shared" si="64"/>
        <v>-2437.9399999999987</v>
      </c>
      <c r="T412" s="67">
        <f t="shared" si="65"/>
        <v>3989.7799999999988</v>
      </c>
      <c r="U412" s="67">
        <f t="shared" si="66"/>
        <v>9190.6399999999849</v>
      </c>
    </row>
    <row r="413" spans="2:21" x14ac:dyDescent="0.25">
      <c r="B413" s="148"/>
      <c r="C413" s="2" t="s">
        <v>1</v>
      </c>
      <c r="D413" s="9">
        <v>893</v>
      </c>
      <c r="E413" s="9">
        <v>911</v>
      </c>
      <c r="F413" s="64">
        <f t="shared" si="62"/>
        <v>18</v>
      </c>
      <c r="H413" s="27">
        <v>98445</v>
      </c>
      <c r="I413" s="27" t="s">
        <v>0</v>
      </c>
      <c r="J413" s="35">
        <v>46.55</v>
      </c>
      <c r="K413" s="35">
        <v>33.840000000000003</v>
      </c>
      <c r="L413" s="35">
        <v>175.3</v>
      </c>
      <c r="M413" s="35">
        <v>9271.33</v>
      </c>
      <c r="N413" s="35">
        <v>222.41</v>
      </c>
      <c r="O413" s="35">
        <v>46.55</v>
      </c>
      <c r="P413" s="35">
        <v>209.14</v>
      </c>
      <c r="Q413" s="35">
        <v>6212.76</v>
      </c>
      <c r="R413" s="67">
        <f t="shared" si="63"/>
        <v>175.86</v>
      </c>
      <c r="S413" s="67">
        <f t="shared" si="64"/>
        <v>12.709999999999994</v>
      </c>
      <c r="T413" s="67">
        <f t="shared" si="65"/>
        <v>33.839999999999975</v>
      </c>
      <c r="U413" s="67">
        <f t="shared" si="66"/>
        <v>-3058.5699999999997</v>
      </c>
    </row>
    <row r="414" spans="2:21" x14ac:dyDescent="0.25">
      <c r="B414" s="149">
        <v>98446</v>
      </c>
      <c r="C414" s="2" t="s">
        <v>0</v>
      </c>
      <c r="D414" s="9">
        <v>4</v>
      </c>
      <c r="E414" s="9">
        <v>5</v>
      </c>
      <c r="F414" s="64">
        <f t="shared" si="62"/>
        <v>1</v>
      </c>
      <c r="H414" s="27">
        <v>98445</v>
      </c>
      <c r="I414" s="27" t="s">
        <v>1</v>
      </c>
      <c r="J414" s="35">
        <v>21489.98</v>
      </c>
      <c r="K414" s="35">
        <v>27655.14</v>
      </c>
      <c r="L414" s="35">
        <v>70651.839999999997</v>
      </c>
      <c r="M414" s="35">
        <v>221553.46</v>
      </c>
      <c r="N414" s="35">
        <v>40704.39</v>
      </c>
      <c r="O414" s="35">
        <v>14632.49</v>
      </c>
      <c r="P414" s="35">
        <v>83842.62</v>
      </c>
      <c r="Q414" s="35">
        <v>221252.55</v>
      </c>
      <c r="R414" s="67">
        <f t="shared" si="63"/>
        <v>19214.41</v>
      </c>
      <c r="S414" s="67">
        <f t="shared" si="64"/>
        <v>-13022.65</v>
      </c>
      <c r="T414" s="67">
        <f t="shared" si="65"/>
        <v>13190.779999999999</v>
      </c>
      <c r="U414" s="67">
        <f t="shared" si="66"/>
        <v>-300.91000000000349</v>
      </c>
    </row>
    <row r="415" spans="2:21" x14ac:dyDescent="0.25">
      <c r="B415" s="148"/>
      <c r="C415" s="2" t="s">
        <v>1</v>
      </c>
      <c r="D415" s="9">
        <v>242</v>
      </c>
      <c r="E415" s="9">
        <v>238</v>
      </c>
      <c r="F415" s="64">
        <f t="shared" si="62"/>
        <v>-4</v>
      </c>
      <c r="H415" s="27">
        <v>98446</v>
      </c>
      <c r="I415" s="27" t="s">
        <v>0</v>
      </c>
      <c r="J415" s="35"/>
      <c r="K415" s="35"/>
      <c r="L415" s="35"/>
      <c r="M415" s="35">
        <v>14460.96</v>
      </c>
      <c r="N415" s="35"/>
      <c r="O415" s="35"/>
      <c r="P415" s="35"/>
      <c r="Q415" s="35">
        <v>378.19</v>
      </c>
      <c r="R415" s="67">
        <f t="shared" si="63"/>
        <v>0</v>
      </c>
      <c r="S415" s="67">
        <f t="shared" si="64"/>
        <v>0</v>
      </c>
      <c r="T415" s="67">
        <f t="shared" si="65"/>
        <v>0</v>
      </c>
      <c r="U415" s="67">
        <f t="shared" si="66"/>
        <v>-14082.769999999999</v>
      </c>
    </row>
    <row r="416" spans="2:21" x14ac:dyDescent="0.25">
      <c r="B416" s="4">
        <v>98447</v>
      </c>
      <c r="C416" s="2" t="s">
        <v>0</v>
      </c>
      <c r="D416" s="10"/>
      <c r="E416" s="9">
        <v>15</v>
      </c>
      <c r="F416" s="64">
        <f t="shared" si="62"/>
        <v>15</v>
      </c>
      <c r="H416" s="27">
        <v>98446</v>
      </c>
      <c r="I416" s="27" t="s">
        <v>1</v>
      </c>
      <c r="J416" s="35">
        <v>11879.54</v>
      </c>
      <c r="K416" s="35">
        <v>13766.25</v>
      </c>
      <c r="L416" s="35">
        <v>34132.9</v>
      </c>
      <c r="M416" s="35">
        <v>88368.83</v>
      </c>
      <c r="N416" s="35">
        <v>15273.63</v>
      </c>
      <c r="O416" s="35">
        <v>9897.59</v>
      </c>
      <c r="P416" s="35">
        <v>36999.01</v>
      </c>
      <c r="Q416" s="35">
        <v>91660.27</v>
      </c>
      <c r="R416" s="67">
        <f t="shared" si="63"/>
        <v>3394.0899999999983</v>
      </c>
      <c r="S416" s="67">
        <f t="shared" si="64"/>
        <v>-3868.66</v>
      </c>
      <c r="T416" s="67">
        <f t="shared" si="65"/>
        <v>2866.1100000000006</v>
      </c>
      <c r="U416" s="67">
        <f t="shared" si="66"/>
        <v>3291.4400000000023</v>
      </c>
    </row>
    <row r="417" spans="2:21" x14ac:dyDescent="0.25">
      <c r="B417" s="149">
        <v>98465</v>
      </c>
      <c r="C417" s="2" t="s">
        <v>0</v>
      </c>
      <c r="D417" s="9">
        <v>3</v>
      </c>
      <c r="E417" s="9">
        <v>14</v>
      </c>
      <c r="F417" s="64">
        <f t="shared" si="62"/>
        <v>11</v>
      </c>
      <c r="H417" s="27">
        <v>98447</v>
      </c>
      <c r="I417" s="27" t="s">
        <v>0</v>
      </c>
      <c r="J417" s="35"/>
      <c r="K417" s="35"/>
      <c r="L417" s="35"/>
      <c r="M417" s="35"/>
      <c r="N417" s="35"/>
      <c r="O417" s="35"/>
      <c r="P417" s="35"/>
      <c r="Q417" s="35">
        <v>48624.63</v>
      </c>
      <c r="R417" s="67">
        <f t="shared" si="63"/>
        <v>0</v>
      </c>
      <c r="S417" s="67">
        <f t="shared" si="64"/>
        <v>0</v>
      </c>
      <c r="T417" s="67">
        <f t="shared" si="65"/>
        <v>0</v>
      </c>
      <c r="U417" s="67">
        <f t="shared" si="66"/>
        <v>48624.63</v>
      </c>
    </row>
    <row r="418" spans="2:21" x14ac:dyDescent="0.25">
      <c r="B418" s="148"/>
      <c r="C418" s="2" t="s">
        <v>1</v>
      </c>
      <c r="D418" s="9">
        <v>109</v>
      </c>
      <c r="E418" s="9">
        <v>186</v>
      </c>
      <c r="F418" s="64">
        <f t="shared" si="62"/>
        <v>77</v>
      </c>
      <c r="H418" s="27">
        <v>98465</v>
      </c>
      <c r="I418" s="27" t="s">
        <v>0</v>
      </c>
      <c r="J418" s="35">
        <v>384.02</v>
      </c>
      <c r="K418" s="35"/>
      <c r="L418" s="35">
        <v>137.63</v>
      </c>
      <c r="M418" s="35">
        <v>3391.55</v>
      </c>
      <c r="N418" s="35"/>
      <c r="O418" s="35"/>
      <c r="P418" s="35">
        <v>137.63</v>
      </c>
      <c r="Q418" s="35">
        <v>16166.47</v>
      </c>
      <c r="R418" s="67">
        <f t="shared" si="63"/>
        <v>-384.02</v>
      </c>
      <c r="S418" s="67">
        <f t="shared" si="64"/>
        <v>0</v>
      </c>
      <c r="T418" s="67">
        <f t="shared" si="65"/>
        <v>0</v>
      </c>
      <c r="U418" s="67">
        <f t="shared" si="66"/>
        <v>12774.919999999998</v>
      </c>
    </row>
    <row r="419" spans="2:21" x14ac:dyDescent="0.25">
      <c r="B419" s="149">
        <v>98466</v>
      </c>
      <c r="C419" s="2" t="s">
        <v>0</v>
      </c>
      <c r="D419" s="9">
        <v>26</v>
      </c>
      <c r="E419" s="9">
        <v>28</v>
      </c>
      <c r="F419" s="64">
        <f t="shared" si="62"/>
        <v>2</v>
      </c>
      <c r="H419" s="27">
        <v>98465</v>
      </c>
      <c r="I419" s="27" t="s">
        <v>1</v>
      </c>
      <c r="J419" s="35">
        <v>2495.94</v>
      </c>
      <c r="K419" s="35">
        <v>3629</v>
      </c>
      <c r="L419" s="35">
        <v>7873.58</v>
      </c>
      <c r="M419" s="35">
        <v>28330.37</v>
      </c>
      <c r="N419" s="35">
        <v>6611.24</v>
      </c>
      <c r="O419" s="35">
        <v>1626.08</v>
      </c>
      <c r="P419" s="35">
        <v>8992.69</v>
      </c>
      <c r="Q419" s="35">
        <v>36027.49</v>
      </c>
      <c r="R419" s="67">
        <f t="shared" si="63"/>
        <v>4115.2999999999993</v>
      </c>
      <c r="S419" s="67">
        <f t="shared" si="64"/>
        <v>-2002.92</v>
      </c>
      <c r="T419" s="67">
        <f t="shared" si="65"/>
        <v>1119.1100000000006</v>
      </c>
      <c r="U419" s="67">
        <f t="shared" si="66"/>
        <v>7697.119999999999</v>
      </c>
    </row>
    <row r="420" spans="2:21" x14ac:dyDescent="0.25">
      <c r="B420" s="148"/>
      <c r="C420" s="2" t="s">
        <v>1</v>
      </c>
      <c r="D420" s="9">
        <v>481</v>
      </c>
      <c r="E420" s="9">
        <v>514</v>
      </c>
      <c r="F420" s="64">
        <f t="shared" si="62"/>
        <v>33</v>
      </c>
      <c r="H420" s="27">
        <v>98466</v>
      </c>
      <c r="I420" s="27" t="s">
        <v>0</v>
      </c>
      <c r="J420" s="35">
        <v>1033.58</v>
      </c>
      <c r="K420" s="35">
        <v>378.62</v>
      </c>
      <c r="L420" s="35">
        <v>943.62</v>
      </c>
      <c r="M420" s="35">
        <v>7933.45</v>
      </c>
      <c r="N420" s="35">
        <v>985.48</v>
      </c>
      <c r="O420" s="35">
        <v>364.31</v>
      </c>
      <c r="P420" s="35">
        <v>1228.48</v>
      </c>
      <c r="Q420" s="35">
        <v>7441.95</v>
      </c>
      <c r="R420" s="67">
        <f t="shared" si="63"/>
        <v>-48.099999999999909</v>
      </c>
      <c r="S420" s="67">
        <f t="shared" si="64"/>
        <v>-14.310000000000002</v>
      </c>
      <c r="T420" s="67">
        <f t="shared" si="65"/>
        <v>284.86</v>
      </c>
      <c r="U420" s="67">
        <f t="shared" si="66"/>
        <v>-491.5</v>
      </c>
    </row>
    <row r="421" spans="2:21" x14ac:dyDescent="0.25">
      <c r="B421" s="149">
        <v>98467</v>
      </c>
      <c r="C421" s="2" t="s">
        <v>0</v>
      </c>
      <c r="D421" s="9">
        <v>6</v>
      </c>
      <c r="E421" s="9">
        <v>1</v>
      </c>
      <c r="F421" s="64">
        <f t="shared" si="62"/>
        <v>-5</v>
      </c>
      <c r="H421" s="27">
        <v>98466</v>
      </c>
      <c r="I421" s="27" t="s">
        <v>1</v>
      </c>
      <c r="J421" s="35">
        <v>21273.88</v>
      </c>
      <c r="K421" s="35">
        <v>13357.68</v>
      </c>
      <c r="L421" s="35">
        <v>45641.3</v>
      </c>
      <c r="M421" s="35">
        <v>134022.10999999999</v>
      </c>
      <c r="N421" s="35">
        <v>20601.439999999999</v>
      </c>
      <c r="O421" s="35">
        <v>15129.19</v>
      </c>
      <c r="P421" s="35">
        <v>51509.06</v>
      </c>
      <c r="Q421" s="35">
        <v>140657.5</v>
      </c>
      <c r="R421" s="67">
        <f t="shared" si="63"/>
        <v>-672.44000000000233</v>
      </c>
      <c r="S421" s="67">
        <f t="shared" si="64"/>
        <v>1771.5100000000002</v>
      </c>
      <c r="T421" s="67">
        <f t="shared" si="65"/>
        <v>5867.7599999999948</v>
      </c>
      <c r="U421" s="67">
        <f t="shared" si="66"/>
        <v>6635.390000000014</v>
      </c>
    </row>
    <row r="422" spans="2:21" x14ac:dyDescent="0.25">
      <c r="B422" s="148"/>
      <c r="C422" s="2" t="s">
        <v>1</v>
      </c>
      <c r="D422" s="9">
        <v>224</v>
      </c>
      <c r="E422" s="9">
        <v>234</v>
      </c>
      <c r="F422" s="64">
        <f t="shared" si="62"/>
        <v>10</v>
      </c>
      <c r="H422" s="27">
        <v>98467</v>
      </c>
      <c r="I422" s="27" t="s">
        <v>0</v>
      </c>
      <c r="J422" s="35"/>
      <c r="K422" s="35"/>
      <c r="L422" s="35"/>
      <c r="M422" s="35">
        <v>20879.669999999998</v>
      </c>
      <c r="N422" s="35">
        <v>6.38</v>
      </c>
      <c r="O422" s="35"/>
      <c r="P422" s="35"/>
      <c r="Q422" s="35">
        <v>42.38</v>
      </c>
      <c r="R422" s="67">
        <f t="shared" si="63"/>
        <v>6.38</v>
      </c>
      <c r="S422" s="67">
        <f t="shared" si="64"/>
        <v>0</v>
      </c>
      <c r="T422" s="67">
        <f t="shared" si="65"/>
        <v>0</v>
      </c>
      <c r="U422" s="67">
        <f t="shared" si="66"/>
        <v>-20837.289999999997</v>
      </c>
    </row>
    <row r="423" spans="2:21" x14ac:dyDescent="0.25">
      <c r="B423" s="4">
        <v>98492</v>
      </c>
      <c r="C423" s="2" t="s">
        <v>0</v>
      </c>
      <c r="D423" s="9">
        <v>1</v>
      </c>
      <c r="E423" s="9">
        <v>2</v>
      </c>
      <c r="F423" s="64">
        <f t="shared" si="62"/>
        <v>1</v>
      </c>
      <c r="H423" s="27">
        <v>98467</v>
      </c>
      <c r="I423" s="27" t="s">
        <v>1</v>
      </c>
      <c r="J423" s="35">
        <v>11483.3</v>
      </c>
      <c r="K423" s="35">
        <v>6100.01</v>
      </c>
      <c r="L423" s="35">
        <v>22639.58</v>
      </c>
      <c r="M423" s="35">
        <v>67152.759999999995</v>
      </c>
      <c r="N423" s="35">
        <v>10495.37</v>
      </c>
      <c r="O423" s="35">
        <v>6400.6</v>
      </c>
      <c r="P423" s="35">
        <v>19907.080000000002</v>
      </c>
      <c r="Q423" s="35">
        <v>66507.399999999994</v>
      </c>
      <c r="R423" s="67">
        <f t="shared" si="63"/>
        <v>-987.92999999999847</v>
      </c>
      <c r="S423" s="67">
        <f t="shared" si="64"/>
        <v>300.59000000000015</v>
      </c>
      <c r="T423" s="67">
        <f t="shared" si="65"/>
        <v>-2732.5</v>
      </c>
      <c r="U423" s="67">
        <f t="shared" si="66"/>
        <v>-645.36000000000058</v>
      </c>
    </row>
    <row r="424" spans="2:21" x14ac:dyDescent="0.25">
      <c r="B424" s="4">
        <v>98497</v>
      </c>
      <c r="C424" s="2" t="s">
        <v>0</v>
      </c>
      <c r="D424" s="9">
        <v>1</v>
      </c>
      <c r="E424" s="9">
        <v>1</v>
      </c>
      <c r="F424" s="64">
        <f t="shared" si="62"/>
        <v>0</v>
      </c>
      <c r="H424" s="27">
        <v>98492</v>
      </c>
      <c r="I424" s="27" t="s">
        <v>0</v>
      </c>
      <c r="J424" s="35"/>
      <c r="K424" s="35"/>
      <c r="L424" s="35"/>
      <c r="M424" s="35">
        <v>293.11</v>
      </c>
      <c r="N424" s="35"/>
      <c r="O424" s="35"/>
      <c r="P424" s="35"/>
      <c r="Q424" s="35">
        <v>368.81</v>
      </c>
      <c r="R424" s="67">
        <f t="shared" si="63"/>
        <v>0</v>
      </c>
      <c r="S424" s="67">
        <f t="shared" si="64"/>
        <v>0</v>
      </c>
      <c r="T424" s="67">
        <f t="shared" si="65"/>
        <v>0</v>
      </c>
      <c r="U424" s="67">
        <f t="shared" si="66"/>
        <v>75.699999999999989</v>
      </c>
    </row>
    <row r="425" spans="2:21" x14ac:dyDescent="0.25">
      <c r="B425" s="149">
        <v>98498</v>
      </c>
      <c r="C425" s="2" t="s">
        <v>0</v>
      </c>
      <c r="D425" s="9">
        <v>67</v>
      </c>
      <c r="E425" s="9">
        <v>71</v>
      </c>
      <c r="F425" s="64">
        <f t="shared" si="62"/>
        <v>4</v>
      </c>
      <c r="H425" s="27">
        <v>98497</v>
      </c>
      <c r="I425" s="27" t="s">
        <v>0</v>
      </c>
      <c r="J425" s="35">
        <v>13.58</v>
      </c>
      <c r="K425" s="35">
        <v>13.54</v>
      </c>
      <c r="L425" s="35">
        <v>14.23</v>
      </c>
      <c r="M425" s="35">
        <v>55.03</v>
      </c>
      <c r="N425" s="35">
        <v>13.68</v>
      </c>
      <c r="O425" s="35">
        <v>13.58</v>
      </c>
      <c r="P425" s="35">
        <v>27.77</v>
      </c>
      <c r="Q425" s="35">
        <v>68.3</v>
      </c>
      <c r="R425" s="67">
        <f t="shared" si="63"/>
        <v>9.9999999999999645E-2</v>
      </c>
      <c r="S425" s="67">
        <f t="shared" si="64"/>
        <v>4.0000000000000924E-2</v>
      </c>
      <c r="T425" s="67">
        <f t="shared" si="65"/>
        <v>13.54</v>
      </c>
      <c r="U425" s="67">
        <f t="shared" si="66"/>
        <v>13.269999999999996</v>
      </c>
    </row>
    <row r="426" spans="2:21" x14ac:dyDescent="0.25">
      <c r="B426" s="148"/>
      <c r="C426" s="2" t="s">
        <v>1</v>
      </c>
      <c r="D426" s="9">
        <v>1457</v>
      </c>
      <c r="E426" s="9">
        <v>1463</v>
      </c>
      <c r="F426" s="64">
        <f t="shared" si="62"/>
        <v>6</v>
      </c>
      <c r="H426" s="27">
        <v>98498</v>
      </c>
      <c r="I426" s="27" t="s">
        <v>0</v>
      </c>
      <c r="J426" s="35">
        <v>7295.52</v>
      </c>
      <c r="K426" s="35">
        <v>5207.6899999999996</v>
      </c>
      <c r="L426" s="35">
        <v>28505</v>
      </c>
      <c r="M426" s="35">
        <v>97324.6</v>
      </c>
      <c r="N426" s="35">
        <v>8541.64</v>
      </c>
      <c r="O426" s="35">
        <v>6895.57</v>
      </c>
      <c r="P426" s="35">
        <v>30699.61</v>
      </c>
      <c r="Q426" s="35">
        <v>110899.32</v>
      </c>
      <c r="R426" s="67">
        <f t="shared" si="63"/>
        <v>1246.119999999999</v>
      </c>
      <c r="S426" s="67">
        <f t="shared" si="64"/>
        <v>1687.88</v>
      </c>
      <c r="T426" s="67">
        <f t="shared" si="65"/>
        <v>2194.6100000000006</v>
      </c>
      <c r="U426" s="67">
        <f t="shared" si="66"/>
        <v>13574.720000000001</v>
      </c>
    </row>
    <row r="427" spans="2:21" x14ac:dyDescent="0.25">
      <c r="B427" s="149">
        <v>98499</v>
      </c>
      <c r="C427" s="2" t="s">
        <v>0</v>
      </c>
      <c r="D427" s="9">
        <v>89</v>
      </c>
      <c r="E427" s="9">
        <v>88</v>
      </c>
      <c r="F427" s="64">
        <f t="shared" si="62"/>
        <v>-1</v>
      </c>
      <c r="H427" s="27">
        <v>98498</v>
      </c>
      <c r="I427" s="27" t="s">
        <v>1</v>
      </c>
      <c r="J427" s="35">
        <v>125463.77</v>
      </c>
      <c r="K427" s="35">
        <v>95453.21</v>
      </c>
      <c r="L427" s="35">
        <v>323248.12</v>
      </c>
      <c r="M427" s="35">
        <v>799177.38</v>
      </c>
      <c r="N427" s="35">
        <v>135041.5</v>
      </c>
      <c r="O427" s="35">
        <v>90980.5</v>
      </c>
      <c r="P427" s="35">
        <v>332010.40999999997</v>
      </c>
      <c r="Q427" s="35">
        <v>803205.37</v>
      </c>
      <c r="R427" s="67">
        <f t="shared" si="63"/>
        <v>9577.7299999999959</v>
      </c>
      <c r="S427" s="67">
        <f t="shared" si="64"/>
        <v>-4472.7100000000064</v>
      </c>
      <c r="T427" s="67">
        <f t="shared" si="65"/>
        <v>8762.289999999979</v>
      </c>
      <c r="U427" s="67">
        <f t="shared" si="66"/>
        <v>4027.9899999999907</v>
      </c>
    </row>
    <row r="428" spans="2:21" x14ac:dyDescent="0.25">
      <c r="B428" s="148"/>
      <c r="C428" s="2" t="s">
        <v>1</v>
      </c>
      <c r="D428" s="9">
        <v>491</v>
      </c>
      <c r="E428" s="9">
        <v>507</v>
      </c>
      <c r="F428" s="64">
        <f t="shared" si="62"/>
        <v>16</v>
      </c>
      <c r="H428" s="27">
        <v>98499</v>
      </c>
      <c r="I428" s="27" t="s">
        <v>0</v>
      </c>
      <c r="J428" s="35">
        <v>19230.36</v>
      </c>
      <c r="K428" s="35">
        <v>7465.76</v>
      </c>
      <c r="L428" s="35">
        <v>18135.88</v>
      </c>
      <c r="M428" s="35">
        <v>69350.91</v>
      </c>
      <c r="N428" s="35">
        <v>19188.009999999998</v>
      </c>
      <c r="O428" s="35">
        <v>16782.22</v>
      </c>
      <c r="P428" s="35">
        <v>23084.93</v>
      </c>
      <c r="Q428" s="35">
        <v>83011.360000000001</v>
      </c>
      <c r="R428" s="67">
        <f t="shared" si="63"/>
        <v>-42.350000000002183</v>
      </c>
      <c r="S428" s="67">
        <f t="shared" si="64"/>
        <v>9316.4600000000009</v>
      </c>
      <c r="T428" s="67">
        <f t="shared" si="65"/>
        <v>4949.0499999999993</v>
      </c>
      <c r="U428" s="67">
        <f t="shared" si="66"/>
        <v>13660.449999999997</v>
      </c>
    </row>
    <row r="429" spans="2:21" x14ac:dyDescent="0.25">
      <c r="B429" s="149">
        <v>98501</v>
      </c>
      <c r="C429" s="2" t="s">
        <v>0</v>
      </c>
      <c r="D429" s="9">
        <v>359</v>
      </c>
      <c r="E429" s="9">
        <v>367</v>
      </c>
      <c r="F429" s="64">
        <f t="shared" si="62"/>
        <v>8</v>
      </c>
      <c r="H429" s="27">
        <v>98499</v>
      </c>
      <c r="I429" s="27" t="s">
        <v>1</v>
      </c>
      <c r="J429" s="35">
        <v>33936.58</v>
      </c>
      <c r="K429" s="35">
        <v>22458.68</v>
      </c>
      <c r="L429" s="35">
        <v>77662.84</v>
      </c>
      <c r="M429" s="35">
        <v>197477.93</v>
      </c>
      <c r="N429" s="35">
        <v>37407.760000000002</v>
      </c>
      <c r="O429" s="35">
        <v>24425.75</v>
      </c>
      <c r="P429" s="35">
        <v>89427.93</v>
      </c>
      <c r="Q429" s="35">
        <v>213562.09</v>
      </c>
      <c r="R429" s="67">
        <f t="shared" si="63"/>
        <v>3471.1800000000003</v>
      </c>
      <c r="S429" s="67">
        <f t="shared" si="64"/>
        <v>1967.0699999999997</v>
      </c>
      <c r="T429" s="67">
        <f t="shared" si="65"/>
        <v>11765.089999999997</v>
      </c>
      <c r="U429" s="67">
        <f t="shared" si="66"/>
        <v>16084.160000000003</v>
      </c>
    </row>
    <row r="430" spans="2:21" x14ac:dyDescent="0.25">
      <c r="B430" s="148"/>
      <c r="C430" s="2" t="s">
        <v>1</v>
      </c>
      <c r="D430" s="9">
        <v>2997</v>
      </c>
      <c r="E430" s="9">
        <v>3014</v>
      </c>
      <c r="F430" s="64">
        <f t="shared" si="62"/>
        <v>17</v>
      </c>
      <c r="H430" s="27">
        <v>98501</v>
      </c>
      <c r="I430" s="27" t="s">
        <v>0</v>
      </c>
      <c r="J430" s="35">
        <v>46094.64</v>
      </c>
      <c r="K430" s="35">
        <v>22545.35</v>
      </c>
      <c r="L430" s="35">
        <v>96621.22</v>
      </c>
      <c r="M430" s="35">
        <v>557739.86</v>
      </c>
      <c r="N430" s="35">
        <v>46717.4</v>
      </c>
      <c r="O430" s="35">
        <v>26666.880000000001</v>
      </c>
      <c r="P430" s="35">
        <v>104739.17</v>
      </c>
      <c r="Q430" s="35">
        <v>479970.81</v>
      </c>
      <c r="R430" s="67">
        <f t="shared" si="63"/>
        <v>622.76000000000204</v>
      </c>
      <c r="S430" s="67">
        <f t="shared" si="64"/>
        <v>4121.5300000000025</v>
      </c>
      <c r="T430" s="67">
        <f t="shared" si="65"/>
        <v>8117.9499999999971</v>
      </c>
      <c r="U430" s="67">
        <f t="shared" si="66"/>
        <v>-77769.049999999988</v>
      </c>
    </row>
    <row r="431" spans="2:21" x14ac:dyDescent="0.25">
      <c r="B431" s="149">
        <v>98502</v>
      </c>
      <c r="C431" s="2" t="s">
        <v>0</v>
      </c>
      <c r="D431" s="9">
        <v>167</v>
      </c>
      <c r="E431" s="9">
        <v>172</v>
      </c>
      <c r="F431" s="64">
        <f t="shared" si="62"/>
        <v>5</v>
      </c>
      <c r="H431" s="27">
        <v>98501</v>
      </c>
      <c r="I431" s="27" t="s">
        <v>1</v>
      </c>
      <c r="J431" s="35">
        <v>170741.53</v>
      </c>
      <c r="K431" s="35">
        <v>131682.82999999999</v>
      </c>
      <c r="L431" s="35">
        <v>457872.58</v>
      </c>
      <c r="M431" s="35">
        <v>1205024.51</v>
      </c>
      <c r="N431" s="35">
        <v>167324.01</v>
      </c>
      <c r="O431" s="35">
        <v>112470.76</v>
      </c>
      <c r="P431" s="35">
        <v>476022.21</v>
      </c>
      <c r="Q431" s="35">
        <v>1166433.04</v>
      </c>
      <c r="R431" s="67">
        <f t="shared" si="63"/>
        <v>-3417.5199999999895</v>
      </c>
      <c r="S431" s="67">
        <f t="shared" si="64"/>
        <v>-19212.069999999992</v>
      </c>
      <c r="T431" s="67">
        <f t="shared" si="65"/>
        <v>18149.630000000005</v>
      </c>
      <c r="U431" s="67">
        <f t="shared" si="66"/>
        <v>-38591.469999999972</v>
      </c>
    </row>
    <row r="432" spans="2:21" x14ac:dyDescent="0.25">
      <c r="B432" s="148"/>
      <c r="C432" s="2" t="s">
        <v>1</v>
      </c>
      <c r="D432" s="9">
        <v>1874</v>
      </c>
      <c r="E432" s="9">
        <v>2004</v>
      </c>
      <c r="F432" s="64">
        <f t="shared" si="62"/>
        <v>130</v>
      </c>
      <c r="H432" s="27">
        <v>98502</v>
      </c>
      <c r="I432" s="27" t="s">
        <v>0</v>
      </c>
      <c r="J432" s="35">
        <v>20485.43</v>
      </c>
      <c r="K432" s="35">
        <v>11002.31</v>
      </c>
      <c r="L432" s="35">
        <v>58143.06</v>
      </c>
      <c r="M432" s="35">
        <v>159252.67000000001</v>
      </c>
      <c r="N432" s="35">
        <v>28180.61</v>
      </c>
      <c r="O432" s="35">
        <v>17600.32</v>
      </c>
      <c r="P432" s="35">
        <v>62845.440000000002</v>
      </c>
      <c r="Q432" s="35">
        <v>200016.62</v>
      </c>
      <c r="R432" s="67">
        <f t="shared" si="63"/>
        <v>7695.18</v>
      </c>
      <c r="S432" s="67">
        <f t="shared" si="64"/>
        <v>6598.01</v>
      </c>
      <c r="T432" s="67">
        <f t="shared" si="65"/>
        <v>4702.3800000000047</v>
      </c>
      <c r="U432" s="67">
        <f t="shared" si="66"/>
        <v>40763.949999999983</v>
      </c>
    </row>
    <row r="433" spans="2:21" x14ac:dyDescent="0.25">
      <c r="B433" s="149">
        <v>98503</v>
      </c>
      <c r="C433" s="2" t="s">
        <v>0</v>
      </c>
      <c r="D433" s="9">
        <v>154</v>
      </c>
      <c r="E433" s="9">
        <v>184</v>
      </c>
      <c r="F433" s="64">
        <f t="shared" si="62"/>
        <v>30</v>
      </c>
      <c r="H433" s="27">
        <v>98502</v>
      </c>
      <c r="I433" s="27" t="s">
        <v>1</v>
      </c>
      <c r="J433" s="35">
        <v>145793.38</v>
      </c>
      <c r="K433" s="35">
        <v>104249.73</v>
      </c>
      <c r="L433" s="35">
        <v>399729.91</v>
      </c>
      <c r="M433" s="35">
        <v>946046.7</v>
      </c>
      <c r="N433" s="35">
        <v>151960.82999999999</v>
      </c>
      <c r="O433" s="35">
        <v>106319.47</v>
      </c>
      <c r="P433" s="35">
        <v>418494.16</v>
      </c>
      <c r="Q433" s="35">
        <v>961802.99</v>
      </c>
      <c r="R433" s="67">
        <f t="shared" si="63"/>
        <v>6167.4499999999825</v>
      </c>
      <c r="S433" s="67">
        <f t="shared" si="64"/>
        <v>2069.7400000000052</v>
      </c>
      <c r="T433" s="67">
        <f t="shared" si="65"/>
        <v>18764.25</v>
      </c>
      <c r="U433" s="67">
        <f t="shared" si="66"/>
        <v>15756.290000000037</v>
      </c>
    </row>
    <row r="434" spans="2:21" x14ac:dyDescent="0.25">
      <c r="B434" s="148"/>
      <c r="C434" s="2" t="s">
        <v>1</v>
      </c>
      <c r="D434" s="9">
        <v>2714</v>
      </c>
      <c r="E434" s="9">
        <v>2792</v>
      </c>
      <c r="F434" s="64">
        <f t="shared" si="62"/>
        <v>78</v>
      </c>
      <c r="H434" s="27">
        <v>98503</v>
      </c>
      <c r="I434" s="27" t="s">
        <v>0</v>
      </c>
      <c r="J434" s="35">
        <v>10060.77</v>
      </c>
      <c r="K434" s="35">
        <v>3845.51</v>
      </c>
      <c r="L434" s="35">
        <v>18860.68</v>
      </c>
      <c r="M434" s="35">
        <v>91389.6</v>
      </c>
      <c r="N434" s="35">
        <v>10029.52</v>
      </c>
      <c r="O434" s="35">
        <v>7623.14</v>
      </c>
      <c r="P434" s="35">
        <v>19190.46</v>
      </c>
      <c r="Q434" s="35">
        <v>196548.95</v>
      </c>
      <c r="R434" s="67">
        <f t="shared" si="63"/>
        <v>-31.25</v>
      </c>
      <c r="S434" s="67">
        <f t="shared" si="64"/>
        <v>3777.63</v>
      </c>
      <c r="T434" s="67">
        <f t="shared" si="65"/>
        <v>329.77999999999884</v>
      </c>
      <c r="U434" s="67">
        <f t="shared" si="66"/>
        <v>105159.35</v>
      </c>
    </row>
    <row r="435" spans="2:21" x14ac:dyDescent="0.25">
      <c r="B435" s="4">
        <v>98505</v>
      </c>
      <c r="C435" s="2" t="s">
        <v>0</v>
      </c>
      <c r="D435" s="9">
        <v>1</v>
      </c>
      <c r="E435" s="9"/>
      <c r="F435" s="64">
        <f t="shared" si="62"/>
        <v>-1</v>
      </c>
      <c r="H435" s="27">
        <v>98503</v>
      </c>
      <c r="I435" s="27" t="s">
        <v>1</v>
      </c>
      <c r="J435" s="35">
        <v>198004.03</v>
      </c>
      <c r="K435" s="35">
        <v>156052.17000000001</v>
      </c>
      <c r="L435" s="35">
        <v>485202.18</v>
      </c>
      <c r="M435" s="35">
        <v>1279019.69</v>
      </c>
      <c r="N435" s="35">
        <v>201334.52</v>
      </c>
      <c r="O435" s="35">
        <v>138137.41</v>
      </c>
      <c r="P435" s="35">
        <v>504519.2</v>
      </c>
      <c r="Q435" s="35">
        <v>1255894.97</v>
      </c>
      <c r="R435" s="67">
        <f t="shared" si="63"/>
        <v>3330.4899999999907</v>
      </c>
      <c r="S435" s="67">
        <f t="shared" si="64"/>
        <v>-17914.760000000009</v>
      </c>
      <c r="T435" s="67">
        <f t="shared" si="65"/>
        <v>19317.020000000019</v>
      </c>
      <c r="U435" s="67">
        <f t="shared" si="66"/>
        <v>-23124.719999999972</v>
      </c>
    </row>
    <row r="436" spans="2:21" x14ac:dyDescent="0.25">
      <c r="B436" s="149">
        <v>98506</v>
      </c>
      <c r="C436" s="2" t="s">
        <v>0</v>
      </c>
      <c r="D436" s="9">
        <v>129</v>
      </c>
      <c r="E436" s="9">
        <v>123</v>
      </c>
      <c r="F436" s="64">
        <f t="shared" si="62"/>
        <v>-6</v>
      </c>
      <c r="H436" s="27">
        <v>98505</v>
      </c>
      <c r="I436" s="27" t="s">
        <v>0</v>
      </c>
      <c r="J436" s="35"/>
      <c r="K436" s="35"/>
      <c r="L436" s="35"/>
      <c r="M436" s="35">
        <v>117.45</v>
      </c>
      <c r="N436" s="35"/>
      <c r="O436" s="35"/>
      <c r="P436" s="35"/>
      <c r="Q436" s="35"/>
      <c r="R436" s="67">
        <f t="shared" si="63"/>
        <v>0</v>
      </c>
      <c r="S436" s="67">
        <f t="shared" si="64"/>
        <v>0</v>
      </c>
      <c r="T436" s="67">
        <f t="shared" si="65"/>
        <v>0</v>
      </c>
      <c r="U436" s="67">
        <f t="shared" si="66"/>
        <v>-117.45</v>
      </c>
    </row>
    <row r="437" spans="2:21" x14ac:dyDescent="0.25">
      <c r="B437" s="148"/>
      <c r="C437" s="2" t="s">
        <v>1</v>
      </c>
      <c r="D437" s="9">
        <v>1128</v>
      </c>
      <c r="E437" s="9">
        <v>1141</v>
      </c>
      <c r="F437" s="64">
        <f t="shared" si="62"/>
        <v>13</v>
      </c>
      <c r="H437" s="27">
        <v>98506</v>
      </c>
      <c r="I437" s="27" t="s">
        <v>0</v>
      </c>
      <c r="J437" s="35">
        <v>6459.32</v>
      </c>
      <c r="K437" s="35">
        <v>9637.7199999999993</v>
      </c>
      <c r="L437" s="35">
        <v>32779.800000000003</v>
      </c>
      <c r="M437" s="35">
        <v>86843.58</v>
      </c>
      <c r="N437" s="35">
        <v>11512.31</v>
      </c>
      <c r="O437" s="35">
        <v>5067.0200000000004</v>
      </c>
      <c r="P437" s="35">
        <v>36436.620000000003</v>
      </c>
      <c r="Q437" s="35">
        <v>134178.1</v>
      </c>
      <c r="R437" s="67">
        <f t="shared" si="63"/>
        <v>5052.99</v>
      </c>
      <c r="S437" s="67">
        <f t="shared" si="64"/>
        <v>-4570.6999999999989</v>
      </c>
      <c r="T437" s="67">
        <f t="shared" si="65"/>
        <v>3656.8199999999997</v>
      </c>
      <c r="U437" s="67">
        <f t="shared" si="66"/>
        <v>47334.520000000004</v>
      </c>
    </row>
    <row r="438" spans="2:21" x14ac:dyDescent="0.25">
      <c r="B438" s="149">
        <v>98512</v>
      </c>
      <c r="C438" s="2" t="s">
        <v>0</v>
      </c>
      <c r="D438" s="9">
        <v>182</v>
      </c>
      <c r="E438" s="9">
        <v>203</v>
      </c>
      <c r="F438" s="64">
        <f t="shared" si="62"/>
        <v>21</v>
      </c>
      <c r="H438" s="27">
        <v>98506</v>
      </c>
      <c r="I438" s="27" t="s">
        <v>1</v>
      </c>
      <c r="J438" s="35">
        <v>84934.86</v>
      </c>
      <c r="K438" s="35">
        <v>61565.91</v>
      </c>
      <c r="L438" s="35">
        <v>220266.84</v>
      </c>
      <c r="M438" s="35">
        <v>563702.13</v>
      </c>
      <c r="N438" s="35">
        <v>94922.75</v>
      </c>
      <c r="O438" s="35">
        <v>59224.63</v>
      </c>
      <c r="P438" s="35">
        <v>224769.35</v>
      </c>
      <c r="Q438" s="35">
        <v>566497.26</v>
      </c>
      <c r="R438" s="67">
        <f t="shared" si="63"/>
        <v>9987.89</v>
      </c>
      <c r="S438" s="67">
        <f t="shared" si="64"/>
        <v>-2341.2800000000061</v>
      </c>
      <c r="T438" s="67">
        <f t="shared" si="65"/>
        <v>4502.5100000000093</v>
      </c>
      <c r="U438" s="67">
        <f t="shared" si="66"/>
        <v>2795.1300000000047</v>
      </c>
    </row>
    <row r="439" spans="2:21" x14ac:dyDescent="0.25">
      <c r="B439" s="148"/>
      <c r="C439" s="2" t="s">
        <v>1</v>
      </c>
      <c r="D439" s="9">
        <v>1522</v>
      </c>
      <c r="E439" s="9">
        <v>1580</v>
      </c>
      <c r="F439" s="64">
        <f t="shared" si="62"/>
        <v>58</v>
      </c>
      <c r="H439" s="27">
        <v>98512</v>
      </c>
      <c r="I439" s="27" t="s">
        <v>0</v>
      </c>
      <c r="J439" s="35">
        <v>56145.45</v>
      </c>
      <c r="K439" s="35">
        <v>13407.83</v>
      </c>
      <c r="L439" s="35">
        <v>149570.64000000001</v>
      </c>
      <c r="M439" s="35">
        <v>310767.09999999998</v>
      </c>
      <c r="N439" s="35">
        <v>54810.96</v>
      </c>
      <c r="O439" s="35">
        <v>46329.11</v>
      </c>
      <c r="P439" s="35">
        <v>159668.72</v>
      </c>
      <c r="Q439" s="35">
        <v>380368.78</v>
      </c>
      <c r="R439" s="67">
        <f t="shared" si="63"/>
        <v>-1334.489999999998</v>
      </c>
      <c r="S439" s="67">
        <f t="shared" si="64"/>
        <v>32921.279999999999</v>
      </c>
      <c r="T439" s="67">
        <f t="shared" si="65"/>
        <v>10098.079999999987</v>
      </c>
      <c r="U439" s="67">
        <f t="shared" si="66"/>
        <v>69601.680000000051</v>
      </c>
    </row>
    <row r="440" spans="2:21" x14ac:dyDescent="0.25">
      <c r="B440" s="149">
        <v>98513</v>
      </c>
      <c r="C440" s="2" t="s">
        <v>0</v>
      </c>
      <c r="D440" s="9">
        <v>102</v>
      </c>
      <c r="E440" s="9">
        <v>120</v>
      </c>
      <c r="F440" s="64">
        <f t="shared" si="62"/>
        <v>18</v>
      </c>
      <c r="H440" s="27">
        <v>98512</v>
      </c>
      <c r="I440" s="27" t="s">
        <v>1</v>
      </c>
      <c r="J440" s="35">
        <v>142450.26</v>
      </c>
      <c r="K440" s="35">
        <v>91134.78</v>
      </c>
      <c r="L440" s="35">
        <v>325934.53999999998</v>
      </c>
      <c r="M440" s="35">
        <v>831976.06</v>
      </c>
      <c r="N440" s="35">
        <v>127270.14</v>
      </c>
      <c r="O440" s="35">
        <v>94231.35</v>
      </c>
      <c r="P440" s="35">
        <v>328594.32</v>
      </c>
      <c r="Q440" s="35">
        <v>822279.53</v>
      </c>
      <c r="R440" s="67">
        <f t="shared" si="63"/>
        <v>-15180.12000000001</v>
      </c>
      <c r="S440" s="67">
        <f t="shared" si="64"/>
        <v>3096.570000000007</v>
      </c>
      <c r="T440" s="67">
        <f t="shared" si="65"/>
        <v>2659.7800000000279</v>
      </c>
      <c r="U440" s="67">
        <f t="shared" si="66"/>
        <v>-9696.5300000000279</v>
      </c>
    </row>
    <row r="441" spans="2:21" x14ac:dyDescent="0.25">
      <c r="B441" s="148"/>
      <c r="C441" s="2" t="s">
        <v>1</v>
      </c>
      <c r="D441" s="9">
        <v>1957</v>
      </c>
      <c r="E441" s="9">
        <v>1927</v>
      </c>
      <c r="F441" s="64">
        <f t="shared" si="62"/>
        <v>-30</v>
      </c>
      <c r="H441" s="27">
        <v>98513</v>
      </c>
      <c r="I441" s="27" t="s">
        <v>0</v>
      </c>
      <c r="J441" s="35">
        <v>3986.96</v>
      </c>
      <c r="K441" s="35">
        <v>4509.42</v>
      </c>
      <c r="L441" s="35">
        <v>12963.03</v>
      </c>
      <c r="M441" s="35">
        <v>40700.58</v>
      </c>
      <c r="N441" s="35">
        <v>12579.36</v>
      </c>
      <c r="O441" s="35">
        <v>3280.53</v>
      </c>
      <c r="P441" s="35">
        <v>16784.38</v>
      </c>
      <c r="Q441" s="35">
        <v>121638.75</v>
      </c>
      <c r="R441" s="67">
        <f t="shared" si="63"/>
        <v>8592.4000000000015</v>
      </c>
      <c r="S441" s="67">
        <f t="shared" si="64"/>
        <v>-1228.8899999999999</v>
      </c>
      <c r="T441" s="67">
        <f t="shared" si="65"/>
        <v>3821.3500000000004</v>
      </c>
      <c r="U441" s="67">
        <f t="shared" si="66"/>
        <v>80938.17</v>
      </c>
    </row>
    <row r="442" spans="2:21" x14ac:dyDescent="0.25">
      <c r="B442" s="149">
        <v>98516</v>
      </c>
      <c r="C442" s="2" t="s">
        <v>0</v>
      </c>
      <c r="D442" s="9">
        <v>165</v>
      </c>
      <c r="E442" s="9">
        <v>228</v>
      </c>
      <c r="F442" s="64">
        <f t="shared" si="62"/>
        <v>63</v>
      </c>
      <c r="H442" s="27">
        <v>98513</v>
      </c>
      <c r="I442" s="27" t="s">
        <v>1</v>
      </c>
      <c r="J442" s="35">
        <v>145951.15</v>
      </c>
      <c r="K442" s="35">
        <v>114125.3</v>
      </c>
      <c r="L442" s="35">
        <v>372278.94</v>
      </c>
      <c r="M442" s="35">
        <v>999036.05</v>
      </c>
      <c r="N442" s="35">
        <v>155638.65</v>
      </c>
      <c r="O442" s="35">
        <v>99717.34</v>
      </c>
      <c r="P442" s="35">
        <v>394911.73</v>
      </c>
      <c r="Q442" s="35">
        <v>967748.49</v>
      </c>
      <c r="R442" s="67">
        <f t="shared" si="63"/>
        <v>9687.5</v>
      </c>
      <c r="S442" s="67">
        <f t="shared" si="64"/>
        <v>-14407.960000000006</v>
      </c>
      <c r="T442" s="67">
        <f t="shared" si="65"/>
        <v>22632.789999999979</v>
      </c>
      <c r="U442" s="67">
        <f t="shared" si="66"/>
        <v>-31287.560000000056</v>
      </c>
    </row>
    <row r="443" spans="2:21" x14ac:dyDescent="0.25">
      <c r="B443" s="148"/>
      <c r="C443" s="2" t="s">
        <v>1</v>
      </c>
      <c r="D443" s="9">
        <v>1526</v>
      </c>
      <c r="E443" s="9">
        <v>1612</v>
      </c>
      <c r="F443" s="64">
        <f t="shared" si="62"/>
        <v>86</v>
      </c>
      <c r="H443" s="27">
        <v>98516</v>
      </c>
      <c r="I443" s="27" t="s">
        <v>0</v>
      </c>
      <c r="J443" s="35">
        <v>59024.68</v>
      </c>
      <c r="K443" s="35">
        <v>17953.349999999999</v>
      </c>
      <c r="L443" s="35">
        <v>291660.76</v>
      </c>
      <c r="M443" s="35">
        <v>461894.24</v>
      </c>
      <c r="N443" s="35">
        <v>23299.88</v>
      </c>
      <c r="O443" s="35">
        <v>13671.76</v>
      </c>
      <c r="P443" s="35">
        <v>303942.17</v>
      </c>
      <c r="Q443" s="35">
        <v>528780.04</v>
      </c>
      <c r="R443" s="67">
        <f t="shared" si="63"/>
        <v>-35724.800000000003</v>
      </c>
      <c r="S443" s="67">
        <f t="shared" si="64"/>
        <v>-4281.5899999999983</v>
      </c>
      <c r="T443" s="67">
        <f t="shared" si="65"/>
        <v>12281.409999999974</v>
      </c>
      <c r="U443" s="67">
        <f t="shared" si="66"/>
        <v>66885.800000000047</v>
      </c>
    </row>
    <row r="444" spans="2:21" x14ac:dyDescent="0.25">
      <c r="B444" s="149">
        <v>98530</v>
      </c>
      <c r="C444" s="2" t="s">
        <v>0</v>
      </c>
      <c r="D444" s="9">
        <v>2</v>
      </c>
      <c r="E444" s="9">
        <v>1</v>
      </c>
      <c r="F444" s="64">
        <f t="shared" si="62"/>
        <v>-1</v>
      </c>
      <c r="H444" s="27">
        <v>98516</v>
      </c>
      <c r="I444" s="27" t="s">
        <v>1</v>
      </c>
      <c r="J444" s="35">
        <v>91543.8</v>
      </c>
      <c r="K444" s="35">
        <v>65949.5</v>
      </c>
      <c r="L444" s="35">
        <v>253754.18</v>
      </c>
      <c r="M444" s="35">
        <v>647806.91</v>
      </c>
      <c r="N444" s="35">
        <v>99643.91</v>
      </c>
      <c r="O444" s="35">
        <v>61655.199999999997</v>
      </c>
      <c r="P444" s="35">
        <v>272397.45</v>
      </c>
      <c r="Q444" s="35">
        <v>652586.03000000096</v>
      </c>
      <c r="R444" s="67">
        <f t="shared" si="63"/>
        <v>8100.1100000000006</v>
      </c>
      <c r="S444" s="67">
        <f t="shared" si="64"/>
        <v>-4294.3000000000029</v>
      </c>
      <c r="T444" s="67">
        <f t="shared" si="65"/>
        <v>18643.270000000019</v>
      </c>
      <c r="U444" s="67">
        <f t="shared" si="66"/>
        <v>4779.1200000009267</v>
      </c>
    </row>
    <row r="445" spans="2:21" x14ac:dyDescent="0.25">
      <c r="B445" s="148"/>
      <c r="C445" s="2" t="s">
        <v>1</v>
      </c>
      <c r="D445" s="9">
        <v>49</v>
      </c>
      <c r="E445" s="9">
        <v>33</v>
      </c>
      <c r="F445" s="64">
        <f t="shared" si="62"/>
        <v>-16</v>
      </c>
      <c r="H445" s="27">
        <v>98530</v>
      </c>
      <c r="I445" s="27" t="s">
        <v>0</v>
      </c>
      <c r="J445" s="35">
        <v>16.97</v>
      </c>
      <c r="K445" s="35">
        <v>16.91</v>
      </c>
      <c r="L445" s="35">
        <v>2268.7199999999998</v>
      </c>
      <c r="M445" s="35">
        <v>2347.02</v>
      </c>
      <c r="N445" s="35">
        <v>17</v>
      </c>
      <c r="O445" s="35">
        <v>16.97</v>
      </c>
      <c r="P445" s="35">
        <v>2285.63</v>
      </c>
      <c r="Q445" s="35">
        <v>2336.6</v>
      </c>
      <c r="R445" s="67">
        <f t="shared" si="63"/>
        <v>3.0000000000001137E-2</v>
      </c>
      <c r="S445" s="67">
        <f t="shared" si="64"/>
        <v>5.9999999999998721E-2</v>
      </c>
      <c r="T445" s="67">
        <f t="shared" si="65"/>
        <v>16.910000000000309</v>
      </c>
      <c r="U445" s="67">
        <f t="shared" si="66"/>
        <v>-10.420000000000073</v>
      </c>
    </row>
    <row r="446" spans="2:21" x14ac:dyDescent="0.25">
      <c r="B446" s="149">
        <v>98531</v>
      </c>
      <c r="C446" s="2" t="s">
        <v>0</v>
      </c>
      <c r="D446" s="9">
        <v>44</v>
      </c>
      <c r="E446" s="9">
        <v>40</v>
      </c>
      <c r="F446" s="64">
        <f t="shared" si="62"/>
        <v>-4</v>
      </c>
      <c r="H446" s="27">
        <v>98530</v>
      </c>
      <c r="I446" s="27" t="s">
        <v>1</v>
      </c>
      <c r="J446" s="35"/>
      <c r="K446" s="35">
        <v>6131.49</v>
      </c>
      <c r="L446" s="35">
        <v>13134.64</v>
      </c>
      <c r="M446" s="35">
        <v>36008.449999999997</v>
      </c>
      <c r="N446" s="35">
        <v>10263.77</v>
      </c>
      <c r="O446" s="35"/>
      <c r="P446" s="35">
        <v>15214.39</v>
      </c>
      <c r="Q446" s="35">
        <v>26380.28</v>
      </c>
      <c r="R446" s="67">
        <f t="shared" si="63"/>
        <v>10263.77</v>
      </c>
      <c r="S446" s="67">
        <f t="shared" si="64"/>
        <v>-6131.49</v>
      </c>
      <c r="T446" s="67">
        <f t="shared" si="65"/>
        <v>2079.75</v>
      </c>
      <c r="U446" s="67">
        <f t="shared" si="66"/>
        <v>-9628.1699999999983</v>
      </c>
    </row>
    <row r="447" spans="2:21" x14ac:dyDescent="0.25">
      <c r="B447" s="148"/>
      <c r="C447" s="2" t="s">
        <v>1</v>
      </c>
      <c r="D447" s="9">
        <v>370</v>
      </c>
      <c r="E447" s="9">
        <v>369</v>
      </c>
      <c r="F447" s="64">
        <f t="shared" si="62"/>
        <v>-1</v>
      </c>
      <c r="H447" s="27">
        <v>98531</v>
      </c>
      <c r="I447" s="27" t="s">
        <v>0</v>
      </c>
      <c r="J447" s="35">
        <v>3361.98</v>
      </c>
      <c r="K447" s="35">
        <v>3514.72</v>
      </c>
      <c r="L447" s="35">
        <v>2696.71</v>
      </c>
      <c r="M447" s="35">
        <v>26407.57</v>
      </c>
      <c r="N447" s="35">
        <v>3984.93</v>
      </c>
      <c r="O447" s="35">
        <v>2911.62</v>
      </c>
      <c r="P447" s="35">
        <v>5581.01</v>
      </c>
      <c r="Q447" s="35">
        <v>101231.67</v>
      </c>
      <c r="R447" s="67">
        <f t="shared" si="63"/>
        <v>622.94999999999982</v>
      </c>
      <c r="S447" s="67">
        <f t="shared" si="64"/>
        <v>-603.09999999999991</v>
      </c>
      <c r="T447" s="67">
        <f t="shared" si="65"/>
        <v>2884.3</v>
      </c>
      <c r="U447" s="67">
        <f t="shared" si="66"/>
        <v>74824.100000000006</v>
      </c>
    </row>
    <row r="448" spans="2:21" x14ac:dyDescent="0.25">
      <c r="B448" s="149">
        <v>98532</v>
      </c>
      <c r="C448" s="2" t="s">
        <v>0</v>
      </c>
      <c r="D448" s="9">
        <v>18</v>
      </c>
      <c r="E448" s="9">
        <v>13</v>
      </c>
      <c r="F448" s="64">
        <f t="shared" si="62"/>
        <v>-5</v>
      </c>
      <c r="H448" s="27">
        <v>98531</v>
      </c>
      <c r="I448" s="27" t="s">
        <v>1</v>
      </c>
      <c r="J448" s="35">
        <v>18495.53</v>
      </c>
      <c r="K448" s="35">
        <v>16485.07</v>
      </c>
      <c r="L448" s="35">
        <v>63559.11</v>
      </c>
      <c r="M448" s="35">
        <v>145339.93</v>
      </c>
      <c r="N448" s="35">
        <v>26035.66</v>
      </c>
      <c r="O448" s="35">
        <v>12857.97</v>
      </c>
      <c r="P448" s="35">
        <v>68009.59</v>
      </c>
      <c r="Q448" s="35">
        <v>145217.79999999999</v>
      </c>
      <c r="R448" s="67">
        <f t="shared" si="63"/>
        <v>7540.130000000001</v>
      </c>
      <c r="S448" s="67">
        <f t="shared" si="64"/>
        <v>-3627.1000000000004</v>
      </c>
      <c r="T448" s="67">
        <f t="shared" si="65"/>
        <v>4450.4799999999959</v>
      </c>
      <c r="U448" s="67">
        <f t="shared" si="66"/>
        <v>-122.13000000000466</v>
      </c>
    </row>
    <row r="449" spans="2:21" x14ac:dyDescent="0.25">
      <c r="B449" s="148"/>
      <c r="C449" s="2" t="s">
        <v>1</v>
      </c>
      <c r="D449" s="9">
        <v>150</v>
      </c>
      <c r="E449" s="9">
        <v>151</v>
      </c>
      <c r="F449" s="64">
        <f t="shared" si="62"/>
        <v>1</v>
      </c>
      <c r="H449" s="27">
        <v>98532</v>
      </c>
      <c r="I449" s="27" t="s">
        <v>0</v>
      </c>
      <c r="J449" s="35">
        <v>17560.59</v>
      </c>
      <c r="K449" s="35">
        <v>564.69000000000005</v>
      </c>
      <c r="L449" s="35">
        <v>756.81</v>
      </c>
      <c r="M449" s="35">
        <v>39411.550000000003</v>
      </c>
      <c r="N449" s="35">
        <v>16332.73</v>
      </c>
      <c r="O449" s="35">
        <v>5210.66</v>
      </c>
      <c r="P449" s="35">
        <v>951.04</v>
      </c>
      <c r="Q449" s="35">
        <v>44133.73</v>
      </c>
      <c r="R449" s="67">
        <f t="shared" si="63"/>
        <v>-1227.8600000000006</v>
      </c>
      <c r="S449" s="67">
        <f t="shared" si="64"/>
        <v>4645.9699999999993</v>
      </c>
      <c r="T449" s="67">
        <f t="shared" si="65"/>
        <v>194.23000000000002</v>
      </c>
      <c r="U449" s="67">
        <f t="shared" si="66"/>
        <v>4722.18</v>
      </c>
    </row>
    <row r="450" spans="2:21" x14ac:dyDescent="0.25">
      <c r="B450" s="149">
        <v>98558</v>
      </c>
      <c r="C450" s="2" t="s">
        <v>0</v>
      </c>
      <c r="D450" s="9">
        <v>1</v>
      </c>
      <c r="E450" s="9">
        <v>2</v>
      </c>
      <c r="F450" s="64">
        <f t="shared" si="62"/>
        <v>1</v>
      </c>
      <c r="H450" s="27">
        <v>98532</v>
      </c>
      <c r="I450" s="27" t="s">
        <v>1</v>
      </c>
      <c r="J450" s="35">
        <v>7310.35</v>
      </c>
      <c r="K450" s="35">
        <v>4930.67</v>
      </c>
      <c r="L450" s="35">
        <v>15353.78</v>
      </c>
      <c r="M450" s="35">
        <v>40593.160000000003</v>
      </c>
      <c r="N450" s="35">
        <v>8268.8700000000008</v>
      </c>
      <c r="O450" s="35">
        <v>5653.49</v>
      </c>
      <c r="P450" s="35">
        <v>19077.77</v>
      </c>
      <c r="Q450" s="35">
        <v>49944.7</v>
      </c>
      <c r="R450" s="67">
        <f t="shared" si="63"/>
        <v>958.52000000000044</v>
      </c>
      <c r="S450" s="67">
        <f t="shared" si="64"/>
        <v>722.81999999999971</v>
      </c>
      <c r="T450" s="67">
        <f t="shared" si="65"/>
        <v>3723.99</v>
      </c>
      <c r="U450" s="67">
        <f t="shared" si="66"/>
        <v>9351.5399999999936</v>
      </c>
    </row>
    <row r="451" spans="2:21" x14ac:dyDescent="0.25">
      <c r="B451" s="148"/>
      <c r="C451" s="2" t="s">
        <v>1</v>
      </c>
      <c r="D451" s="9">
        <v>6</v>
      </c>
      <c r="E451" s="9">
        <v>12</v>
      </c>
      <c r="F451" s="64">
        <f t="shared" si="62"/>
        <v>6</v>
      </c>
      <c r="H451" s="27">
        <v>98558</v>
      </c>
      <c r="I451" s="27" t="s">
        <v>0</v>
      </c>
      <c r="J451" s="35">
        <v>57.28</v>
      </c>
      <c r="K451" s="35">
        <v>57.12</v>
      </c>
      <c r="L451" s="35">
        <v>5787.54</v>
      </c>
      <c r="M451" s="35">
        <v>5959.22</v>
      </c>
      <c r="N451" s="35">
        <v>57.28</v>
      </c>
      <c r="O451" s="35">
        <v>57.28</v>
      </c>
      <c r="P451" s="35">
        <v>5844.66</v>
      </c>
      <c r="Q451" s="35">
        <v>6066.9</v>
      </c>
      <c r="R451" s="67">
        <f t="shared" si="63"/>
        <v>0</v>
      </c>
      <c r="S451" s="67">
        <f t="shared" si="64"/>
        <v>0.16000000000000369</v>
      </c>
      <c r="T451" s="67">
        <f t="shared" si="65"/>
        <v>57.119999999999891</v>
      </c>
      <c r="U451" s="67">
        <f t="shared" si="66"/>
        <v>107.67999999999938</v>
      </c>
    </row>
    <row r="452" spans="2:21" x14ac:dyDescent="0.25">
      <c r="B452" s="4">
        <v>98568</v>
      </c>
      <c r="C452" s="2" t="s">
        <v>1</v>
      </c>
      <c r="D452" s="9">
        <v>1</v>
      </c>
      <c r="E452" s="9"/>
      <c r="F452" s="64">
        <f t="shared" si="62"/>
        <v>-1</v>
      </c>
      <c r="H452" s="27">
        <v>98558</v>
      </c>
      <c r="I452" s="27" t="s">
        <v>1</v>
      </c>
      <c r="J452" s="35">
        <v>445.46</v>
      </c>
      <c r="K452" s="35">
        <v>187.87</v>
      </c>
      <c r="L452" s="35">
        <v>414.14</v>
      </c>
      <c r="M452" s="35">
        <v>1672.18</v>
      </c>
      <c r="N452" s="35">
        <v>423.53</v>
      </c>
      <c r="O452" s="35">
        <v>445.46</v>
      </c>
      <c r="P452" s="35">
        <v>202.01</v>
      </c>
      <c r="Q452" s="35">
        <v>3262.65</v>
      </c>
      <c r="R452" s="67">
        <f t="shared" si="63"/>
        <v>-21.930000000000007</v>
      </c>
      <c r="S452" s="67">
        <f t="shared" si="64"/>
        <v>257.58999999999997</v>
      </c>
      <c r="T452" s="67">
        <f t="shared" si="65"/>
        <v>-212.13</v>
      </c>
      <c r="U452" s="67">
        <f t="shared" si="66"/>
        <v>1590.47</v>
      </c>
    </row>
    <row r="453" spans="2:21" x14ac:dyDescent="0.25">
      <c r="B453" s="149">
        <v>98576</v>
      </c>
      <c r="C453" s="2" t="s">
        <v>0</v>
      </c>
      <c r="D453" s="9">
        <v>48</v>
      </c>
      <c r="E453" s="9">
        <v>45</v>
      </c>
      <c r="F453" s="64">
        <f t="shared" si="62"/>
        <v>-3</v>
      </c>
      <c r="H453" s="27">
        <v>98568</v>
      </c>
      <c r="I453" s="27" t="s">
        <v>1</v>
      </c>
      <c r="J453" s="35"/>
      <c r="K453" s="35">
        <v>0.2</v>
      </c>
      <c r="L453" s="35"/>
      <c r="M453" s="35">
        <v>0.2</v>
      </c>
      <c r="N453" s="35"/>
      <c r="O453" s="35"/>
      <c r="P453" s="35"/>
      <c r="Q453" s="35"/>
      <c r="R453" s="67">
        <f t="shared" si="63"/>
        <v>0</v>
      </c>
      <c r="S453" s="67">
        <f t="shared" si="64"/>
        <v>-0.2</v>
      </c>
      <c r="T453" s="67">
        <f t="shared" si="65"/>
        <v>0</v>
      </c>
      <c r="U453" s="67">
        <f t="shared" si="66"/>
        <v>-0.2</v>
      </c>
    </row>
    <row r="454" spans="2:21" x14ac:dyDescent="0.25">
      <c r="B454" s="148"/>
      <c r="C454" s="2" t="s">
        <v>1</v>
      </c>
      <c r="D454" s="9">
        <v>382</v>
      </c>
      <c r="E454" s="9">
        <v>390</v>
      </c>
      <c r="F454" s="64">
        <f t="shared" si="62"/>
        <v>8</v>
      </c>
      <c r="H454" s="27">
        <v>98576</v>
      </c>
      <c r="I454" s="27" t="s">
        <v>0</v>
      </c>
      <c r="J454" s="35">
        <v>941.17</v>
      </c>
      <c r="K454" s="35">
        <v>409.36</v>
      </c>
      <c r="L454" s="35">
        <v>2365.12</v>
      </c>
      <c r="M454" s="35">
        <v>22397.63</v>
      </c>
      <c r="N454" s="35">
        <v>789.2</v>
      </c>
      <c r="O454" s="35">
        <v>761.88</v>
      </c>
      <c r="P454" s="35">
        <v>2721.99</v>
      </c>
      <c r="Q454" s="35">
        <v>12313.72</v>
      </c>
      <c r="R454" s="67">
        <f t="shared" si="63"/>
        <v>-151.96999999999991</v>
      </c>
      <c r="S454" s="67">
        <f t="shared" si="64"/>
        <v>352.52</v>
      </c>
      <c r="T454" s="67">
        <f t="shared" si="65"/>
        <v>356.86999999999989</v>
      </c>
      <c r="U454" s="67">
        <f t="shared" si="66"/>
        <v>-10083.910000000002</v>
      </c>
    </row>
    <row r="455" spans="2:21" x14ac:dyDescent="0.25">
      <c r="B455" s="149">
        <v>98579</v>
      </c>
      <c r="C455" s="2" t="s">
        <v>0</v>
      </c>
      <c r="D455" s="9">
        <v>60</v>
      </c>
      <c r="E455" s="9">
        <v>75</v>
      </c>
      <c r="F455" s="64">
        <f t="shared" si="62"/>
        <v>15</v>
      </c>
      <c r="H455" s="27">
        <v>98576</v>
      </c>
      <c r="I455" s="27" t="s">
        <v>1</v>
      </c>
      <c r="J455" s="35">
        <v>28535.279999999999</v>
      </c>
      <c r="K455" s="35">
        <v>21256.75</v>
      </c>
      <c r="L455" s="35">
        <v>120671.57</v>
      </c>
      <c r="M455" s="35">
        <v>246895.94</v>
      </c>
      <c r="N455" s="35">
        <v>27456.31</v>
      </c>
      <c r="O455" s="35">
        <v>21105.53</v>
      </c>
      <c r="P455" s="35">
        <v>129671.92</v>
      </c>
      <c r="Q455" s="35">
        <v>270778.90999999997</v>
      </c>
      <c r="R455" s="67">
        <f t="shared" si="63"/>
        <v>-1078.9699999999975</v>
      </c>
      <c r="S455" s="67">
        <f t="shared" si="64"/>
        <v>-151.22000000000116</v>
      </c>
      <c r="T455" s="67">
        <f t="shared" si="65"/>
        <v>9000.3499999999913</v>
      </c>
      <c r="U455" s="67">
        <f t="shared" si="66"/>
        <v>23882.969999999972</v>
      </c>
    </row>
    <row r="456" spans="2:21" x14ac:dyDescent="0.25">
      <c r="B456" s="148"/>
      <c r="C456" s="2" t="s">
        <v>1</v>
      </c>
      <c r="D456" s="9">
        <v>631</v>
      </c>
      <c r="E456" s="9">
        <v>640</v>
      </c>
      <c r="F456" s="64">
        <f t="shared" si="62"/>
        <v>9</v>
      </c>
      <c r="H456" s="27">
        <v>98579</v>
      </c>
      <c r="I456" s="27" t="s">
        <v>0</v>
      </c>
      <c r="J456" s="35">
        <v>3380.48</v>
      </c>
      <c r="K456" s="35">
        <v>785.58</v>
      </c>
      <c r="L456" s="35">
        <v>19425.2</v>
      </c>
      <c r="M456" s="35">
        <v>33704.550000000003</v>
      </c>
      <c r="N456" s="35">
        <v>6058.41</v>
      </c>
      <c r="O456" s="35">
        <v>3373.5</v>
      </c>
      <c r="P456" s="35">
        <v>19728.5</v>
      </c>
      <c r="Q456" s="35">
        <v>42812.52</v>
      </c>
      <c r="R456" s="67">
        <f t="shared" si="63"/>
        <v>2677.93</v>
      </c>
      <c r="S456" s="67">
        <f t="shared" si="64"/>
        <v>2587.92</v>
      </c>
      <c r="T456" s="67">
        <f t="shared" si="65"/>
        <v>303.29999999999927</v>
      </c>
      <c r="U456" s="67">
        <f t="shared" si="66"/>
        <v>9107.9699999999939</v>
      </c>
    </row>
    <row r="457" spans="2:21" x14ac:dyDescent="0.25">
      <c r="B457" s="149">
        <v>98580</v>
      </c>
      <c r="C457" s="2" t="s">
        <v>0</v>
      </c>
      <c r="D457" s="9">
        <v>43</v>
      </c>
      <c r="E457" s="9">
        <v>68</v>
      </c>
      <c r="F457" s="64">
        <f t="shared" si="62"/>
        <v>25</v>
      </c>
      <c r="H457" s="27">
        <v>98579</v>
      </c>
      <c r="I457" s="27" t="s">
        <v>1</v>
      </c>
      <c r="J457" s="35">
        <v>65841.91</v>
      </c>
      <c r="K457" s="35">
        <v>50275.13</v>
      </c>
      <c r="L457" s="35">
        <v>188890.84</v>
      </c>
      <c r="M457" s="35">
        <v>454920.97</v>
      </c>
      <c r="N457" s="35">
        <v>85900.66</v>
      </c>
      <c r="O457" s="35">
        <v>49028.15</v>
      </c>
      <c r="P457" s="35">
        <v>199902.91</v>
      </c>
      <c r="Q457" s="35">
        <v>460208.32</v>
      </c>
      <c r="R457" s="67">
        <f t="shared" si="63"/>
        <v>20058.75</v>
      </c>
      <c r="S457" s="67">
        <f t="shared" si="64"/>
        <v>-1246.9799999999959</v>
      </c>
      <c r="T457" s="67">
        <f t="shared" si="65"/>
        <v>11012.070000000007</v>
      </c>
      <c r="U457" s="67">
        <f t="shared" si="66"/>
        <v>5287.3500000000349</v>
      </c>
    </row>
    <row r="458" spans="2:21" x14ac:dyDescent="0.25">
      <c r="B458" s="148"/>
      <c r="C458" s="2" t="s">
        <v>1</v>
      </c>
      <c r="D458" s="9">
        <v>309</v>
      </c>
      <c r="E458" s="9">
        <v>582</v>
      </c>
      <c r="F458" s="64">
        <f t="shared" si="62"/>
        <v>273</v>
      </c>
      <c r="H458" s="27">
        <v>98580</v>
      </c>
      <c r="I458" s="27" t="s">
        <v>0</v>
      </c>
      <c r="J458" s="35">
        <v>4242.2</v>
      </c>
      <c r="K458" s="35">
        <v>2349.4</v>
      </c>
      <c r="L458" s="35">
        <v>17039.03</v>
      </c>
      <c r="M458" s="35">
        <v>32507.19</v>
      </c>
      <c r="N458" s="35">
        <v>5682.04</v>
      </c>
      <c r="O458" s="35">
        <v>3907.6</v>
      </c>
      <c r="P458" s="35">
        <v>18496.52</v>
      </c>
      <c r="Q458" s="35">
        <v>42083.19</v>
      </c>
      <c r="R458" s="67">
        <f t="shared" si="63"/>
        <v>1439.8400000000001</v>
      </c>
      <c r="S458" s="67">
        <f t="shared" si="64"/>
        <v>1558.1999999999998</v>
      </c>
      <c r="T458" s="67">
        <f t="shared" si="65"/>
        <v>1457.4900000000016</v>
      </c>
      <c r="U458" s="67">
        <f t="shared" si="66"/>
        <v>9576.0000000000036</v>
      </c>
    </row>
    <row r="459" spans="2:21" x14ac:dyDescent="0.25">
      <c r="B459" s="149">
        <v>98589</v>
      </c>
      <c r="C459" s="2" t="s">
        <v>0</v>
      </c>
      <c r="D459" s="9">
        <v>49</v>
      </c>
      <c r="E459" s="9">
        <v>53</v>
      </c>
      <c r="F459" s="64">
        <f t="shared" si="62"/>
        <v>4</v>
      </c>
      <c r="H459" s="27">
        <v>98580</v>
      </c>
      <c r="I459" s="27" t="s">
        <v>1</v>
      </c>
      <c r="J459" s="35">
        <v>30328.31</v>
      </c>
      <c r="K459" s="35">
        <v>34588.53</v>
      </c>
      <c r="L459" s="35">
        <v>97052.4</v>
      </c>
      <c r="M459" s="35">
        <v>239531.74</v>
      </c>
      <c r="N459" s="35">
        <v>43159.519999999997</v>
      </c>
      <c r="O459" s="35">
        <v>21089.77</v>
      </c>
      <c r="P459" s="35">
        <v>113487.59</v>
      </c>
      <c r="Q459" s="35">
        <v>319868.24</v>
      </c>
      <c r="R459" s="67">
        <f t="shared" si="63"/>
        <v>12831.209999999995</v>
      </c>
      <c r="S459" s="67">
        <f t="shared" si="64"/>
        <v>-13498.759999999998</v>
      </c>
      <c r="T459" s="67">
        <f t="shared" si="65"/>
        <v>16435.190000000002</v>
      </c>
      <c r="U459" s="67">
        <f t="shared" si="66"/>
        <v>80336.5</v>
      </c>
    </row>
    <row r="460" spans="2:21" x14ac:dyDescent="0.25">
      <c r="B460" s="148"/>
      <c r="C460" s="2" t="s">
        <v>1</v>
      </c>
      <c r="D460" s="9">
        <v>352</v>
      </c>
      <c r="E460" s="9">
        <v>436</v>
      </c>
      <c r="F460" s="64">
        <f t="shared" si="62"/>
        <v>84</v>
      </c>
      <c r="H460" s="27">
        <v>98589</v>
      </c>
      <c r="I460" s="27" t="s">
        <v>0</v>
      </c>
      <c r="J460" s="35">
        <v>4201.84</v>
      </c>
      <c r="K460" s="35">
        <v>3914.93</v>
      </c>
      <c r="L460" s="35">
        <v>64324.88</v>
      </c>
      <c r="M460" s="35">
        <v>86316.71</v>
      </c>
      <c r="N460" s="35">
        <v>4928.5200000000004</v>
      </c>
      <c r="O460" s="35">
        <v>3848.12</v>
      </c>
      <c r="P460" s="35">
        <v>66992.52</v>
      </c>
      <c r="Q460" s="35">
        <v>84513.33</v>
      </c>
      <c r="R460" s="67">
        <f t="shared" si="63"/>
        <v>726.68000000000029</v>
      </c>
      <c r="S460" s="67">
        <f t="shared" si="64"/>
        <v>-66.809999999999945</v>
      </c>
      <c r="T460" s="67">
        <f t="shared" si="65"/>
        <v>2667.6400000000067</v>
      </c>
      <c r="U460" s="67">
        <f t="shared" si="66"/>
        <v>-1803.3800000000047</v>
      </c>
    </row>
    <row r="461" spans="2:21" x14ac:dyDescent="0.25">
      <c r="B461" s="13">
        <v>98591</v>
      </c>
      <c r="C461" s="2" t="s">
        <v>1</v>
      </c>
      <c r="D461" s="9">
        <v>9</v>
      </c>
      <c r="E461" s="9">
        <v>11</v>
      </c>
      <c r="F461" s="64">
        <f t="shared" ref="F461:F483" si="67">E461-D461</f>
        <v>2</v>
      </c>
      <c r="H461" s="27">
        <v>98589</v>
      </c>
      <c r="I461" s="27" t="s">
        <v>1</v>
      </c>
      <c r="J461" s="35">
        <v>45086.19</v>
      </c>
      <c r="K461" s="35">
        <v>31727.21</v>
      </c>
      <c r="L461" s="35">
        <v>139810.92000000001</v>
      </c>
      <c r="M461" s="35">
        <v>287405.36</v>
      </c>
      <c r="N461" s="35">
        <v>42039.98</v>
      </c>
      <c r="O461" s="35">
        <v>29644.7</v>
      </c>
      <c r="P461" s="35">
        <v>142456.39000000001</v>
      </c>
      <c r="Q461" s="35">
        <v>323287.81</v>
      </c>
      <c r="R461" s="67">
        <f t="shared" si="63"/>
        <v>-3046.2099999999991</v>
      </c>
      <c r="S461" s="67">
        <f t="shared" si="64"/>
        <v>-2082.5099999999984</v>
      </c>
      <c r="T461" s="67">
        <f t="shared" si="65"/>
        <v>2645.4700000000012</v>
      </c>
      <c r="U461" s="67">
        <f t="shared" si="66"/>
        <v>35882.450000000012</v>
      </c>
    </row>
    <row r="462" spans="2:21" x14ac:dyDescent="0.25">
      <c r="B462" s="149">
        <v>98596</v>
      </c>
      <c r="C462" s="2" t="s">
        <v>0</v>
      </c>
      <c r="D462" s="9">
        <v>1</v>
      </c>
      <c r="E462" s="9">
        <v>2</v>
      </c>
      <c r="F462" s="64">
        <f t="shared" si="67"/>
        <v>1</v>
      </c>
      <c r="H462" s="27">
        <v>98591</v>
      </c>
      <c r="I462" s="27" t="s">
        <v>1</v>
      </c>
      <c r="J462" s="35">
        <v>522.54</v>
      </c>
      <c r="K462" s="35">
        <v>326.14999999999998</v>
      </c>
      <c r="L462" s="35">
        <v>620.80999999999995</v>
      </c>
      <c r="M462" s="35">
        <v>2241.58</v>
      </c>
      <c r="N462" s="35">
        <v>546.66</v>
      </c>
      <c r="O462" s="35">
        <v>293.81</v>
      </c>
      <c r="P462" s="35">
        <v>690.07</v>
      </c>
      <c r="Q462" s="35">
        <v>2091.52</v>
      </c>
      <c r="R462" s="67">
        <f t="shared" si="63"/>
        <v>24.120000000000005</v>
      </c>
      <c r="S462" s="67">
        <f t="shared" si="64"/>
        <v>-32.339999999999975</v>
      </c>
      <c r="T462" s="67">
        <f t="shared" si="65"/>
        <v>69.260000000000105</v>
      </c>
      <c r="U462" s="67">
        <f t="shared" si="66"/>
        <v>-150.05999999999995</v>
      </c>
    </row>
    <row r="463" spans="2:21" x14ac:dyDescent="0.25">
      <c r="B463" s="148"/>
      <c r="C463" s="2" t="s">
        <v>1</v>
      </c>
      <c r="D463" s="9">
        <v>18</v>
      </c>
      <c r="E463" s="9">
        <v>17</v>
      </c>
      <c r="F463" s="64">
        <f t="shared" si="67"/>
        <v>-1</v>
      </c>
      <c r="H463" s="27">
        <v>98596</v>
      </c>
      <c r="I463" s="27" t="s">
        <v>0</v>
      </c>
      <c r="J463" s="35">
        <v>228.58</v>
      </c>
      <c r="K463" s="35"/>
      <c r="L463" s="35"/>
      <c r="M463" s="35">
        <v>517.16</v>
      </c>
      <c r="N463" s="35">
        <v>288.58</v>
      </c>
      <c r="O463" s="35">
        <v>228.58</v>
      </c>
      <c r="P463" s="35"/>
      <c r="Q463" s="35">
        <v>822.3</v>
      </c>
      <c r="R463" s="67">
        <f t="shared" si="63"/>
        <v>59.999999999999972</v>
      </c>
      <c r="S463" s="67">
        <f t="shared" si="64"/>
        <v>228.58</v>
      </c>
      <c r="T463" s="67">
        <f t="shared" si="65"/>
        <v>0</v>
      </c>
      <c r="U463" s="67">
        <f t="shared" si="66"/>
        <v>305.14</v>
      </c>
    </row>
    <row r="464" spans="2:21" x14ac:dyDescent="0.25">
      <c r="B464" s="149">
        <v>98597</v>
      </c>
      <c r="C464" s="2" t="s">
        <v>0</v>
      </c>
      <c r="D464" s="9">
        <v>216</v>
      </c>
      <c r="E464" s="9">
        <v>224</v>
      </c>
      <c r="F464" s="64">
        <f t="shared" si="67"/>
        <v>8</v>
      </c>
      <c r="H464" s="27">
        <v>98596</v>
      </c>
      <c r="I464" s="27" t="s">
        <v>1</v>
      </c>
      <c r="J464" s="35">
        <v>914.53</v>
      </c>
      <c r="K464" s="35">
        <v>813.19</v>
      </c>
      <c r="L464" s="35">
        <v>9493.68</v>
      </c>
      <c r="M464" s="35">
        <v>13105.42</v>
      </c>
      <c r="N464" s="35">
        <v>941.01</v>
      </c>
      <c r="O464" s="35">
        <v>565.41999999999996</v>
      </c>
      <c r="P464" s="35">
        <v>9813.17</v>
      </c>
      <c r="Q464" s="35">
        <v>12796.36</v>
      </c>
      <c r="R464" s="67">
        <f t="shared" ref="R464:R483" si="68">N464-J464</f>
        <v>26.480000000000018</v>
      </c>
      <c r="S464" s="67">
        <f t="shared" ref="S464:S483" si="69">O464-K464</f>
        <v>-247.7700000000001</v>
      </c>
      <c r="T464" s="67">
        <f t="shared" ref="T464:T483" si="70">P464-L464</f>
        <v>319.48999999999978</v>
      </c>
      <c r="U464" s="67">
        <f t="shared" ref="U464:U483" si="71">Q464-M464</f>
        <v>-309.05999999999949</v>
      </c>
    </row>
    <row r="465" spans="2:21" x14ac:dyDescent="0.25">
      <c r="B465" s="148"/>
      <c r="C465" s="2" t="s">
        <v>1</v>
      </c>
      <c r="D465" s="9">
        <v>1869</v>
      </c>
      <c r="E465" s="9">
        <v>1924</v>
      </c>
      <c r="F465" s="64">
        <f t="shared" si="67"/>
        <v>55</v>
      </c>
      <c r="H465" s="27">
        <v>98597</v>
      </c>
      <c r="I465" s="27" t="s">
        <v>0</v>
      </c>
      <c r="J465" s="35">
        <v>6588.78</v>
      </c>
      <c r="K465" s="35">
        <v>4671.05</v>
      </c>
      <c r="L465" s="35">
        <v>24747.439999999999</v>
      </c>
      <c r="M465" s="35">
        <v>78850.600000000006</v>
      </c>
      <c r="N465" s="35">
        <v>15391.68</v>
      </c>
      <c r="O465" s="35">
        <v>5301.84</v>
      </c>
      <c r="P465" s="35">
        <v>24011.24</v>
      </c>
      <c r="Q465" s="35">
        <v>94453.07</v>
      </c>
      <c r="R465" s="67">
        <f t="shared" si="68"/>
        <v>8802.9000000000015</v>
      </c>
      <c r="S465" s="67">
        <f t="shared" si="69"/>
        <v>630.79</v>
      </c>
      <c r="T465" s="67">
        <f t="shared" si="70"/>
        <v>-736.19999999999709</v>
      </c>
      <c r="U465" s="67">
        <f t="shared" si="71"/>
        <v>15602.470000000001</v>
      </c>
    </row>
    <row r="466" spans="2:21" x14ac:dyDescent="0.25">
      <c r="B466" s="149">
        <v>98922</v>
      </c>
      <c r="C466" s="2" t="s">
        <v>0</v>
      </c>
      <c r="D466" s="9">
        <v>158</v>
      </c>
      <c r="E466" s="9">
        <v>144</v>
      </c>
      <c r="F466" s="64">
        <f t="shared" si="67"/>
        <v>-14</v>
      </c>
      <c r="H466" s="27">
        <v>98597</v>
      </c>
      <c r="I466" s="27" t="s">
        <v>1</v>
      </c>
      <c r="J466" s="35">
        <v>147997.89000000001</v>
      </c>
      <c r="K466" s="35">
        <v>113330.75</v>
      </c>
      <c r="L466" s="35">
        <v>433748.74</v>
      </c>
      <c r="M466" s="35">
        <v>1074489.68</v>
      </c>
      <c r="N466" s="35">
        <v>163112.28</v>
      </c>
      <c r="O466" s="35">
        <v>104806.56</v>
      </c>
      <c r="P466" s="35">
        <v>431223.75</v>
      </c>
      <c r="Q466" s="35">
        <v>1060295.1399999999</v>
      </c>
      <c r="R466" s="67">
        <f t="shared" si="68"/>
        <v>15114.389999999985</v>
      </c>
      <c r="S466" s="67">
        <f t="shared" si="69"/>
        <v>-8524.1900000000023</v>
      </c>
      <c r="T466" s="67">
        <f t="shared" si="70"/>
        <v>-2524.9899999999907</v>
      </c>
      <c r="U466" s="67">
        <f t="shared" si="71"/>
        <v>-14194.540000000037</v>
      </c>
    </row>
    <row r="467" spans="2:21" x14ac:dyDescent="0.25">
      <c r="B467" s="148"/>
      <c r="C467" s="2" t="s">
        <v>1</v>
      </c>
      <c r="D467" s="9">
        <v>650</v>
      </c>
      <c r="E467" s="9">
        <v>664</v>
      </c>
      <c r="F467" s="64">
        <f t="shared" si="67"/>
        <v>14</v>
      </c>
      <c r="H467" s="27">
        <v>98922</v>
      </c>
      <c r="I467" s="27" t="s">
        <v>0</v>
      </c>
      <c r="J467" s="35">
        <v>8157.67</v>
      </c>
      <c r="K467" s="35">
        <v>2833.86</v>
      </c>
      <c r="L467" s="35">
        <v>7539.52</v>
      </c>
      <c r="M467" s="35">
        <v>113237.28</v>
      </c>
      <c r="N467" s="35">
        <v>8384.7199999999993</v>
      </c>
      <c r="O467" s="35">
        <v>5195.66</v>
      </c>
      <c r="P467" s="35">
        <v>8522.4699999999993</v>
      </c>
      <c r="Q467" s="35">
        <v>80844.11</v>
      </c>
      <c r="R467" s="67">
        <f t="shared" si="68"/>
        <v>227.04999999999927</v>
      </c>
      <c r="S467" s="67">
        <f t="shared" si="69"/>
        <v>2361.7999999999997</v>
      </c>
      <c r="T467" s="67">
        <f t="shared" si="70"/>
        <v>982.94999999999891</v>
      </c>
      <c r="U467" s="67">
        <f t="shared" si="71"/>
        <v>-32393.17</v>
      </c>
    </row>
    <row r="468" spans="2:21" x14ac:dyDescent="0.25">
      <c r="B468" s="149">
        <v>98925</v>
      </c>
      <c r="C468" s="2" t="s">
        <v>0</v>
      </c>
      <c r="D468" s="9">
        <v>7</v>
      </c>
      <c r="E468" s="9">
        <v>25</v>
      </c>
      <c r="F468" s="64">
        <f t="shared" si="67"/>
        <v>18</v>
      </c>
      <c r="H468" s="27">
        <v>98922</v>
      </c>
      <c r="I468" s="27" t="s">
        <v>1</v>
      </c>
      <c r="J468" s="35">
        <v>53296.12</v>
      </c>
      <c r="K468" s="35">
        <v>35361.86</v>
      </c>
      <c r="L468" s="35">
        <v>139434.82</v>
      </c>
      <c r="M468" s="35">
        <v>375173.12</v>
      </c>
      <c r="N468" s="35">
        <v>59140.15</v>
      </c>
      <c r="O468" s="35">
        <v>36868.15</v>
      </c>
      <c r="P468" s="35">
        <v>129094.32</v>
      </c>
      <c r="Q468" s="35">
        <v>406143.79</v>
      </c>
      <c r="R468" s="67">
        <f t="shared" si="68"/>
        <v>5844.0299999999988</v>
      </c>
      <c r="S468" s="67">
        <f t="shared" si="69"/>
        <v>1506.2900000000009</v>
      </c>
      <c r="T468" s="67">
        <f t="shared" si="70"/>
        <v>-10340.5</v>
      </c>
      <c r="U468" s="67">
        <f t="shared" si="71"/>
        <v>30970.669999999984</v>
      </c>
    </row>
    <row r="469" spans="2:21" x14ac:dyDescent="0.25">
      <c r="B469" s="148"/>
      <c r="C469" s="2" t="s">
        <v>1</v>
      </c>
      <c r="D469" s="9">
        <v>55</v>
      </c>
      <c r="E469" s="9">
        <v>90</v>
      </c>
      <c r="F469" s="64">
        <f t="shared" si="67"/>
        <v>35</v>
      </c>
      <c r="H469" s="27">
        <v>98925</v>
      </c>
      <c r="I469" s="27" t="s">
        <v>0</v>
      </c>
      <c r="J469" s="35">
        <v>297.22000000000003</v>
      </c>
      <c r="K469" s="35">
        <v>264.3</v>
      </c>
      <c r="L469" s="35">
        <v>238.46</v>
      </c>
      <c r="M469" s="35">
        <v>2383.29</v>
      </c>
      <c r="N469" s="35">
        <v>222.14</v>
      </c>
      <c r="O469" s="35">
        <v>68.959999999999994</v>
      </c>
      <c r="P469" s="35">
        <v>36.64</v>
      </c>
      <c r="Q469" s="35">
        <v>5999.99</v>
      </c>
      <c r="R469" s="67">
        <f t="shared" si="68"/>
        <v>-75.080000000000041</v>
      </c>
      <c r="S469" s="67">
        <f t="shared" si="69"/>
        <v>-195.34000000000003</v>
      </c>
      <c r="T469" s="67">
        <f t="shared" si="70"/>
        <v>-201.82</v>
      </c>
      <c r="U469" s="67">
        <f t="shared" si="71"/>
        <v>3616.7</v>
      </c>
    </row>
    <row r="470" spans="2:21" x14ac:dyDescent="0.25">
      <c r="B470" s="149">
        <v>98926</v>
      </c>
      <c r="C470" s="2" t="s">
        <v>0</v>
      </c>
      <c r="D470" s="9">
        <v>69</v>
      </c>
      <c r="E470" s="9">
        <v>88</v>
      </c>
      <c r="F470" s="64">
        <f t="shared" si="67"/>
        <v>19</v>
      </c>
      <c r="H470" s="27">
        <v>98925</v>
      </c>
      <c r="I470" s="27" t="s">
        <v>1</v>
      </c>
      <c r="J470" s="35">
        <v>5626.95</v>
      </c>
      <c r="K470" s="35">
        <v>4431.57</v>
      </c>
      <c r="L470" s="35">
        <v>36633.230000000003</v>
      </c>
      <c r="M470" s="35">
        <v>56774.73</v>
      </c>
      <c r="N470" s="35">
        <v>7734.98</v>
      </c>
      <c r="O470" s="35">
        <v>4826.62</v>
      </c>
      <c r="P470" s="35">
        <v>37138.870000000003</v>
      </c>
      <c r="Q470" s="35">
        <v>67205.009999999995</v>
      </c>
      <c r="R470" s="67">
        <f t="shared" si="68"/>
        <v>2108.0299999999997</v>
      </c>
      <c r="S470" s="67">
        <f t="shared" si="69"/>
        <v>395.05000000000018</v>
      </c>
      <c r="T470" s="67">
        <f t="shared" si="70"/>
        <v>505.63999999999942</v>
      </c>
      <c r="U470" s="67">
        <f t="shared" si="71"/>
        <v>10430.279999999992</v>
      </c>
    </row>
    <row r="471" spans="2:21" x14ac:dyDescent="0.25">
      <c r="B471" s="148"/>
      <c r="C471" s="2" t="s">
        <v>1</v>
      </c>
      <c r="D471" s="9">
        <v>282</v>
      </c>
      <c r="E471" s="9">
        <v>315</v>
      </c>
      <c r="F471" s="64">
        <f t="shared" si="67"/>
        <v>33</v>
      </c>
      <c r="H471" s="27">
        <v>98926</v>
      </c>
      <c r="I471" s="27" t="s">
        <v>0</v>
      </c>
      <c r="J471" s="35">
        <v>21571.68</v>
      </c>
      <c r="K471" s="35">
        <v>1703.96</v>
      </c>
      <c r="L471" s="35">
        <v>26438.32</v>
      </c>
      <c r="M471" s="35">
        <v>67637.31</v>
      </c>
      <c r="N471" s="35">
        <v>4500.43</v>
      </c>
      <c r="O471" s="35">
        <v>4020.31</v>
      </c>
      <c r="P471" s="35">
        <v>27109.77</v>
      </c>
      <c r="Q471" s="35">
        <v>62619.11</v>
      </c>
      <c r="R471" s="67">
        <f t="shared" si="68"/>
        <v>-17071.25</v>
      </c>
      <c r="S471" s="67">
        <f t="shared" si="69"/>
        <v>2316.35</v>
      </c>
      <c r="T471" s="67">
        <f t="shared" si="70"/>
        <v>671.45000000000073</v>
      </c>
      <c r="U471" s="67">
        <f t="shared" si="71"/>
        <v>-5018.1999999999971</v>
      </c>
    </row>
    <row r="472" spans="2:21" x14ac:dyDescent="0.25">
      <c r="B472" s="149">
        <v>98934</v>
      </c>
      <c r="C472" s="2" t="s">
        <v>0</v>
      </c>
      <c r="D472" s="9">
        <v>13</v>
      </c>
      <c r="E472" s="9">
        <v>17</v>
      </c>
      <c r="F472" s="64">
        <f t="shared" si="67"/>
        <v>4</v>
      </c>
      <c r="H472" s="27">
        <v>98926</v>
      </c>
      <c r="I472" s="27" t="s">
        <v>1</v>
      </c>
      <c r="J472" s="35">
        <v>34498.81</v>
      </c>
      <c r="K472" s="35">
        <v>23545.68</v>
      </c>
      <c r="L472" s="35">
        <v>134525.53</v>
      </c>
      <c r="M472" s="35">
        <v>256284.66</v>
      </c>
      <c r="N472" s="35">
        <v>34046.04</v>
      </c>
      <c r="O472" s="35">
        <v>26626.05</v>
      </c>
      <c r="P472" s="35">
        <v>138628.16</v>
      </c>
      <c r="Q472" s="35">
        <v>275186.52</v>
      </c>
      <c r="R472" s="67">
        <f t="shared" si="68"/>
        <v>-452.7699999999968</v>
      </c>
      <c r="S472" s="67">
        <f t="shared" si="69"/>
        <v>3080.369999999999</v>
      </c>
      <c r="T472" s="67">
        <f t="shared" si="70"/>
        <v>4102.6300000000047</v>
      </c>
      <c r="U472" s="67">
        <f t="shared" si="71"/>
        <v>18901.860000000015</v>
      </c>
    </row>
    <row r="473" spans="2:21" x14ac:dyDescent="0.25">
      <c r="B473" s="148"/>
      <c r="C473" s="2" t="s">
        <v>1</v>
      </c>
      <c r="D473" s="9">
        <v>96</v>
      </c>
      <c r="E473" s="9">
        <v>89</v>
      </c>
      <c r="F473" s="64">
        <f t="shared" si="67"/>
        <v>-7</v>
      </c>
      <c r="H473" s="27">
        <v>98934</v>
      </c>
      <c r="I473" s="27" t="s">
        <v>0</v>
      </c>
      <c r="J473" s="35">
        <v>920.53</v>
      </c>
      <c r="K473" s="35">
        <v>589.69000000000005</v>
      </c>
      <c r="L473" s="35">
        <v>2293.71</v>
      </c>
      <c r="M473" s="35">
        <v>11003.03</v>
      </c>
      <c r="N473" s="35">
        <v>749.21</v>
      </c>
      <c r="O473" s="35">
        <v>621.66</v>
      </c>
      <c r="P473" s="35">
        <v>2883.4</v>
      </c>
      <c r="Q473" s="35">
        <v>11735.78</v>
      </c>
      <c r="R473" s="67">
        <f t="shared" si="68"/>
        <v>-171.31999999999994</v>
      </c>
      <c r="S473" s="67">
        <f t="shared" si="69"/>
        <v>31.969999999999914</v>
      </c>
      <c r="T473" s="67">
        <f t="shared" si="70"/>
        <v>589.69000000000005</v>
      </c>
      <c r="U473" s="67">
        <f t="shared" si="71"/>
        <v>732.75</v>
      </c>
    </row>
    <row r="474" spans="2:21" x14ac:dyDescent="0.25">
      <c r="B474" s="149">
        <v>98940</v>
      </c>
      <c r="C474" s="2" t="s">
        <v>0</v>
      </c>
      <c r="D474" s="9">
        <v>28</v>
      </c>
      <c r="E474" s="9">
        <v>28</v>
      </c>
      <c r="F474" s="64">
        <f t="shared" si="67"/>
        <v>0</v>
      </c>
      <c r="H474" s="27">
        <v>98934</v>
      </c>
      <c r="I474" s="27" t="s">
        <v>1</v>
      </c>
      <c r="J474" s="35">
        <v>9938.2099999999991</v>
      </c>
      <c r="K474" s="35">
        <v>9189.7000000000007</v>
      </c>
      <c r="L474" s="35">
        <v>31915.61</v>
      </c>
      <c r="M474" s="35">
        <v>67284.789999999994</v>
      </c>
      <c r="N474" s="35">
        <v>9704.01</v>
      </c>
      <c r="O474" s="35">
        <v>7276.45</v>
      </c>
      <c r="P474" s="35">
        <v>29419.48</v>
      </c>
      <c r="Q474" s="35">
        <v>58167.16</v>
      </c>
      <c r="R474" s="67">
        <f t="shared" si="68"/>
        <v>-234.19999999999891</v>
      </c>
      <c r="S474" s="67">
        <f t="shared" si="69"/>
        <v>-1913.2500000000009</v>
      </c>
      <c r="T474" s="67">
        <f t="shared" si="70"/>
        <v>-2496.130000000001</v>
      </c>
      <c r="U474" s="67">
        <f t="shared" si="71"/>
        <v>-9117.6299999999901</v>
      </c>
    </row>
    <row r="475" spans="2:21" x14ac:dyDescent="0.25">
      <c r="B475" s="148"/>
      <c r="C475" s="2" t="s">
        <v>1</v>
      </c>
      <c r="D475" s="9">
        <v>177</v>
      </c>
      <c r="E475" s="9">
        <v>178</v>
      </c>
      <c r="F475" s="64">
        <f t="shared" si="67"/>
        <v>1</v>
      </c>
      <c r="H475" s="27">
        <v>98940</v>
      </c>
      <c r="I475" s="27" t="s">
        <v>0</v>
      </c>
      <c r="J475" s="35">
        <v>531.70000000000005</v>
      </c>
      <c r="K475" s="35">
        <v>1049.28</v>
      </c>
      <c r="L475" s="35">
        <v>3093.34</v>
      </c>
      <c r="M475" s="35">
        <v>11141.08</v>
      </c>
      <c r="N475" s="35">
        <v>1695.34</v>
      </c>
      <c r="O475" s="35"/>
      <c r="P475" s="35">
        <v>2966.52</v>
      </c>
      <c r="Q475" s="35">
        <v>13669.79</v>
      </c>
      <c r="R475" s="67">
        <f t="shared" si="68"/>
        <v>1163.6399999999999</v>
      </c>
      <c r="S475" s="67">
        <f t="shared" si="69"/>
        <v>-1049.28</v>
      </c>
      <c r="T475" s="67">
        <f t="shared" si="70"/>
        <v>-126.82000000000016</v>
      </c>
      <c r="U475" s="67">
        <f t="shared" si="71"/>
        <v>2528.7100000000009</v>
      </c>
    </row>
    <row r="476" spans="2:21" x14ac:dyDescent="0.25">
      <c r="B476" s="149">
        <v>98941</v>
      </c>
      <c r="C476" s="2" t="s">
        <v>0</v>
      </c>
      <c r="D476" s="9">
        <v>29</v>
      </c>
      <c r="E476" s="9">
        <v>18</v>
      </c>
      <c r="F476" s="64">
        <f t="shared" si="67"/>
        <v>-11</v>
      </c>
      <c r="H476" s="27">
        <v>98940</v>
      </c>
      <c r="I476" s="27" t="s">
        <v>1</v>
      </c>
      <c r="J476" s="35">
        <v>1426.66</v>
      </c>
      <c r="K476" s="35">
        <v>8461.2199999999993</v>
      </c>
      <c r="L476" s="35">
        <v>12558.41</v>
      </c>
      <c r="M476" s="35">
        <v>65058.9</v>
      </c>
      <c r="N476" s="35">
        <v>13035.09</v>
      </c>
      <c r="O476" s="35">
        <v>1345.17</v>
      </c>
      <c r="P476" s="35">
        <v>12379.3</v>
      </c>
      <c r="Q476" s="35">
        <v>56057.37</v>
      </c>
      <c r="R476" s="67">
        <f t="shared" si="68"/>
        <v>11608.43</v>
      </c>
      <c r="S476" s="67">
        <f t="shared" si="69"/>
        <v>-7116.0499999999993</v>
      </c>
      <c r="T476" s="67">
        <f t="shared" si="70"/>
        <v>-179.11000000000058</v>
      </c>
      <c r="U476" s="67">
        <f t="shared" si="71"/>
        <v>-9001.5299999999988</v>
      </c>
    </row>
    <row r="477" spans="2:21" x14ac:dyDescent="0.25">
      <c r="B477" s="148"/>
      <c r="C477" s="2" t="s">
        <v>1</v>
      </c>
      <c r="D477" s="9">
        <v>149</v>
      </c>
      <c r="E477" s="9">
        <v>144</v>
      </c>
      <c r="F477" s="64">
        <f t="shared" si="67"/>
        <v>-5</v>
      </c>
      <c r="H477" s="27">
        <v>98941</v>
      </c>
      <c r="I477" s="27" t="s">
        <v>0</v>
      </c>
      <c r="J477" s="35"/>
      <c r="K477" s="35">
        <v>1294.82</v>
      </c>
      <c r="L477" s="35">
        <v>1372.2</v>
      </c>
      <c r="M477" s="35">
        <v>15676.59</v>
      </c>
      <c r="N477" s="35">
        <v>2146.19</v>
      </c>
      <c r="O477" s="35"/>
      <c r="P477" s="35">
        <v>2614.4499999999998</v>
      </c>
      <c r="Q477" s="35">
        <v>9196.44</v>
      </c>
      <c r="R477" s="67">
        <f t="shared" si="68"/>
        <v>2146.19</v>
      </c>
      <c r="S477" s="67">
        <f t="shared" si="69"/>
        <v>-1294.82</v>
      </c>
      <c r="T477" s="67">
        <f t="shared" si="70"/>
        <v>1242.2499999999998</v>
      </c>
      <c r="U477" s="67">
        <f t="shared" si="71"/>
        <v>-6480.15</v>
      </c>
    </row>
    <row r="478" spans="2:21" x14ac:dyDescent="0.25">
      <c r="B478" s="149">
        <v>98943</v>
      </c>
      <c r="C478" s="2" t="s">
        <v>0</v>
      </c>
      <c r="D478" s="9">
        <v>4</v>
      </c>
      <c r="E478" s="9">
        <v>2</v>
      </c>
      <c r="F478" s="64">
        <f t="shared" si="67"/>
        <v>-2</v>
      </c>
      <c r="H478" s="27">
        <v>98941</v>
      </c>
      <c r="I478" s="27" t="s">
        <v>1</v>
      </c>
      <c r="J478" s="35">
        <v>1818.08</v>
      </c>
      <c r="K478" s="35">
        <v>13862.28</v>
      </c>
      <c r="L478" s="35">
        <v>18331.39</v>
      </c>
      <c r="M478" s="35">
        <v>72349.42</v>
      </c>
      <c r="N478" s="35">
        <v>17022.02</v>
      </c>
      <c r="O478" s="35">
        <v>1677.82</v>
      </c>
      <c r="P478" s="35">
        <v>23765.73</v>
      </c>
      <c r="Q478" s="35">
        <v>64396.6</v>
      </c>
      <c r="R478" s="67">
        <f t="shared" si="68"/>
        <v>15203.94</v>
      </c>
      <c r="S478" s="67">
        <f t="shared" si="69"/>
        <v>-12184.460000000001</v>
      </c>
      <c r="T478" s="67">
        <f t="shared" si="70"/>
        <v>5434.34</v>
      </c>
      <c r="U478" s="67">
        <f t="shared" si="71"/>
        <v>-7952.82</v>
      </c>
    </row>
    <row r="479" spans="2:21" x14ac:dyDescent="0.25">
      <c r="B479" s="148"/>
      <c r="C479" s="2" t="s">
        <v>1</v>
      </c>
      <c r="D479" s="9">
        <v>70</v>
      </c>
      <c r="E479" s="9">
        <v>59</v>
      </c>
      <c r="F479" s="64">
        <f t="shared" si="67"/>
        <v>-11</v>
      </c>
      <c r="H479" s="27">
        <v>98943</v>
      </c>
      <c r="I479" s="27" t="s">
        <v>0</v>
      </c>
      <c r="J479" s="35">
        <v>12052.67</v>
      </c>
      <c r="K479" s="35">
        <v>12412.51</v>
      </c>
      <c r="L479" s="35">
        <v>129287.6</v>
      </c>
      <c r="M479" s="35">
        <v>169413.69</v>
      </c>
      <c r="N479" s="35">
        <v>14805.08</v>
      </c>
      <c r="O479" s="35">
        <v>12052.67</v>
      </c>
      <c r="P479" s="35">
        <v>135747.29999999999</v>
      </c>
      <c r="Q479" s="35">
        <v>173717.45</v>
      </c>
      <c r="R479" s="67">
        <f t="shared" si="68"/>
        <v>2752.41</v>
      </c>
      <c r="S479" s="67">
        <f t="shared" si="69"/>
        <v>-359.84000000000015</v>
      </c>
      <c r="T479" s="67">
        <f t="shared" si="70"/>
        <v>6459.6999999999825</v>
      </c>
      <c r="U479" s="67">
        <f t="shared" si="71"/>
        <v>4303.7600000000093</v>
      </c>
    </row>
    <row r="480" spans="2:21" x14ac:dyDescent="0.25">
      <c r="B480" s="149">
        <v>98946</v>
      </c>
      <c r="C480" s="2" t="s">
        <v>0</v>
      </c>
      <c r="D480" s="9">
        <v>15</v>
      </c>
      <c r="E480" s="9">
        <v>20</v>
      </c>
      <c r="F480" s="64">
        <f t="shared" si="67"/>
        <v>5</v>
      </c>
      <c r="H480" s="27">
        <v>98943</v>
      </c>
      <c r="I480" s="27" t="s">
        <v>1</v>
      </c>
      <c r="J480" s="35">
        <v>5395.8</v>
      </c>
      <c r="K480" s="35">
        <v>5710.42</v>
      </c>
      <c r="L480" s="35">
        <v>15671.68</v>
      </c>
      <c r="M480" s="35">
        <v>41594.620000000003</v>
      </c>
      <c r="N480" s="35">
        <v>6626.52</v>
      </c>
      <c r="O480" s="35">
        <v>4005.23</v>
      </c>
      <c r="P480" s="35">
        <v>14018.24</v>
      </c>
      <c r="Q480" s="35">
        <v>35011.97</v>
      </c>
      <c r="R480" s="67">
        <f t="shared" si="68"/>
        <v>1230.7200000000003</v>
      </c>
      <c r="S480" s="67">
        <f t="shared" si="69"/>
        <v>-1705.19</v>
      </c>
      <c r="T480" s="67">
        <f t="shared" si="70"/>
        <v>-1653.4400000000005</v>
      </c>
      <c r="U480" s="67">
        <f t="shared" si="71"/>
        <v>-6582.6500000000015</v>
      </c>
    </row>
    <row r="481" spans="2:21" x14ac:dyDescent="0.25">
      <c r="B481" s="148"/>
      <c r="C481" s="2" t="s">
        <v>1</v>
      </c>
      <c r="D481" s="9">
        <v>39</v>
      </c>
      <c r="E481" s="9">
        <v>46</v>
      </c>
      <c r="F481" s="64">
        <f t="shared" si="67"/>
        <v>7</v>
      </c>
      <c r="H481" s="27">
        <v>98946</v>
      </c>
      <c r="I481" s="27" t="s">
        <v>0</v>
      </c>
      <c r="J481" s="35">
        <v>9279.48</v>
      </c>
      <c r="K481" s="35">
        <v>5019.59</v>
      </c>
      <c r="L481" s="35">
        <v>6631.65</v>
      </c>
      <c r="M481" s="35">
        <v>31790.26</v>
      </c>
      <c r="N481" s="35">
        <v>1107.57</v>
      </c>
      <c r="O481" s="35">
        <v>9142.0499999999993</v>
      </c>
      <c r="P481" s="35">
        <v>8114.98</v>
      </c>
      <c r="Q481" s="35">
        <v>34614.980000000003</v>
      </c>
      <c r="R481" s="67">
        <f t="shared" si="68"/>
        <v>-8171.91</v>
      </c>
      <c r="S481" s="67">
        <f t="shared" si="69"/>
        <v>4122.4599999999991</v>
      </c>
      <c r="T481" s="67">
        <f t="shared" si="70"/>
        <v>1483.33</v>
      </c>
      <c r="U481" s="67">
        <f t="shared" si="71"/>
        <v>2824.7200000000048</v>
      </c>
    </row>
    <row r="482" spans="2:21" x14ac:dyDescent="0.25">
      <c r="B482" s="147" t="s">
        <v>2</v>
      </c>
      <c r="C482" s="2" t="s">
        <v>0</v>
      </c>
      <c r="D482" s="9">
        <v>49</v>
      </c>
      <c r="E482" s="9">
        <v>37</v>
      </c>
      <c r="F482" s="64">
        <f t="shared" si="67"/>
        <v>-12</v>
      </c>
      <c r="H482" s="27">
        <v>98946</v>
      </c>
      <c r="I482" s="27" t="s">
        <v>1</v>
      </c>
      <c r="J482" s="35">
        <v>5265.57</v>
      </c>
      <c r="K482" s="35">
        <v>3372.87</v>
      </c>
      <c r="L482" s="35">
        <v>11139.95</v>
      </c>
      <c r="M482" s="35">
        <v>29742.74</v>
      </c>
      <c r="N482" s="35">
        <v>5141.45</v>
      </c>
      <c r="O482" s="35">
        <v>4321.9799999999996</v>
      </c>
      <c r="P482" s="35">
        <v>13297.1</v>
      </c>
      <c r="Q482" s="35">
        <v>30624.54</v>
      </c>
      <c r="R482" s="67">
        <f t="shared" si="68"/>
        <v>-124.11999999999989</v>
      </c>
      <c r="S482" s="67">
        <f t="shared" si="69"/>
        <v>949.10999999999967</v>
      </c>
      <c r="T482" s="67">
        <f t="shared" si="70"/>
        <v>2157.1499999999996</v>
      </c>
      <c r="U482" s="67">
        <f t="shared" si="71"/>
        <v>881.79999999999927</v>
      </c>
    </row>
    <row r="483" spans="2:21" ht="15.75" thickBot="1" x14ac:dyDescent="0.3">
      <c r="B483" s="177"/>
      <c r="C483" s="5" t="s">
        <v>1</v>
      </c>
      <c r="D483" s="11">
        <v>173</v>
      </c>
      <c r="E483" s="11">
        <v>116</v>
      </c>
      <c r="F483" s="65">
        <f t="shared" si="67"/>
        <v>-57</v>
      </c>
      <c r="H483" s="27" t="s">
        <v>3</v>
      </c>
      <c r="I483" s="27" t="s">
        <v>0</v>
      </c>
      <c r="J483" s="35">
        <v>732.65</v>
      </c>
      <c r="K483" s="35">
        <v>79.41</v>
      </c>
      <c r="L483" s="35">
        <v>25284.15</v>
      </c>
      <c r="M483" s="35">
        <v>28675.86</v>
      </c>
      <c r="N483" s="35"/>
      <c r="O483" s="35"/>
      <c r="P483" s="35">
        <v>25275.119999999999</v>
      </c>
      <c r="Q483" s="35">
        <v>25482.73</v>
      </c>
      <c r="R483" s="68">
        <f t="shared" si="68"/>
        <v>-732.65</v>
      </c>
      <c r="S483" s="68">
        <f t="shared" si="69"/>
        <v>-79.41</v>
      </c>
      <c r="T483" s="68">
        <f t="shared" si="70"/>
        <v>-9.0300000000024738</v>
      </c>
      <c r="U483" s="68">
        <f t="shared" si="71"/>
        <v>-3193.130000000001</v>
      </c>
    </row>
    <row r="484" spans="2:21" ht="15.75" thickBot="1" x14ac:dyDescent="0.3">
      <c r="H484" s="29" t="s">
        <v>3</v>
      </c>
      <c r="I484" s="29" t="s">
        <v>1</v>
      </c>
      <c r="J484" s="36">
        <v>1915.98</v>
      </c>
      <c r="K484" s="36">
        <v>429</v>
      </c>
      <c r="L484" s="36">
        <v>14869</v>
      </c>
      <c r="M484" s="36">
        <v>23285.07</v>
      </c>
      <c r="N484" s="36"/>
      <c r="O484" s="36"/>
      <c r="P484" s="36">
        <v>13207.84</v>
      </c>
      <c r="Q484" s="36">
        <v>13888.78</v>
      </c>
      <c r="R484" s="69">
        <f>N484-J484</f>
        <v>-1915.98</v>
      </c>
      <c r="S484" s="69">
        <f>O484-K484</f>
        <v>-429</v>
      </c>
      <c r="T484" s="69">
        <f>P484-L484</f>
        <v>-1661.1599999999999</v>
      </c>
      <c r="U484" s="69">
        <f>Q484-M484</f>
        <v>-9396.2899999999991</v>
      </c>
    </row>
  </sheetData>
  <mergeCells count="521">
    <mergeCell ref="BB344:BB345"/>
    <mergeCell ref="BB346:BB347"/>
    <mergeCell ref="BB348:BB349"/>
    <mergeCell ref="BB350:BB351"/>
    <mergeCell ref="BB357:BB358"/>
    <mergeCell ref="A1:B1"/>
    <mergeCell ref="BB324:BB325"/>
    <mergeCell ref="BB326:BB327"/>
    <mergeCell ref="BB328:BB329"/>
    <mergeCell ref="BB330:BB331"/>
    <mergeCell ref="BB332:BB333"/>
    <mergeCell ref="BB334:BB335"/>
    <mergeCell ref="BB337:BB338"/>
    <mergeCell ref="BB340:BB341"/>
    <mergeCell ref="BB342:BB343"/>
    <mergeCell ref="BB285:BB286"/>
    <mergeCell ref="BB289:BB290"/>
    <mergeCell ref="BB291:BB292"/>
    <mergeCell ref="BB300:BB301"/>
    <mergeCell ref="BB303:BB304"/>
    <mergeCell ref="BB314:BB315"/>
    <mergeCell ref="BB318:BB319"/>
    <mergeCell ref="BB320:BB321"/>
    <mergeCell ref="BB322:BB323"/>
    <mergeCell ref="BB266:BB267"/>
    <mergeCell ref="BB268:BB269"/>
    <mergeCell ref="BB270:BB271"/>
    <mergeCell ref="BB272:BB273"/>
    <mergeCell ref="BB275:BB276"/>
    <mergeCell ref="BB277:BB278"/>
    <mergeCell ref="BB279:BB280"/>
    <mergeCell ref="BB281:BB282"/>
    <mergeCell ref="BB283:BB284"/>
    <mergeCell ref="BB234:BB235"/>
    <mergeCell ref="BB236:BB237"/>
    <mergeCell ref="BB239:BB240"/>
    <mergeCell ref="BB241:BB242"/>
    <mergeCell ref="BB243:BB244"/>
    <mergeCell ref="BB247:BB248"/>
    <mergeCell ref="BB250:BB251"/>
    <mergeCell ref="BB252:BB253"/>
    <mergeCell ref="BB258:BB259"/>
    <mergeCell ref="BB211:BB212"/>
    <mergeCell ref="BB213:BB214"/>
    <mergeCell ref="BB216:BB217"/>
    <mergeCell ref="BB219:BB220"/>
    <mergeCell ref="BB223:BB224"/>
    <mergeCell ref="BB225:BB226"/>
    <mergeCell ref="BB227:BB228"/>
    <mergeCell ref="BB229:BB230"/>
    <mergeCell ref="BB231:BB232"/>
    <mergeCell ref="BB190:BB191"/>
    <mergeCell ref="BB192:BB193"/>
    <mergeCell ref="BB195:BB196"/>
    <mergeCell ref="BB197:BB198"/>
    <mergeCell ref="BB200:BB201"/>
    <mergeCell ref="BB202:BB203"/>
    <mergeCell ref="BB204:BB205"/>
    <mergeCell ref="BB207:BB208"/>
    <mergeCell ref="BB209:BB210"/>
    <mergeCell ref="BB170:BB171"/>
    <mergeCell ref="BB173:BB174"/>
    <mergeCell ref="BB175:BB176"/>
    <mergeCell ref="BB177:BB178"/>
    <mergeCell ref="BB180:BB181"/>
    <mergeCell ref="BB182:BB183"/>
    <mergeCell ref="BB184:BB185"/>
    <mergeCell ref="BB186:BB187"/>
    <mergeCell ref="BB188:BB189"/>
    <mergeCell ref="BB144:BB145"/>
    <mergeCell ref="BB147:BB148"/>
    <mergeCell ref="BB152:BB153"/>
    <mergeCell ref="BB154:BB155"/>
    <mergeCell ref="BB157:BB158"/>
    <mergeCell ref="BB159:BB160"/>
    <mergeCell ref="BB163:BB164"/>
    <mergeCell ref="BB165:BB166"/>
    <mergeCell ref="BB168:BB169"/>
    <mergeCell ref="BB124:BB125"/>
    <mergeCell ref="BB126:BB127"/>
    <mergeCell ref="BB128:BB129"/>
    <mergeCell ref="BB130:BB131"/>
    <mergeCell ref="BB132:BB133"/>
    <mergeCell ref="BB136:BB137"/>
    <mergeCell ref="BB138:BB139"/>
    <mergeCell ref="BB140:BB141"/>
    <mergeCell ref="BB142:BB143"/>
    <mergeCell ref="BB106:BB107"/>
    <mergeCell ref="BB108:BB109"/>
    <mergeCell ref="BB110:BB111"/>
    <mergeCell ref="BB112:BB113"/>
    <mergeCell ref="BB114:BB115"/>
    <mergeCell ref="BB116:BB117"/>
    <mergeCell ref="BB118:BB119"/>
    <mergeCell ref="BB120:BB121"/>
    <mergeCell ref="BB122:BB123"/>
    <mergeCell ref="BB84:BB85"/>
    <mergeCell ref="BB86:BB87"/>
    <mergeCell ref="BB88:BB89"/>
    <mergeCell ref="BB90:BB91"/>
    <mergeCell ref="BB93:BB94"/>
    <mergeCell ref="BB95:BB96"/>
    <mergeCell ref="BB99:BB100"/>
    <mergeCell ref="BB101:BB102"/>
    <mergeCell ref="BB104:BB105"/>
    <mergeCell ref="BB63:BB64"/>
    <mergeCell ref="BB65:BB66"/>
    <mergeCell ref="BB67:BB68"/>
    <mergeCell ref="BB69:BB70"/>
    <mergeCell ref="BB72:BB73"/>
    <mergeCell ref="BB74:BB75"/>
    <mergeCell ref="BB77:BB78"/>
    <mergeCell ref="BB79:BB80"/>
    <mergeCell ref="BB82:BB83"/>
    <mergeCell ref="AV357:AV358"/>
    <mergeCell ref="BB14:BB15"/>
    <mergeCell ref="BB16:BB17"/>
    <mergeCell ref="BB18:BB19"/>
    <mergeCell ref="BB20:BB21"/>
    <mergeCell ref="BB22:BB23"/>
    <mergeCell ref="BB24:BB25"/>
    <mergeCell ref="BB26:BB27"/>
    <mergeCell ref="BB28:BB29"/>
    <mergeCell ref="BB30:BB31"/>
    <mergeCell ref="BB32:BB33"/>
    <mergeCell ref="BB34:BB35"/>
    <mergeCell ref="BB37:BB38"/>
    <mergeCell ref="BB40:BB41"/>
    <mergeCell ref="BB42:BB43"/>
    <mergeCell ref="BB44:BB45"/>
    <mergeCell ref="BB46:BB47"/>
    <mergeCell ref="BB48:BB49"/>
    <mergeCell ref="BB50:BB51"/>
    <mergeCell ref="BB52:BB53"/>
    <mergeCell ref="BB54:BB55"/>
    <mergeCell ref="BB56:BB57"/>
    <mergeCell ref="BB59:BB60"/>
    <mergeCell ref="BB61:BB62"/>
    <mergeCell ref="B14:B15"/>
    <mergeCell ref="B16:B17"/>
    <mergeCell ref="B18:B19"/>
    <mergeCell ref="B20:B21"/>
    <mergeCell ref="B22:B23"/>
    <mergeCell ref="B24:B25"/>
    <mergeCell ref="B26:B27"/>
    <mergeCell ref="B28:B29"/>
    <mergeCell ref="B30:B31"/>
    <mergeCell ref="B32:B33"/>
    <mergeCell ref="B34:B35"/>
    <mergeCell ref="B174:B175"/>
    <mergeCell ref="B176:B177"/>
    <mergeCell ref="B178:B179"/>
    <mergeCell ref="B180:B181"/>
    <mergeCell ref="B182:B183"/>
    <mergeCell ref="B184:B185"/>
    <mergeCell ref="B186:B187"/>
    <mergeCell ref="B156:B157"/>
    <mergeCell ref="B120:B121"/>
    <mergeCell ref="B54:B55"/>
    <mergeCell ref="B56:B57"/>
    <mergeCell ref="B58:B59"/>
    <mergeCell ref="B60:B61"/>
    <mergeCell ref="B162:B163"/>
    <mergeCell ref="B164:B165"/>
    <mergeCell ref="B166:B167"/>
    <mergeCell ref="B168:B169"/>
    <mergeCell ref="B124:B125"/>
    <mergeCell ref="B126:B127"/>
    <mergeCell ref="B128:B129"/>
    <mergeCell ref="B130:B131"/>
    <mergeCell ref="B132:B133"/>
    <mergeCell ref="B219:B220"/>
    <mergeCell ref="B221:B222"/>
    <mergeCell ref="B223:B224"/>
    <mergeCell ref="B189:B190"/>
    <mergeCell ref="B191:B192"/>
    <mergeCell ref="B193:B194"/>
    <mergeCell ref="B195:B196"/>
    <mergeCell ref="B197:B198"/>
    <mergeCell ref="B199:B200"/>
    <mergeCell ref="B201:B202"/>
    <mergeCell ref="B203:B204"/>
    <mergeCell ref="B205:B206"/>
    <mergeCell ref="B207:B208"/>
    <mergeCell ref="B209:B210"/>
    <mergeCell ref="B211:B212"/>
    <mergeCell ref="B213:B214"/>
    <mergeCell ref="B215:B216"/>
    <mergeCell ref="B217:B218"/>
    <mergeCell ref="B225:B226"/>
    <mergeCell ref="B446:B447"/>
    <mergeCell ref="B448:B449"/>
    <mergeCell ref="B453:B454"/>
    <mergeCell ref="B455:B456"/>
    <mergeCell ref="B457:B458"/>
    <mergeCell ref="B227:B228"/>
    <mergeCell ref="B229:B230"/>
    <mergeCell ref="B231:B232"/>
    <mergeCell ref="B233:B234"/>
    <mergeCell ref="B235:B236"/>
    <mergeCell ref="B237:B238"/>
    <mergeCell ref="B239:B240"/>
    <mergeCell ref="B241:B242"/>
    <mergeCell ref="B243:B244"/>
    <mergeCell ref="B245:B246"/>
    <mergeCell ref="B247:B248"/>
    <mergeCell ref="B249:B250"/>
    <mergeCell ref="B251:B252"/>
    <mergeCell ref="B253:B254"/>
    <mergeCell ref="B255:B256"/>
    <mergeCell ref="B257:B258"/>
    <mergeCell ref="B259:B260"/>
    <mergeCell ref="B261:B262"/>
    <mergeCell ref="B282:B283"/>
    <mergeCell ref="B284:B285"/>
    <mergeCell ref="B286:B287"/>
    <mergeCell ref="B288:B289"/>
    <mergeCell ref="B290:B291"/>
    <mergeCell ref="B292:B293"/>
    <mergeCell ref="B294:B295"/>
    <mergeCell ref="B296:B297"/>
    <mergeCell ref="B298:B299"/>
    <mergeCell ref="B263:B264"/>
    <mergeCell ref="B265:B266"/>
    <mergeCell ref="B267:B268"/>
    <mergeCell ref="B269:B270"/>
    <mergeCell ref="B271:B272"/>
    <mergeCell ref="B273:B274"/>
    <mergeCell ref="B275:B276"/>
    <mergeCell ref="B277:B278"/>
    <mergeCell ref="B279:B280"/>
    <mergeCell ref="B321:B322"/>
    <mergeCell ref="B323:B324"/>
    <mergeCell ref="B325:B326"/>
    <mergeCell ref="B327:B328"/>
    <mergeCell ref="B330:B331"/>
    <mergeCell ref="B332:B333"/>
    <mergeCell ref="B334:B335"/>
    <mergeCell ref="B336:B337"/>
    <mergeCell ref="B338:B339"/>
    <mergeCell ref="B300:B301"/>
    <mergeCell ref="B302:B303"/>
    <mergeCell ref="B304:B305"/>
    <mergeCell ref="B307:B308"/>
    <mergeCell ref="B310:B311"/>
    <mergeCell ref="B312:B313"/>
    <mergeCell ref="B314:B315"/>
    <mergeCell ref="B317:B318"/>
    <mergeCell ref="B319:B320"/>
    <mergeCell ref="B359:B360"/>
    <mergeCell ref="B361:B362"/>
    <mergeCell ref="B363:B364"/>
    <mergeCell ref="B365:B366"/>
    <mergeCell ref="B367:B368"/>
    <mergeCell ref="B369:B370"/>
    <mergeCell ref="B371:B372"/>
    <mergeCell ref="B373:B374"/>
    <mergeCell ref="B391:B392"/>
    <mergeCell ref="B379:B380"/>
    <mergeCell ref="B381:B382"/>
    <mergeCell ref="B383:B384"/>
    <mergeCell ref="B385:B386"/>
    <mergeCell ref="B387:B388"/>
    <mergeCell ref="B389:B390"/>
    <mergeCell ref="B340:B341"/>
    <mergeCell ref="B343:B344"/>
    <mergeCell ref="B345:B346"/>
    <mergeCell ref="B347:B348"/>
    <mergeCell ref="B349:B350"/>
    <mergeCell ref="B351:B352"/>
    <mergeCell ref="B353:B354"/>
    <mergeCell ref="B355:B356"/>
    <mergeCell ref="B357:B358"/>
    <mergeCell ref="B410:B411"/>
    <mergeCell ref="B412:B413"/>
    <mergeCell ref="B417:B418"/>
    <mergeCell ref="B394:B395"/>
    <mergeCell ref="B396:B397"/>
    <mergeCell ref="B398:B399"/>
    <mergeCell ref="B470:B471"/>
    <mergeCell ref="B472:B473"/>
    <mergeCell ref="B474:B475"/>
    <mergeCell ref="B425:B426"/>
    <mergeCell ref="B427:B428"/>
    <mergeCell ref="B429:B430"/>
    <mergeCell ref="B431:B432"/>
    <mergeCell ref="B406:B407"/>
    <mergeCell ref="B408:B409"/>
    <mergeCell ref="B436:B437"/>
    <mergeCell ref="B438:B439"/>
    <mergeCell ref="B440:B441"/>
    <mergeCell ref="B442:B443"/>
    <mergeCell ref="B444:B445"/>
    <mergeCell ref="B419:B420"/>
    <mergeCell ref="B476:B477"/>
    <mergeCell ref="B478:B479"/>
    <mergeCell ref="B480:B481"/>
    <mergeCell ref="B482:B483"/>
    <mergeCell ref="B12:C12"/>
    <mergeCell ref="D12:F12"/>
    <mergeCell ref="B170:B171"/>
    <mergeCell ref="B172:B173"/>
    <mergeCell ref="B433:B434"/>
    <mergeCell ref="B450:B451"/>
    <mergeCell ref="B459:B460"/>
    <mergeCell ref="B375:B376"/>
    <mergeCell ref="B377:B378"/>
    <mergeCell ref="B462:B463"/>
    <mergeCell ref="B464:B465"/>
    <mergeCell ref="B466:B467"/>
    <mergeCell ref="B468:B469"/>
    <mergeCell ref="B400:B401"/>
    <mergeCell ref="B402:B403"/>
    <mergeCell ref="B414:B415"/>
    <mergeCell ref="B421:B422"/>
    <mergeCell ref="B150:B151"/>
    <mergeCell ref="B152:B153"/>
    <mergeCell ref="B154:B155"/>
    <mergeCell ref="H13:H14"/>
    <mergeCell ref="I13:I14"/>
    <mergeCell ref="J13:M13"/>
    <mergeCell ref="N13:Q13"/>
    <mergeCell ref="R13:U13"/>
    <mergeCell ref="W13:W14"/>
    <mergeCell ref="X13:X14"/>
    <mergeCell ref="Y13:AB13"/>
    <mergeCell ref="H12:U12"/>
    <mergeCell ref="W12:AJ12"/>
    <mergeCell ref="AC13:AF13"/>
    <mergeCell ref="AG13:AJ13"/>
    <mergeCell ref="AL15:AN37"/>
    <mergeCell ref="AL12:AN12"/>
    <mergeCell ref="AP12:AT12"/>
    <mergeCell ref="AP14:AT15"/>
    <mergeCell ref="AV12:AZ12"/>
    <mergeCell ref="BB12:BF12"/>
    <mergeCell ref="BH12:BL12"/>
    <mergeCell ref="AV14:AV15"/>
    <mergeCell ref="AV16:AV17"/>
    <mergeCell ref="AV18:AV19"/>
    <mergeCell ref="AV20:AV21"/>
    <mergeCell ref="AV22:AV23"/>
    <mergeCell ref="AV24:AV25"/>
    <mergeCell ref="AV26:AV27"/>
    <mergeCell ref="AV28:AV29"/>
    <mergeCell ref="AV30:AV31"/>
    <mergeCell ref="AV32:AV33"/>
    <mergeCell ref="AV34:AV35"/>
    <mergeCell ref="AV37:AV38"/>
    <mergeCell ref="AV40:AV41"/>
    <mergeCell ref="AV42:AV43"/>
    <mergeCell ref="AV44:AV45"/>
    <mergeCell ref="AV46:AV47"/>
    <mergeCell ref="AV48:AV49"/>
    <mergeCell ref="AV50:AV51"/>
    <mergeCell ref="AV52:AV53"/>
    <mergeCell ref="AV54:AV55"/>
    <mergeCell ref="AV56:AV57"/>
    <mergeCell ref="AV59:AV60"/>
    <mergeCell ref="AV61:AV62"/>
    <mergeCell ref="AV63:AV64"/>
    <mergeCell ref="AV65:AV66"/>
    <mergeCell ref="AV67:AV68"/>
    <mergeCell ref="AV69:AV70"/>
    <mergeCell ref="AV72:AV73"/>
    <mergeCell ref="AV74:AV75"/>
    <mergeCell ref="AV77:AV78"/>
    <mergeCell ref="AV79:AV80"/>
    <mergeCell ref="AV82:AV83"/>
    <mergeCell ref="AV84:AV85"/>
    <mergeCell ref="AV86:AV87"/>
    <mergeCell ref="AV88:AV89"/>
    <mergeCell ref="AV90:AV91"/>
    <mergeCell ref="AV93:AV94"/>
    <mergeCell ref="AV95:AV96"/>
    <mergeCell ref="AV99:AV100"/>
    <mergeCell ref="AV101:AV102"/>
    <mergeCell ref="AV104:AV105"/>
    <mergeCell ref="AV106:AV107"/>
    <mergeCell ref="AV108:AV109"/>
    <mergeCell ref="AV110:AV111"/>
    <mergeCell ref="AV112:AV113"/>
    <mergeCell ref="AV114:AV115"/>
    <mergeCell ref="AV116:AV117"/>
    <mergeCell ref="AV118:AV119"/>
    <mergeCell ref="AV120:AV121"/>
    <mergeCell ref="AV122:AV123"/>
    <mergeCell ref="AV124:AV125"/>
    <mergeCell ref="AV126:AV127"/>
    <mergeCell ref="AV128:AV129"/>
    <mergeCell ref="AV130:AV131"/>
    <mergeCell ref="AV132:AV133"/>
    <mergeCell ref="AV136:AV137"/>
    <mergeCell ref="AV138:AV139"/>
    <mergeCell ref="AV140:AV141"/>
    <mergeCell ref="AV142:AV143"/>
    <mergeCell ref="AV144:AV145"/>
    <mergeCell ref="AV147:AV148"/>
    <mergeCell ref="AV152:AV153"/>
    <mergeCell ref="AV154:AV155"/>
    <mergeCell ref="AV157:AV158"/>
    <mergeCell ref="AV159:AV160"/>
    <mergeCell ref="AV163:AV164"/>
    <mergeCell ref="AV177:AV178"/>
    <mergeCell ref="AV180:AV181"/>
    <mergeCell ref="AV182:AV183"/>
    <mergeCell ref="AV184:AV185"/>
    <mergeCell ref="AV219:AV220"/>
    <mergeCell ref="AV223:AV224"/>
    <mergeCell ref="AV225:AV226"/>
    <mergeCell ref="AV227:AV228"/>
    <mergeCell ref="AV186:AV187"/>
    <mergeCell ref="AV188:AV189"/>
    <mergeCell ref="AV190:AV191"/>
    <mergeCell ref="AV192:AV193"/>
    <mergeCell ref="AV195:AV196"/>
    <mergeCell ref="AV197:AV198"/>
    <mergeCell ref="AV200:AV201"/>
    <mergeCell ref="AV202:AV203"/>
    <mergeCell ref="AV204:AV205"/>
    <mergeCell ref="AV207:AV208"/>
    <mergeCell ref="AV209:AV210"/>
    <mergeCell ref="AV211:AV212"/>
    <mergeCell ref="AV213:AV214"/>
    <mergeCell ref="AV216:AV217"/>
    <mergeCell ref="AV243:AV244"/>
    <mergeCell ref="AV247:AV248"/>
    <mergeCell ref="AV250:AV251"/>
    <mergeCell ref="B134:B135"/>
    <mergeCell ref="B136:B137"/>
    <mergeCell ref="B138:B139"/>
    <mergeCell ref="B140:B141"/>
    <mergeCell ref="B142:B143"/>
    <mergeCell ref="B144:B145"/>
    <mergeCell ref="AV236:AV237"/>
    <mergeCell ref="AV239:AV240"/>
    <mergeCell ref="AV241:AV242"/>
    <mergeCell ref="B146:B147"/>
    <mergeCell ref="B148:B149"/>
    <mergeCell ref="AV229:AV230"/>
    <mergeCell ref="AV231:AV232"/>
    <mergeCell ref="AV234:AV235"/>
    <mergeCell ref="B158:B159"/>
    <mergeCell ref="B160:B161"/>
    <mergeCell ref="AV165:AV166"/>
    <mergeCell ref="AV168:AV169"/>
    <mergeCell ref="AV170:AV171"/>
    <mergeCell ref="AV173:AV174"/>
    <mergeCell ref="AV175:AV176"/>
    <mergeCell ref="B92:B93"/>
    <mergeCell ref="B94:B95"/>
    <mergeCell ref="B96:B97"/>
    <mergeCell ref="AV275:AV276"/>
    <mergeCell ref="AV277:AV278"/>
    <mergeCell ref="AV279:AV280"/>
    <mergeCell ref="B98:B99"/>
    <mergeCell ref="B100:B101"/>
    <mergeCell ref="B102:B103"/>
    <mergeCell ref="B104:B105"/>
    <mergeCell ref="B106:B107"/>
    <mergeCell ref="B108:B109"/>
    <mergeCell ref="AV268:AV269"/>
    <mergeCell ref="AV270:AV271"/>
    <mergeCell ref="AV272:AV273"/>
    <mergeCell ref="B110:B111"/>
    <mergeCell ref="B112:B113"/>
    <mergeCell ref="B114:B115"/>
    <mergeCell ref="B116:B117"/>
    <mergeCell ref="B118:B119"/>
    <mergeCell ref="AV252:AV253"/>
    <mergeCell ref="AV258:AV259"/>
    <mergeCell ref="AV266:AV267"/>
    <mergeCell ref="B122:B123"/>
    <mergeCell ref="AV303:AV304"/>
    <mergeCell ref="AV314:AV315"/>
    <mergeCell ref="AV318:AV319"/>
    <mergeCell ref="B62:B63"/>
    <mergeCell ref="B64:B65"/>
    <mergeCell ref="B66:B67"/>
    <mergeCell ref="B68:B69"/>
    <mergeCell ref="B70:B71"/>
    <mergeCell ref="B72:B73"/>
    <mergeCell ref="AV289:AV290"/>
    <mergeCell ref="AV291:AV292"/>
    <mergeCell ref="AV300:AV301"/>
    <mergeCell ref="B74:B75"/>
    <mergeCell ref="B76:B77"/>
    <mergeCell ref="B78:B79"/>
    <mergeCell ref="B80:B81"/>
    <mergeCell ref="B82:B83"/>
    <mergeCell ref="B84:B85"/>
    <mergeCell ref="AV281:AV282"/>
    <mergeCell ref="AV283:AV284"/>
    <mergeCell ref="AV285:AV286"/>
    <mergeCell ref="B86:B87"/>
    <mergeCell ref="B88:B89"/>
    <mergeCell ref="B90:B91"/>
    <mergeCell ref="AV350:AV351"/>
    <mergeCell ref="AV332:AV333"/>
    <mergeCell ref="AV334:AV335"/>
    <mergeCell ref="AV337:AV338"/>
    <mergeCell ref="B36:B37"/>
    <mergeCell ref="AV340:AV341"/>
    <mergeCell ref="AV342:AV343"/>
    <mergeCell ref="AV344:AV345"/>
    <mergeCell ref="AV346:AV347"/>
    <mergeCell ref="AV348:AV349"/>
    <mergeCell ref="AV326:AV327"/>
    <mergeCell ref="AV328:AV329"/>
    <mergeCell ref="AV330:AV331"/>
    <mergeCell ref="B38:B39"/>
    <mergeCell ref="B40:B41"/>
    <mergeCell ref="B42:B43"/>
    <mergeCell ref="B44:B45"/>
    <mergeCell ref="B46:B47"/>
    <mergeCell ref="B48:B49"/>
    <mergeCell ref="AV320:AV321"/>
    <mergeCell ref="AV322:AV323"/>
    <mergeCell ref="AV324:AV325"/>
    <mergeCell ref="B50:B51"/>
    <mergeCell ref="B52:B5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0"/>
  <sheetViews>
    <sheetView workbookViewId="0">
      <selection activeCell="A2" sqref="A2"/>
    </sheetView>
  </sheetViews>
  <sheetFormatPr defaultRowHeight="15" x14ac:dyDescent="0.25"/>
  <cols>
    <col min="1" max="1" width="9.140625" style="23"/>
    <col min="2" max="2" width="12.7109375" style="23" customWidth="1"/>
    <col min="3" max="3" width="23.7109375" style="23" customWidth="1"/>
    <col min="4" max="6" width="12.7109375" style="23" customWidth="1"/>
    <col min="7" max="7" width="3.7109375" style="24" customWidth="1"/>
    <col min="8" max="8" width="12.7109375" style="23" customWidth="1"/>
    <col min="9" max="9" width="23.7109375" style="23" customWidth="1"/>
    <col min="10" max="12" width="12.7109375" style="23" customWidth="1"/>
    <col min="13" max="13" width="3.7109375" style="24" customWidth="1"/>
    <col min="14" max="14" width="12.7109375" style="23" customWidth="1"/>
    <col min="15" max="15" width="23.7109375" style="23" customWidth="1"/>
    <col min="16" max="18" width="12.7109375" style="23" customWidth="1"/>
    <col min="19" max="19" width="3.7109375" style="24" customWidth="1"/>
    <col min="20" max="20" width="12.7109375" style="23" customWidth="1"/>
    <col min="21" max="21" width="23.7109375" style="23" customWidth="1"/>
    <col min="22" max="24" width="12.7109375" style="23" customWidth="1"/>
    <col min="25" max="16384" width="9.140625" style="23"/>
  </cols>
  <sheetData>
    <row r="1" spans="1:24" ht="15.75" thickBot="1" x14ac:dyDescent="0.3">
      <c r="A1" s="180" t="s">
        <v>269</v>
      </c>
      <c r="B1" s="181"/>
    </row>
    <row r="2" spans="1:24" x14ac:dyDescent="0.25">
      <c r="A2" s="15">
        <v>1</v>
      </c>
      <c r="B2" s="17" t="s">
        <v>272</v>
      </c>
    </row>
    <row r="3" spans="1:24" x14ac:dyDescent="0.25">
      <c r="A3" s="18">
        <v>2</v>
      </c>
      <c r="B3" s="16" t="s">
        <v>271</v>
      </c>
    </row>
    <row r="4" spans="1:24" x14ac:dyDescent="0.25">
      <c r="A4" s="18">
        <v>3</v>
      </c>
      <c r="B4" s="19" t="s">
        <v>267</v>
      </c>
    </row>
    <row r="5" spans="1:24" x14ac:dyDescent="0.25">
      <c r="A5" s="18">
        <v>4</v>
      </c>
      <c r="B5" s="19" t="s">
        <v>273</v>
      </c>
    </row>
    <row r="8" spans="1:24" ht="15.75" thickBot="1" x14ac:dyDescent="0.3"/>
    <row r="9" spans="1:24" ht="41.25" customHeight="1" thickBot="1" x14ac:dyDescent="0.3">
      <c r="B9" s="178" t="s">
        <v>21</v>
      </c>
      <c r="C9" s="178"/>
      <c r="D9" s="159" t="s">
        <v>22</v>
      </c>
      <c r="E9" s="160"/>
      <c r="F9" s="161"/>
      <c r="H9" s="182" t="s">
        <v>23</v>
      </c>
      <c r="I9" s="182"/>
      <c r="J9" s="182"/>
      <c r="K9" s="182"/>
      <c r="L9" s="182"/>
      <c r="N9" s="182" t="s">
        <v>24</v>
      </c>
      <c r="O9" s="182"/>
      <c r="P9" s="182"/>
      <c r="Q9" s="182"/>
      <c r="R9" s="182"/>
      <c r="T9" s="182" t="s">
        <v>25</v>
      </c>
      <c r="U9" s="182"/>
      <c r="V9" s="182"/>
      <c r="W9" s="182"/>
      <c r="X9" s="182"/>
    </row>
    <row r="10" spans="1:24" ht="15.75" thickBot="1" x14ac:dyDescent="0.3">
      <c r="B10" s="31" t="s">
        <v>4</v>
      </c>
      <c r="C10" s="31" t="s">
        <v>5</v>
      </c>
      <c r="D10" s="32">
        <v>44256</v>
      </c>
      <c r="E10" s="32">
        <v>44287</v>
      </c>
      <c r="F10" s="32" t="s">
        <v>8</v>
      </c>
      <c r="H10" s="31" t="s">
        <v>4</v>
      </c>
      <c r="I10" s="31" t="s">
        <v>5</v>
      </c>
      <c r="J10" s="32">
        <v>44256</v>
      </c>
      <c r="K10" s="32">
        <v>44287</v>
      </c>
      <c r="L10" s="32" t="s">
        <v>8</v>
      </c>
      <c r="N10" s="31" t="s">
        <v>4</v>
      </c>
      <c r="O10" s="31" t="s">
        <v>5</v>
      </c>
      <c r="P10" s="32">
        <v>44256</v>
      </c>
      <c r="Q10" s="32">
        <v>44287</v>
      </c>
      <c r="R10" s="32" t="s">
        <v>8</v>
      </c>
      <c r="T10" s="31" t="s">
        <v>4</v>
      </c>
      <c r="U10" s="31" t="s">
        <v>5</v>
      </c>
      <c r="V10" s="32">
        <v>44256</v>
      </c>
      <c r="W10" s="32">
        <v>44287</v>
      </c>
      <c r="X10" s="32" t="s">
        <v>8</v>
      </c>
    </row>
    <row r="11" spans="1:24" x14ac:dyDescent="0.25">
      <c r="B11" s="179">
        <v>98001</v>
      </c>
      <c r="C11" s="39" t="s">
        <v>0</v>
      </c>
      <c r="D11" s="37">
        <v>2</v>
      </c>
      <c r="E11" s="37">
        <v>1</v>
      </c>
      <c r="F11" s="70">
        <f>E11-D11</f>
        <v>-1</v>
      </c>
      <c r="H11" s="53">
        <v>98001</v>
      </c>
      <c r="I11" s="53" t="s">
        <v>0</v>
      </c>
      <c r="J11" s="52">
        <v>2</v>
      </c>
      <c r="K11" s="52"/>
      <c r="L11" s="70">
        <f>K11-J11</f>
        <v>-2</v>
      </c>
      <c r="N11" s="25">
        <v>98001</v>
      </c>
      <c r="O11" s="25" t="s">
        <v>0</v>
      </c>
      <c r="P11" s="44">
        <v>2</v>
      </c>
      <c r="Q11" s="44">
        <v>1</v>
      </c>
      <c r="R11" s="70">
        <f>Q11-P11</f>
        <v>-1</v>
      </c>
      <c r="T11" s="53">
        <v>98001</v>
      </c>
      <c r="U11" s="53" t="s">
        <v>1</v>
      </c>
      <c r="V11" s="52">
        <v>10</v>
      </c>
      <c r="W11" s="52">
        <v>11</v>
      </c>
      <c r="X11" s="70">
        <f>W11-V11</f>
        <v>1</v>
      </c>
    </row>
    <row r="12" spans="1:24" x14ac:dyDescent="0.25">
      <c r="B12" s="148"/>
      <c r="C12" s="40" t="s">
        <v>1</v>
      </c>
      <c r="D12" s="38">
        <v>110</v>
      </c>
      <c r="E12" s="38">
        <v>96</v>
      </c>
      <c r="F12" s="71">
        <f t="shared" ref="F12:F75" si="0">E12-D12</f>
        <v>-14</v>
      </c>
      <c r="H12" s="54">
        <v>98001</v>
      </c>
      <c r="I12" s="54" t="s">
        <v>1</v>
      </c>
      <c r="J12" s="33">
        <v>25</v>
      </c>
      <c r="K12" s="33">
        <v>20</v>
      </c>
      <c r="L12" s="71">
        <f t="shared" ref="L12:L75" si="1">K12-J12</f>
        <v>-5</v>
      </c>
      <c r="N12" s="27">
        <v>98001</v>
      </c>
      <c r="O12" s="27" t="s">
        <v>1</v>
      </c>
      <c r="P12" s="45">
        <v>76</v>
      </c>
      <c r="Q12" s="45">
        <v>82</v>
      </c>
      <c r="R12" s="71">
        <f t="shared" ref="R12:R75" si="2">Q12-P12</f>
        <v>6</v>
      </c>
      <c r="T12" s="54">
        <v>98002</v>
      </c>
      <c r="U12" s="54" t="s">
        <v>0</v>
      </c>
      <c r="V12" s="33"/>
      <c r="W12" s="33"/>
      <c r="X12" s="71">
        <f t="shared" ref="X12:X75" si="3">W12-V12</f>
        <v>0</v>
      </c>
    </row>
    <row r="13" spans="1:24" x14ac:dyDescent="0.25">
      <c r="B13" s="149">
        <v>98002</v>
      </c>
      <c r="C13" s="40" t="s">
        <v>0</v>
      </c>
      <c r="D13" s="38">
        <v>3</v>
      </c>
      <c r="E13" s="38">
        <v>4</v>
      </c>
      <c r="F13" s="71">
        <f t="shared" si="0"/>
        <v>1</v>
      </c>
      <c r="H13" s="54">
        <v>98002</v>
      </c>
      <c r="I13" s="54" t="s">
        <v>0</v>
      </c>
      <c r="J13" s="33"/>
      <c r="K13" s="33"/>
      <c r="L13" s="71">
        <f t="shared" si="1"/>
        <v>0</v>
      </c>
      <c r="N13" s="27">
        <v>98002</v>
      </c>
      <c r="O13" s="27" t="s">
        <v>0</v>
      </c>
      <c r="P13" s="45">
        <v>5</v>
      </c>
      <c r="Q13" s="45"/>
      <c r="R13" s="71">
        <f t="shared" si="2"/>
        <v>-5</v>
      </c>
      <c r="T13" s="54">
        <v>98002</v>
      </c>
      <c r="U13" s="54" t="s">
        <v>1</v>
      </c>
      <c r="V13" s="33">
        <v>17</v>
      </c>
      <c r="W13" s="33">
        <v>10</v>
      </c>
      <c r="X13" s="71">
        <f t="shared" si="3"/>
        <v>-7</v>
      </c>
    </row>
    <row r="14" spans="1:24" x14ac:dyDescent="0.25">
      <c r="B14" s="148"/>
      <c r="C14" s="40" t="s">
        <v>1</v>
      </c>
      <c r="D14" s="38">
        <v>164</v>
      </c>
      <c r="E14" s="38">
        <v>178</v>
      </c>
      <c r="F14" s="71">
        <f t="shared" si="0"/>
        <v>14</v>
      </c>
      <c r="H14" s="54">
        <v>98002</v>
      </c>
      <c r="I14" s="54" t="s">
        <v>1</v>
      </c>
      <c r="J14" s="33">
        <v>29</v>
      </c>
      <c r="K14" s="33">
        <v>23</v>
      </c>
      <c r="L14" s="71">
        <f t="shared" si="1"/>
        <v>-6</v>
      </c>
      <c r="N14" s="27">
        <v>98002</v>
      </c>
      <c r="O14" s="27" t="s">
        <v>1</v>
      </c>
      <c r="P14" s="45">
        <v>137</v>
      </c>
      <c r="Q14" s="45">
        <v>92</v>
      </c>
      <c r="R14" s="71">
        <f t="shared" si="2"/>
        <v>-45</v>
      </c>
      <c r="T14" s="54">
        <v>98003</v>
      </c>
      <c r="U14" s="54" t="s">
        <v>1</v>
      </c>
      <c r="V14" s="33">
        <v>23</v>
      </c>
      <c r="W14" s="33">
        <v>23</v>
      </c>
      <c r="X14" s="71">
        <f t="shared" si="3"/>
        <v>0</v>
      </c>
    </row>
    <row r="15" spans="1:24" x14ac:dyDescent="0.25">
      <c r="B15" s="149">
        <v>98003</v>
      </c>
      <c r="C15" s="40" t="s">
        <v>0</v>
      </c>
      <c r="D15" s="33"/>
      <c r="E15" s="38">
        <v>2</v>
      </c>
      <c r="F15" s="71">
        <f t="shared" si="0"/>
        <v>2</v>
      </c>
      <c r="H15" s="54">
        <v>98003</v>
      </c>
      <c r="I15" s="54" t="s">
        <v>1</v>
      </c>
      <c r="J15" s="33">
        <v>46</v>
      </c>
      <c r="K15" s="33">
        <v>44</v>
      </c>
      <c r="L15" s="71">
        <f t="shared" si="1"/>
        <v>-2</v>
      </c>
      <c r="N15" s="27">
        <v>98003</v>
      </c>
      <c r="O15" s="27" t="s">
        <v>0</v>
      </c>
      <c r="P15" s="45">
        <v>2</v>
      </c>
      <c r="Q15" s="45"/>
      <c r="R15" s="71">
        <f t="shared" si="2"/>
        <v>-2</v>
      </c>
      <c r="T15" s="54">
        <v>98004</v>
      </c>
      <c r="U15" s="54" t="s">
        <v>1</v>
      </c>
      <c r="V15" s="33">
        <v>5</v>
      </c>
      <c r="W15" s="33">
        <v>1</v>
      </c>
      <c r="X15" s="71">
        <f t="shared" si="3"/>
        <v>-4</v>
      </c>
    </row>
    <row r="16" spans="1:24" x14ac:dyDescent="0.25">
      <c r="B16" s="148"/>
      <c r="C16" s="40" t="s">
        <v>1</v>
      </c>
      <c r="D16" s="38">
        <v>237</v>
      </c>
      <c r="E16" s="38">
        <v>247</v>
      </c>
      <c r="F16" s="71">
        <f t="shared" si="0"/>
        <v>10</v>
      </c>
      <c r="H16" s="54">
        <v>98004</v>
      </c>
      <c r="I16" s="54" t="s">
        <v>0</v>
      </c>
      <c r="J16" s="33"/>
      <c r="K16" s="33"/>
      <c r="L16" s="71">
        <f t="shared" si="1"/>
        <v>0</v>
      </c>
      <c r="N16" s="27">
        <v>98003</v>
      </c>
      <c r="O16" s="27" t="s">
        <v>1</v>
      </c>
      <c r="P16" s="45">
        <v>211</v>
      </c>
      <c r="Q16" s="45">
        <v>179</v>
      </c>
      <c r="R16" s="71">
        <f t="shared" si="2"/>
        <v>-32</v>
      </c>
      <c r="T16" s="54">
        <v>98005</v>
      </c>
      <c r="U16" s="54" t="s">
        <v>1</v>
      </c>
      <c r="V16" s="33">
        <v>4</v>
      </c>
      <c r="W16" s="33">
        <v>4</v>
      </c>
      <c r="X16" s="71">
        <f t="shared" si="3"/>
        <v>0</v>
      </c>
    </row>
    <row r="17" spans="2:24" x14ac:dyDescent="0.25">
      <c r="B17" s="149">
        <v>98004</v>
      </c>
      <c r="C17" s="40" t="s">
        <v>0</v>
      </c>
      <c r="D17" s="38">
        <v>3</v>
      </c>
      <c r="E17" s="38">
        <v>4</v>
      </c>
      <c r="F17" s="71">
        <f t="shared" si="0"/>
        <v>1</v>
      </c>
      <c r="H17" s="54">
        <v>98004</v>
      </c>
      <c r="I17" s="54" t="s">
        <v>1</v>
      </c>
      <c r="J17" s="33">
        <v>4</v>
      </c>
      <c r="K17" s="33">
        <v>3</v>
      </c>
      <c r="L17" s="71">
        <f t="shared" si="1"/>
        <v>-1</v>
      </c>
      <c r="N17" s="27">
        <v>98004</v>
      </c>
      <c r="O17" s="27" t="s">
        <v>0</v>
      </c>
      <c r="P17" s="45">
        <v>2</v>
      </c>
      <c r="Q17" s="45">
        <v>1</v>
      </c>
      <c r="R17" s="71">
        <f t="shared" si="2"/>
        <v>-1</v>
      </c>
      <c r="T17" s="54">
        <v>98006</v>
      </c>
      <c r="U17" s="54" t="s">
        <v>0</v>
      </c>
      <c r="V17" s="33">
        <v>1</v>
      </c>
      <c r="W17" s="33"/>
      <c r="X17" s="71">
        <f t="shared" si="3"/>
        <v>-1</v>
      </c>
    </row>
    <row r="18" spans="2:24" x14ac:dyDescent="0.25">
      <c r="B18" s="148"/>
      <c r="C18" s="40" t="s">
        <v>1</v>
      </c>
      <c r="D18" s="38">
        <v>26</v>
      </c>
      <c r="E18" s="38">
        <v>25</v>
      </c>
      <c r="F18" s="71">
        <f t="shared" si="0"/>
        <v>-1</v>
      </c>
      <c r="H18" s="54">
        <v>98005</v>
      </c>
      <c r="I18" s="54" t="s">
        <v>0</v>
      </c>
      <c r="J18" s="33"/>
      <c r="K18" s="33"/>
      <c r="L18" s="71">
        <f t="shared" si="1"/>
        <v>0</v>
      </c>
      <c r="N18" s="27">
        <v>98004</v>
      </c>
      <c r="O18" s="27" t="s">
        <v>1</v>
      </c>
      <c r="P18" s="45">
        <v>23</v>
      </c>
      <c r="Q18" s="45">
        <v>18</v>
      </c>
      <c r="R18" s="71">
        <f t="shared" si="2"/>
        <v>-5</v>
      </c>
      <c r="T18" s="54">
        <v>98006</v>
      </c>
      <c r="U18" s="54" t="s">
        <v>1</v>
      </c>
      <c r="V18" s="33">
        <v>3</v>
      </c>
      <c r="W18" s="33">
        <v>2</v>
      </c>
      <c r="X18" s="71">
        <f t="shared" si="3"/>
        <v>-1</v>
      </c>
    </row>
    <row r="19" spans="2:24" x14ac:dyDescent="0.25">
      <c r="B19" s="149">
        <v>98005</v>
      </c>
      <c r="C19" s="40" t="s">
        <v>0</v>
      </c>
      <c r="D19" s="38">
        <v>1</v>
      </c>
      <c r="E19" s="33"/>
      <c r="F19" s="71">
        <f t="shared" si="0"/>
        <v>-1</v>
      </c>
      <c r="H19" s="54">
        <v>98005</v>
      </c>
      <c r="I19" s="54" t="s">
        <v>1</v>
      </c>
      <c r="J19" s="33">
        <v>6</v>
      </c>
      <c r="K19" s="33">
        <v>9</v>
      </c>
      <c r="L19" s="71">
        <f t="shared" si="1"/>
        <v>3</v>
      </c>
      <c r="N19" s="27">
        <v>98005</v>
      </c>
      <c r="O19" s="27" t="s">
        <v>0</v>
      </c>
      <c r="P19" s="45"/>
      <c r="Q19" s="45">
        <v>2</v>
      </c>
      <c r="R19" s="71">
        <f t="shared" si="2"/>
        <v>2</v>
      </c>
      <c r="T19" s="54">
        <v>98007</v>
      </c>
      <c r="U19" s="54" t="s">
        <v>1</v>
      </c>
      <c r="V19" s="33">
        <v>4</v>
      </c>
      <c r="W19" s="33">
        <v>4</v>
      </c>
      <c r="X19" s="71">
        <f t="shared" si="3"/>
        <v>0</v>
      </c>
    </row>
    <row r="20" spans="2:24" x14ac:dyDescent="0.25">
      <c r="B20" s="148"/>
      <c r="C20" s="40" t="s">
        <v>1</v>
      </c>
      <c r="D20" s="38">
        <v>22</v>
      </c>
      <c r="E20" s="38">
        <v>21</v>
      </c>
      <c r="F20" s="71">
        <f t="shared" si="0"/>
        <v>-1</v>
      </c>
      <c r="H20" s="54">
        <v>98006</v>
      </c>
      <c r="I20" s="54" t="s">
        <v>1</v>
      </c>
      <c r="J20" s="33">
        <v>5</v>
      </c>
      <c r="K20" s="33">
        <v>4</v>
      </c>
      <c r="L20" s="71">
        <f t="shared" si="1"/>
        <v>-1</v>
      </c>
      <c r="N20" s="27">
        <v>98005</v>
      </c>
      <c r="O20" s="27" t="s">
        <v>1</v>
      </c>
      <c r="P20" s="45">
        <v>21</v>
      </c>
      <c r="Q20" s="45">
        <v>17</v>
      </c>
      <c r="R20" s="71">
        <f t="shared" si="2"/>
        <v>-4</v>
      </c>
      <c r="T20" s="54">
        <v>98008</v>
      </c>
      <c r="U20" s="54" t="s">
        <v>1</v>
      </c>
      <c r="V20" s="33">
        <v>4</v>
      </c>
      <c r="W20" s="33">
        <v>1</v>
      </c>
      <c r="X20" s="71">
        <f t="shared" si="3"/>
        <v>-3</v>
      </c>
    </row>
    <row r="21" spans="2:24" x14ac:dyDescent="0.25">
      <c r="B21" s="149">
        <v>98006</v>
      </c>
      <c r="C21" s="40" t="s">
        <v>0</v>
      </c>
      <c r="D21" s="38">
        <v>1</v>
      </c>
      <c r="E21" s="38">
        <v>1</v>
      </c>
      <c r="F21" s="71">
        <f t="shared" si="0"/>
        <v>0</v>
      </c>
      <c r="H21" s="54">
        <v>98007</v>
      </c>
      <c r="I21" s="54" t="s">
        <v>1</v>
      </c>
      <c r="J21" s="33">
        <v>7</v>
      </c>
      <c r="K21" s="33">
        <v>6</v>
      </c>
      <c r="L21" s="71">
        <f t="shared" si="1"/>
        <v>-1</v>
      </c>
      <c r="N21" s="27">
        <v>98006</v>
      </c>
      <c r="O21" s="27" t="s">
        <v>0</v>
      </c>
      <c r="P21" s="45">
        <v>1</v>
      </c>
      <c r="Q21" s="45"/>
      <c r="R21" s="71">
        <f t="shared" si="2"/>
        <v>-1</v>
      </c>
      <c r="T21" s="54">
        <v>98010</v>
      </c>
      <c r="U21" s="54" t="s">
        <v>1</v>
      </c>
      <c r="V21" s="33">
        <v>3</v>
      </c>
      <c r="W21" s="33"/>
      <c r="X21" s="71">
        <f t="shared" si="3"/>
        <v>-3</v>
      </c>
    </row>
    <row r="22" spans="2:24" x14ac:dyDescent="0.25">
      <c r="B22" s="148"/>
      <c r="C22" s="40" t="s">
        <v>1</v>
      </c>
      <c r="D22" s="38">
        <v>35</v>
      </c>
      <c r="E22" s="38">
        <v>35</v>
      </c>
      <c r="F22" s="71">
        <f t="shared" si="0"/>
        <v>0</v>
      </c>
      <c r="H22" s="54">
        <v>98008</v>
      </c>
      <c r="I22" s="54" t="s">
        <v>1</v>
      </c>
      <c r="J22" s="33">
        <v>4</v>
      </c>
      <c r="K22" s="33">
        <v>1</v>
      </c>
      <c r="L22" s="71">
        <f t="shared" si="1"/>
        <v>-3</v>
      </c>
      <c r="N22" s="27">
        <v>98006</v>
      </c>
      <c r="O22" s="27" t="s">
        <v>1</v>
      </c>
      <c r="P22" s="45">
        <v>28</v>
      </c>
      <c r="Q22" s="45">
        <v>15</v>
      </c>
      <c r="R22" s="71">
        <f t="shared" si="2"/>
        <v>-13</v>
      </c>
      <c r="T22" s="54">
        <v>98011</v>
      </c>
      <c r="U22" s="54" t="s">
        <v>1</v>
      </c>
      <c r="V22" s="33">
        <v>3</v>
      </c>
      <c r="W22" s="33">
        <v>4</v>
      </c>
      <c r="X22" s="71">
        <f t="shared" si="3"/>
        <v>1</v>
      </c>
    </row>
    <row r="23" spans="2:24" x14ac:dyDescent="0.25">
      <c r="B23" s="149">
        <v>98007</v>
      </c>
      <c r="C23" s="40" t="s">
        <v>0</v>
      </c>
      <c r="D23" s="38">
        <v>1</v>
      </c>
      <c r="E23" s="38">
        <v>1</v>
      </c>
      <c r="F23" s="71">
        <f t="shared" si="0"/>
        <v>0</v>
      </c>
      <c r="H23" s="54">
        <v>98010</v>
      </c>
      <c r="I23" s="54" t="s">
        <v>0</v>
      </c>
      <c r="J23" s="33"/>
      <c r="K23" s="33">
        <v>1</v>
      </c>
      <c r="L23" s="71">
        <f t="shared" si="1"/>
        <v>1</v>
      </c>
      <c r="N23" s="27">
        <v>98007</v>
      </c>
      <c r="O23" s="27" t="s">
        <v>1</v>
      </c>
      <c r="P23" s="45">
        <v>31</v>
      </c>
      <c r="Q23" s="45">
        <v>33</v>
      </c>
      <c r="R23" s="71">
        <f t="shared" si="2"/>
        <v>2</v>
      </c>
      <c r="T23" s="54">
        <v>98012</v>
      </c>
      <c r="U23" s="54" t="s">
        <v>0</v>
      </c>
      <c r="V23" s="33"/>
      <c r="W23" s="33"/>
      <c r="X23" s="71">
        <f t="shared" si="3"/>
        <v>0</v>
      </c>
    </row>
    <row r="24" spans="2:24" x14ac:dyDescent="0.25">
      <c r="B24" s="148"/>
      <c r="C24" s="40" t="s">
        <v>1</v>
      </c>
      <c r="D24" s="38">
        <v>37</v>
      </c>
      <c r="E24" s="38">
        <v>36</v>
      </c>
      <c r="F24" s="71">
        <f t="shared" si="0"/>
        <v>-1</v>
      </c>
      <c r="H24" s="54">
        <v>98010</v>
      </c>
      <c r="I24" s="54" t="s">
        <v>1</v>
      </c>
      <c r="J24" s="33">
        <v>2</v>
      </c>
      <c r="K24" s="33">
        <v>1</v>
      </c>
      <c r="L24" s="71">
        <f t="shared" si="1"/>
        <v>-1</v>
      </c>
      <c r="N24" s="27">
        <v>98008</v>
      </c>
      <c r="O24" s="27" t="s">
        <v>1</v>
      </c>
      <c r="P24" s="45">
        <v>13</v>
      </c>
      <c r="Q24" s="45">
        <v>10</v>
      </c>
      <c r="R24" s="71">
        <f t="shared" si="2"/>
        <v>-3</v>
      </c>
      <c r="T24" s="54">
        <v>98012</v>
      </c>
      <c r="U24" s="54" t="s">
        <v>1</v>
      </c>
      <c r="V24" s="33"/>
      <c r="W24" s="33"/>
      <c r="X24" s="71">
        <f t="shared" si="3"/>
        <v>0</v>
      </c>
    </row>
    <row r="25" spans="2:24" x14ac:dyDescent="0.25">
      <c r="B25" s="4">
        <v>98008</v>
      </c>
      <c r="C25" s="40" t="s">
        <v>1</v>
      </c>
      <c r="D25" s="38">
        <v>20</v>
      </c>
      <c r="E25" s="38">
        <v>15</v>
      </c>
      <c r="F25" s="71">
        <f t="shared" si="0"/>
        <v>-5</v>
      </c>
      <c r="H25" s="54">
        <v>98011</v>
      </c>
      <c r="I25" s="54" t="s">
        <v>1</v>
      </c>
      <c r="J25" s="33">
        <v>5</v>
      </c>
      <c r="K25" s="33">
        <v>7</v>
      </c>
      <c r="L25" s="71">
        <f t="shared" si="1"/>
        <v>2</v>
      </c>
      <c r="N25" s="27">
        <v>98010</v>
      </c>
      <c r="O25" s="27" t="s">
        <v>0</v>
      </c>
      <c r="P25" s="45">
        <v>1</v>
      </c>
      <c r="Q25" s="45">
        <v>1</v>
      </c>
      <c r="R25" s="71">
        <f t="shared" si="2"/>
        <v>0</v>
      </c>
      <c r="T25" s="54">
        <v>98014</v>
      </c>
      <c r="U25" s="54" t="s">
        <v>1</v>
      </c>
      <c r="V25" s="33">
        <v>1</v>
      </c>
      <c r="W25" s="33">
        <v>1</v>
      </c>
      <c r="X25" s="71">
        <f t="shared" si="3"/>
        <v>0</v>
      </c>
    </row>
    <row r="26" spans="2:24" x14ac:dyDescent="0.25">
      <c r="B26" s="4">
        <v>98010</v>
      </c>
      <c r="C26" s="40" t="s">
        <v>1</v>
      </c>
      <c r="D26" s="38">
        <v>11</v>
      </c>
      <c r="E26" s="38">
        <v>14</v>
      </c>
      <c r="F26" s="71">
        <f t="shared" si="0"/>
        <v>3</v>
      </c>
      <c r="H26" s="54">
        <v>98012</v>
      </c>
      <c r="I26" s="54" t="s">
        <v>1</v>
      </c>
      <c r="J26" s="33">
        <v>4</v>
      </c>
      <c r="K26" s="33">
        <v>6</v>
      </c>
      <c r="L26" s="71">
        <f t="shared" si="1"/>
        <v>2</v>
      </c>
      <c r="N26" s="27">
        <v>98010</v>
      </c>
      <c r="O26" s="27" t="s">
        <v>1</v>
      </c>
      <c r="P26" s="45">
        <v>11</v>
      </c>
      <c r="Q26" s="45">
        <v>6</v>
      </c>
      <c r="R26" s="71">
        <f t="shared" si="2"/>
        <v>-5</v>
      </c>
      <c r="T26" s="54">
        <v>98019</v>
      </c>
      <c r="U26" s="54" t="s">
        <v>1</v>
      </c>
      <c r="V26" s="33"/>
      <c r="W26" s="33">
        <v>1</v>
      </c>
      <c r="X26" s="71">
        <f t="shared" si="3"/>
        <v>1</v>
      </c>
    </row>
    <row r="27" spans="2:24" x14ac:dyDescent="0.25">
      <c r="B27" s="4">
        <v>98011</v>
      </c>
      <c r="C27" s="40" t="s">
        <v>1</v>
      </c>
      <c r="D27" s="38">
        <v>41</v>
      </c>
      <c r="E27" s="38">
        <v>40</v>
      </c>
      <c r="F27" s="71">
        <f t="shared" si="0"/>
        <v>-1</v>
      </c>
      <c r="H27" s="54">
        <v>98014</v>
      </c>
      <c r="I27" s="54" t="s">
        <v>1</v>
      </c>
      <c r="J27" s="33">
        <v>2</v>
      </c>
      <c r="K27" s="33">
        <v>1</v>
      </c>
      <c r="L27" s="71">
        <f t="shared" si="1"/>
        <v>-1</v>
      </c>
      <c r="N27" s="27">
        <v>98011</v>
      </c>
      <c r="O27" s="27" t="s">
        <v>0</v>
      </c>
      <c r="P27" s="45">
        <v>1</v>
      </c>
      <c r="Q27" s="45"/>
      <c r="R27" s="71">
        <f t="shared" si="2"/>
        <v>-1</v>
      </c>
      <c r="T27" s="54">
        <v>98020</v>
      </c>
      <c r="U27" s="54" t="s">
        <v>1</v>
      </c>
      <c r="V27" s="33"/>
      <c r="W27" s="33"/>
      <c r="X27" s="71">
        <f t="shared" si="3"/>
        <v>0</v>
      </c>
    </row>
    <row r="28" spans="2:24" x14ac:dyDescent="0.25">
      <c r="B28" s="149">
        <v>98012</v>
      </c>
      <c r="C28" s="40" t="s">
        <v>0</v>
      </c>
      <c r="D28" s="38">
        <v>1</v>
      </c>
      <c r="E28" s="38">
        <v>2</v>
      </c>
      <c r="F28" s="71">
        <f t="shared" si="0"/>
        <v>1</v>
      </c>
      <c r="H28" s="54">
        <v>98019</v>
      </c>
      <c r="I28" s="54" t="s">
        <v>1</v>
      </c>
      <c r="J28" s="33">
        <v>1</v>
      </c>
      <c r="K28" s="33"/>
      <c r="L28" s="71">
        <f t="shared" si="1"/>
        <v>-1</v>
      </c>
      <c r="N28" s="27">
        <v>98011</v>
      </c>
      <c r="O28" s="27" t="s">
        <v>1</v>
      </c>
      <c r="P28" s="45">
        <v>26</v>
      </c>
      <c r="Q28" s="45">
        <v>26</v>
      </c>
      <c r="R28" s="71">
        <f t="shared" si="2"/>
        <v>0</v>
      </c>
      <c r="T28" s="54">
        <v>98021</v>
      </c>
      <c r="U28" s="54" t="s">
        <v>1</v>
      </c>
      <c r="V28" s="33">
        <v>1</v>
      </c>
      <c r="W28" s="33"/>
      <c r="X28" s="71">
        <f t="shared" si="3"/>
        <v>-1</v>
      </c>
    </row>
    <row r="29" spans="2:24" x14ac:dyDescent="0.25">
      <c r="B29" s="148"/>
      <c r="C29" s="40" t="s">
        <v>1</v>
      </c>
      <c r="D29" s="38">
        <v>24</v>
      </c>
      <c r="E29" s="38">
        <v>23</v>
      </c>
      <c r="F29" s="71">
        <f t="shared" si="0"/>
        <v>-1</v>
      </c>
      <c r="H29" s="54">
        <v>98020</v>
      </c>
      <c r="I29" s="54" t="s">
        <v>1</v>
      </c>
      <c r="J29" s="33"/>
      <c r="K29" s="33"/>
      <c r="L29" s="71">
        <f t="shared" si="1"/>
        <v>0</v>
      </c>
      <c r="N29" s="27">
        <v>98012</v>
      </c>
      <c r="O29" s="27" t="s">
        <v>0</v>
      </c>
      <c r="P29" s="45">
        <v>1</v>
      </c>
      <c r="Q29" s="45"/>
      <c r="R29" s="71">
        <f t="shared" si="2"/>
        <v>-1</v>
      </c>
      <c r="T29" s="54">
        <v>98022</v>
      </c>
      <c r="U29" s="54" t="s">
        <v>0</v>
      </c>
      <c r="V29" s="33"/>
      <c r="W29" s="33"/>
      <c r="X29" s="71">
        <f t="shared" si="3"/>
        <v>0</v>
      </c>
    </row>
    <row r="30" spans="2:24" x14ac:dyDescent="0.25">
      <c r="B30" s="149">
        <v>98014</v>
      </c>
      <c r="C30" s="40" t="s">
        <v>0</v>
      </c>
      <c r="D30" s="33"/>
      <c r="E30" s="38">
        <v>1</v>
      </c>
      <c r="F30" s="71">
        <f t="shared" si="0"/>
        <v>1</v>
      </c>
      <c r="H30" s="54">
        <v>98021</v>
      </c>
      <c r="I30" s="54" t="s">
        <v>1</v>
      </c>
      <c r="J30" s="33">
        <v>5</v>
      </c>
      <c r="K30" s="33">
        <v>2</v>
      </c>
      <c r="L30" s="71">
        <f t="shared" si="1"/>
        <v>-3</v>
      </c>
      <c r="N30" s="27">
        <v>98012</v>
      </c>
      <c r="O30" s="27" t="s">
        <v>1</v>
      </c>
      <c r="P30" s="45">
        <v>19</v>
      </c>
      <c r="Q30" s="45">
        <v>10</v>
      </c>
      <c r="R30" s="71">
        <f t="shared" si="2"/>
        <v>-9</v>
      </c>
      <c r="T30" s="54">
        <v>98022</v>
      </c>
      <c r="U30" s="54" t="s">
        <v>1</v>
      </c>
      <c r="V30" s="33">
        <v>5</v>
      </c>
      <c r="W30" s="33">
        <v>2</v>
      </c>
      <c r="X30" s="71">
        <f t="shared" si="3"/>
        <v>-3</v>
      </c>
    </row>
    <row r="31" spans="2:24" x14ac:dyDescent="0.25">
      <c r="B31" s="148"/>
      <c r="C31" s="40" t="s">
        <v>1</v>
      </c>
      <c r="D31" s="38">
        <v>6</v>
      </c>
      <c r="E31" s="38">
        <v>9</v>
      </c>
      <c r="F31" s="71">
        <f t="shared" si="0"/>
        <v>3</v>
      </c>
      <c r="H31" s="54">
        <v>98022</v>
      </c>
      <c r="I31" s="54" t="s">
        <v>1</v>
      </c>
      <c r="J31" s="33">
        <v>9</v>
      </c>
      <c r="K31" s="33">
        <v>12</v>
      </c>
      <c r="L31" s="71">
        <f t="shared" si="1"/>
        <v>3</v>
      </c>
      <c r="N31" s="27">
        <v>98014</v>
      </c>
      <c r="O31" s="27" t="s">
        <v>0</v>
      </c>
      <c r="P31" s="45">
        <v>1</v>
      </c>
      <c r="Q31" s="45"/>
      <c r="R31" s="71">
        <f t="shared" si="2"/>
        <v>-1</v>
      </c>
      <c r="T31" s="54">
        <v>98023</v>
      </c>
      <c r="U31" s="54" t="s">
        <v>1</v>
      </c>
      <c r="V31" s="33">
        <v>20</v>
      </c>
      <c r="W31" s="33">
        <v>22</v>
      </c>
      <c r="X31" s="71">
        <f t="shared" si="3"/>
        <v>2</v>
      </c>
    </row>
    <row r="32" spans="2:24" x14ac:dyDescent="0.25">
      <c r="B32" s="4">
        <v>98019</v>
      </c>
      <c r="C32" s="40" t="s">
        <v>1</v>
      </c>
      <c r="D32" s="38">
        <v>4</v>
      </c>
      <c r="E32" s="38">
        <v>7</v>
      </c>
      <c r="F32" s="71">
        <f t="shared" si="0"/>
        <v>3</v>
      </c>
      <c r="H32" s="54">
        <v>98023</v>
      </c>
      <c r="I32" s="54" t="s">
        <v>1</v>
      </c>
      <c r="J32" s="33">
        <v>38</v>
      </c>
      <c r="K32" s="33">
        <v>47</v>
      </c>
      <c r="L32" s="71">
        <f t="shared" si="1"/>
        <v>9</v>
      </c>
      <c r="N32" s="27">
        <v>98014</v>
      </c>
      <c r="O32" s="27" t="s">
        <v>1</v>
      </c>
      <c r="P32" s="45">
        <v>8</v>
      </c>
      <c r="Q32" s="45">
        <v>5</v>
      </c>
      <c r="R32" s="71">
        <f t="shared" si="2"/>
        <v>-3</v>
      </c>
      <c r="T32" s="54">
        <v>98024</v>
      </c>
      <c r="U32" s="54" t="s">
        <v>1</v>
      </c>
      <c r="V32" s="33">
        <v>1</v>
      </c>
      <c r="W32" s="33"/>
      <c r="X32" s="71">
        <f t="shared" si="3"/>
        <v>-1</v>
      </c>
    </row>
    <row r="33" spans="2:24" x14ac:dyDescent="0.25">
      <c r="B33" s="4">
        <v>98020</v>
      </c>
      <c r="C33" s="40" t="s">
        <v>1</v>
      </c>
      <c r="D33" s="38">
        <v>3</v>
      </c>
      <c r="E33" s="38">
        <v>1</v>
      </c>
      <c r="F33" s="71">
        <f t="shared" si="0"/>
        <v>-2</v>
      </c>
      <c r="H33" s="54">
        <v>98024</v>
      </c>
      <c r="I33" s="54" t="s">
        <v>1</v>
      </c>
      <c r="J33" s="33"/>
      <c r="K33" s="33"/>
      <c r="L33" s="71">
        <f t="shared" si="1"/>
        <v>0</v>
      </c>
      <c r="N33" s="27">
        <v>98019</v>
      </c>
      <c r="O33" s="27" t="s">
        <v>1</v>
      </c>
      <c r="P33" s="45">
        <v>8</v>
      </c>
      <c r="Q33" s="45">
        <v>6</v>
      </c>
      <c r="R33" s="71">
        <f t="shared" si="2"/>
        <v>-2</v>
      </c>
      <c r="T33" s="54">
        <v>98027</v>
      </c>
      <c r="U33" s="54" t="s">
        <v>1</v>
      </c>
      <c r="V33" s="33">
        <v>6</v>
      </c>
      <c r="W33" s="33"/>
      <c r="X33" s="71">
        <f t="shared" si="3"/>
        <v>-6</v>
      </c>
    </row>
    <row r="34" spans="2:24" x14ac:dyDescent="0.25">
      <c r="B34" s="4">
        <v>98021</v>
      </c>
      <c r="C34" s="40" t="s">
        <v>1</v>
      </c>
      <c r="D34" s="38">
        <v>10</v>
      </c>
      <c r="E34" s="38">
        <v>9</v>
      </c>
      <c r="F34" s="71">
        <f t="shared" si="0"/>
        <v>-1</v>
      </c>
      <c r="H34" s="54">
        <v>98026</v>
      </c>
      <c r="I34" s="54" t="s">
        <v>1</v>
      </c>
      <c r="J34" s="33">
        <v>2</v>
      </c>
      <c r="K34" s="33">
        <v>1</v>
      </c>
      <c r="L34" s="71">
        <f t="shared" si="1"/>
        <v>-1</v>
      </c>
      <c r="N34" s="27">
        <v>98020</v>
      </c>
      <c r="O34" s="27" t="s">
        <v>1</v>
      </c>
      <c r="P34" s="45"/>
      <c r="Q34" s="45"/>
      <c r="R34" s="71">
        <f t="shared" si="2"/>
        <v>0</v>
      </c>
      <c r="T34" s="54">
        <v>98028</v>
      </c>
      <c r="U34" s="54" t="s">
        <v>1</v>
      </c>
      <c r="V34" s="33">
        <v>4</v>
      </c>
      <c r="W34" s="33">
        <v>6</v>
      </c>
      <c r="X34" s="71">
        <f t="shared" si="3"/>
        <v>2</v>
      </c>
    </row>
    <row r="35" spans="2:24" x14ac:dyDescent="0.25">
      <c r="B35" s="149">
        <v>98022</v>
      </c>
      <c r="C35" s="40" t="s">
        <v>0</v>
      </c>
      <c r="D35" s="38">
        <v>1</v>
      </c>
      <c r="E35" s="38">
        <v>3</v>
      </c>
      <c r="F35" s="71">
        <f t="shared" si="0"/>
        <v>2</v>
      </c>
      <c r="H35" s="54">
        <v>98027</v>
      </c>
      <c r="I35" s="54" t="s">
        <v>0</v>
      </c>
      <c r="J35" s="33"/>
      <c r="K35" s="33"/>
      <c r="L35" s="71">
        <f t="shared" si="1"/>
        <v>0</v>
      </c>
      <c r="N35" s="27">
        <v>98021</v>
      </c>
      <c r="O35" s="27" t="s">
        <v>1</v>
      </c>
      <c r="P35" s="45">
        <v>8</v>
      </c>
      <c r="Q35" s="45">
        <v>6</v>
      </c>
      <c r="R35" s="71">
        <f t="shared" si="2"/>
        <v>-2</v>
      </c>
      <c r="T35" s="54">
        <v>98029</v>
      </c>
      <c r="U35" s="54" t="s">
        <v>1</v>
      </c>
      <c r="V35" s="33">
        <v>4</v>
      </c>
      <c r="W35" s="33">
        <v>1</v>
      </c>
      <c r="X35" s="71">
        <f t="shared" si="3"/>
        <v>-3</v>
      </c>
    </row>
    <row r="36" spans="2:24" x14ac:dyDescent="0.25">
      <c r="B36" s="148"/>
      <c r="C36" s="40" t="s">
        <v>1</v>
      </c>
      <c r="D36" s="38">
        <v>50</v>
      </c>
      <c r="E36" s="38">
        <v>55</v>
      </c>
      <c r="F36" s="71">
        <f t="shared" si="0"/>
        <v>5</v>
      </c>
      <c r="H36" s="54">
        <v>98027</v>
      </c>
      <c r="I36" s="54" t="s">
        <v>1</v>
      </c>
      <c r="J36" s="33">
        <v>6</v>
      </c>
      <c r="K36" s="33">
        <v>8</v>
      </c>
      <c r="L36" s="71">
        <f t="shared" si="1"/>
        <v>2</v>
      </c>
      <c r="N36" s="27">
        <v>98022</v>
      </c>
      <c r="O36" s="27" t="s">
        <v>0</v>
      </c>
      <c r="P36" s="45">
        <v>3</v>
      </c>
      <c r="Q36" s="45"/>
      <c r="R36" s="71">
        <f t="shared" si="2"/>
        <v>-3</v>
      </c>
      <c r="T36" s="54">
        <v>98030</v>
      </c>
      <c r="U36" s="54" t="s">
        <v>1</v>
      </c>
      <c r="V36" s="33">
        <v>15</v>
      </c>
      <c r="W36" s="33">
        <v>10</v>
      </c>
      <c r="X36" s="71">
        <f t="shared" si="3"/>
        <v>-5</v>
      </c>
    </row>
    <row r="37" spans="2:24" x14ac:dyDescent="0.25">
      <c r="B37" s="4">
        <v>98023</v>
      </c>
      <c r="C37" s="40" t="s">
        <v>1</v>
      </c>
      <c r="D37" s="38">
        <v>225</v>
      </c>
      <c r="E37" s="38">
        <v>207</v>
      </c>
      <c r="F37" s="71">
        <f t="shared" si="0"/>
        <v>-18</v>
      </c>
      <c r="H37" s="54">
        <v>98028</v>
      </c>
      <c r="I37" s="54" t="s">
        <v>1</v>
      </c>
      <c r="J37" s="33">
        <v>6</v>
      </c>
      <c r="K37" s="33">
        <v>4</v>
      </c>
      <c r="L37" s="71">
        <f t="shared" si="1"/>
        <v>-2</v>
      </c>
      <c r="N37" s="27">
        <v>98022</v>
      </c>
      <c r="O37" s="27" t="s">
        <v>1</v>
      </c>
      <c r="P37" s="45">
        <v>44</v>
      </c>
      <c r="Q37" s="45">
        <v>33</v>
      </c>
      <c r="R37" s="71">
        <f t="shared" si="2"/>
        <v>-11</v>
      </c>
      <c r="T37" s="54">
        <v>98031</v>
      </c>
      <c r="U37" s="54" t="s">
        <v>1</v>
      </c>
      <c r="V37" s="33">
        <v>17</v>
      </c>
      <c r="W37" s="33">
        <v>11</v>
      </c>
      <c r="X37" s="71">
        <f t="shared" si="3"/>
        <v>-6</v>
      </c>
    </row>
    <row r="38" spans="2:24" x14ac:dyDescent="0.25">
      <c r="B38" s="149">
        <v>98024</v>
      </c>
      <c r="C38" s="40" t="s">
        <v>0</v>
      </c>
      <c r="D38" s="38">
        <v>1</v>
      </c>
      <c r="E38" s="33"/>
      <c r="F38" s="71">
        <f t="shared" si="0"/>
        <v>-1</v>
      </c>
      <c r="H38" s="54">
        <v>98029</v>
      </c>
      <c r="I38" s="54" t="s">
        <v>1</v>
      </c>
      <c r="J38" s="33">
        <v>4</v>
      </c>
      <c r="K38" s="33">
        <v>7</v>
      </c>
      <c r="L38" s="71">
        <f t="shared" si="1"/>
        <v>3</v>
      </c>
      <c r="N38" s="27">
        <v>98023</v>
      </c>
      <c r="O38" s="27" t="s">
        <v>1</v>
      </c>
      <c r="P38" s="45">
        <v>180</v>
      </c>
      <c r="Q38" s="45">
        <v>158</v>
      </c>
      <c r="R38" s="71">
        <f t="shared" si="2"/>
        <v>-22</v>
      </c>
      <c r="T38" s="54">
        <v>98032</v>
      </c>
      <c r="U38" s="54" t="s">
        <v>0</v>
      </c>
      <c r="V38" s="33"/>
      <c r="W38" s="33"/>
      <c r="X38" s="71">
        <f t="shared" si="3"/>
        <v>0</v>
      </c>
    </row>
    <row r="39" spans="2:24" x14ac:dyDescent="0.25">
      <c r="B39" s="148"/>
      <c r="C39" s="40" t="s">
        <v>1</v>
      </c>
      <c r="D39" s="38">
        <v>4</v>
      </c>
      <c r="E39" s="38">
        <v>6</v>
      </c>
      <c r="F39" s="71">
        <f t="shared" si="0"/>
        <v>2</v>
      </c>
      <c r="H39" s="54">
        <v>98030</v>
      </c>
      <c r="I39" s="54" t="s">
        <v>1</v>
      </c>
      <c r="J39" s="33">
        <v>18</v>
      </c>
      <c r="K39" s="33">
        <v>25</v>
      </c>
      <c r="L39" s="71">
        <f t="shared" si="1"/>
        <v>7</v>
      </c>
      <c r="N39" s="27">
        <v>98024</v>
      </c>
      <c r="O39" s="27" t="s">
        <v>0</v>
      </c>
      <c r="P39" s="45"/>
      <c r="Q39" s="45"/>
      <c r="R39" s="71">
        <f t="shared" si="2"/>
        <v>0</v>
      </c>
      <c r="T39" s="54">
        <v>98032</v>
      </c>
      <c r="U39" s="54" t="s">
        <v>1</v>
      </c>
      <c r="V39" s="33">
        <v>20</v>
      </c>
      <c r="W39" s="33">
        <v>11</v>
      </c>
      <c r="X39" s="71">
        <f t="shared" si="3"/>
        <v>-9</v>
      </c>
    </row>
    <row r="40" spans="2:24" x14ac:dyDescent="0.25">
      <c r="B40" s="4">
        <v>98026</v>
      </c>
      <c r="C40" s="40" t="s">
        <v>1</v>
      </c>
      <c r="D40" s="38">
        <v>7</v>
      </c>
      <c r="E40" s="38">
        <v>5</v>
      </c>
      <c r="F40" s="71">
        <f t="shared" si="0"/>
        <v>-2</v>
      </c>
      <c r="H40" s="54">
        <v>98031</v>
      </c>
      <c r="I40" s="54" t="s">
        <v>0</v>
      </c>
      <c r="J40" s="33"/>
      <c r="K40" s="33"/>
      <c r="L40" s="71">
        <f t="shared" si="1"/>
        <v>0</v>
      </c>
      <c r="N40" s="27">
        <v>98024</v>
      </c>
      <c r="O40" s="27" t="s">
        <v>1</v>
      </c>
      <c r="P40" s="45">
        <v>6</v>
      </c>
      <c r="Q40" s="45">
        <v>2</v>
      </c>
      <c r="R40" s="71">
        <f t="shared" si="2"/>
        <v>-4</v>
      </c>
      <c r="T40" s="54">
        <v>98033</v>
      </c>
      <c r="U40" s="54" t="s">
        <v>1</v>
      </c>
      <c r="V40" s="33">
        <v>3</v>
      </c>
      <c r="W40" s="33">
        <v>3</v>
      </c>
      <c r="X40" s="71">
        <f t="shared" si="3"/>
        <v>0</v>
      </c>
    </row>
    <row r="41" spans="2:24" x14ac:dyDescent="0.25">
      <c r="B41" s="4">
        <v>98027</v>
      </c>
      <c r="C41" s="40" t="s">
        <v>1</v>
      </c>
      <c r="D41" s="38">
        <v>30</v>
      </c>
      <c r="E41" s="38">
        <v>32</v>
      </c>
      <c r="F41" s="71">
        <f t="shared" si="0"/>
        <v>2</v>
      </c>
      <c r="H41" s="54">
        <v>98031</v>
      </c>
      <c r="I41" s="54" t="s">
        <v>1</v>
      </c>
      <c r="J41" s="33">
        <v>29</v>
      </c>
      <c r="K41" s="33">
        <v>29</v>
      </c>
      <c r="L41" s="71">
        <f t="shared" si="1"/>
        <v>0</v>
      </c>
      <c r="N41" s="27">
        <v>98026</v>
      </c>
      <c r="O41" s="27" t="s">
        <v>1</v>
      </c>
      <c r="P41" s="45">
        <v>6</v>
      </c>
      <c r="Q41" s="45">
        <v>6</v>
      </c>
      <c r="R41" s="71">
        <f t="shared" si="2"/>
        <v>0</v>
      </c>
      <c r="T41" s="54">
        <v>98034</v>
      </c>
      <c r="U41" s="54" t="s">
        <v>0</v>
      </c>
      <c r="V41" s="33">
        <v>1</v>
      </c>
      <c r="W41" s="33"/>
      <c r="X41" s="71">
        <f t="shared" si="3"/>
        <v>-1</v>
      </c>
    </row>
    <row r="42" spans="2:24" x14ac:dyDescent="0.25">
      <c r="B42" s="4">
        <v>98028</v>
      </c>
      <c r="C42" s="40" t="s">
        <v>1</v>
      </c>
      <c r="D42" s="38">
        <v>24</v>
      </c>
      <c r="E42" s="38">
        <v>26</v>
      </c>
      <c r="F42" s="71">
        <f t="shared" si="0"/>
        <v>2</v>
      </c>
      <c r="H42" s="54">
        <v>98032</v>
      </c>
      <c r="I42" s="54" t="s">
        <v>1</v>
      </c>
      <c r="J42" s="33">
        <v>24</v>
      </c>
      <c r="K42" s="33">
        <v>38</v>
      </c>
      <c r="L42" s="71">
        <f t="shared" si="1"/>
        <v>14</v>
      </c>
      <c r="N42" s="27">
        <v>98027</v>
      </c>
      <c r="O42" s="27" t="s">
        <v>0</v>
      </c>
      <c r="P42" s="45"/>
      <c r="Q42" s="45"/>
      <c r="R42" s="71">
        <f t="shared" si="2"/>
        <v>0</v>
      </c>
      <c r="T42" s="54">
        <v>98034</v>
      </c>
      <c r="U42" s="54" t="s">
        <v>1</v>
      </c>
      <c r="V42" s="33">
        <v>8</v>
      </c>
      <c r="W42" s="33">
        <v>7</v>
      </c>
      <c r="X42" s="71">
        <f t="shared" si="3"/>
        <v>-1</v>
      </c>
    </row>
    <row r="43" spans="2:24" x14ac:dyDescent="0.25">
      <c r="B43" s="4">
        <v>98029</v>
      </c>
      <c r="C43" s="40" t="s">
        <v>1</v>
      </c>
      <c r="D43" s="38">
        <v>28</v>
      </c>
      <c r="E43" s="38">
        <v>39</v>
      </c>
      <c r="F43" s="71">
        <f t="shared" si="0"/>
        <v>11</v>
      </c>
      <c r="H43" s="54">
        <v>98033</v>
      </c>
      <c r="I43" s="54" t="s">
        <v>1</v>
      </c>
      <c r="J43" s="33">
        <v>6</v>
      </c>
      <c r="K43" s="33">
        <v>9</v>
      </c>
      <c r="L43" s="71">
        <f t="shared" si="1"/>
        <v>3</v>
      </c>
      <c r="N43" s="27">
        <v>98027</v>
      </c>
      <c r="O43" s="27" t="s">
        <v>1</v>
      </c>
      <c r="P43" s="45">
        <v>34</v>
      </c>
      <c r="Q43" s="45">
        <v>13</v>
      </c>
      <c r="R43" s="71">
        <f t="shared" si="2"/>
        <v>-21</v>
      </c>
      <c r="T43" s="54">
        <v>98036</v>
      </c>
      <c r="U43" s="54" t="s">
        <v>0</v>
      </c>
      <c r="V43" s="33"/>
      <c r="W43" s="33"/>
      <c r="X43" s="71">
        <f t="shared" si="3"/>
        <v>0</v>
      </c>
    </row>
    <row r="44" spans="2:24" x14ac:dyDescent="0.25">
      <c r="B44" s="149">
        <v>98030</v>
      </c>
      <c r="C44" s="40" t="s">
        <v>0</v>
      </c>
      <c r="D44" s="38">
        <v>2</v>
      </c>
      <c r="E44" s="38">
        <v>1</v>
      </c>
      <c r="F44" s="71">
        <f t="shared" si="0"/>
        <v>-1</v>
      </c>
      <c r="H44" s="54">
        <v>98034</v>
      </c>
      <c r="I44" s="54" t="s">
        <v>0</v>
      </c>
      <c r="J44" s="33"/>
      <c r="K44" s="33"/>
      <c r="L44" s="71">
        <f t="shared" si="1"/>
        <v>0</v>
      </c>
      <c r="N44" s="27">
        <v>98028</v>
      </c>
      <c r="O44" s="27" t="s">
        <v>1</v>
      </c>
      <c r="P44" s="45">
        <v>26</v>
      </c>
      <c r="Q44" s="45">
        <v>24</v>
      </c>
      <c r="R44" s="71">
        <f t="shared" si="2"/>
        <v>-2</v>
      </c>
      <c r="T44" s="54">
        <v>98036</v>
      </c>
      <c r="U44" s="54" t="s">
        <v>1</v>
      </c>
      <c r="V44" s="33"/>
      <c r="W44" s="33"/>
      <c r="X44" s="71">
        <f t="shared" si="3"/>
        <v>0</v>
      </c>
    </row>
    <row r="45" spans="2:24" x14ac:dyDescent="0.25">
      <c r="B45" s="148"/>
      <c r="C45" s="40" t="s">
        <v>1</v>
      </c>
      <c r="D45" s="38">
        <v>134</v>
      </c>
      <c r="E45" s="38">
        <v>134</v>
      </c>
      <c r="F45" s="71">
        <f t="shared" si="0"/>
        <v>0</v>
      </c>
      <c r="H45" s="54">
        <v>98034</v>
      </c>
      <c r="I45" s="54" t="s">
        <v>1</v>
      </c>
      <c r="J45" s="33">
        <v>15</v>
      </c>
      <c r="K45" s="33">
        <v>18</v>
      </c>
      <c r="L45" s="71">
        <f t="shared" si="1"/>
        <v>3</v>
      </c>
      <c r="N45" s="27">
        <v>98029</v>
      </c>
      <c r="O45" s="27" t="s">
        <v>1</v>
      </c>
      <c r="P45" s="45">
        <v>29</v>
      </c>
      <c r="Q45" s="45">
        <v>21</v>
      </c>
      <c r="R45" s="71">
        <f t="shared" si="2"/>
        <v>-8</v>
      </c>
      <c r="T45" s="54">
        <v>98037</v>
      </c>
      <c r="U45" s="54" t="s">
        <v>1</v>
      </c>
      <c r="V45" s="33"/>
      <c r="W45" s="33">
        <v>2</v>
      </c>
      <c r="X45" s="71">
        <f t="shared" si="3"/>
        <v>2</v>
      </c>
    </row>
    <row r="46" spans="2:24" x14ac:dyDescent="0.25">
      <c r="B46" s="4">
        <v>98031</v>
      </c>
      <c r="C46" s="40" t="s">
        <v>1</v>
      </c>
      <c r="D46" s="38">
        <v>143</v>
      </c>
      <c r="E46" s="38">
        <v>120</v>
      </c>
      <c r="F46" s="71">
        <f t="shared" si="0"/>
        <v>-23</v>
      </c>
      <c r="H46" s="54">
        <v>98036</v>
      </c>
      <c r="I46" s="54" t="s">
        <v>0</v>
      </c>
      <c r="J46" s="33"/>
      <c r="K46" s="33"/>
      <c r="L46" s="71">
        <f t="shared" si="1"/>
        <v>0</v>
      </c>
      <c r="N46" s="27">
        <v>98030</v>
      </c>
      <c r="O46" s="27" t="s">
        <v>0</v>
      </c>
      <c r="P46" s="45">
        <v>1</v>
      </c>
      <c r="Q46" s="45">
        <v>2</v>
      </c>
      <c r="R46" s="71">
        <f t="shared" si="2"/>
        <v>1</v>
      </c>
      <c r="T46" s="54">
        <v>98038</v>
      </c>
      <c r="U46" s="54" t="s">
        <v>1</v>
      </c>
      <c r="V46" s="33">
        <v>8</v>
      </c>
      <c r="W46" s="33">
        <v>5</v>
      </c>
      <c r="X46" s="71">
        <f t="shared" si="3"/>
        <v>-3</v>
      </c>
    </row>
    <row r="47" spans="2:24" x14ac:dyDescent="0.25">
      <c r="B47" s="149">
        <v>98032</v>
      </c>
      <c r="C47" s="40" t="s">
        <v>0</v>
      </c>
      <c r="D47" s="38">
        <v>3</v>
      </c>
      <c r="E47" s="38">
        <v>4</v>
      </c>
      <c r="F47" s="71">
        <f t="shared" si="0"/>
        <v>1</v>
      </c>
      <c r="H47" s="54">
        <v>98036</v>
      </c>
      <c r="I47" s="54" t="s">
        <v>1</v>
      </c>
      <c r="J47" s="33">
        <v>2</v>
      </c>
      <c r="K47" s="33">
        <v>5</v>
      </c>
      <c r="L47" s="71">
        <f t="shared" si="1"/>
        <v>3</v>
      </c>
      <c r="N47" s="27">
        <v>98030</v>
      </c>
      <c r="O47" s="27" t="s">
        <v>1</v>
      </c>
      <c r="P47" s="45">
        <v>110</v>
      </c>
      <c r="Q47" s="45">
        <v>103</v>
      </c>
      <c r="R47" s="71">
        <f t="shared" si="2"/>
        <v>-7</v>
      </c>
      <c r="T47" s="54">
        <v>98040</v>
      </c>
      <c r="U47" s="54" t="s">
        <v>1</v>
      </c>
      <c r="V47" s="33"/>
      <c r="W47" s="33">
        <v>1</v>
      </c>
      <c r="X47" s="71">
        <f t="shared" si="3"/>
        <v>1</v>
      </c>
    </row>
    <row r="48" spans="2:24" x14ac:dyDescent="0.25">
      <c r="B48" s="148"/>
      <c r="C48" s="40" t="s">
        <v>1</v>
      </c>
      <c r="D48" s="38">
        <v>162</v>
      </c>
      <c r="E48" s="38">
        <v>174</v>
      </c>
      <c r="F48" s="71">
        <f t="shared" si="0"/>
        <v>12</v>
      </c>
      <c r="H48" s="54">
        <v>98037</v>
      </c>
      <c r="I48" s="54" t="s">
        <v>1</v>
      </c>
      <c r="J48" s="33">
        <v>2</v>
      </c>
      <c r="K48" s="33"/>
      <c r="L48" s="71">
        <f t="shared" si="1"/>
        <v>-2</v>
      </c>
      <c r="N48" s="27">
        <v>98031</v>
      </c>
      <c r="O48" s="27" t="s">
        <v>0</v>
      </c>
      <c r="P48" s="45"/>
      <c r="Q48" s="45">
        <v>1</v>
      </c>
      <c r="R48" s="71">
        <f t="shared" si="2"/>
        <v>1</v>
      </c>
      <c r="T48" s="54">
        <v>98042</v>
      </c>
      <c r="U48" s="54" t="s">
        <v>0</v>
      </c>
      <c r="V48" s="33">
        <v>1</v>
      </c>
      <c r="W48" s="33"/>
      <c r="X48" s="71">
        <f t="shared" si="3"/>
        <v>-1</v>
      </c>
    </row>
    <row r="49" spans="2:24" x14ac:dyDescent="0.25">
      <c r="B49" s="4">
        <v>98033</v>
      </c>
      <c r="C49" s="40" t="s">
        <v>1</v>
      </c>
      <c r="D49" s="38">
        <v>34</v>
      </c>
      <c r="E49" s="38">
        <v>37</v>
      </c>
      <c r="F49" s="71">
        <f t="shared" si="0"/>
        <v>3</v>
      </c>
      <c r="H49" s="54">
        <v>98038</v>
      </c>
      <c r="I49" s="54" t="s">
        <v>0</v>
      </c>
      <c r="J49" s="33">
        <v>1</v>
      </c>
      <c r="K49" s="33"/>
      <c r="L49" s="71">
        <f t="shared" si="1"/>
        <v>-1</v>
      </c>
      <c r="N49" s="27">
        <v>98031</v>
      </c>
      <c r="O49" s="27" t="s">
        <v>1</v>
      </c>
      <c r="P49" s="45">
        <v>93</v>
      </c>
      <c r="Q49" s="45">
        <v>84</v>
      </c>
      <c r="R49" s="71">
        <f t="shared" si="2"/>
        <v>-9</v>
      </c>
      <c r="T49" s="54">
        <v>98042</v>
      </c>
      <c r="U49" s="54" t="s">
        <v>1</v>
      </c>
      <c r="V49" s="33">
        <v>8</v>
      </c>
      <c r="W49" s="33">
        <v>7</v>
      </c>
      <c r="X49" s="71">
        <f t="shared" si="3"/>
        <v>-1</v>
      </c>
    </row>
    <row r="50" spans="2:24" x14ac:dyDescent="0.25">
      <c r="B50" s="149">
        <v>98034</v>
      </c>
      <c r="C50" s="40" t="s">
        <v>0</v>
      </c>
      <c r="D50" s="38">
        <v>2</v>
      </c>
      <c r="E50" s="38">
        <v>2</v>
      </c>
      <c r="F50" s="71">
        <f t="shared" si="0"/>
        <v>0</v>
      </c>
      <c r="H50" s="54">
        <v>98038</v>
      </c>
      <c r="I50" s="54" t="s">
        <v>1</v>
      </c>
      <c r="J50" s="33">
        <v>19</v>
      </c>
      <c r="K50" s="33">
        <v>12</v>
      </c>
      <c r="L50" s="71">
        <f t="shared" si="1"/>
        <v>-7</v>
      </c>
      <c r="N50" s="27">
        <v>98032</v>
      </c>
      <c r="O50" s="27" t="s">
        <v>0</v>
      </c>
      <c r="P50" s="45">
        <v>10</v>
      </c>
      <c r="Q50" s="45">
        <v>7</v>
      </c>
      <c r="R50" s="71">
        <f t="shared" si="2"/>
        <v>-3</v>
      </c>
      <c r="T50" s="54">
        <v>98043</v>
      </c>
      <c r="U50" s="54" t="s">
        <v>1</v>
      </c>
      <c r="V50" s="33">
        <v>1</v>
      </c>
      <c r="W50" s="33"/>
      <c r="X50" s="71">
        <f t="shared" si="3"/>
        <v>-1</v>
      </c>
    </row>
    <row r="51" spans="2:24" x14ac:dyDescent="0.25">
      <c r="B51" s="148"/>
      <c r="C51" s="40" t="s">
        <v>1</v>
      </c>
      <c r="D51" s="38">
        <v>79</v>
      </c>
      <c r="E51" s="38">
        <v>83</v>
      </c>
      <c r="F51" s="71">
        <f t="shared" si="0"/>
        <v>4</v>
      </c>
      <c r="H51" s="54">
        <v>98040</v>
      </c>
      <c r="I51" s="54" t="s">
        <v>1</v>
      </c>
      <c r="J51" s="33">
        <v>4</v>
      </c>
      <c r="K51" s="33">
        <v>6</v>
      </c>
      <c r="L51" s="71">
        <f t="shared" si="1"/>
        <v>2</v>
      </c>
      <c r="N51" s="27">
        <v>98032</v>
      </c>
      <c r="O51" s="27" t="s">
        <v>1</v>
      </c>
      <c r="P51" s="45">
        <v>145</v>
      </c>
      <c r="Q51" s="45">
        <v>104</v>
      </c>
      <c r="R51" s="71">
        <f t="shared" si="2"/>
        <v>-41</v>
      </c>
      <c r="T51" s="54">
        <v>98045</v>
      </c>
      <c r="U51" s="54" t="s">
        <v>1</v>
      </c>
      <c r="V51" s="33">
        <v>1</v>
      </c>
      <c r="W51" s="33">
        <v>2</v>
      </c>
      <c r="X51" s="71">
        <f t="shared" si="3"/>
        <v>1</v>
      </c>
    </row>
    <row r="52" spans="2:24" x14ac:dyDescent="0.25">
      <c r="B52" s="149">
        <v>98036</v>
      </c>
      <c r="C52" s="40" t="s">
        <v>0</v>
      </c>
      <c r="D52" s="33"/>
      <c r="E52" s="38">
        <v>1</v>
      </c>
      <c r="F52" s="71">
        <f t="shared" si="0"/>
        <v>1</v>
      </c>
      <c r="H52" s="54">
        <v>98042</v>
      </c>
      <c r="I52" s="54" t="s">
        <v>0</v>
      </c>
      <c r="J52" s="33"/>
      <c r="K52" s="33"/>
      <c r="L52" s="71">
        <f t="shared" si="1"/>
        <v>0</v>
      </c>
      <c r="N52" s="27">
        <v>98033</v>
      </c>
      <c r="O52" s="27" t="s">
        <v>0</v>
      </c>
      <c r="P52" s="45"/>
      <c r="Q52" s="45">
        <v>1</v>
      </c>
      <c r="R52" s="71">
        <f t="shared" si="2"/>
        <v>1</v>
      </c>
      <c r="T52" s="54">
        <v>98047</v>
      </c>
      <c r="U52" s="54" t="s">
        <v>1</v>
      </c>
      <c r="V52" s="33">
        <v>4</v>
      </c>
      <c r="W52" s="33">
        <v>2</v>
      </c>
      <c r="X52" s="71">
        <f t="shared" si="3"/>
        <v>-2</v>
      </c>
    </row>
    <row r="53" spans="2:24" x14ac:dyDescent="0.25">
      <c r="B53" s="148"/>
      <c r="C53" s="40" t="s">
        <v>1</v>
      </c>
      <c r="D53" s="38">
        <v>18</v>
      </c>
      <c r="E53" s="38">
        <v>19</v>
      </c>
      <c r="F53" s="71">
        <f t="shared" si="0"/>
        <v>1</v>
      </c>
      <c r="H53" s="54">
        <v>98042</v>
      </c>
      <c r="I53" s="54" t="s">
        <v>1</v>
      </c>
      <c r="J53" s="33">
        <v>18</v>
      </c>
      <c r="K53" s="33">
        <v>18</v>
      </c>
      <c r="L53" s="71">
        <f t="shared" si="1"/>
        <v>0</v>
      </c>
      <c r="N53" s="27">
        <v>98033</v>
      </c>
      <c r="O53" s="27" t="s">
        <v>1</v>
      </c>
      <c r="P53" s="45">
        <v>39</v>
      </c>
      <c r="Q53" s="45">
        <v>16</v>
      </c>
      <c r="R53" s="71">
        <f t="shared" si="2"/>
        <v>-23</v>
      </c>
      <c r="T53" s="54">
        <v>98051</v>
      </c>
      <c r="U53" s="54" t="s">
        <v>1</v>
      </c>
      <c r="V53" s="33"/>
      <c r="W53" s="33">
        <v>1</v>
      </c>
      <c r="X53" s="71">
        <f t="shared" si="3"/>
        <v>1</v>
      </c>
    </row>
    <row r="54" spans="2:24" x14ac:dyDescent="0.25">
      <c r="B54" s="149">
        <v>98037</v>
      </c>
      <c r="C54" s="40" t="s">
        <v>0</v>
      </c>
      <c r="D54" s="38">
        <v>1</v>
      </c>
      <c r="E54" s="38">
        <v>1</v>
      </c>
      <c r="F54" s="71">
        <f t="shared" si="0"/>
        <v>0</v>
      </c>
      <c r="H54" s="54">
        <v>98043</v>
      </c>
      <c r="I54" s="54" t="s">
        <v>1</v>
      </c>
      <c r="J54" s="33">
        <v>1</v>
      </c>
      <c r="K54" s="33">
        <v>2</v>
      </c>
      <c r="L54" s="71">
        <f t="shared" si="1"/>
        <v>1</v>
      </c>
      <c r="N54" s="27">
        <v>98034</v>
      </c>
      <c r="O54" s="27" t="s">
        <v>0</v>
      </c>
      <c r="P54" s="45">
        <v>1</v>
      </c>
      <c r="Q54" s="45"/>
      <c r="R54" s="71">
        <f t="shared" si="2"/>
        <v>-1</v>
      </c>
      <c r="T54" s="54">
        <v>98052</v>
      </c>
      <c r="U54" s="54" t="s">
        <v>1</v>
      </c>
      <c r="V54" s="33">
        <v>8</v>
      </c>
      <c r="W54" s="33">
        <v>4</v>
      </c>
      <c r="X54" s="71">
        <f t="shared" si="3"/>
        <v>-4</v>
      </c>
    </row>
    <row r="55" spans="2:24" x14ac:dyDescent="0.25">
      <c r="B55" s="148"/>
      <c r="C55" s="40" t="s">
        <v>1</v>
      </c>
      <c r="D55" s="38">
        <v>4</v>
      </c>
      <c r="E55" s="38">
        <v>5</v>
      </c>
      <c r="F55" s="71">
        <f t="shared" si="0"/>
        <v>1</v>
      </c>
      <c r="H55" s="54">
        <v>98045</v>
      </c>
      <c r="I55" s="54" t="s">
        <v>0</v>
      </c>
      <c r="J55" s="33"/>
      <c r="K55" s="33"/>
      <c r="L55" s="71">
        <f t="shared" si="1"/>
        <v>0</v>
      </c>
      <c r="N55" s="27">
        <v>98034</v>
      </c>
      <c r="O55" s="27" t="s">
        <v>1</v>
      </c>
      <c r="P55" s="45">
        <v>65</v>
      </c>
      <c r="Q55" s="45">
        <v>51</v>
      </c>
      <c r="R55" s="71">
        <f t="shared" si="2"/>
        <v>-14</v>
      </c>
      <c r="T55" s="54">
        <v>98053</v>
      </c>
      <c r="U55" s="54" t="s">
        <v>1</v>
      </c>
      <c r="V55" s="33">
        <v>1</v>
      </c>
      <c r="W55" s="33"/>
      <c r="X55" s="71">
        <f t="shared" si="3"/>
        <v>-1</v>
      </c>
    </row>
    <row r="56" spans="2:24" x14ac:dyDescent="0.25">
      <c r="B56" s="149">
        <v>98038</v>
      </c>
      <c r="C56" s="40" t="s">
        <v>0</v>
      </c>
      <c r="D56" s="38">
        <v>4</v>
      </c>
      <c r="E56" s="38">
        <v>2</v>
      </c>
      <c r="F56" s="71">
        <f t="shared" si="0"/>
        <v>-2</v>
      </c>
      <c r="H56" s="54">
        <v>98045</v>
      </c>
      <c r="I56" s="54" t="s">
        <v>1</v>
      </c>
      <c r="J56" s="33">
        <v>2</v>
      </c>
      <c r="K56" s="33">
        <v>2</v>
      </c>
      <c r="L56" s="71">
        <f t="shared" si="1"/>
        <v>0</v>
      </c>
      <c r="N56" s="27">
        <v>98036</v>
      </c>
      <c r="O56" s="27" t="s">
        <v>0</v>
      </c>
      <c r="P56" s="45">
        <v>1</v>
      </c>
      <c r="Q56" s="45">
        <v>1</v>
      </c>
      <c r="R56" s="71">
        <f t="shared" si="2"/>
        <v>0</v>
      </c>
      <c r="T56" s="54">
        <v>98055</v>
      </c>
      <c r="U56" s="54" t="s">
        <v>1</v>
      </c>
      <c r="V56" s="33">
        <v>14</v>
      </c>
      <c r="W56" s="33">
        <v>6</v>
      </c>
      <c r="X56" s="71">
        <f t="shared" si="3"/>
        <v>-8</v>
      </c>
    </row>
    <row r="57" spans="2:24" x14ac:dyDescent="0.25">
      <c r="B57" s="148"/>
      <c r="C57" s="40" t="s">
        <v>1</v>
      </c>
      <c r="D57" s="38">
        <v>61</v>
      </c>
      <c r="E57" s="38">
        <v>57</v>
      </c>
      <c r="F57" s="71">
        <f t="shared" si="0"/>
        <v>-4</v>
      </c>
      <c r="H57" s="54">
        <v>98047</v>
      </c>
      <c r="I57" s="54" t="s">
        <v>1</v>
      </c>
      <c r="J57" s="33">
        <v>5</v>
      </c>
      <c r="K57" s="33">
        <v>7</v>
      </c>
      <c r="L57" s="71">
        <f t="shared" si="1"/>
        <v>2</v>
      </c>
      <c r="N57" s="27">
        <v>98036</v>
      </c>
      <c r="O57" s="27" t="s">
        <v>1</v>
      </c>
      <c r="P57" s="45">
        <v>9</v>
      </c>
      <c r="Q57" s="45">
        <v>8</v>
      </c>
      <c r="R57" s="71">
        <f t="shared" si="2"/>
        <v>-1</v>
      </c>
      <c r="T57" s="54">
        <v>98056</v>
      </c>
      <c r="U57" s="54" t="s">
        <v>1</v>
      </c>
      <c r="V57" s="33">
        <v>13</v>
      </c>
      <c r="W57" s="33">
        <v>4</v>
      </c>
      <c r="X57" s="71">
        <f t="shared" si="3"/>
        <v>-9</v>
      </c>
    </row>
    <row r="58" spans="2:24" x14ac:dyDescent="0.25">
      <c r="B58" s="4">
        <v>98039</v>
      </c>
      <c r="C58" s="40" t="s">
        <v>1</v>
      </c>
      <c r="D58" s="38">
        <v>1</v>
      </c>
      <c r="E58" s="38">
        <v>1</v>
      </c>
      <c r="F58" s="71">
        <f t="shared" si="0"/>
        <v>0</v>
      </c>
      <c r="H58" s="54">
        <v>98051</v>
      </c>
      <c r="I58" s="54" t="s">
        <v>1</v>
      </c>
      <c r="J58" s="33">
        <v>2</v>
      </c>
      <c r="K58" s="33">
        <v>3</v>
      </c>
      <c r="L58" s="71">
        <f t="shared" si="1"/>
        <v>1</v>
      </c>
      <c r="N58" s="27">
        <v>98037</v>
      </c>
      <c r="O58" s="27" t="s">
        <v>0</v>
      </c>
      <c r="P58" s="45"/>
      <c r="Q58" s="45">
        <v>1</v>
      </c>
      <c r="R58" s="71">
        <f t="shared" si="2"/>
        <v>1</v>
      </c>
      <c r="T58" s="54">
        <v>98057</v>
      </c>
      <c r="U58" s="54" t="s">
        <v>1</v>
      </c>
      <c r="V58" s="33">
        <v>2</v>
      </c>
      <c r="W58" s="33">
        <v>5</v>
      </c>
      <c r="X58" s="71">
        <f t="shared" si="3"/>
        <v>3</v>
      </c>
    </row>
    <row r="59" spans="2:24" x14ac:dyDescent="0.25">
      <c r="B59" s="4">
        <v>98040</v>
      </c>
      <c r="C59" s="40" t="s">
        <v>1</v>
      </c>
      <c r="D59" s="38">
        <v>11</v>
      </c>
      <c r="E59" s="38">
        <v>13</v>
      </c>
      <c r="F59" s="71">
        <f t="shared" si="0"/>
        <v>2</v>
      </c>
      <c r="H59" s="54">
        <v>98052</v>
      </c>
      <c r="I59" s="54" t="s">
        <v>0</v>
      </c>
      <c r="J59" s="33"/>
      <c r="K59" s="33">
        <v>1</v>
      </c>
      <c r="L59" s="71">
        <f t="shared" si="1"/>
        <v>1</v>
      </c>
      <c r="N59" s="27">
        <v>98037</v>
      </c>
      <c r="O59" s="27" t="s">
        <v>1</v>
      </c>
      <c r="P59" s="45">
        <v>8</v>
      </c>
      <c r="Q59" s="45">
        <v>6</v>
      </c>
      <c r="R59" s="71">
        <f t="shared" si="2"/>
        <v>-2</v>
      </c>
      <c r="T59" s="54">
        <v>98058</v>
      </c>
      <c r="U59" s="54" t="s">
        <v>1</v>
      </c>
      <c r="V59" s="33">
        <v>14</v>
      </c>
      <c r="W59" s="33">
        <v>12</v>
      </c>
      <c r="X59" s="71">
        <f t="shared" si="3"/>
        <v>-2</v>
      </c>
    </row>
    <row r="60" spans="2:24" x14ac:dyDescent="0.25">
      <c r="B60" s="149">
        <v>98042</v>
      </c>
      <c r="C60" s="40" t="s">
        <v>0</v>
      </c>
      <c r="D60" s="33"/>
      <c r="E60" s="38">
        <v>1</v>
      </c>
      <c r="F60" s="71">
        <f t="shared" si="0"/>
        <v>1</v>
      </c>
      <c r="H60" s="54">
        <v>98052</v>
      </c>
      <c r="I60" s="54" t="s">
        <v>1</v>
      </c>
      <c r="J60" s="33">
        <v>7</v>
      </c>
      <c r="K60" s="33">
        <v>11</v>
      </c>
      <c r="L60" s="71">
        <f t="shared" si="1"/>
        <v>4</v>
      </c>
      <c r="N60" s="27">
        <v>98038</v>
      </c>
      <c r="O60" s="27" t="s">
        <v>0</v>
      </c>
      <c r="P60" s="45"/>
      <c r="Q60" s="45"/>
      <c r="R60" s="71">
        <f t="shared" si="2"/>
        <v>0</v>
      </c>
      <c r="T60" s="54">
        <v>98059</v>
      </c>
      <c r="U60" s="54" t="s">
        <v>1</v>
      </c>
      <c r="V60" s="33">
        <v>10</v>
      </c>
      <c r="W60" s="33">
        <v>10</v>
      </c>
      <c r="X60" s="71">
        <f t="shared" si="3"/>
        <v>0</v>
      </c>
    </row>
    <row r="61" spans="2:24" x14ac:dyDescent="0.25">
      <c r="B61" s="148"/>
      <c r="C61" s="40" t="s">
        <v>1</v>
      </c>
      <c r="D61" s="38">
        <v>108</v>
      </c>
      <c r="E61" s="38">
        <v>108</v>
      </c>
      <c r="F61" s="71">
        <f t="shared" si="0"/>
        <v>0</v>
      </c>
      <c r="H61" s="54">
        <v>98053</v>
      </c>
      <c r="I61" s="54" t="s">
        <v>1</v>
      </c>
      <c r="J61" s="33">
        <v>6</v>
      </c>
      <c r="K61" s="33">
        <v>4</v>
      </c>
      <c r="L61" s="71">
        <f t="shared" si="1"/>
        <v>-2</v>
      </c>
      <c r="N61" s="27">
        <v>98038</v>
      </c>
      <c r="O61" s="27" t="s">
        <v>1</v>
      </c>
      <c r="P61" s="45">
        <v>59</v>
      </c>
      <c r="Q61" s="45">
        <v>41</v>
      </c>
      <c r="R61" s="71">
        <f t="shared" si="2"/>
        <v>-18</v>
      </c>
      <c r="T61" s="54">
        <v>98065</v>
      </c>
      <c r="U61" s="54" t="s">
        <v>1</v>
      </c>
      <c r="V61" s="33">
        <v>1</v>
      </c>
      <c r="W61" s="33">
        <v>1</v>
      </c>
      <c r="X61" s="71">
        <f t="shared" si="3"/>
        <v>0</v>
      </c>
    </row>
    <row r="62" spans="2:24" x14ac:dyDescent="0.25">
      <c r="B62" s="4">
        <v>98043</v>
      </c>
      <c r="C62" s="40" t="s">
        <v>1</v>
      </c>
      <c r="D62" s="38">
        <v>5</v>
      </c>
      <c r="E62" s="38">
        <v>9</v>
      </c>
      <c r="F62" s="71">
        <f t="shared" si="0"/>
        <v>4</v>
      </c>
      <c r="H62" s="54">
        <v>98055</v>
      </c>
      <c r="I62" s="54" t="s">
        <v>1</v>
      </c>
      <c r="J62" s="33">
        <v>14</v>
      </c>
      <c r="K62" s="33">
        <v>18</v>
      </c>
      <c r="L62" s="71">
        <f t="shared" si="1"/>
        <v>4</v>
      </c>
      <c r="N62" s="27">
        <v>98039</v>
      </c>
      <c r="O62" s="27" t="s">
        <v>1</v>
      </c>
      <c r="P62" s="45">
        <v>2</v>
      </c>
      <c r="Q62" s="45">
        <v>1</v>
      </c>
      <c r="R62" s="71">
        <f t="shared" si="2"/>
        <v>-1</v>
      </c>
      <c r="T62" s="54">
        <v>98070</v>
      </c>
      <c r="U62" s="54" t="s">
        <v>1</v>
      </c>
      <c r="V62" s="33">
        <v>4</v>
      </c>
      <c r="W62" s="33">
        <v>2</v>
      </c>
      <c r="X62" s="71">
        <f t="shared" si="3"/>
        <v>-2</v>
      </c>
    </row>
    <row r="63" spans="2:24" x14ac:dyDescent="0.25">
      <c r="B63" s="4">
        <v>98045</v>
      </c>
      <c r="C63" s="40" t="s">
        <v>1</v>
      </c>
      <c r="D63" s="38">
        <v>19</v>
      </c>
      <c r="E63" s="38">
        <v>15</v>
      </c>
      <c r="F63" s="71">
        <f t="shared" si="0"/>
        <v>-4</v>
      </c>
      <c r="H63" s="54">
        <v>98056</v>
      </c>
      <c r="I63" s="54" t="s">
        <v>1</v>
      </c>
      <c r="J63" s="33">
        <v>21</v>
      </c>
      <c r="K63" s="33">
        <v>20</v>
      </c>
      <c r="L63" s="71">
        <f t="shared" si="1"/>
        <v>-1</v>
      </c>
      <c r="N63" s="27">
        <v>98040</v>
      </c>
      <c r="O63" s="27" t="s">
        <v>1</v>
      </c>
      <c r="P63" s="45">
        <v>9</v>
      </c>
      <c r="Q63" s="45">
        <v>6</v>
      </c>
      <c r="R63" s="71">
        <f t="shared" si="2"/>
        <v>-3</v>
      </c>
      <c r="T63" s="54">
        <v>98072</v>
      </c>
      <c r="U63" s="54" t="s">
        <v>1</v>
      </c>
      <c r="V63" s="33">
        <v>2</v>
      </c>
      <c r="W63" s="33">
        <v>1</v>
      </c>
      <c r="X63" s="71">
        <f t="shared" si="3"/>
        <v>-1</v>
      </c>
    </row>
    <row r="64" spans="2:24" x14ac:dyDescent="0.25">
      <c r="B64" s="4">
        <v>98047</v>
      </c>
      <c r="C64" s="40" t="s">
        <v>1</v>
      </c>
      <c r="D64" s="38">
        <v>30</v>
      </c>
      <c r="E64" s="38">
        <v>29</v>
      </c>
      <c r="F64" s="71">
        <f t="shared" si="0"/>
        <v>-1</v>
      </c>
      <c r="H64" s="54">
        <v>98057</v>
      </c>
      <c r="I64" s="54" t="s">
        <v>1</v>
      </c>
      <c r="J64" s="33">
        <v>11</v>
      </c>
      <c r="K64" s="33">
        <v>14</v>
      </c>
      <c r="L64" s="71">
        <f t="shared" si="1"/>
        <v>3</v>
      </c>
      <c r="N64" s="27">
        <v>98042</v>
      </c>
      <c r="O64" s="27" t="s">
        <v>0</v>
      </c>
      <c r="P64" s="45">
        <v>1</v>
      </c>
      <c r="Q64" s="45"/>
      <c r="R64" s="71">
        <f t="shared" si="2"/>
        <v>-1</v>
      </c>
      <c r="T64" s="54">
        <v>98074</v>
      </c>
      <c r="U64" s="54" t="s">
        <v>1</v>
      </c>
      <c r="V64" s="33"/>
      <c r="W64" s="33"/>
      <c r="X64" s="71">
        <f t="shared" si="3"/>
        <v>0</v>
      </c>
    </row>
    <row r="65" spans="2:24" x14ac:dyDescent="0.25">
      <c r="B65" s="4">
        <v>98051</v>
      </c>
      <c r="C65" s="40" t="s">
        <v>1</v>
      </c>
      <c r="D65" s="38">
        <v>9</v>
      </c>
      <c r="E65" s="38">
        <v>8</v>
      </c>
      <c r="F65" s="71">
        <f t="shared" si="0"/>
        <v>-1</v>
      </c>
      <c r="H65" s="54">
        <v>98058</v>
      </c>
      <c r="I65" s="54" t="s">
        <v>0</v>
      </c>
      <c r="J65" s="33">
        <v>1</v>
      </c>
      <c r="K65" s="33">
        <v>2</v>
      </c>
      <c r="L65" s="71">
        <f t="shared" si="1"/>
        <v>1</v>
      </c>
      <c r="N65" s="27">
        <v>98042</v>
      </c>
      <c r="O65" s="27" t="s">
        <v>1</v>
      </c>
      <c r="P65" s="45">
        <v>95</v>
      </c>
      <c r="Q65" s="45">
        <v>67</v>
      </c>
      <c r="R65" s="71">
        <f t="shared" si="2"/>
        <v>-28</v>
      </c>
      <c r="T65" s="54">
        <v>98077</v>
      </c>
      <c r="U65" s="54" t="s">
        <v>1</v>
      </c>
      <c r="V65" s="33">
        <v>3</v>
      </c>
      <c r="W65" s="33">
        <v>2</v>
      </c>
      <c r="X65" s="71">
        <f t="shared" si="3"/>
        <v>-1</v>
      </c>
    </row>
    <row r="66" spans="2:24" x14ac:dyDescent="0.25">
      <c r="B66" s="149">
        <v>98052</v>
      </c>
      <c r="C66" s="40" t="s">
        <v>0</v>
      </c>
      <c r="D66" s="38">
        <v>1</v>
      </c>
      <c r="E66" s="38">
        <v>1</v>
      </c>
      <c r="F66" s="71">
        <f t="shared" si="0"/>
        <v>0</v>
      </c>
      <c r="H66" s="54">
        <v>98058</v>
      </c>
      <c r="I66" s="54" t="s">
        <v>1</v>
      </c>
      <c r="J66" s="33">
        <v>20</v>
      </c>
      <c r="K66" s="33">
        <v>30</v>
      </c>
      <c r="L66" s="71">
        <f t="shared" si="1"/>
        <v>10</v>
      </c>
      <c r="N66" s="27">
        <v>98043</v>
      </c>
      <c r="O66" s="27" t="s">
        <v>1</v>
      </c>
      <c r="P66" s="45">
        <v>8</v>
      </c>
      <c r="Q66" s="45">
        <v>2</v>
      </c>
      <c r="R66" s="71">
        <f t="shared" si="2"/>
        <v>-6</v>
      </c>
      <c r="T66" s="54">
        <v>98087</v>
      </c>
      <c r="U66" s="54" t="s">
        <v>1</v>
      </c>
      <c r="V66" s="33">
        <v>5</v>
      </c>
      <c r="W66" s="33">
        <v>1</v>
      </c>
      <c r="X66" s="71">
        <f t="shared" si="3"/>
        <v>-4</v>
      </c>
    </row>
    <row r="67" spans="2:24" x14ac:dyDescent="0.25">
      <c r="B67" s="148"/>
      <c r="C67" s="40" t="s">
        <v>1</v>
      </c>
      <c r="D67" s="38">
        <v>63</v>
      </c>
      <c r="E67" s="38">
        <v>68</v>
      </c>
      <c r="F67" s="71">
        <f t="shared" si="0"/>
        <v>5</v>
      </c>
      <c r="H67" s="54">
        <v>98059</v>
      </c>
      <c r="I67" s="54" t="s">
        <v>1</v>
      </c>
      <c r="J67" s="33">
        <v>11</v>
      </c>
      <c r="K67" s="33">
        <v>13</v>
      </c>
      <c r="L67" s="71">
        <f t="shared" si="1"/>
        <v>2</v>
      </c>
      <c r="N67" s="27">
        <v>98045</v>
      </c>
      <c r="O67" s="27" t="s">
        <v>0</v>
      </c>
      <c r="P67" s="45">
        <v>1</v>
      </c>
      <c r="Q67" s="45"/>
      <c r="R67" s="71">
        <f t="shared" si="2"/>
        <v>-1</v>
      </c>
      <c r="T67" s="54">
        <v>98092</v>
      </c>
      <c r="U67" s="54" t="s">
        <v>1</v>
      </c>
      <c r="V67" s="33">
        <v>12</v>
      </c>
      <c r="W67" s="33">
        <v>5</v>
      </c>
      <c r="X67" s="71">
        <f t="shared" si="3"/>
        <v>-7</v>
      </c>
    </row>
    <row r="68" spans="2:24" x14ac:dyDescent="0.25">
      <c r="B68" s="4">
        <v>98053</v>
      </c>
      <c r="C68" s="40" t="s">
        <v>1</v>
      </c>
      <c r="D68" s="38">
        <v>23</v>
      </c>
      <c r="E68" s="38">
        <v>19</v>
      </c>
      <c r="F68" s="71">
        <f t="shared" si="0"/>
        <v>-4</v>
      </c>
      <c r="H68" s="54">
        <v>98065</v>
      </c>
      <c r="I68" s="54" t="s">
        <v>1</v>
      </c>
      <c r="J68" s="33">
        <v>4</v>
      </c>
      <c r="K68" s="33">
        <v>1</v>
      </c>
      <c r="L68" s="71">
        <f t="shared" si="1"/>
        <v>-3</v>
      </c>
      <c r="N68" s="27">
        <v>98045</v>
      </c>
      <c r="O68" s="27" t="s">
        <v>1</v>
      </c>
      <c r="P68" s="45">
        <v>8</v>
      </c>
      <c r="Q68" s="45">
        <v>9</v>
      </c>
      <c r="R68" s="71">
        <f t="shared" si="2"/>
        <v>1</v>
      </c>
      <c r="T68" s="54">
        <v>98102</v>
      </c>
      <c r="U68" s="54" t="s">
        <v>1</v>
      </c>
      <c r="V68" s="33">
        <v>1</v>
      </c>
      <c r="W68" s="33">
        <v>1</v>
      </c>
      <c r="X68" s="71">
        <f t="shared" si="3"/>
        <v>0</v>
      </c>
    </row>
    <row r="69" spans="2:24" x14ac:dyDescent="0.25">
      <c r="B69" s="149">
        <v>98055</v>
      </c>
      <c r="C69" s="40" t="s">
        <v>0</v>
      </c>
      <c r="D69" s="33"/>
      <c r="E69" s="38">
        <v>3</v>
      </c>
      <c r="F69" s="71">
        <f t="shared" si="0"/>
        <v>3</v>
      </c>
      <c r="H69" s="54">
        <v>98068</v>
      </c>
      <c r="I69" s="54" t="s">
        <v>1</v>
      </c>
      <c r="J69" s="33"/>
      <c r="K69" s="33"/>
      <c r="L69" s="71">
        <f t="shared" si="1"/>
        <v>0</v>
      </c>
      <c r="N69" s="27">
        <v>98047</v>
      </c>
      <c r="O69" s="27" t="s">
        <v>1</v>
      </c>
      <c r="P69" s="45">
        <v>20</v>
      </c>
      <c r="Q69" s="45">
        <v>15</v>
      </c>
      <c r="R69" s="71">
        <f t="shared" si="2"/>
        <v>-5</v>
      </c>
      <c r="T69" s="54">
        <v>98103</v>
      </c>
      <c r="U69" s="54" t="s">
        <v>1</v>
      </c>
      <c r="V69" s="33"/>
      <c r="W69" s="33">
        <v>1</v>
      </c>
      <c r="X69" s="71">
        <f t="shared" si="3"/>
        <v>1</v>
      </c>
    </row>
    <row r="70" spans="2:24" x14ac:dyDescent="0.25">
      <c r="B70" s="148"/>
      <c r="C70" s="40" t="s">
        <v>1</v>
      </c>
      <c r="D70" s="38">
        <v>84</v>
      </c>
      <c r="E70" s="38">
        <v>85</v>
      </c>
      <c r="F70" s="71">
        <f t="shared" si="0"/>
        <v>1</v>
      </c>
      <c r="H70" s="54">
        <v>98070</v>
      </c>
      <c r="I70" s="54" t="s">
        <v>1</v>
      </c>
      <c r="J70" s="33">
        <v>6</v>
      </c>
      <c r="K70" s="33">
        <v>3</v>
      </c>
      <c r="L70" s="71">
        <f t="shared" si="1"/>
        <v>-3</v>
      </c>
      <c r="N70" s="27">
        <v>98051</v>
      </c>
      <c r="O70" s="27" t="s">
        <v>1</v>
      </c>
      <c r="P70" s="45">
        <v>4</v>
      </c>
      <c r="Q70" s="45">
        <v>5</v>
      </c>
      <c r="R70" s="71">
        <f t="shared" si="2"/>
        <v>1</v>
      </c>
      <c r="T70" s="54">
        <v>98105</v>
      </c>
      <c r="U70" s="54" t="s">
        <v>1</v>
      </c>
      <c r="V70" s="33"/>
      <c r="W70" s="33"/>
      <c r="X70" s="71">
        <f t="shared" si="3"/>
        <v>0</v>
      </c>
    </row>
    <row r="71" spans="2:24" x14ac:dyDescent="0.25">
      <c r="B71" s="4">
        <v>98056</v>
      </c>
      <c r="C71" s="40" t="s">
        <v>1</v>
      </c>
      <c r="D71" s="38">
        <v>94</v>
      </c>
      <c r="E71" s="38">
        <v>81</v>
      </c>
      <c r="F71" s="71">
        <f t="shared" si="0"/>
        <v>-13</v>
      </c>
      <c r="H71" s="54">
        <v>98072</v>
      </c>
      <c r="I71" s="54" t="s">
        <v>0</v>
      </c>
      <c r="J71" s="33"/>
      <c r="K71" s="33">
        <v>1</v>
      </c>
      <c r="L71" s="71">
        <f t="shared" si="1"/>
        <v>1</v>
      </c>
      <c r="N71" s="27">
        <v>98052</v>
      </c>
      <c r="O71" s="27" t="s">
        <v>0</v>
      </c>
      <c r="P71" s="45"/>
      <c r="Q71" s="45">
        <v>1</v>
      </c>
      <c r="R71" s="71">
        <f t="shared" si="2"/>
        <v>1</v>
      </c>
      <c r="T71" s="54">
        <v>98106</v>
      </c>
      <c r="U71" s="54" t="s">
        <v>1</v>
      </c>
      <c r="V71" s="33"/>
      <c r="W71" s="33"/>
      <c r="X71" s="71">
        <f t="shared" si="3"/>
        <v>0</v>
      </c>
    </row>
    <row r="72" spans="2:24" x14ac:dyDescent="0.25">
      <c r="B72" s="149">
        <v>98057</v>
      </c>
      <c r="C72" s="40" t="s">
        <v>0</v>
      </c>
      <c r="D72" s="38">
        <v>1</v>
      </c>
      <c r="E72" s="33"/>
      <c r="F72" s="71">
        <f t="shared" si="0"/>
        <v>-1</v>
      </c>
      <c r="H72" s="54">
        <v>98072</v>
      </c>
      <c r="I72" s="54" t="s">
        <v>1</v>
      </c>
      <c r="J72" s="33">
        <v>7</v>
      </c>
      <c r="K72" s="33">
        <v>6</v>
      </c>
      <c r="L72" s="71">
        <f t="shared" si="1"/>
        <v>-1</v>
      </c>
      <c r="N72" s="27">
        <v>98052</v>
      </c>
      <c r="O72" s="27" t="s">
        <v>1</v>
      </c>
      <c r="P72" s="45">
        <v>53</v>
      </c>
      <c r="Q72" s="45">
        <v>22</v>
      </c>
      <c r="R72" s="71">
        <f t="shared" si="2"/>
        <v>-31</v>
      </c>
      <c r="T72" s="54">
        <v>98110</v>
      </c>
      <c r="U72" s="54" t="s">
        <v>1</v>
      </c>
      <c r="V72" s="33">
        <v>1</v>
      </c>
      <c r="W72" s="33">
        <v>2</v>
      </c>
      <c r="X72" s="71">
        <f t="shared" si="3"/>
        <v>1</v>
      </c>
    </row>
    <row r="73" spans="2:24" x14ac:dyDescent="0.25">
      <c r="B73" s="148"/>
      <c r="C73" s="40" t="s">
        <v>1</v>
      </c>
      <c r="D73" s="38">
        <v>54</v>
      </c>
      <c r="E73" s="38">
        <v>65</v>
      </c>
      <c r="F73" s="71">
        <f t="shared" si="0"/>
        <v>11</v>
      </c>
      <c r="H73" s="54">
        <v>98074</v>
      </c>
      <c r="I73" s="54" t="s">
        <v>1</v>
      </c>
      <c r="J73" s="33">
        <v>4</v>
      </c>
      <c r="K73" s="33">
        <v>1</v>
      </c>
      <c r="L73" s="71">
        <f t="shared" si="1"/>
        <v>-3</v>
      </c>
      <c r="N73" s="27">
        <v>98053</v>
      </c>
      <c r="O73" s="27" t="s">
        <v>1</v>
      </c>
      <c r="P73" s="45">
        <v>13</v>
      </c>
      <c r="Q73" s="45">
        <v>13</v>
      </c>
      <c r="R73" s="71">
        <f t="shared" si="2"/>
        <v>0</v>
      </c>
      <c r="T73" s="54">
        <v>98112</v>
      </c>
      <c r="U73" s="54" t="s">
        <v>1</v>
      </c>
      <c r="V73" s="33"/>
      <c r="W73" s="33">
        <v>1</v>
      </c>
      <c r="X73" s="71">
        <f t="shared" si="3"/>
        <v>1</v>
      </c>
    </row>
    <row r="74" spans="2:24" x14ac:dyDescent="0.25">
      <c r="B74" s="149">
        <v>98058</v>
      </c>
      <c r="C74" s="40" t="s">
        <v>0</v>
      </c>
      <c r="D74" s="38">
        <v>1</v>
      </c>
      <c r="E74" s="38">
        <v>2</v>
      </c>
      <c r="F74" s="71">
        <f t="shared" si="0"/>
        <v>1</v>
      </c>
      <c r="H74" s="54">
        <v>98075</v>
      </c>
      <c r="I74" s="54" t="s">
        <v>1</v>
      </c>
      <c r="J74" s="33">
        <v>1</v>
      </c>
      <c r="K74" s="33">
        <v>1</v>
      </c>
      <c r="L74" s="71">
        <f t="shared" si="1"/>
        <v>0</v>
      </c>
      <c r="N74" s="27">
        <v>98055</v>
      </c>
      <c r="O74" s="27" t="s">
        <v>0</v>
      </c>
      <c r="P74" s="45">
        <v>3</v>
      </c>
      <c r="Q74" s="45"/>
      <c r="R74" s="71">
        <f t="shared" si="2"/>
        <v>-3</v>
      </c>
      <c r="T74" s="54">
        <v>98115</v>
      </c>
      <c r="U74" s="54" t="s">
        <v>1</v>
      </c>
      <c r="V74" s="33">
        <v>1</v>
      </c>
      <c r="W74" s="33"/>
      <c r="X74" s="71">
        <f t="shared" si="3"/>
        <v>-1</v>
      </c>
    </row>
    <row r="75" spans="2:24" x14ac:dyDescent="0.25">
      <c r="B75" s="148"/>
      <c r="C75" s="40" t="s">
        <v>1</v>
      </c>
      <c r="D75" s="38">
        <v>112</v>
      </c>
      <c r="E75" s="38">
        <v>108</v>
      </c>
      <c r="F75" s="71">
        <f t="shared" si="0"/>
        <v>-4</v>
      </c>
      <c r="H75" s="54">
        <v>98077</v>
      </c>
      <c r="I75" s="54" t="s">
        <v>1</v>
      </c>
      <c r="J75" s="33">
        <v>2</v>
      </c>
      <c r="K75" s="33">
        <v>3</v>
      </c>
      <c r="L75" s="71">
        <f t="shared" si="1"/>
        <v>1</v>
      </c>
      <c r="N75" s="27">
        <v>98055</v>
      </c>
      <c r="O75" s="27" t="s">
        <v>1</v>
      </c>
      <c r="P75" s="45">
        <v>69</v>
      </c>
      <c r="Q75" s="45">
        <v>58</v>
      </c>
      <c r="R75" s="71">
        <f t="shared" si="2"/>
        <v>-11</v>
      </c>
      <c r="T75" s="54">
        <v>98116</v>
      </c>
      <c r="U75" s="54" t="s">
        <v>1</v>
      </c>
      <c r="V75" s="33"/>
      <c r="W75" s="33"/>
      <c r="X75" s="71">
        <f t="shared" si="3"/>
        <v>0</v>
      </c>
    </row>
    <row r="76" spans="2:24" x14ac:dyDescent="0.25">
      <c r="B76" s="4">
        <v>98059</v>
      </c>
      <c r="C76" s="40" t="s">
        <v>1</v>
      </c>
      <c r="D76" s="38">
        <v>61</v>
      </c>
      <c r="E76" s="38">
        <v>64</v>
      </c>
      <c r="F76" s="71">
        <f t="shared" ref="F76:F139" si="4">E76-D76</f>
        <v>3</v>
      </c>
      <c r="H76" s="54">
        <v>98087</v>
      </c>
      <c r="I76" s="54" t="s">
        <v>0</v>
      </c>
      <c r="J76" s="33"/>
      <c r="K76" s="33"/>
      <c r="L76" s="71">
        <f t="shared" ref="L76:L139" si="5">K76-J76</f>
        <v>0</v>
      </c>
      <c r="N76" s="27">
        <v>98056</v>
      </c>
      <c r="O76" s="27" t="s">
        <v>1</v>
      </c>
      <c r="P76" s="45">
        <v>71</v>
      </c>
      <c r="Q76" s="45">
        <v>62</v>
      </c>
      <c r="R76" s="71">
        <f t="shared" ref="R76:R139" si="6">Q76-P76</f>
        <v>-9</v>
      </c>
      <c r="T76" s="54">
        <v>98117</v>
      </c>
      <c r="U76" s="54" t="s">
        <v>1</v>
      </c>
      <c r="V76" s="33">
        <v>1</v>
      </c>
      <c r="W76" s="33"/>
      <c r="X76" s="71">
        <f t="shared" ref="X76:X139" si="7">W76-V76</f>
        <v>-1</v>
      </c>
    </row>
    <row r="77" spans="2:24" x14ac:dyDescent="0.25">
      <c r="B77" s="4">
        <v>98065</v>
      </c>
      <c r="C77" s="40" t="s">
        <v>1</v>
      </c>
      <c r="D77" s="38">
        <v>18</v>
      </c>
      <c r="E77" s="38">
        <v>11</v>
      </c>
      <c r="F77" s="71">
        <f t="shared" si="4"/>
        <v>-7</v>
      </c>
      <c r="H77" s="54">
        <v>98087</v>
      </c>
      <c r="I77" s="54" t="s">
        <v>1</v>
      </c>
      <c r="J77" s="33">
        <v>2</v>
      </c>
      <c r="K77" s="33">
        <v>1</v>
      </c>
      <c r="L77" s="71">
        <f t="shared" si="5"/>
        <v>-1</v>
      </c>
      <c r="N77" s="27">
        <v>98057</v>
      </c>
      <c r="O77" s="27" t="s">
        <v>0</v>
      </c>
      <c r="P77" s="45">
        <v>2</v>
      </c>
      <c r="Q77" s="45">
        <v>1</v>
      </c>
      <c r="R77" s="71">
        <f t="shared" si="6"/>
        <v>-1</v>
      </c>
      <c r="T77" s="54">
        <v>98118</v>
      </c>
      <c r="U77" s="54" t="s">
        <v>1</v>
      </c>
      <c r="V77" s="33">
        <v>2</v>
      </c>
      <c r="W77" s="33">
        <v>1</v>
      </c>
      <c r="X77" s="71">
        <f t="shared" si="7"/>
        <v>-1</v>
      </c>
    </row>
    <row r="78" spans="2:24" x14ac:dyDescent="0.25">
      <c r="B78" s="149">
        <v>98070</v>
      </c>
      <c r="C78" s="40" t="s">
        <v>0</v>
      </c>
      <c r="D78" s="38">
        <v>1</v>
      </c>
      <c r="E78" s="38">
        <v>2</v>
      </c>
      <c r="F78" s="71">
        <f t="shared" si="4"/>
        <v>1</v>
      </c>
      <c r="H78" s="54">
        <v>98092</v>
      </c>
      <c r="I78" s="54" t="s">
        <v>1</v>
      </c>
      <c r="J78" s="33">
        <v>25</v>
      </c>
      <c r="K78" s="33">
        <v>29</v>
      </c>
      <c r="L78" s="71">
        <f t="shared" si="5"/>
        <v>4</v>
      </c>
      <c r="N78" s="27">
        <v>98057</v>
      </c>
      <c r="O78" s="27" t="s">
        <v>1</v>
      </c>
      <c r="P78" s="45">
        <v>52</v>
      </c>
      <c r="Q78" s="45">
        <v>42</v>
      </c>
      <c r="R78" s="71">
        <f t="shared" si="6"/>
        <v>-10</v>
      </c>
      <c r="T78" s="54">
        <v>98122</v>
      </c>
      <c r="U78" s="54" t="s">
        <v>1</v>
      </c>
      <c r="V78" s="33"/>
      <c r="W78" s="33"/>
      <c r="X78" s="71">
        <f t="shared" si="7"/>
        <v>0</v>
      </c>
    </row>
    <row r="79" spans="2:24" x14ac:dyDescent="0.25">
      <c r="B79" s="148"/>
      <c r="C79" s="40" t="s">
        <v>1</v>
      </c>
      <c r="D79" s="38">
        <v>10</v>
      </c>
      <c r="E79" s="38">
        <v>9</v>
      </c>
      <c r="F79" s="71">
        <f t="shared" si="4"/>
        <v>-1</v>
      </c>
      <c r="H79" s="54">
        <v>98102</v>
      </c>
      <c r="I79" s="54" t="s">
        <v>1</v>
      </c>
      <c r="J79" s="33">
        <v>1</v>
      </c>
      <c r="K79" s="33"/>
      <c r="L79" s="71">
        <f t="shared" si="5"/>
        <v>-1</v>
      </c>
      <c r="N79" s="27">
        <v>98058</v>
      </c>
      <c r="O79" s="27" t="s">
        <v>0</v>
      </c>
      <c r="P79" s="45">
        <v>1</v>
      </c>
      <c r="Q79" s="45"/>
      <c r="R79" s="71">
        <f t="shared" si="6"/>
        <v>-1</v>
      </c>
      <c r="T79" s="54">
        <v>98125</v>
      </c>
      <c r="U79" s="54" t="s">
        <v>1</v>
      </c>
      <c r="V79" s="33"/>
      <c r="W79" s="33">
        <v>1</v>
      </c>
      <c r="X79" s="71">
        <f t="shared" si="7"/>
        <v>1</v>
      </c>
    </row>
    <row r="80" spans="2:24" x14ac:dyDescent="0.25">
      <c r="B80" s="149">
        <v>98072</v>
      </c>
      <c r="C80" s="40" t="s">
        <v>0</v>
      </c>
      <c r="D80" s="38">
        <v>1</v>
      </c>
      <c r="E80" s="33"/>
      <c r="F80" s="71">
        <f t="shared" si="4"/>
        <v>-1</v>
      </c>
      <c r="H80" s="54">
        <v>98103</v>
      </c>
      <c r="I80" s="54" t="s">
        <v>1</v>
      </c>
      <c r="J80" s="33">
        <v>1</v>
      </c>
      <c r="K80" s="33">
        <v>2</v>
      </c>
      <c r="L80" s="71">
        <f t="shared" si="5"/>
        <v>1</v>
      </c>
      <c r="N80" s="27">
        <v>98058</v>
      </c>
      <c r="O80" s="27" t="s">
        <v>1</v>
      </c>
      <c r="P80" s="45">
        <v>92</v>
      </c>
      <c r="Q80" s="45">
        <v>67</v>
      </c>
      <c r="R80" s="71">
        <f t="shared" si="6"/>
        <v>-25</v>
      </c>
      <c r="T80" s="54">
        <v>98126</v>
      </c>
      <c r="U80" s="54" t="s">
        <v>1</v>
      </c>
      <c r="V80" s="33">
        <v>1</v>
      </c>
      <c r="W80" s="33"/>
      <c r="X80" s="71">
        <f t="shared" si="7"/>
        <v>-1</v>
      </c>
    </row>
    <row r="81" spans="2:24" x14ac:dyDescent="0.25">
      <c r="B81" s="148"/>
      <c r="C81" s="40" t="s">
        <v>1</v>
      </c>
      <c r="D81" s="38">
        <v>27</v>
      </c>
      <c r="E81" s="38">
        <v>18</v>
      </c>
      <c r="F81" s="71">
        <f t="shared" si="4"/>
        <v>-9</v>
      </c>
      <c r="H81" s="54">
        <v>98105</v>
      </c>
      <c r="I81" s="54" t="s">
        <v>1</v>
      </c>
      <c r="J81" s="33">
        <v>2</v>
      </c>
      <c r="K81" s="33"/>
      <c r="L81" s="71">
        <f t="shared" si="5"/>
        <v>-2</v>
      </c>
      <c r="N81" s="27">
        <v>98059</v>
      </c>
      <c r="O81" s="27" t="s">
        <v>1</v>
      </c>
      <c r="P81" s="45">
        <v>60</v>
      </c>
      <c r="Q81" s="45">
        <v>54</v>
      </c>
      <c r="R81" s="71">
        <f t="shared" si="6"/>
        <v>-6</v>
      </c>
      <c r="T81" s="54">
        <v>98133</v>
      </c>
      <c r="U81" s="54" t="s">
        <v>1</v>
      </c>
      <c r="V81" s="33"/>
      <c r="W81" s="33"/>
      <c r="X81" s="71">
        <f t="shared" si="7"/>
        <v>0</v>
      </c>
    </row>
    <row r="82" spans="2:24" x14ac:dyDescent="0.25">
      <c r="B82" s="4">
        <v>98074</v>
      </c>
      <c r="C82" s="40" t="s">
        <v>1</v>
      </c>
      <c r="D82" s="38">
        <v>11</v>
      </c>
      <c r="E82" s="38">
        <v>14</v>
      </c>
      <c r="F82" s="71">
        <f t="shared" si="4"/>
        <v>3</v>
      </c>
      <c r="H82" s="54">
        <v>98106</v>
      </c>
      <c r="I82" s="54" t="s">
        <v>1</v>
      </c>
      <c r="J82" s="33">
        <v>1</v>
      </c>
      <c r="K82" s="33">
        <v>2</v>
      </c>
      <c r="L82" s="71">
        <f t="shared" si="5"/>
        <v>1</v>
      </c>
      <c r="N82" s="27">
        <v>98065</v>
      </c>
      <c r="O82" s="27" t="s">
        <v>1</v>
      </c>
      <c r="P82" s="45">
        <v>11</v>
      </c>
      <c r="Q82" s="45">
        <v>6</v>
      </c>
      <c r="R82" s="71">
        <f t="shared" si="6"/>
        <v>-5</v>
      </c>
      <c r="T82" s="54">
        <v>98136</v>
      </c>
      <c r="U82" s="54" t="s">
        <v>1</v>
      </c>
      <c r="V82" s="33"/>
      <c r="W82" s="33"/>
      <c r="X82" s="71">
        <f t="shared" si="7"/>
        <v>0</v>
      </c>
    </row>
    <row r="83" spans="2:24" x14ac:dyDescent="0.25">
      <c r="B83" s="149">
        <v>98075</v>
      </c>
      <c r="C83" s="40" t="s">
        <v>0</v>
      </c>
      <c r="D83" s="38">
        <v>1</v>
      </c>
      <c r="E83" s="38">
        <v>1</v>
      </c>
      <c r="F83" s="71">
        <f t="shared" si="4"/>
        <v>0</v>
      </c>
      <c r="H83" s="54">
        <v>98107</v>
      </c>
      <c r="I83" s="54" t="s">
        <v>1</v>
      </c>
      <c r="J83" s="33"/>
      <c r="K83" s="33">
        <v>2</v>
      </c>
      <c r="L83" s="71">
        <f t="shared" si="5"/>
        <v>2</v>
      </c>
      <c r="N83" s="27">
        <v>98068</v>
      </c>
      <c r="O83" s="27" t="s">
        <v>1</v>
      </c>
      <c r="P83" s="45"/>
      <c r="Q83" s="45"/>
      <c r="R83" s="71">
        <f t="shared" si="6"/>
        <v>0</v>
      </c>
      <c r="T83" s="54">
        <v>98144</v>
      </c>
      <c r="U83" s="54" t="s">
        <v>1</v>
      </c>
      <c r="V83" s="33">
        <v>2</v>
      </c>
      <c r="W83" s="33"/>
      <c r="X83" s="71">
        <f t="shared" si="7"/>
        <v>-2</v>
      </c>
    </row>
    <row r="84" spans="2:24" x14ac:dyDescent="0.25">
      <c r="B84" s="148"/>
      <c r="C84" s="40" t="s">
        <v>1</v>
      </c>
      <c r="D84" s="38">
        <v>9</v>
      </c>
      <c r="E84" s="38">
        <v>9</v>
      </c>
      <c r="F84" s="71">
        <f t="shared" si="4"/>
        <v>0</v>
      </c>
      <c r="H84" s="54">
        <v>98108</v>
      </c>
      <c r="I84" s="54" t="s">
        <v>1</v>
      </c>
      <c r="J84" s="33">
        <v>1</v>
      </c>
      <c r="K84" s="33">
        <v>2</v>
      </c>
      <c r="L84" s="71">
        <f t="shared" si="5"/>
        <v>1</v>
      </c>
      <c r="N84" s="27">
        <v>98070</v>
      </c>
      <c r="O84" s="27" t="s">
        <v>0</v>
      </c>
      <c r="P84" s="45">
        <v>1</v>
      </c>
      <c r="Q84" s="45">
        <v>1</v>
      </c>
      <c r="R84" s="71">
        <f t="shared" si="6"/>
        <v>0</v>
      </c>
      <c r="T84" s="54">
        <v>98146</v>
      </c>
      <c r="U84" s="54" t="s">
        <v>1</v>
      </c>
      <c r="V84" s="33">
        <v>2</v>
      </c>
      <c r="W84" s="33">
        <v>1</v>
      </c>
      <c r="X84" s="71">
        <f t="shared" si="7"/>
        <v>-1</v>
      </c>
    </row>
    <row r="85" spans="2:24" x14ac:dyDescent="0.25">
      <c r="B85" s="4">
        <v>98077</v>
      </c>
      <c r="C85" s="40" t="s">
        <v>1</v>
      </c>
      <c r="D85" s="38">
        <v>9</v>
      </c>
      <c r="E85" s="38">
        <v>10</v>
      </c>
      <c r="F85" s="71">
        <f t="shared" si="4"/>
        <v>1</v>
      </c>
      <c r="H85" s="54">
        <v>98109</v>
      </c>
      <c r="I85" s="54" t="s">
        <v>1</v>
      </c>
      <c r="J85" s="33">
        <v>1</v>
      </c>
      <c r="K85" s="33">
        <v>2</v>
      </c>
      <c r="L85" s="71">
        <f t="shared" si="5"/>
        <v>1</v>
      </c>
      <c r="N85" s="27">
        <v>98070</v>
      </c>
      <c r="O85" s="27" t="s">
        <v>1</v>
      </c>
      <c r="P85" s="45">
        <v>10</v>
      </c>
      <c r="Q85" s="45">
        <v>8</v>
      </c>
      <c r="R85" s="71">
        <f t="shared" si="6"/>
        <v>-2</v>
      </c>
      <c r="T85" s="54">
        <v>98148</v>
      </c>
      <c r="U85" s="54" t="s">
        <v>1</v>
      </c>
      <c r="V85" s="33">
        <v>2</v>
      </c>
      <c r="W85" s="33"/>
      <c r="X85" s="71">
        <f t="shared" si="7"/>
        <v>-2</v>
      </c>
    </row>
    <row r="86" spans="2:24" x14ac:dyDescent="0.25">
      <c r="B86" s="149">
        <v>98087</v>
      </c>
      <c r="C86" s="40" t="s">
        <v>0</v>
      </c>
      <c r="D86" s="38">
        <v>1</v>
      </c>
      <c r="E86" s="38">
        <v>1</v>
      </c>
      <c r="F86" s="71">
        <f t="shared" si="4"/>
        <v>0</v>
      </c>
      <c r="H86" s="54">
        <v>98110</v>
      </c>
      <c r="I86" s="54" t="s">
        <v>1</v>
      </c>
      <c r="J86" s="33">
        <v>3</v>
      </c>
      <c r="K86" s="33">
        <v>4</v>
      </c>
      <c r="L86" s="71">
        <f t="shared" si="5"/>
        <v>1</v>
      </c>
      <c r="N86" s="27">
        <v>98072</v>
      </c>
      <c r="O86" s="27" t="s">
        <v>0</v>
      </c>
      <c r="P86" s="45"/>
      <c r="Q86" s="45"/>
      <c r="R86" s="71">
        <f t="shared" si="6"/>
        <v>0</v>
      </c>
      <c r="T86" s="54">
        <v>98155</v>
      </c>
      <c r="U86" s="54" t="s">
        <v>1</v>
      </c>
      <c r="V86" s="33">
        <v>1</v>
      </c>
      <c r="W86" s="33">
        <v>1</v>
      </c>
      <c r="X86" s="71">
        <f t="shared" si="7"/>
        <v>0</v>
      </c>
    </row>
    <row r="87" spans="2:24" x14ac:dyDescent="0.25">
      <c r="B87" s="148"/>
      <c r="C87" s="40" t="s">
        <v>1</v>
      </c>
      <c r="D87" s="38">
        <v>14</v>
      </c>
      <c r="E87" s="38">
        <v>25</v>
      </c>
      <c r="F87" s="71">
        <f t="shared" si="4"/>
        <v>11</v>
      </c>
      <c r="H87" s="54">
        <v>98115</v>
      </c>
      <c r="I87" s="54" t="s">
        <v>1</v>
      </c>
      <c r="J87" s="33"/>
      <c r="K87" s="33">
        <v>1</v>
      </c>
      <c r="L87" s="71">
        <f t="shared" si="5"/>
        <v>1</v>
      </c>
      <c r="N87" s="27">
        <v>98072</v>
      </c>
      <c r="O87" s="27" t="s">
        <v>1</v>
      </c>
      <c r="P87" s="45">
        <v>12</v>
      </c>
      <c r="Q87" s="45">
        <v>16</v>
      </c>
      <c r="R87" s="71">
        <f t="shared" si="6"/>
        <v>4</v>
      </c>
      <c r="T87" s="54">
        <v>98166</v>
      </c>
      <c r="U87" s="54" t="s">
        <v>1</v>
      </c>
      <c r="V87" s="33"/>
      <c r="W87" s="33"/>
      <c r="X87" s="71">
        <f t="shared" si="7"/>
        <v>0</v>
      </c>
    </row>
    <row r="88" spans="2:24" x14ac:dyDescent="0.25">
      <c r="B88" s="4">
        <v>98092</v>
      </c>
      <c r="C88" s="40" t="s">
        <v>1</v>
      </c>
      <c r="D88" s="38">
        <v>147</v>
      </c>
      <c r="E88" s="38">
        <v>137</v>
      </c>
      <c r="F88" s="71">
        <f t="shared" si="4"/>
        <v>-10</v>
      </c>
      <c r="H88" s="54">
        <v>98116</v>
      </c>
      <c r="I88" s="54" t="s">
        <v>1</v>
      </c>
      <c r="J88" s="33"/>
      <c r="K88" s="33"/>
      <c r="L88" s="71">
        <f t="shared" si="5"/>
        <v>0</v>
      </c>
      <c r="N88" s="27">
        <v>98074</v>
      </c>
      <c r="O88" s="27" t="s">
        <v>1</v>
      </c>
      <c r="P88" s="45">
        <v>12</v>
      </c>
      <c r="Q88" s="45">
        <v>4</v>
      </c>
      <c r="R88" s="71">
        <f t="shared" si="6"/>
        <v>-8</v>
      </c>
      <c r="T88" s="54">
        <v>98168</v>
      </c>
      <c r="U88" s="54" t="s">
        <v>1</v>
      </c>
      <c r="V88" s="33"/>
      <c r="W88" s="33">
        <v>1</v>
      </c>
      <c r="X88" s="71">
        <f t="shared" si="7"/>
        <v>1</v>
      </c>
    </row>
    <row r="89" spans="2:24" x14ac:dyDescent="0.25">
      <c r="B89" s="4">
        <v>98102</v>
      </c>
      <c r="C89" s="40" t="s">
        <v>1</v>
      </c>
      <c r="D89" s="38">
        <v>2</v>
      </c>
      <c r="E89" s="38">
        <v>3</v>
      </c>
      <c r="F89" s="71">
        <f t="shared" si="4"/>
        <v>1</v>
      </c>
      <c r="H89" s="54">
        <v>98118</v>
      </c>
      <c r="I89" s="54" t="s">
        <v>1</v>
      </c>
      <c r="J89" s="33">
        <v>3</v>
      </c>
      <c r="K89" s="33">
        <v>3</v>
      </c>
      <c r="L89" s="71">
        <f t="shared" si="5"/>
        <v>0</v>
      </c>
      <c r="N89" s="27">
        <v>98075</v>
      </c>
      <c r="O89" s="27" t="s">
        <v>1</v>
      </c>
      <c r="P89" s="45">
        <v>6</v>
      </c>
      <c r="Q89" s="45">
        <v>2</v>
      </c>
      <c r="R89" s="71">
        <f t="shared" si="6"/>
        <v>-4</v>
      </c>
      <c r="T89" s="54">
        <v>98177</v>
      </c>
      <c r="U89" s="54" t="s">
        <v>1</v>
      </c>
      <c r="V89" s="33"/>
      <c r="W89" s="33">
        <v>1</v>
      </c>
      <c r="X89" s="71">
        <f t="shared" si="7"/>
        <v>1</v>
      </c>
    </row>
    <row r="90" spans="2:24" x14ac:dyDescent="0.25">
      <c r="B90" s="149">
        <v>98103</v>
      </c>
      <c r="C90" s="40" t="s">
        <v>0</v>
      </c>
      <c r="D90" s="33"/>
      <c r="E90" s="38">
        <v>1</v>
      </c>
      <c r="F90" s="71">
        <f t="shared" si="4"/>
        <v>1</v>
      </c>
      <c r="H90" s="54">
        <v>98119</v>
      </c>
      <c r="I90" s="54" t="s">
        <v>1</v>
      </c>
      <c r="J90" s="33">
        <v>1</v>
      </c>
      <c r="K90" s="33"/>
      <c r="L90" s="71">
        <f t="shared" si="5"/>
        <v>-1</v>
      </c>
      <c r="N90" s="27">
        <v>98077</v>
      </c>
      <c r="O90" s="27" t="s">
        <v>1</v>
      </c>
      <c r="P90" s="45">
        <v>9</v>
      </c>
      <c r="Q90" s="45">
        <v>10</v>
      </c>
      <c r="R90" s="71">
        <f t="shared" si="6"/>
        <v>1</v>
      </c>
      <c r="T90" s="54">
        <v>98178</v>
      </c>
      <c r="U90" s="54" t="s">
        <v>1</v>
      </c>
      <c r="V90" s="33">
        <v>1</v>
      </c>
      <c r="W90" s="33">
        <v>1</v>
      </c>
      <c r="X90" s="71">
        <f t="shared" si="7"/>
        <v>0</v>
      </c>
    </row>
    <row r="91" spans="2:24" x14ac:dyDescent="0.25">
      <c r="B91" s="148"/>
      <c r="C91" s="40" t="s">
        <v>1</v>
      </c>
      <c r="D91" s="38">
        <v>7</v>
      </c>
      <c r="E91" s="38">
        <v>9</v>
      </c>
      <c r="F91" s="71">
        <f t="shared" si="4"/>
        <v>2</v>
      </c>
      <c r="H91" s="54">
        <v>98121</v>
      </c>
      <c r="I91" s="54" t="s">
        <v>1</v>
      </c>
      <c r="J91" s="33">
        <v>1</v>
      </c>
      <c r="K91" s="33"/>
      <c r="L91" s="71">
        <f t="shared" si="5"/>
        <v>-1</v>
      </c>
      <c r="N91" s="27">
        <v>98087</v>
      </c>
      <c r="O91" s="27" t="s">
        <v>0</v>
      </c>
      <c r="P91" s="45"/>
      <c r="Q91" s="45"/>
      <c r="R91" s="71">
        <f t="shared" si="6"/>
        <v>0</v>
      </c>
      <c r="T91" s="54">
        <v>98188</v>
      </c>
      <c r="U91" s="54" t="s">
        <v>1</v>
      </c>
      <c r="V91" s="33">
        <v>15</v>
      </c>
      <c r="W91" s="33">
        <v>5</v>
      </c>
      <c r="X91" s="71">
        <f t="shared" si="7"/>
        <v>-10</v>
      </c>
    </row>
    <row r="92" spans="2:24" x14ac:dyDescent="0.25">
      <c r="B92" s="4">
        <v>98104</v>
      </c>
      <c r="C92" s="40" t="s">
        <v>0</v>
      </c>
      <c r="D92" s="38">
        <v>1</v>
      </c>
      <c r="E92" s="38">
        <v>2</v>
      </c>
      <c r="F92" s="71">
        <f t="shared" si="4"/>
        <v>1</v>
      </c>
      <c r="H92" s="54">
        <v>98122</v>
      </c>
      <c r="I92" s="54" t="s">
        <v>1</v>
      </c>
      <c r="J92" s="33">
        <v>1</v>
      </c>
      <c r="K92" s="33"/>
      <c r="L92" s="71">
        <f t="shared" si="5"/>
        <v>-1</v>
      </c>
      <c r="N92" s="27">
        <v>98087</v>
      </c>
      <c r="O92" s="27" t="s">
        <v>1</v>
      </c>
      <c r="P92" s="45">
        <v>24</v>
      </c>
      <c r="Q92" s="45">
        <v>8</v>
      </c>
      <c r="R92" s="71">
        <f t="shared" si="6"/>
        <v>-16</v>
      </c>
      <c r="T92" s="54">
        <v>98198</v>
      </c>
      <c r="U92" s="54" t="s">
        <v>1</v>
      </c>
      <c r="V92" s="33">
        <v>7</v>
      </c>
      <c r="W92" s="33">
        <v>6</v>
      </c>
      <c r="X92" s="71">
        <f t="shared" si="7"/>
        <v>-1</v>
      </c>
    </row>
    <row r="93" spans="2:24" x14ac:dyDescent="0.25">
      <c r="B93" s="4">
        <v>98105</v>
      </c>
      <c r="C93" s="40" t="s">
        <v>1</v>
      </c>
      <c r="D93" s="38">
        <v>3</v>
      </c>
      <c r="E93" s="38">
        <v>1</v>
      </c>
      <c r="F93" s="71">
        <f t="shared" si="4"/>
        <v>-2</v>
      </c>
      <c r="H93" s="54">
        <v>98125</v>
      </c>
      <c r="I93" s="54" t="s">
        <v>1</v>
      </c>
      <c r="J93" s="33"/>
      <c r="K93" s="33"/>
      <c r="L93" s="71">
        <f t="shared" si="5"/>
        <v>0</v>
      </c>
      <c r="N93" s="27">
        <v>98092</v>
      </c>
      <c r="O93" s="27" t="s">
        <v>0</v>
      </c>
      <c r="P93" s="45"/>
      <c r="Q93" s="45">
        <v>1</v>
      </c>
      <c r="R93" s="71">
        <f t="shared" si="6"/>
        <v>1</v>
      </c>
      <c r="T93" s="54">
        <v>98199</v>
      </c>
      <c r="U93" s="54" t="s">
        <v>1</v>
      </c>
      <c r="V93" s="33">
        <v>1</v>
      </c>
      <c r="W93" s="33">
        <v>2</v>
      </c>
      <c r="X93" s="71">
        <f t="shared" si="7"/>
        <v>1</v>
      </c>
    </row>
    <row r="94" spans="2:24" x14ac:dyDescent="0.25">
      <c r="B94" s="4">
        <v>98106</v>
      </c>
      <c r="C94" s="40" t="s">
        <v>1</v>
      </c>
      <c r="D94" s="38">
        <v>5</v>
      </c>
      <c r="E94" s="38">
        <v>5</v>
      </c>
      <c r="F94" s="71">
        <f t="shared" si="4"/>
        <v>0</v>
      </c>
      <c r="H94" s="54">
        <v>98126</v>
      </c>
      <c r="I94" s="54" t="s">
        <v>1</v>
      </c>
      <c r="J94" s="33">
        <v>2</v>
      </c>
      <c r="K94" s="33"/>
      <c r="L94" s="71">
        <f t="shared" si="5"/>
        <v>-2</v>
      </c>
      <c r="N94" s="27">
        <v>98092</v>
      </c>
      <c r="O94" s="27" t="s">
        <v>1</v>
      </c>
      <c r="P94" s="45">
        <v>103</v>
      </c>
      <c r="Q94" s="45">
        <v>79</v>
      </c>
      <c r="R94" s="71">
        <f t="shared" si="6"/>
        <v>-24</v>
      </c>
      <c r="T94" s="54">
        <v>98201</v>
      </c>
      <c r="U94" s="54" t="s">
        <v>1</v>
      </c>
      <c r="V94" s="33">
        <v>2</v>
      </c>
      <c r="W94" s="33">
        <v>1</v>
      </c>
      <c r="X94" s="71">
        <f t="shared" si="7"/>
        <v>-1</v>
      </c>
    </row>
    <row r="95" spans="2:24" x14ac:dyDescent="0.25">
      <c r="B95" s="4">
        <v>98107</v>
      </c>
      <c r="C95" s="40" t="s">
        <v>1</v>
      </c>
      <c r="D95" s="38">
        <v>6</v>
      </c>
      <c r="E95" s="38">
        <v>4</v>
      </c>
      <c r="F95" s="71">
        <f t="shared" si="4"/>
        <v>-2</v>
      </c>
      <c r="H95" s="54">
        <v>98133</v>
      </c>
      <c r="I95" s="54" t="s">
        <v>1</v>
      </c>
      <c r="J95" s="33">
        <v>3</v>
      </c>
      <c r="K95" s="33">
        <v>2</v>
      </c>
      <c r="L95" s="71">
        <f t="shared" si="5"/>
        <v>-1</v>
      </c>
      <c r="N95" s="27">
        <v>98102</v>
      </c>
      <c r="O95" s="27" t="s">
        <v>0</v>
      </c>
      <c r="P95" s="45"/>
      <c r="Q95" s="45"/>
      <c r="R95" s="71">
        <f t="shared" si="6"/>
        <v>0</v>
      </c>
      <c r="T95" s="54">
        <v>98203</v>
      </c>
      <c r="U95" s="54" t="s">
        <v>1</v>
      </c>
      <c r="V95" s="33">
        <v>4</v>
      </c>
      <c r="W95" s="33">
        <v>1</v>
      </c>
      <c r="X95" s="71">
        <f t="shared" si="7"/>
        <v>-3</v>
      </c>
    </row>
    <row r="96" spans="2:24" x14ac:dyDescent="0.25">
      <c r="B96" s="4">
        <v>98108</v>
      </c>
      <c r="C96" s="40" t="s">
        <v>1</v>
      </c>
      <c r="D96" s="38">
        <v>4</v>
      </c>
      <c r="E96" s="38">
        <v>8</v>
      </c>
      <c r="F96" s="71">
        <f t="shared" si="4"/>
        <v>4</v>
      </c>
      <c r="H96" s="54">
        <v>98136</v>
      </c>
      <c r="I96" s="54" t="s">
        <v>1</v>
      </c>
      <c r="J96" s="33"/>
      <c r="K96" s="33"/>
      <c r="L96" s="71">
        <f t="shared" si="5"/>
        <v>0</v>
      </c>
      <c r="N96" s="27">
        <v>98102</v>
      </c>
      <c r="O96" s="27" t="s">
        <v>1</v>
      </c>
      <c r="P96" s="45">
        <v>3</v>
      </c>
      <c r="Q96" s="45">
        <v>1</v>
      </c>
      <c r="R96" s="71">
        <f t="shared" si="6"/>
        <v>-2</v>
      </c>
      <c r="T96" s="54">
        <v>98204</v>
      </c>
      <c r="U96" s="54" t="s">
        <v>0</v>
      </c>
      <c r="V96" s="33">
        <v>1</v>
      </c>
      <c r="W96" s="33">
        <v>1</v>
      </c>
      <c r="X96" s="71">
        <f t="shared" si="7"/>
        <v>0</v>
      </c>
    </row>
    <row r="97" spans="2:24" x14ac:dyDescent="0.25">
      <c r="B97" s="149">
        <v>98109</v>
      </c>
      <c r="C97" s="40" t="s">
        <v>0</v>
      </c>
      <c r="D97" s="33"/>
      <c r="E97" s="38">
        <v>1</v>
      </c>
      <c r="F97" s="71">
        <f t="shared" si="4"/>
        <v>1</v>
      </c>
      <c r="H97" s="54">
        <v>98144</v>
      </c>
      <c r="I97" s="54" t="s">
        <v>1</v>
      </c>
      <c r="J97" s="33">
        <v>1</v>
      </c>
      <c r="K97" s="33"/>
      <c r="L97" s="71">
        <f t="shared" si="5"/>
        <v>-1</v>
      </c>
      <c r="N97" s="27">
        <v>98103</v>
      </c>
      <c r="O97" s="27" t="s">
        <v>0</v>
      </c>
      <c r="P97" s="45">
        <v>1</v>
      </c>
      <c r="Q97" s="45">
        <v>1</v>
      </c>
      <c r="R97" s="71">
        <f t="shared" si="6"/>
        <v>0</v>
      </c>
      <c r="T97" s="54">
        <v>98204</v>
      </c>
      <c r="U97" s="54" t="s">
        <v>1</v>
      </c>
      <c r="V97" s="33">
        <v>1</v>
      </c>
      <c r="W97" s="33">
        <v>1</v>
      </c>
      <c r="X97" s="71">
        <f t="shared" si="7"/>
        <v>0</v>
      </c>
    </row>
    <row r="98" spans="2:24" x14ac:dyDescent="0.25">
      <c r="B98" s="148"/>
      <c r="C98" s="40" t="s">
        <v>1</v>
      </c>
      <c r="D98" s="38">
        <v>3</v>
      </c>
      <c r="E98" s="38">
        <v>4</v>
      </c>
      <c r="F98" s="71">
        <f t="shared" si="4"/>
        <v>1</v>
      </c>
      <c r="H98" s="54">
        <v>98146</v>
      </c>
      <c r="I98" s="54" t="s">
        <v>1</v>
      </c>
      <c r="J98" s="33">
        <v>2</v>
      </c>
      <c r="K98" s="33">
        <v>3</v>
      </c>
      <c r="L98" s="71">
        <f t="shared" si="5"/>
        <v>1</v>
      </c>
      <c r="N98" s="27">
        <v>98103</v>
      </c>
      <c r="O98" s="27" t="s">
        <v>1</v>
      </c>
      <c r="P98" s="45">
        <v>6</v>
      </c>
      <c r="Q98" s="45">
        <v>7</v>
      </c>
      <c r="R98" s="71">
        <f t="shared" si="6"/>
        <v>1</v>
      </c>
      <c r="T98" s="54">
        <v>98208</v>
      </c>
      <c r="U98" s="54" t="s">
        <v>1</v>
      </c>
      <c r="V98" s="33"/>
      <c r="W98" s="33">
        <v>1</v>
      </c>
      <c r="X98" s="71">
        <f t="shared" si="7"/>
        <v>1</v>
      </c>
    </row>
    <row r="99" spans="2:24" x14ac:dyDescent="0.25">
      <c r="B99" s="4">
        <v>98110</v>
      </c>
      <c r="C99" s="40" t="s">
        <v>1</v>
      </c>
      <c r="D99" s="38">
        <v>15</v>
      </c>
      <c r="E99" s="38">
        <v>17</v>
      </c>
      <c r="F99" s="71">
        <f t="shared" si="4"/>
        <v>2</v>
      </c>
      <c r="H99" s="54">
        <v>98148</v>
      </c>
      <c r="I99" s="54" t="s">
        <v>1</v>
      </c>
      <c r="J99" s="33">
        <v>5</v>
      </c>
      <c r="K99" s="33">
        <v>2</v>
      </c>
      <c r="L99" s="71">
        <f t="shared" si="5"/>
        <v>-3</v>
      </c>
      <c r="N99" s="27">
        <v>98104</v>
      </c>
      <c r="O99" s="27" t="s">
        <v>0</v>
      </c>
      <c r="P99" s="45">
        <v>2</v>
      </c>
      <c r="Q99" s="45"/>
      <c r="R99" s="71">
        <f t="shared" si="6"/>
        <v>-2</v>
      </c>
      <c r="T99" s="54">
        <v>98220</v>
      </c>
      <c r="U99" s="54" t="s">
        <v>1</v>
      </c>
      <c r="V99" s="33"/>
      <c r="W99" s="33"/>
      <c r="X99" s="71">
        <f t="shared" si="7"/>
        <v>0</v>
      </c>
    </row>
    <row r="100" spans="2:24" x14ac:dyDescent="0.25">
      <c r="B100" s="4">
        <v>98112</v>
      </c>
      <c r="C100" s="40" t="s">
        <v>1</v>
      </c>
      <c r="D100" s="38">
        <v>3</v>
      </c>
      <c r="E100" s="38">
        <v>3</v>
      </c>
      <c r="F100" s="71">
        <f t="shared" si="4"/>
        <v>0</v>
      </c>
      <c r="H100" s="54">
        <v>98155</v>
      </c>
      <c r="I100" s="54" t="s">
        <v>1</v>
      </c>
      <c r="J100" s="33">
        <v>1</v>
      </c>
      <c r="K100" s="33">
        <v>2</v>
      </c>
      <c r="L100" s="71">
        <f t="shared" si="5"/>
        <v>1</v>
      </c>
      <c r="N100" s="27">
        <v>98105</v>
      </c>
      <c r="O100" s="27" t="s">
        <v>0</v>
      </c>
      <c r="P100" s="45"/>
      <c r="Q100" s="45"/>
      <c r="R100" s="71">
        <f t="shared" si="6"/>
        <v>0</v>
      </c>
      <c r="T100" s="54">
        <v>98221</v>
      </c>
      <c r="U100" s="54" t="s">
        <v>1</v>
      </c>
      <c r="V100" s="33">
        <v>1</v>
      </c>
      <c r="W100" s="33">
        <v>1</v>
      </c>
      <c r="X100" s="71">
        <f t="shared" si="7"/>
        <v>0</v>
      </c>
    </row>
    <row r="101" spans="2:24" x14ac:dyDescent="0.25">
      <c r="B101" s="149">
        <v>98115</v>
      </c>
      <c r="C101" s="40" t="s">
        <v>0</v>
      </c>
      <c r="D101" s="38">
        <v>1</v>
      </c>
      <c r="E101" s="38">
        <v>2</v>
      </c>
      <c r="F101" s="71">
        <f t="shared" si="4"/>
        <v>1</v>
      </c>
      <c r="H101" s="54">
        <v>98166</v>
      </c>
      <c r="I101" s="54" t="s">
        <v>1</v>
      </c>
      <c r="J101" s="33">
        <v>2</v>
      </c>
      <c r="K101" s="33">
        <v>1</v>
      </c>
      <c r="L101" s="71">
        <f t="shared" si="5"/>
        <v>-1</v>
      </c>
      <c r="N101" s="27">
        <v>98105</v>
      </c>
      <c r="O101" s="27" t="s">
        <v>1</v>
      </c>
      <c r="P101" s="45">
        <v>2</v>
      </c>
      <c r="Q101" s="45">
        <v>3</v>
      </c>
      <c r="R101" s="71">
        <f t="shared" si="6"/>
        <v>1</v>
      </c>
      <c r="T101" s="54">
        <v>98223</v>
      </c>
      <c r="U101" s="54" t="s">
        <v>1</v>
      </c>
      <c r="V101" s="33"/>
      <c r="W101" s="33"/>
      <c r="X101" s="71">
        <f t="shared" si="7"/>
        <v>0</v>
      </c>
    </row>
    <row r="102" spans="2:24" x14ac:dyDescent="0.25">
      <c r="B102" s="148"/>
      <c r="C102" s="40" t="s">
        <v>1</v>
      </c>
      <c r="D102" s="38">
        <v>8</v>
      </c>
      <c r="E102" s="38">
        <v>6</v>
      </c>
      <c r="F102" s="71">
        <f t="shared" si="4"/>
        <v>-2</v>
      </c>
      <c r="H102" s="54">
        <v>98168</v>
      </c>
      <c r="I102" s="54" t="s">
        <v>1</v>
      </c>
      <c r="J102" s="33">
        <v>1</v>
      </c>
      <c r="K102" s="33">
        <v>3</v>
      </c>
      <c r="L102" s="71">
        <f t="shared" si="5"/>
        <v>2</v>
      </c>
      <c r="N102" s="27">
        <v>98106</v>
      </c>
      <c r="O102" s="27" t="s">
        <v>1</v>
      </c>
      <c r="P102" s="45">
        <v>2</v>
      </c>
      <c r="Q102" s="45">
        <v>5</v>
      </c>
      <c r="R102" s="71">
        <f t="shared" si="6"/>
        <v>3</v>
      </c>
      <c r="T102" s="54">
        <v>98225</v>
      </c>
      <c r="U102" s="54" t="s">
        <v>0</v>
      </c>
      <c r="V102" s="33">
        <v>1</v>
      </c>
      <c r="W102" s="33">
        <v>1</v>
      </c>
      <c r="X102" s="71">
        <f t="shared" si="7"/>
        <v>0</v>
      </c>
    </row>
    <row r="103" spans="2:24" x14ac:dyDescent="0.25">
      <c r="B103" s="149">
        <v>98116</v>
      </c>
      <c r="C103" s="40" t="s">
        <v>0</v>
      </c>
      <c r="D103" s="38">
        <v>2</v>
      </c>
      <c r="E103" s="38">
        <v>1</v>
      </c>
      <c r="F103" s="71">
        <f t="shared" si="4"/>
        <v>-1</v>
      </c>
      <c r="H103" s="54">
        <v>98177</v>
      </c>
      <c r="I103" s="54" t="s">
        <v>1</v>
      </c>
      <c r="J103" s="33"/>
      <c r="K103" s="33"/>
      <c r="L103" s="71">
        <f t="shared" si="5"/>
        <v>0</v>
      </c>
      <c r="N103" s="27">
        <v>98107</v>
      </c>
      <c r="O103" s="27" t="s">
        <v>1</v>
      </c>
      <c r="P103" s="45">
        <v>2</v>
      </c>
      <c r="Q103" s="45">
        <v>2</v>
      </c>
      <c r="R103" s="71">
        <f t="shared" si="6"/>
        <v>0</v>
      </c>
      <c r="T103" s="54">
        <v>98225</v>
      </c>
      <c r="U103" s="54" t="s">
        <v>1</v>
      </c>
      <c r="V103" s="33">
        <v>6</v>
      </c>
      <c r="W103" s="33">
        <v>4</v>
      </c>
      <c r="X103" s="71">
        <f t="shared" si="7"/>
        <v>-2</v>
      </c>
    </row>
    <row r="104" spans="2:24" x14ac:dyDescent="0.25">
      <c r="B104" s="148"/>
      <c r="C104" s="40" t="s">
        <v>1</v>
      </c>
      <c r="D104" s="38">
        <v>2</v>
      </c>
      <c r="E104" s="38">
        <v>3</v>
      </c>
      <c r="F104" s="71">
        <f t="shared" si="4"/>
        <v>1</v>
      </c>
      <c r="H104" s="54">
        <v>98178</v>
      </c>
      <c r="I104" s="54" t="s">
        <v>1</v>
      </c>
      <c r="J104" s="33">
        <v>1</v>
      </c>
      <c r="K104" s="33">
        <v>3</v>
      </c>
      <c r="L104" s="71">
        <f t="shared" si="5"/>
        <v>2</v>
      </c>
      <c r="N104" s="27">
        <v>98108</v>
      </c>
      <c r="O104" s="27" t="s">
        <v>0</v>
      </c>
      <c r="P104" s="45"/>
      <c r="Q104" s="45"/>
      <c r="R104" s="71">
        <f t="shared" si="6"/>
        <v>0</v>
      </c>
      <c r="T104" s="54">
        <v>98226</v>
      </c>
      <c r="U104" s="54" t="s">
        <v>0</v>
      </c>
      <c r="V104" s="33"/>
      <c r="W104" s="33"/>
      <c r="X104" s="71">
        <f t="shared" si="7"/>
        <v>0</v>
      </c>
    </row>
    <row r="105" spans="2:24" x14ac:dyDescent="0.25">
      <c r="B105" s="4">
        <v>98117</v>
      </c>
      <c r="C105" s="40" t="s">
        <v>1</v>
      </c>
      <c r="D105" s="38">
        <v>1</v>
      </c>
      <c r="E105" s="38">
        <v>3</v>
      </c>
      <c r="F105" s="71">
        <f t="shared" si="4"/>
        <v>2</v>
      </c>
      <c r="H105" s="54">
        <v>98188</v>
      </c>
      <c r="I105" s="54" t="s">
        <v>0</v>
      </c>
      <c r="J105" s="33">
        <v>1</v>
      </c>
      <c r="K105" s="33"/>
      <c r="L105" s="71">
        <f t="shared" si="5"/>
        <v>-1</v>
      </c>
      <c r="N105" s="27">
        <v>98108</v>
      </c>
      <c r="O105" s="27" t="s">
        <v>1</v>
      </c>
      <c r="P105" s="45">
        <v>7</v>
      </c>
      <c r="Q105" s="45">
        <v>2</v>
      </c>
      <c r="R105" s="71">
        <f t="shared" si="6"/>
        <v>-5</v>
      </c>
      <c r="T105" s="54">
        <v>98226</v>
      </c>
      <c r="U105" s="54" t="s">
        <v>1</v>
      </c>
      <c r="V105" s="33">
        <v>7</v>
      </c>
      <c r="W105" s="33">
        <v>6</v>
      </c>
      <c r="X105" s="71">
        <f t="shared" si="7"/>
        <v>-1</v>
      </c>
    </row>
    <row r="106" spans="2:24" x14ac:dyDescent="0.25">
      <c r="B106" s="149">
        <v>98118</v>
      </c>
      <c r="C106" s="40" t="s">
        <v>0</v>
      </c>
      <c r="D106" s="38">
        <v>2</v>
      </c>
      <c r="E106" s="38">
        <v>1</v>
      </c>
      <c r="F106" s="71">
        <f t="shared" si="4"/>
        <v>-1</v>
      </c>
      <c r="H106" s="54">
        <v>98188</v>
      </c>
      <c r="I106" s="54" t="s">
        <v>1</v>
      </c>
      <c r="J106" s="33">
        <v>9</v>
      </c>
      <c r="K106" s="33">
        <v>6</v>
      </c>
      <c r="L106" s="71">
        <f t="shared" si="5"/>
        <v>-3</v>
      </c>
      <c r="N106" s="27">
        <v>98109</v>
      </c>
      <c r="O106" s="27" t="s">
        <v>0</v>
      </c>
      <c r="P106" s="45">
        <v>1</v>
      </c>
      <c r="Q106" s="45"/>
      <c r="R106" s="71">
        <f t="shared" si="6"/>
        <v>-1</v>
      </c>
      <c r="T106" s="54">
        <v>98229</v>
      </c>
      <c r="U106" s="54" t="s">
        <v>0</v>
      </c>
      <c r="V106" s="33"/>
      <c r="W106" s="33"/>
      <c r="X106" s="71">
        <f t="shared" si="7"/>
        <v>0</v>
      </c>
    </row>
    <row r="107" spans="2:24" x14ac:dyDescent="0.25">
      <c r="B107" s="148"/>
      <c r="C107" s="40" t="s">
        <v>1</v>
      </c>
      <c r="D107" s="38">
        <v>13</v>
      </c>
      <c r="E107" s="38">
        <v>11</v>
      </c>
      <c r="F107" s="71">
        <f t="shared" si="4"/>
        <v>-2</v>
      </c>
      <c r="H107" s="54">
        <v>98198</v>
      </c>
      <c r="I107" s="54" t="s">
        <v>1</v>
      </c>
      <c r="J107" s="33">
        <v>24</v>
      </c>
      <c r="K107" s="33">
        <v>24</v>
      </c>
      <c r="L107" s="71">
        <f t="shared" si="5"/>
        <v>0</v>
      </c>
      <c r="N107" s="27">
        <v>98109</v>
      </c>
      <c r="O107" s="27" t="s">
        <v>1</v>
      </c>
      <c r="P107" s="45">
        <v>6</v>
      </c>
      <c r="Q107" s="45">
        <v>1</v>
      </c>
      <c r="R107" s="71">
        <f t="shared" si="6"/>
        <v>-5</v>
      </c>
      <c r="T107" s="54">
        <v>98229</v>
      </c>
      <c r="U107" s="54" t="s">
        <v>1</v>
      </c>
      <c r="V107" s="33">
        <v>2</v>
      </c>
      <c r="W107" s="33">
        <v>5</v>
      </c>
      <c r="X107" s="71">
        <f t="shared" si="7"/>
        <v>3</v>
      </c>
    </row>
    <row r="108" spans="2:24" x14ac:dyDescent="0.25">
      <c r="B108" s="149">
        <v>98119</v>
      </c>
      <c r="C108" s="40" t="s">
        <v>0</v>
      </c>
      <c r="D108" s="38">
        <v>1</v>
      </c>
      <c r="E108" s="38">
        <v>1</v>
      </c>
      <c r="F108" s="71">
        <f t="shared" si="4"/>
        <v>0</v>
      </c>
      <c r="H108" s="54">
        <v>98199</v>
      </c>
      <c r="I108" s="54" t="s">
        <v>1</v>
      </c>
      <c r="J108" s="33">
        <v>2</v>
      </c>
      <c r="K108" s="33"/>
      <c r="L108" s="71">
        <f t="shared" si="5"/>
        <v>-2</v>
      </c>
      <c r="N108" s="27">
        <v>98110</v>
      </c>
      <c r="O108" s="27" t="s">
        <v>1</v>
      </c>
      <c r="P108" s="45">
        <v>8</v>
      </c>
      <c r="Q108" s="45">
        <v>10</v>
      </c>
      <c r="R108" s="71">
        <f t="shared" si="6"/>
        <v>2</v>
      </c>
      <c r="T108" s="54">
        <v>98230</v>
      </c>
      <c r="U108" s="54" t="s">
        <v>1</v>
      </c>
      <c r="V108" s="33">
        <v>3</v>
      </c>
      <c r="W108" s="33">
        <v>2</v>
      </c>
      <c r="X108" s="71">
        <f t="shared" si="7"/>
        <v>-1</v>
      </c>
    </row>
    <row r="109" spans="2:24" x14ac:dyDescent="0.25">
      <c r="B109" s="148"/>
      <c r="C109" s="40" t="s">
        <v>1</v>
      </c>
      <c r="D109" s="38">
        <v>1</v>
      </c>
      <c r="E109" s="38">
        <v>2</v>
      </c>
      <c r="F109" s="71">
        <f t="shared" si="4"/>
        <v>1</v>
      </c>
      <c r="H109" s="54">
        <v>98201</v>
      </c>
      <c r="I109" s="54" t="s">
        <v>1</v>
      </c>
      <c r="J109" s="33">
        <v>1</v>
      </c>
      <c r="K109" s="33">
        <v>2</v>
      </c>
      <c r="L109" s="71">
        <f t="shared" si="5"/>
        <v>1</v>
      </c>
      <c r="N109" s="27">
        <v>98112</v>
      </c>
      <c r="O109" s="27" t="s">
        <v>1</v>
      </c>
      <c r="P109" s="45">
        <v>2</v>
      </c>
      <c r="Q109" s="45">
        <v>5</v>
      </c>
      <c r="R109" s="71">
        <f t="shared" si="6"/>
        <v>3</v>
      </c>
      <c r="T109" s="54">
        <v>98232</v>
      </c>
      <c r="U109" s="54" t="s">
        <v>1</v>
      </c>
      <c r="V109" s="33"/>
      <c r="W109" s="33"/>
      <c r="X109" s="71">
        <f t="shared" si="7"/>
        <v>0</v>
      </c>
    </row>
    <row r="110" spans="2:24" x14ac:dyDescent="0.25">
      <c r="B110" s="4">
        <v>98121</v>
      </c>
      <c r="C110" s="40" t="s">
        <v>1</v>
      </c>
      <c r="D110" s="33"/>
      <c r="E110" s="38">
        <v>1</v>
      </c>
      <c r="F110" s="71">
        <f t="shared" si="4"/>
        <v>1</v>
      </c>
      <c r="H110" s="54">
        <v>98203</v>
      </c>
      <c r="I110" s="54" t="s">
        <v>1</v>
      </c>
      <c r="J110" s="33">
        <v>3</v>
      </c>
      <c r="K110" s="33">
        <v>5</v>
      </c>
      <c r="L110" s="71">
        <f t="shared" si="5"/>
        <v>2</v>
      </c>
      <c r="N110" s="27">
        <v>98115</v>
      </c>
      <c r="O110" s="27" t="s">
        <v>0</v>
      </c>
      <c r="P110" s="45">
        <v>1</v>
      </c>
      <c r="Q110" s="45">
        <v>2</v>
      </c>
      <c r="R110" s="71">
        <f t="shared" si="6"/>
        <v>1</v>
      </c>
      <c r="T110" s="54">
        <v>98233</v>
      </c>
      <c r="U110" s="54" t="s">
        <v>0</v>
      </c>
      <c r="V110" s="33">
        <v>1</v>
      </c>
      <c r="W110" s="33"/>
      <c r="X110" s="71">
        <f t="shared" si="7"/>
        <v>-1</v>
      </c>
    </row>
    <row r="111" spans="2:24" x14ac:dyDescent="0.25">
      <c r="B111" s="149">
        <v>98122</v>
      </c>
      <c r="C111" s="40" t="s">
        <v>0</v>
      </c>
      <c r="D111" s="38">
        <v>1</v>
      </c>
      <c r="E111" s="38">
        <v>1</v>
      </c>
      <c r="F111" s="71">
        <f t="shared" si="4"/>
        <v>0</v>
      </c>
      <c r="H111" s="54">
        <v>98204</v>
      </c>
      <c r="I111" s="54" t="s">
        <v>0</v>
      </c>
      <c r="J111" s="33">
        <v>1</v>
      </c>
      <c r="K111" s="33"/>
      <c r="L111" s="71">
        <f t="shared" si="5"/>
        <v>-1</v>
      </c>
      <c r="N111" s="27">
        <v>98115</v>
      </c>
      <c r="O111" s="27" t="s">
        <v>1</v>
      </c>
      <c r="P111" s="45">
        <v>3</v>
      </c>
      <c r="Q111" s="45">
        <v>5</v>
      </c>
      <c r="R111" s="71">
        <f t="shared" si="6"/>
        <v>2</v>
      </c>
      <c r="T111" s="54">
        <v>98233</v>
      </c>
      <c r="U111" s="54" t="s">
        <v>1</v>
      </c>
      <c r="V111" s="33">
        <v>2</v>
      </c>
      <c r="W111" s="33">
        <v>1</v>
      </c>
      <c r="X111" s="71">
        <f t="shared" si="7"/>
        <v>-1</v>
      </c>
    </row>
    <row r="112" spans="2:24" x14ac:dyDescent="0.25">
      <c r="B112" s="148"/>
      <c r="C112" s="40" t="s">
        <v>1</v>
      </c>
      <c r="D112" s="38">
        <v>5</v>
      </c>
      <c r="E112" s="38">
        <v>7</v>
      </c>
      <c r="F112" s="71">
        <f t="shared" si="4"/>
        <v>2</v>
      </c>
      <c r="H112" s="54">
        <v>98204</v>
      </c>
      <c r="I112" s="54" t="s">
        <v>1</v>
      </c>
      <c r="J112" s="33">
        <v>1</v>
      </c>
      <c r="K112" s="33">
        <v>2</v>
      </c>
      <c r="L112" s="71">
        <f t="shared" si="5"/>
        <v>1</v>
      </c>
      <c r="N112" s="27">
        <v>98116</v>
      </c>
      <c r="O112" s="27" t="s">
        <v>0</v>
      </c>
      <c r="P112" s="45">
        <v>1</v>
      </c>
      <c r="Q112" s="45"/>
      <c r="R112" s="71">
        <f t="shared" si="6"/>
        <v>-1</v>
      </c>
      <c r="T112" s="54">
        <v>98235</v>
      </c>
      <c r="U112" s="54" t="s">
        <v>1</v>
      </c>
      <c r="V112" s="33"/>
      <c r="W112" s="33"/>
      <c r="X112" s="71">
        <f t="shared" si="7"/>
        <v>0</v>
      </c>
    </row>
    <row r="113" spans="2:24" x14ac:dyDescent="0.25">
      <c r="B113" s="4">
        <v>98125</v>
      </c>
      <c r="C113" s="40" t="s">
        <v>1</v>
      </c>
      <c r="D113" s="38">
        <v>6</v>
      </c>
      <c r="E113" s="38">
        <v>7</v>
      </c>
      <c r="F113" s="71">
        <f t="shared" si="4"/>
        <v>1</v>
      </c>
      <c r="H113" s="54">
        <v>98208</v>
      </c>
      <c r="I113" s="54" t="s">
        <v>1</v>
      </c>
      <c r="J113" s="33">
        <v>3</v>
      </c>
      <c r="K113" s="33">
        <v>2</v>
      </c>
      <c r="L113" s="71">
        <f t="shared" si="5"/>
        <v>-1</v>
      </c>
      <c r="N113" s="27">
        <v>98116</v>
      </c>
      <c r="O113" s="27" t="s">
        <v>1</v>
      </c>
      <c r="P113" s="45">
        <v>3</v>
      </c>
      <c r="Q113" s="45">
        <v>7</v>
      </c>
      <c r="R113" s="71">
        <f t="shared" si="6"/>
        <v>4</v>
      </c>
      <c r="T113" s="54">
        <v>98236</v>
      </c>
      <c r="U113" s="54" t="s">
        <v>1</v>
      </c>
      <c r="V113" s="33">
        <v>1</v>
      </c>
      <c r="W113" s="33">
        <v>1</v>
      </c>
      <c r="X113" s="71">
        <f t="shared" si="7"/>
        <v>0</v>
      </c>
    </row>
    <row r="114" spans="2:24" x14ac:dyDescent="0.25">
      <c r="B114" s="149">
        <v>98126</v>
      </c>
      <c r="C114" s="40" t="s">
        <v>0</v>
      </c>
      <c r="D114" s="38">
        <v>1</v>
      </c>
      <c r="E114" s="38">
        <v>1</v>
      </c>
      <c r="F114" s="71">
        <f t="shared" si="4"/>
        <v>0</v>
      </c>
      <c r="H114" s="54">
        <v>98220</v>
      </c>
      <c r="I114" s="54" t="s">
        <v>0</v>
      </c>
      <c r="J114" s="33"/>
      <c r="K114" s="33"/>
      <c r="L114" s="71">
        <f t="shared" si="5"/>
        <v>0</v>
      </c>
      <c r="N114" s="27">
        <v>98117</v>
      </c>
      <c r="O114" s="27" t="s">
        <v>1</v>
      </c>
      <c r="P114" s="45">
        <v>3</v>
      </c>
      <c r="Q114" s="45">
        <v>2</v>
      </c>
      <c r="R114" s="71">
        <f t="shared" si="6"/>
        <v>-1</v>
      </c>
      <c r="T114" s="54">
        <v>98237</v>
      </c>
      <c r="U114" s="54" t="s">
        <v>1</v>
      </c>
      <c r="V114" s="33">
        <v>2</v>
      </c>
      <c r="W114" s="33">
        <v>1</v>
      </c>
      <c r="X114" s="71">
        <f t="shared" si="7"/>
        <v>-1</v>
      </c>
    </row>
    <row r="115" spans="2:24" x14ac:dyDescent="0.25">
      <c r="B115" s="148"/>
      <c r="C115" s="40" t="s">
        <v>1</v>
      </c>
      <c r="D115" s="38">
        <v>12</v>
      </c>
      <c r="E115" s="38">
        <v>8</v>
      </c>
      <c r="F115" s="71">
        <f t="shared" si="4"/>
        <v>-4</v>
      </c>
      <c r="H115" s="54">
        <v>98220</v>
      </c>
      <c r="I115" s="54" t="s">
        <v>1</v>
      </c>
      <c r="J115" s="33"/>
      <c r="K115" s="33">
        <v>1</v>
      </c>
      <c r="L115" s="71">
        <f t="shared" si="5"/>
        <v>1</v>
      </c>
      <c r="N115" s="27">
        <v>98118</v>
      </c>
      <c r="O115" s="27" t="s">
        <v>0</v>
      </c>
      <c r="P115" s="45"/>
      <c r="Q115" s="45"/>
      <c r="R115" s="71">
        <f t="shared" si="6"/>
        <v>0</v>
      </c>
      <c r="T115" s="54">
        <v>98239</v>
      </c>
      <c r="U115" s="54" t="s">
        <v>1</v>
      </c>
      <c r="V115" s="33">
        <v>3</v>
      </c>
      <c r="W115" s="33"/>
      <c r="X115" s="71">
        <f t="shared" si="7"/>
        <v>-3</v>
      </c>
    </row>
    <row r="116" spans="2:24" x14ac:dyDescent="0.25">
      <c r="B116" s="4">
        <v>98133</v>
      </c>
      <c r="C116" s="40" t="s">
        <v>1</v>
      </c>
      <c r="D116" s="38">
        <v>11</v>
      </c>
      <c r="E116" s="38">
        <v>8</v>
      </c>
      <c r="F116" s="71">
        <f t="shared" si="4"/>
        <v>-3</v>
      </c>
      <c r="H116" s="54">
        <v>98221</v>
      </c>
      <c r="I116" s="54" t="s">
        <v>1</v>
      </c>
      <c r="J116" s="33">
        <v>2</v>
      </c>
      <c r="K116" s="33">
        <v>2</v>
      </c>
      <c r="L116" s="71">
        <f t="shared" si="5"/>
        <v>0</v>
      </c>
      <c r="N116" s="27">
        <v>98118</v>
      </c>
      <c r="O116" s="27" t="s">
        <v>1</v>
      </c>
      <c r="P116" s="45">
        <v>18</v>
      </c>
      <c r="Q116" s="45">
        <v>7</v>
      </c>
      <c r="R116" s="71">
        <f t="shared" si="6"/>
        <v>-11</v>
      </c>
      <c r="T116" s="54">
        <v>98240</v>
      </c>
      <c r="U116" s="54" t="s">
        <v>1</v>
      </c>
      <c r="V116" s="33">
        <v>1</v>
      </c>
      <c r="W116" s="33">
        <v>2</v>
      </c>
      <c r="X116" s="71">
        <f t="shared" si="7"/>
        <v>1</v>
      </c>
    </row>
    <row r="117" spans="2:24" x14ac:dyDescent="0.25">
      <c r="B117" s="4">
        <v>98136</v>
      </c>
      <c r="C117" s="40" t="s">
        <v>1</v>
      </c>
      <c r="D117" s="38">
        <v>1</v>
      </c>
      <c r="E117" s="38">
        <v>2</v>
      </c>
      <c r="F117" s="71">
        <f t="shared" si="4"/>
        <v>1</v>
      </c>
      <c r="H117" s="54">
        <v>98223</v>
      </c>
      <c r="I117" s="54" t="s">
        <v>1</v>
      </c>
      <c r="J117" s="33">
        <v>1</v>
      </c>
      <c r="K117" s="33"/>
      <c r="L117" s="71">
        <f t="shared" si="5"/>
        <v>-1</v>
      </c>
      <c r="N117" s="27">
        <v>98119</v>
      </c>
      <c r="O117" s="27" t="s">
        <v>0</v>
      </c>
      <c r="P117" s="45"/>
      <c r="Q117" s="45"/>
      <c r="R117" s="71">
        <f t="shared" si="6"/>
        <v>0</v>
      </c>
      <c r="T117" s="54">
        <v>98244</v>
      </c>
      <c r="U117" s="54" t="s">
        <v>1</v>
      </c>
      <c r="V117" s="33">
        <v>1</v>
      </c>
      <c r="W117" s="33">
        <v>1</v>
      </c>
      <c r="X117" s="71">
        <f t="shared" si="7"/>
        <v>0</v>
      </c>
    </row>
    <row r="118" spans="2:24" x14ac:dyDescent="0.25">
      <c r="B118" s="4">
        <v>98144</v>
      </c>
      <c r="C118" s="40" t="s">
        <v>1</v>
      </c>
      <c r="D118" s="38">
        <v>8</v>
      </c>
      <c r="E118" s="38">
        <v>9</v>
      </c>
      <c r="F118" s="71">
        <f t="shared" si="4"/>
        <v>1</v>
      </c>
      <c r="H118" s="54">
        <v>98224</v>
      </c>
      <c r="I118" s="54" t="s">
        <v>1</v>
      </c>
      <c r="J118" s="33"/>
      <c r="K118" s="33">
        <v>2</v>
      </c>
      <c r="L118" s="71">
        <f t="shared" si="5"/>
        <v>2</v>
      </c>
      <c r="N118" s="27">
        <v>98119</v>
      </c>
      <c r="O118" s="27" t="s">
        <v>1</v>
      </c>
      <c r="P118" s="45">
        <v>2</v>
      </c>
      <c r="Q118" s="45">
        <v>1</v>
      </c>
      <c r="R118" s="71">
        <f t="shared" si="6"/>
        <v>-1</v>
      </c>
      <c r="T118" s="54">
        <v>98247</v>
      </c>
      <c r="U118" s="54" t="s">
        <v>1</v>
      </c>
      <c r="V118" s="33"/>
      <c r="W118" s="33"/>
      <c r="X118" s="71">
        <f t="shared" si="7"/>
        <v>0</v>
      </c>
    </row>
    <row r="119" spans="2:24" x14ac:dyDescent="0.25">
      <c r="B119" s="4">
        <v>98146</v>
      </c>
      <c r="C119" s="40" t="s">
        <v>1</v>
      </c>
      <c r="D119" s="38">
        <v>6</v>
      </c>
      <c r="E119" s="38">
        <v>13</v>
      </c>
      <c r="F119" s="71">
        <f t="shared" si="4"/>
        <v>7</v>
      </c>
      <c r="H119" s="54">
        <v>98225</v>
      </c>
      <c r="I119" s="54" t="s">
        <v>0</v>
      </c>
      <c r="J119" s="33">
        <v>1</v>
      </c>
      <c r="K119" s="33">
        <v>2</v>
      </c>
      <c r="L119" s="71">
        <f t="shared" si="5"/>
        <v>1</v>
      </c>
      <c r="N119" s="27">
        <v>98121</v>
      </c>
      <c r="O119" s="27" t="s">
        <v>1</v>
      </c>
      <c r="P119" s="45">
        <v>1</v>
      </c>
      <c r="Q119" s="45">
        <v>1</v>
      </c>
      <c r="R119" s="71">
        <f t="shared" si="6"/>
        <v>0</v>
      </c>
      <c r="T119" s="54">
        <v>98248</v>
      </c>
      <c r="U119" s="54" t="s">
        <v>1</v>
      </c>
      <c r="V119" s="33">
        <v>4</v>
      </c>
      <c r="W119" s="33">
        <v>1</v>
      </c>
      <c r="X119" s="71">
        <f t="shared" si="7"/>
        <v>-3</v>
      </c>
    </row>
    <row r="120" spans="2:24" x14ac:dyDescent="0.25">
      <c r="B120" s="4">
        <v>98148</v>
      </c>
      <c r="C120" s="40" t="s">
        <v>1</v>
      </c>
      <c r="D120" s="38">
        <v>16</v>
      </c>
      <c r="E120" s="38">
        <v>21</v>
      </c>
      <c r="F120" s="71">
        <f t="shared" si="4"/>
        <v>5</v>
      </c>
      <c r="H120" s="54">
        <v>98225</v>
      </c>
      <c r="I120" s="54" t="s">
        <v>1</v>
      </c>
      <c r="J120" s="33">
        <v>17</v>
      </c>
      <c r="K120" s="33">
        <v>11</v>
      </c>
      <c r="L120" s="71">
        <f t="shared" si="5"/>
        <v>-6</v>
      </c>
      <c r="N120" s="27">
        <v>98122</v>
      </c>
      <c r="O120" s="27" t="s">
        <v>0</v>
      </c>
      <c r="P120" s="45"/>
      <c r="Q120" s="45"/>
      <c r="R120" s="71">
        <f t="shared" si="6"/>
        <v>0</v>
      </c>
      <c r="T120" s="54">
        <v>98249</v>
      </c>
      <c r="U120" s="54" t="s">
        <v>1</v>
      </c>
      <c r="V120" s="33"/>
      <c r="W120" s="33">
        <v>1</v>
      </c>
      <c r="X120" s="71">
        <f t="shared" si="7"/>
        <v>1</v>
      </c>
    </row>
    <row r="121" spans="2:24" x14ac:dyDescent="0.25">
      <c r="B121" s="4">
        <v>98155</v>
      </c>
      <c r="C121" s="40" t="s">
        <v>1</v>
      </c>
      <c r="D121" s="38">
        <v>7</v>
      </c>
      <c r="E121" s="38">
        <v>12</v>
      </c>
      <c r="F121" s="71">
        <f t="shared" si="4"/>
        <v>5</v>
      </c>
      <c r="H121" s="54">
        <v>98226</v>
      </c>
      <c r="I121" s="54" t="s">
        <v>0</v>
      </c>
      <c r="J121" s="33">
        <v>1</v>
      </c>
      <c r="K121" s="33"/>
      <c r="L121" s="71">
        <f t="shared" si="5"/>
        <v>-1</v>
      </c>
      <c r="N121" s="27">
        <v>98122</v>
      </c>
      <c r="O121" s="27" t="s">
        <v>1</v>
      </c>
      <c r="P121" s="45">
        <v>7</v>
      </c>
      <c r="Q121" s="45">
        <v>5</v>
      </c>
      <c r="R121" s="71">
        <f t="shared" si="6"/>
        <v>-2</v>
      </c>
      <c r="T121" s="54">
        <v>98253</v>
      </c>
      <c r="U121" s="54" t="s">
        <v>1</v>
      </c>
      <c r="V121" s="33"/>
      <c r="W121" s="33"/>
      <c r="X121" s="71">
        <f t="shared" si="7"/>
        <v>0</v>
      </c>
    </row>
    <row r="122" spans="2:24" x14ac:dyDescent="0.25">
      <c r="B122" s="4">
        <v>98166</v>
      </c>
      <c r="C122" s="40" t="s">
        <v>1</v>
      </c>
      <c r="D122" s="38">
        <v>11</v>
      </c>
      <c r="E122" s="38">
        <v>9</v>
      </c>
      <c r="F122" s="71">
        <f t="shared" si="4"/>
        <v>-2</v>
      </c>
      <c r="H122" s="54">
        <v>98226</v>
      </c>
      <c r="I122" s="54" t="s">
        <v>1</v>
      </c>
      <c r="J122" s="33">
        <v>19</v>
      </c>
      <c r="K122" s="33">
        <v>23</v>
      </c>
      <c r="L122" s="71">
        <f t="shared" si="5"/>
        <v>4</v>
      </c>
      <c r="N122" s="27">
        <v>98125</v>
      </c>
      <c r="O122" s="27" t="s">
        <v>0</v>
      </c>
      <c r="P122" s="45"/>
      <c r="Q122" s="45"/>
      <c r="R122" s="71">
        <f t="shared" si="6"/>
        <v>0</v>
      </c>
      <c r="T122" s="54">
        <v>98255</v>
      </c>
      <c r="U122" s="54" t="s">
        <v>1</v>
      </c>
      <c r="V122" s="33"/>
      <c r="W122" s="33"/>
      <c r="X122" s="71">
        <f t="shared" si="7"/>
        <v>0</v>
      </c>
    </row>
    <row r="123" spans="2:24" x14ac:dyDescent="0.25">
      <c r="B123" s="4">
        <v>98168</v>
      </c>
      <c r="C123" s="40" t="s">
        <v>1</v>
      </c>
      <c r="D123" s="38">
        <v>19</v>
      </c>
      <c r="E123" s="38">
        <v>20</v>
      </c>
      <c r="F123" s="71">
        <f t="shared" si="4"/>
        <v>1</v>
      </c>
      <c r="H123" s="54">
        <v>98229</v>
      </c>
      <c r="I123" s="54" t="s">
        <v>1</v>
      </c>
      <c r="J123" s="33">
        <v>9</v>
      </c>
      <c r="K123" s="33">
        <v>13</v>
      </c>
      <c r="L123" s="71">
        <f t="shared" si="5"/>
        <v>4</v>
      </c>
      <c r="N123" s="27">
        <v>98125</v>
      </c>
      <c r="O123" s="27" t="s">
        <v>1</v>
      </c>
      <c r="P123" s="45"/>
      <c r="Q123" s="45">
        <v>7</v>
      </c>
      <c r="R123" s="71">
        <f t="shared" si="6"/>
        <v>7</v>
      </c>
      <c r="T123" s="54">
        <v>98257</v>
      </c>
      <c r="U123" s="54" t="s">
        <v>1</v>
      </c>
      <c r="V123" s="33">
        <v>1</v>
      </c>
      <c r="W123" s="33"/>
      <c r="X123" s="71">
        <f t="shared" si="7"/>
        <v>-1</v>
      </c>
    </row>
    <row r="124" spans="2:24" x14ac:dyDescent="0.25">
      <c r="B124" s="4">
        <v>98177</v>
      </c>
      <c r="C124" s="40" t="s">
        <v>1</v>
      </c>
      <c r="D124" s="38">
        <v>2</v>
      </c>
      <c r="E124" s="38">
        <v>5</v>
      </c>
      <c r="F124" s="71">
        <f t="shared" si="4"/>
        <v>3</v>
      </c>
      <c r="H124" s="54">
        <v>98230</v>
      </c>
      <c r="I124" s="54" t="s">
        <v>1</v>
      </c>
      <c r="J124" s="33">
        <v>7</v>
      </c>
      <c r="K124" s="33">
        <v>7</v>
      </c>
      <c r="L124" s="71">
        <f t="shared" si="5"/>
        <v>0</v>
      </c>
      <c r="N124" s="27">
        <v>98126</v>
      </c>
      <c r="O124" s="27" t="s">
        <v>1</v>
      </c>
      <c r="P124" s="45">
        <v>3</v>
      </c>
      <c r="Q124" s="45">
        <v>4</v>
      </c>
      <c r="R124" s="71">
        <f t="shared" si="6"/>
        <v>1</v>
      </c>
      <c r="T124" s="54">
        <v>98258</v>
      </c>
      <c r="U124" s="54" t="s">
        <v>1</v>
      </c>
      <c r="V124" s="33">
        <v>2</v>
      </c>
      <c r="W124" s="33">
        <v>2</v>
      </c>
      <c r="X124" s="71">
        <f t="shared" si="7"/>
        <v>0</v>
      </c>
    </row>
    <row r="125" spans="2:24" x14ac:dyDescent="0.25">
      <c r="B125" s="149">
        <v>98178</v>
      </c>
      <c r="C125" s="40" t="s">
        <v>0</v>
      </c>
      <c r="D125" s="38">
        <v>1</v>
      </c>
      <c r="E125" s="33"/>
      <c r="F125" s="71">
        <f t="shared" si="4"/>
        <v>-1</v>
      </c>
      <c r="H125" s="54">
        <v>98232</v>
      </c>
      <c r="I125" s="54" t="s">
        <v>1</v>
      </c>
      <c r="J125" s="33">
        <v>4</v>
      </c>
      <c r="K125" s="33">
        <v>6</v>
      </c>
      <c r="L125" s="71">
        <f t="shared" si="5"/>
        <v>2</v>
      </c>
      <c r="N125" s="27">
        <v>98133</v>
      </c>
      <c r="O125" s="27" t="s">
        <v>1</v>
      </c>
      <c r="P125" s="45">
        <v>3</v>
      </c>
      <c r="Q125" s="45">
        <v>7</v>
      </c>
      <c r="R125" s="71">
        <f t="shared" si="6"/>
        <v>4</v>
      </c>
      <c r="T125" s="54">
        <v>98260</v>
      </c>
      <c r="U125" s="54" t="s">
        <v>1</v>
      </c>
      <c r="V125" s="33">
        <v>2</v>
      </c>
      <c r="W125" s="33"/>
      <c r="X125" s="71">
        <f t="shared" si="7"/>
        <v>-2</v>
      </c>
    </row>
    <row r="126" spans="2:24" x14ac:dyDescent="0.25">
      <c r="B126" s="148"/>
      <c r="C126" s="40" t="s">
        <v>1</v>
      </c>
      <c r="D126" s="38">
        <v>13</v>
      </c>
      <c r="E126" s="38">
        <v>17</v>
      </c>
      <c r="F126" s="71">
        <f t="shared" si="4"/>
        <v>4</v>
      </c>
      <c r="H126" s="54">
        <v>98233</v>
      </c>
      <c r="I126" s="54" t="s">
        <v>0</v>
      </c>
      <c r="J126" s="33"/>
      <c r="K126" s="33">
        <v>1</v>
      </c>
      <c r="L126" s="71">
        <f t="shared" si="5"/>
        <v>1</v>
      </c>
      <c r="N126" s="27">
        <v>98134</v>
      </c>
      <c r="O126" s="27" t="s">
        <v>0</v>
      </c>
      <c r="P126" s="45"/>
      <c r="Q126" s="45">
        <v>1</v>
      </c>
      <c r="R126" s="71">
        <f t="shared" si="6"/>
        <v>1</v>
      </c>
      <c r="T126" s="54">
        <v>98262</v>
      </c>
      <c r="U126" s="54" t="s">
        <v>1</v>
      </c>
      <c r="V126" s="33">
        <v>1</v>
      </c>
      <c r="W126" s="33">
        <v>1</v>
      </c>
      <c r="X126" s="71">
        <f t="shared" si="7"/>
        <v>0</v>
      </c>
    </row>
    <row r="127" spans="2:24" x14ac:dyDescent="0.25">
      <c r="B127" s="149">
        <v>98188</v>
      </c>
      <c r="C127" s="40" t="s">
        <v>0</v>
      </c>
      <c r="D127" s="38">
        <v>3</v>
      </c>
      <c r="E127" s="38">
        <v>2</v>
      </c>
      <c r="F127" s="71">
        <f t="shared" si="4"/>
        <v>-1</v>
      </c>
      <c r="H127" s="54">
        <v>98233</v>
      </c>
      <c r="I127" s="54" t="s">
        <v>1</v>
      </c>
      <c r="J127" s="33">
        <v>9</v>
      </c>
      <c r="K127" s="33">
        <v>7</v>
      </c>
      <c r="L127" s="71">
        <f t="shared" si="5"/>
        <v>-2</v>
      </c>
      <c r="N127" s="27">
        <v>98136</v>
      </c>
      <c r="O127" s="27" t="s">
        <v>0</v>
      </c>
      <c r="P127" s="45"/>
      <c r="Q127" s="45">
        <v>1</v>
      </c>
      <c r="R127" s="71">
        <f t="shared" si="6"/>
        <v>1</v>
      </c>
      <c r="T127" s="54">
        <v>98264</v>
      </c>
      <c r="U127" s="54" t="s">
        <v>1</v>
      </c>
      <c r="V127" s="33">
        <v>1</v>
      </c>
      <c r="W127" s="33">
        <v>1</v>
      </c>
      <c r="X127" s="71">
        <f t="shared" si="7"/>
        <v>0</v>
      </c>
    </row>
    <row r="128" spans="2:24" x14ac:dyDescent="0.25">
      <c r="B128" s="148"/>
      <c r="C128" s="40" t="s">
        <v>1</v>
      </c>
      <c r="D128" s="38">
        <v>74</v>
      </c>
      <c r="E128" s="38">
        <v>78</v>
      </c>
      <c r="F128" s="71">
        <f t="shared" si="4"/>
        <v>4</v>
      </c>
      <c r="H128" s="54">
        <v>98236</v>
      </c>
      <c r="I128" s="54" t="s">
        <v>1</v>
      </c>
      <c r="J128" s="33">
        <v>1</v>
      </c>
      <c r="K128" s="33">
        <v>3</v>
      </c>
      <c r="L128" s="71">
        <f t="shared" si="5"/>
        <v>2</v>
      </c>
      <c r="N128" s="27">
        <v>98136</v>
      </c>
      <c r="O128" s="27" t="s">
        <v>1</v>
      </c>
      <c r="P128" s="45">
        <v>2</v>
      </c>
      <c r="Q128" s="45">
        <v>4</v>
      </c>
      <c r="R128" s="71">
        <f t="shared" si="6"/>
        <v>2</v>
      </c>
      <c r="T128" s="54">
        <v>98266</v>
      </c>
      <c r="U128" s="54" t="s">
        <v>1</v>
      </c>
      <c r="V128" s="33">
        <v>2</v>
      </c>
      <c r="W128" s="33">
        <v>4</v>
      </c>
      <c r="X128" s="71">
        <f t="shared" si="7"/>
        <v>2</v>
      </c>
    </row>
    <row r="129" spans="2:24" x14ac:dyDescent="0.25">
      <c r="B129" s="4">
        <v>98198</v>
      </c>
      <c r="C129" s="40" t="s">
        <v>1</v>
      </c>
      <c r="D129" s="38">
        <v>117</v>
      </c>
      <c r="E129" s="38">
        <v>124</v>
      </c>
      <c r="F129" s="71">
        <f t="shared" si="4"/>
        <v>7</v>
      </c>
      <c r="H129" s="54">
        <v>98237</v>
      </c>
      <c r="I129" s="54" t="s">
        <v>1</v>
      </c>
      <c r="J129" s="33">
        <v>12</v>
      </c>
      <c r="K129" s="33">
        <v>18</v>
      </c>
      <c r="L129" s="71">
        <f t="shared" si="5"/>
        <v>6</v>
      </c>
      <c r="N129" s="27">
        <v>98144</v>
      </c>
      <c r="O129" s="27" t="s">
        <v>0</v>
      </c>
      <c r="P129" s="45"/>
      <c r="Q129" s="45"/>
      <c r="R129" s="71">
        <f t="shared" si="6"/>
        <v>0</v>
      </c>
      <c r="T129" s="54">
        <v>98270</v>
      </c>
      <c r="U129" s="54" t="s">
        <v>1</v>
      </c>
      <c r="V129" s="33">
        <v>1</v>
      </c>
      <c r="W129" s="33">
        <v>2</v>
      </c>
      <c r="X129" s="71">
        <f t="shared" si="7"/>
        <v>1</v>
      </c>
    </row>
    <row r="130" spans="2:24" x14ac:dyDescent="0.25">
      <c r="B130" s="4">
        <v>98199</v>
      </c>
      <c r="C130" s="40" t="s">
        <v>1</v>
      </c>
      <c r="D130" s="38">
        <v>4</v>
      </c>
      <c r="E130" s="38">
        <v>4</v>
      </c>
      <c r="F130" s="71">
        <f t="shared" si="4"/>
        <v>0</v>
      </c>
      <c r="H130" s="54">
        <v>98239</v>
      </c>
      <c r="I130" s="54" t="s">
        <v>1</v>
      </c>
      <c r="J130" s="33">
        <v>3</v>
      </c>
      <c r="K130" s="33">
        <v>1</v>
      </c>
      <c r="L130" s="71">
        <f t="shared" si="5"/>
        <v>-2</v>
      </c>
      <c r="N130" s="27">
        <v>98144</v>
      </c>
      <c r="O130" s="27" t="s">
        <v>1</v>
      </c>
      <c r="P130" s="45">
        <v>6</v>
      </c>
      <c r="Q130" s="45">
        <v>8</v>
      </c>
      <c r="R130" s="71">
        <f t="shared" si="6"/>
        <v>2</v>
      </c>
      <c r="T130" s="54">
        <v>98271</v>
      </c>
      <c r="U130" s="54" t="s">
        <v>1</v>
      </c>
      <c r="V130" s="33"/>
      <c r="W130" s="33"/>
      <c r="X130" s="71">
        <f t="shared" si="7"/>
        <v>0</v>
      </c>
    </row>
    <row r="131" spans="2:24" x14ac:dyDescent="0.25">
      <c r="B131" s="4">
        <v>98201</v>
      </c>
      <c r="C131" s="40" t="s">
        <v>1</v>
      </c>
      <c r="D131" s="38">
        <v>10</v>
      </c>
      <c r="E131" s="38">
        <v>14</v>
      </c>
      <c r="F131" s="71">
        <f t="shared" si="4"/>
        <v>4</v>
      </c>
      <c r="H131" s="54">
        <v>98240</v>
      </c>
      <c r="I131" s="54" t="s">
        <v>0</v>
      </c>
      <c r="J131" s="33">
        <v>1</v>
      </c>
      <c r="K131" s="33"/>
      <c r="L131" s="71">
        <f t="shared" si="5"/>
        <v>-1</v>
      </c>
      <c r="N131" s="27">
        <v>98146</v>
      </c>
      <c r="O131" s="27" t="s">
        <v>1</v>
      </c>
      <c r="P131" s="45">
        <v>13</v>
      </c>
      <c r="Q131" s="45">
        <v>4</v>
      </c>
      <c r="R131" s="71">
        <f t="shared" si="6"/>
        <v>-9</v>
      </c>
      <c r="T131" s="54">
        <v>98272</v>
      </c>
      <c r="U131" s="54" t="s">
        <v>1</v>
      </c>
      <c r="V131" s="33">
        <v>1</v>
      </c>
      <c r="W131" s="33">
        <v>2</v>
      </c>
      <c r="X131" s="71">
        <f t="shared" si="7"/>
        <v>1</v>
      </c>
    </row>
    <row r="132" spans="2:24" x14ac:dyDescent="0.25">
      <c r="B132" s="4">
        <v>98203</v>
      </c>
      <c r="C132" s="40" t="s">
        <v>1</v>
      </c>
      <c r="D132" s="38">
        <v>15</v>
      </c>
      <c r="E132" s="38">
        <v>19</v>
      </c>
      <c r="F132" s="71">
        <f t="shared" si="4"/>
        <v>4</v>
      </c>
      <c r="H132" s="54">
        <v>98240</v>
      </c>
      <c r="I132" s="54" t="s">
        <v>1</v>
      </c>
      <c r="J132" s="33">
        <v>1</v>
      </c>
      <c r="K132" s="33">
        <v>2</v>
      </c>
      <c r="L132" s="71">
        <f t="shared" si="5"/>
        <v>1</v>
      </c>
      <c r="N132" s="27">
        <v>98148</v>
      </c>
      <c r="O132" s="27" t="s">
        <v>0</v>
      </c>
      <c r="P132" s="45">
        <v>1</v>
      </c>
      <c r="Q132" s="45"/>
      <c r="R132" s="71">
        <f t="shared" si="6"/>
        <v>-1</v>
      </c>
      <c r="T132" s="54">
        <v>98273</v>
      </c>
      <c r="U132" s="54" t="s">
        <v>0</v>
      </c>
      <c r="V132" s="33">
        <v>1</v>
      </c>
      <c r="W132" s="33"/>
      <c r="X132" s="71">
        <f t="shared" si="7"/>
        <v>-1</v>
      </c>
    </row>
    <row r="133" spans="2:24" x14ac:dyDescent="0.25">
      <c r="B133" s="149">
        <v>98204</v>
      </c>
      <c r="C133" s="40" t="s">
        <v>0</v>
      </c>
      <c r="D133" s="38">
        <v>1</v>
      </c>
      <c r="E133" s="38">
        <v>1</v>
      </c>
      <c r="F133" s="71">
        <f t="shared" si="4"/>
        <v>0</v>
      </c>
      <c r="H133" s="54">
        <v>98244</v>
      </c>
      <c r="I133" s="54" t="s">
        <v>0</v>
      </c>
      <c r="J133" s="33"/>
      <c r="K133" s="33">
        <v>1</v>
      </c>
      <c r="L133" s="71">
        <f t="shared" si="5"/>
        <v>1</v>
      </c>
      <c r="N133" s="27">
        <v>98148</v>
      </c>
      <c r="O133" s="27" t="s">
        <v>1</v>
      </c>
      <c r="P133" s="45">
        <v>22</v>
      </c>
      <c r="Q133" s="45">
        <v>12</v>
      </c>
      <c r="R133" s="71">
        <f t="shared" si="6"/>
        <v>-10</v>
      </c>
      <c r="T133" s="54">
        <v>98273</v>
      </c>
      <c r="U133" s="54" t="s">
        <v>1</v>
      </c>
      <c r="V133" s="33">
        <v>3</v>
      </c>
      <c r="W133" s="33">
        <v>4</v>
      </c>
      <c r="X133" s="71">
        <f t="shared" si="7"/>
        <v>1</v>
      </c>
    </row>
    <row r="134" spans="2:24" x14ac:dyDescent="0.25">
      <c r="B134" s="148"/>
      <c r="C134" s="40" t="s">
        <v>1</v>
      </c>
      <c r="D134" s="38">
        <v>8</v>
      </c>
      <c r="E134" s="38">
        <v>7</v>
      </c>
      <c r="F134" s="71">
        <f t="shared" si="4"/>
        <v>-1</v>
      </c>
      <c r="H134" s="54">
        <v>98244</v>
      </c>
      <c r="I134" s="54" t="s">
        <v>1</v>
      </c>
      <c r="J134" s="33">
        <v>2</v>
      </c>
      <c r="K134" s="33">
        <v>5</v>
      </c>
      <c r="L134" s="71">
        <f t="shared" si="5"/>
        <v>3</v>
      </c>
      <c r="N134" s="27">
        <v>98155</v>
      </c>
      <c r="O134" s="27" t="s">
        <v>1</v>
      </c>
      <c r="P134" s="45">
        <v>9</v>
      </c>
      <c r="Q134" s="45">
        <v>10</v>
      </c>
      <c r="R134" s="71">
        <f t="shared" si="6"/>
        <v>1</v>
      </c>
      <c r="T134" s="54">
        <v>98274</v>
      </c>
      <c r="U134" s="54" t="s">
        <v>1</v>
      </c>
      <c r="V134" s="33">
        <v>6</v>
      </c>
      <c r="W134" s="33">
        <v>3</v>
      </c>
      <c r="X134" s="71">
        <f t="shared" si="7"/>
        <v>-3</v>
      </c>
    </row>
    <row r="135" spans="2:24" x14ac:dyDescent="0.25">
      <c r="B135" s="149">
        <v>98208</v>
      </c>
      <c r="C135" s="40" t="s">
        <v>0</v>
      </c>
      <c r="D135" s="38">
        <v>1</v>
      </c>
      <c r="E135" s="38">
        <v>1</v>
      </c>
      <c r="F135" s="71">
        <f t="shared" si="4"/>
        <v>0</v>
      </c>
      <c r="H135" s="54">
        <v>98247</v>
      </c>
      <c r="I135" s="54" t="s">
        <v>1</v>
      </c>
      <c r="J135" s="33">
        <v>2</v>
      </c>
      <c r="K135" s="33">
        <v>4</v>
      </c>
      <c r="L135" s="71">
        <f t="shared" si="5"/>
        <v>2</v>
      </c>
      <c r="N135" s="27">
        <v>98166</v>
      </c>
      <c r="O135" s="27" t="s">
        <v>0</v>
      </c>
      <c r="P135" s="45"/>
      <c r="Q135" s="45">
        <v>1</v>
      </c>
      <c r="R135" s="71">
        <f t="shared" si="6"/>
        <v>1</v>
      </c>
      <c r="T135" s="54">
        <v>98275</v>
      </c>
      <c r="U135" s="54" t="s">
        <v>1</v>
      </c>
      <c r="V135" s="33">
        <v>1</v>
      </c>
      <c r="W135" s="33"/>
      <c r="X135" s="71">
        <f t="shared" si="7"/>
        <v>-1</v>
      </c>
    </row>
    <row r="136" spans="2:24" x14ac:dyDescent="0.25">
      <c r="B136" s="148"/>
      <c r="C136" s="40" t="s">
        <v>1</v>
      </c>
      <c r="D136" s="38">
        <v>27</v>
      </c>
      <c r="E136" s="38">
        <v>17</v>
      </c>
      <c r="F136" s="71">
        <f t="shared" si="4"/>
        <v>-10</v>
      </c>
      <c r="H136" s="54">
        <v>98248</v>
      </c>
      <c r="I136" s="54" t="s">
        <v>0</v>
      </c>
      <c r="J136" s="33"/>
      <c r="K136" s="33">
        <v>1</v>
      </c>
      <c r="L136" s="71">
        <f t="shared" si="5"/>
        <v>1</v>
      </c>
      <c r="N136" s="27">
        <v>98166</v>
      </c>
      <c r="O136" s="27" t="s">
        <v>1</v>
      </c>
      <c r="P136" s="45">
        <v>9</v>
      </c>
      <c r="Q136" s="45">
        <v>7</v>
      </c>
      <c r="R136" s="71">
        <f t="shared" si="6"/>
        <v>-2</v>
      </c>
      <c r="T136" s="54">
        <v>98277</v>
      </c>
      <c r="U136" s="54" t="s">
        <v>1</v>
      </c>
      <c r="V136" s="33">
        <v>9</v>
      </c>
      <c r="W136" s="33">
        <v>5</v>
      </c>
      <c r="X136" s="71">
        <f t="shared" si="7"/>
        <v>-4</v>
      </c>
    </row>
    <row r="137" spans="2:24" x14ac:dyDescent="0.25">
      <c r="B137" s="4">
        <v>98220</v>
      </c>
      <c r="C137" s="40" t="s">
        <v>1</v>
      </c>
      <c r="D137" s="38">
        <v>2</v>
      </c>
      <c r="E137" s="38">
        <v>3</v>
      </c>
      <c r="F137" s="71">
        <f t="shared" si="4"/>
        <v>1</v>
      </c>
      <c r="H137" s="54">
        <v>98248</v>
      </c>
      <c r="I137" s="54" t="s">
        <v>1</v>
      </c>
      <c r="J137" s="33">
        <v>10</v>
      </c>
      <c r="K137" s="33">
        <v>5</v>
      </c>
      <c r="L137" s="71">
        <f t="shared" si="5"/>
        <v>-5</v>
      </c>
      <c r="N137" s="27">
        <v>98168</v>
      </c>
      <c r="O137" s="27" t="s">
        <v>1</v>
      </c>
      <c r="P137" s="45">
        <v>17</v>
      </c>
      <c r="Q137" s="45">
        <v>15</v>
      </c>
      <c r="R137" s="71">
        <f t="shared" si="6"/>
        <v>-2</v>
      </c>
      <c r="T137" s="54">
        <v>98281</v>
      </c>
      <c r="U137" s="54" t="s">
        <v>1</v>
      </c>
      <c r="V137" s="33">
        <v>1</v>
      </c>
      <c r="W137" s="33"/>
      <c r="X137" s="71">
        <f t="shared" si="7"/>
        <v>-1</v>
      </c>
    </row>
    <row r="138" spans="2:24" x14ac:dyDescent="0.25">
      <c r="B138" s="149">
        <v>98221</v>
      </c>
      <c r="C138" s="40" t="s">
        <v>0</v>
      </c>
      <c r="D138" s="33"/>
      <c r="E138" s="38">
        <v>1</v>
      </c>
      <c r="F138" s="71">
        <f t="shared" si="4"/>
        <v>1</v>
      </c>
      <c r="H138" s="54">
        <v>98249</v>
      </c>
      <c r="I138" s="54" t="s">
        <v>1</v>
      </c>
      <c r="J138" s="33">
        <v>1</v>
      </c>
      <c r="K138" s="33">
        <v>3</v>
      </c>
      <c r="L138" s="71">
        <f t="shared" si="5"/>
        <v>2</v>
      </c>
      <c r="N138" s="27">
        <v>98177</v>
      </c>
      <c r="O138" s="27" t="s">
        <v>1</v>
      </c>
      <c r="P138" s="45">
        <v>5</v>
      </c>
      <c r="Q138" s="45">
        <v>4</v>
      </c>
      <c r="R138" s="71">
        <f t="shared" si="6"/>
        <v>-1</v>
      </c>
      <c r="T138" s="54">
        <v>98284</v>
      </c>
      <c r="U138" s="54" t="s">
        <v>1</v>
      </c>
      <c r="V138" s="33">
        <v>9</v>
      </c>
      <c r="W138" s="33">
        <v>5</v>
      </c>
      <c r="X138" s="71">
        <f t="shared" si="7"/>
        <v>-4</v>
      </c>
    </row>
    <row r="139" spans="2:24" x14ac:dyDescent="0.25">
      <c r="B139" s="148"/>
      <c r="C139" s="40" t="s">
        <v>1</v>
      </c>
      <c r="D139" s="38">
        <v>24</v>
      </c>
      <c r="E139" s="38">
        <v>29</v>
      </c>
      <c r="F139" s="71">
        <f t="shared" si="4"/>
        <v>5</v>
      </c>
      <c r="H139" s="54">
        <v>98251</v>
      </c>
      <c r="I139" s="54" t="s">
        <v>1</v>
      </c>
      <c r="J139" s="33"/>
      <c r="K139" s="33"/>
      <c r="L139" s="71">
        <f t="shared" si="5"/>
        <v>0</v>
      </c>
      <c r="N139" s="27">
        <v>98178</v>
      </c>
      <c r="O139" s="27" t="s">
        <v>0</v>
      </c>
      <c r="P139" s="45"/>
      <c r="Q139" s="45"/>
      <c r="R139" s="71">
        <f t="shared" si="6"/>
        <v>0</v>
      </c>
      <c r="T139" s="54">
        <v>98294</v>
      </c>
      <c r="U139" s="54" t="s">
        <v>1</v>
      </c>
      <c r="V139" s="33">
        <v>2</v>
      </c>
      <c r="W139" s="33"/>
      <c r="X139" s="71">
        <f t="shared" si="7"/>
        <v>-2</v>
      </c>
    </row>
    <row r="140" spans="2:24" x14ac:dyDescent="0.25">
      <c r="B140" s="4">
        <v>98223</v>
      </c>
      <c r="C140" s="40" t="s">
        <v>1</v>
      </c>
      <c r="D140" s="38">
        <v>3</v>
      </c>
      <c r="E140" s="38">
        <v>2</v>
      </c>
      <c r="F140" s="71">
        <f t="shared" ref="F140:F203" si="8">E140-D140</f>
        <v>-1</v>
      </c>
      <c r="H140" s="54">
        <v>98253</v>
      </c>
      <c r="I140" s="54" t="s">
        <v>1</v>
      </c>
      <c r="J140" s="33">
        <v>1</v>
      </c>
      <c r="K140" s="33">
        <v>1</v>
      </c>
      <c r="L140" s="71">
        <f t="shared" ref="L140:L203" si="9">K140-J140</f>
        <v>0</v>
      </c>
      <c r="N140" s="27">
        <v>98178</v>
      </c>
      <c r="O140" s="27" t="s">
        <v>1</v>
      </c>
      <c r="P140" s="45">
        <v>13</v>
      </c>
      <c r="Q140" s="45">
        <v>7</v>
      </c>
      <c r="R140" s="71">
        <f t="shared" ref="R140:R203" si="10">Q140-P140</f>
        <v>-6</v>
      </c>
      <c r="T140" s="54">
        <v>98296</v>
      </c>
      <c r="U140" s="54" t="s">
        <v>1</v>
      </c>
      <c r="V140" s="33">
        <v>1</v>
      </c>
      <c r="W140" s="33">
        <v>1</v>
      </c>
      <c r="X140" s="71">
        <f t="shared" ref="X140:X203" si="11">W140-V140</f>
        <v>0</v>
      </c>
    </row>
    <row r="141" spans="2:24" x14ac:dyDescent="0.25">
      <c r="B141" s="4">
        <v>98224</v>
      </c>
      <c r="C141" s="40" t="s">
        <v>1</v>
      </c>
      <c r="D141" s="38">
        <v>1</v>
      </c>
      <c r="E141" s="38">
        <v>2</v>
      </c>
      <c r="F141" s="71">
        <f t="shared" si="8"/>
        <v>1</v>
      </c>
      <c r="H141" s="54">
        <v>98257</v>
      </c>
      <c r="I141" s="54" t="s">
        <v>1</v>
      </c>
      <c r="J141" s="33">
        <v>3</v>
      </c>
      <c r="K141" s="33">
        <v>1</v>
      </c>
      <c r="L141" s="71">
        <f t="shared" si="9"/>
        <v>-2</v>
      </c>
      <c r="N141" s="27">
        <v>98188</v>
      </c>
      <c r="O141" s="27" t="s">
        <v>0</v>
      </c>
      <c r="P141" s="45">
        <v>1</v>
      </c>
      <c r="Q141" s="45"/>
      <c r="R141" s="71">
        <f t="shared" si="10"/>
        <v>-1</v>
      </c>
      <c r="T141" s="54">
        <v>98310</v>
      </c>
      <c r="U141" s="54" t="s">
        <v>0</v>
      </c>
      <c r="V141" s="33"/>
      <c r="W141" s="33"/>
      <c r="X141" s="71">
        <f t="shared" si="11"/>
        <v>0</v>
      </c>
    </row>
    <row r="142" spans="2:24" x14ac:dyDescent="0.25">
      <c r="B142" s="149">
        <v>98225</v>
      </c>
      <c r="C142" s="40" t="s">
        <v>0</v>
      </c>
      <c r="D142" s="38">
        <v>4</v>
      </c>
      <c r="E142" s="38">
        <v>3</v>
      </c>
      <c r="F142" s="71">
        <f t="shared" si="8"/>
        <v>-1</v>
      </c>
      <c r="H142" s="54">
        <v>98258</v>
      </c>
      <c r="I142" s="54" t="s">
        <v>1</v>
      </c>
      <c r="J142" s="33">
        <v>6</v>
      </c>
      <c r="K142" s="33">
        <v>2</v>
      </c>
      <c r="L142" s="71">
        <f t="shared" si="9"/>
        <v>-4</v>
      </c>
      <c r="N142" s="27">
        <v>98188</v>
      </c>
      <c r="O142" s="27" t="s">
        <v>1</v>
      </c>
      <c r="P142" s="45">
        <v>69</v>
      </c>
      <c r="Q142" s="45">
        <v>46</v>
      </c>
      <c r="R142" s="71">
        <f t="shared" si="10"/>
        <v>-23</v>
      </c>
      <c r="T142" s="54">
        <v>98310</v>
      </c>
      <c r="U142" s="54" t="s">
        <v>1</v>
      </c>
      <c r="V142" s="33">
        <v>12</v>
      </c>
      <c r="W142" s="33">
        <v>5</v>
      </c>
      <c r="X142" s="71">
        <f t="shared" si="11"/>
        <v>-7</v>
      </c>
    </row>
    <row r="143" spans="2:24" x14ac:dyDescent="0.25">
      <c r="B143" s="148"/>
      <c r="C143" s="40" t="s">
        <v>1</v>
      </c>
      <c r="D143" s="38">
        <v>50</v>
      </c>
      <c r="E143" s="38">
        <v>59</v>
      </c>
      <c r="F143" s="71">
        <f t="shared" si="8"/>
        <v>9</v>
      </c>
      <c r="H143" s="54">
        <v>98260</v>
      </c>
      <c r="I143" s="54" t="s">
        <v>0</v>
      </c>
      <c r="J143" s="33">
        <v>1</v>
      </c>
      <c r="K143" s="33"/>
      <c r="L143" s="71">
        <f t="shared" si="9"/>
        <v>-1</v>
      </c>
      <c r="N143" s="27">
        <v>98198</v>
      </c>
      <c r="O143" s="27" t="s">
        <v>0</v>
      </c>
      <c r="P143" s="45">
        <v>1</v>
      </c>
      <c r="Q143" s="45"/>
      <c r="R143" s="71">
        <f t="shared" si="10"/>
        <v>-1</v>
      </c>
      <c r="T143" s="54">
        <v>98311</v>
      </c>
      <c r="U143" s="54" t="s">
        <v>1</v>
      </c>
      <c r="V143" s="33"/>
      <c r="W143" s="33">
        <v>2</v>
      </c>
      <c r="X143" s="71">
        <f t="shared" si="11"/>
        <v>2</v>
      </c>
    </row>
    <row r="144" spans="2:24" x14ac:dyDescent="0.25">
      <c r="B144" s="149">
        <v>98226</v>
      </c>
      <c r="C144" s="40" t="s">
        <v>0</v>
      </c>
      <c r="D144" s="38">
        <v>6</v>
      </c>
      <c r="E144" s="38">
        <v>5</v>
      </c>
      <c r="F144" s="71">
        <f t="shared" si="8"/>
        <v>-1</v>
      </c>
      <c r="H144" s="54">
        <v>98260</v>
      </c>
      <c r="I144" s="54" t="s">
        <v>1</v>
      </c>
      <c r="J144" s="33">
        <v>1</v>
      </c>
      <c r="K144" s="33"/>
      <c r="L144" s="71">
        <f t="shared" si="9"/>
        <v>-1</v>
      </c>
      <c r="N144" s="27">
        <v>98198</v>
      </c>
      <c r="O144" s="27" t="s">
        <v>1</v>
      </c>
      <c r="P144" s="45">
        <v>98</v>
      </c>
      <c r="Q144" s="45">
        <v>85</v>
      </c>
      <c r="R144" s="71">
        <f t="shared" si="10"/>
        <v>-13</v>
      </c>
      <c r="T144" s="54">
        <v>98312</v>
      </c>
      <c r="U144" s="54" t="s">
        <v>0</v>
      </c>
      <c r="V144" s="33"/>
      <c r="W144" s="33"/>
      <c r="X144" s="71">
        <f t="shared" si="11"/>
        <v>0</v>
      </c>
    </row>
    <row r="145" spans="2:24" x14ac:dyDescent="0.25">
      <c r="B145" s="148"/>
      <c r="C145" s="40" t="s">
        <v>1</v>
      </c>
      <c r="D145" s="38">
        <v>88</v>
      </c>
      <c r="E145" s="38">
        <v>91</v>
      </c>
      <c r="F145" s="71">
        <f t="shared" si="8"/>
        <v>3</v>
      </c>
      <c r="H145" s="54">
        <v>98262</v>
      </c>
      <c r="I145" s="54" t="s">
        <v>1</v>
      </c>
      <c r="J145" s="33"/>
      <c r="K145" s="33"/>
      <c r="L145" s="71">
        <f t="shared" si="9"/>
        <v>0</v>
      </c>
      <c r="N145" s="27">
        <v>98199</v>
      </c>
      <c r="O145" s="27" t="s">
        <v>1</v>
      </c>
      <c r="P145" s="45">
        <v>3</v>
      </c>
      <c r="Q145" s="45">
        <v>3</v>
      </c>
      <c r="R145" s="71">
        <f t="shared" si="10"/>
        <v>0</v>
      </c>
      <c r="T145" s="54">
        <v>98312</v>
      </c>
      <c r="U145" s="54" t="s">
        <v>1</v>
      </c>
      <c r="V145" s="33">
        <v>7</v>
      </c>
      <c r="W145" s="33">
        <v>8</v>
      </c>
      <c r="X145" s="71">
        <f t="shared" si="11"/>
        <v>1</v>
      </c>
    </row>
    <row r="146" spans="2:24" x14ac:dyDescent="0.25">
      <c r="B146" s="149">
        <v>98229</v>
      </c>
      <c r="C146" s="40" t="s">
        <v>0</v>
      </c>
      <c r="D146" s="38">
        <v>1</v>
      </c>
      <c r="E146" s="38">
        <v>1</v>
      </c>
      <c r="F146" s="71">
        <f t="shared" si="8"/>
        <v>0</v>
      </c>
      <c r="H146" s="54">
        <v>98264</v>
      </c>
      <c r="I146" s="54" t="s">
        <v>1</v>
      </c>
      <c r="J146" s="33">
        <v>8</v>
      </c>
      <c r="K146" s="33">
        <v>2</v>
      </c>
      <c r="L146" s="71">
        <f t="shared" si="9"/>
        <v>-6</v>
      </c>
      <c r="N146" s="27">
        <v>98201</v>
      </c>
      <c r="O146" s="27" t="s">
        <v>0</v>
      </c>
      <c r="P146" s="45"/>
      <c r="Q146" s="45">
        <v>1</v>
      </c>
      <c r="R146" s="71">
        <f t="shared" si="10"/>
        <v>1</v>
      </c>
      <c r="T146" s="54">
        <v>98321</v>
      </c>
      <c r="U146" s="54" t="s">
        <v>1</v>
      </c>
      <c r="V146" s="33">
        <v>2</v>
      </c>
      <c r="W146" s="33">
        <v>2</v>
      </c>
      <c r="X146" s="71">
        <f t="shared" si="11"/>
        <v>0</v>
      </c>
    </row>
    <row r="147" spans="2:24" x14ac:dyDescent="0.25">
      <c r="B147" s="148"/>
      <c r="C147" s="40" t="s">
        <v>1</v>
      </c>
      <c r="D147" s="38">
        <v>65</v>
      </c>
      <c r="E147" s="38">
        <v>61</v>
      </c>
      <c r="F147" s="71">
        <f t="shared" si="8"/>
        <v>-4</v>
      </c>
      <c r="H147" s="54">
        <v>98266</v>
      </c>
      <c r="I147" s="54" t="s">
        <v>1</v>
      </c>
      <c r="J147" s="33">
        <v>7</v>
      </c>
      <c r="K147" s="33">
        <v>5</v>
      </c>
      <c r="L147" s="71">
        <f t="shared" si="9"/>
        <v>-2</v>
      </c>
      <c r="N147" s="27">
        <v>98201</v>
      </c>
      <c r="O147" s="27" t="s">
        <v>1</v>
      </c>
      <c r="P147" s="45">
        <v>14</v>
      </c>
      <c r="Q147" s="45">
        <v>11</v>
      </c>
      <c r="R147" s="71">
        <f t="shared" si="10"/>
        <v>-3</v>
      </c>
      <c r="T147" s="54">
        <v>98323</v>
      </c>
      <c r="U147" s="54" t="s">
        <v>1</v>
      </c>
      <c r="V147" s="33"/>
      <c r="W147" s="33"/>
      <c r="X147" s="71">
        <f t="shared" si="11"/>
        <v>0</v>
      </c>
    </row>
    <row r="148" spans="2:24" x14ac:dyDescent="0.25">
      <c r="B148" s="4">
        <v>98230</v>
      </c>
      <c r="C148" s="40" t="s">
        <v>1</v>
      </c>
      <c r="D148" s="38">
        <v>31</v>
      </c>
      <c r="E148" s="38">
        <v>32</v>
      </c>
      <c r="F148" s="71">
        <f t="shared" si="8"/>
        <v>1</v>
      </c>
      <c r="H148" s="54">
        <v>98267</v>
      </c>
      <c r="I148" s="54" t="s">
        <v>1</v>
      </c>
      <c r="J148" s="33">
        <v>2</v>
      </c>
      <c r="K148" s="33">
        <v>2</v>
      </c>
      <c r="L148" s="71">
        <f t="shared" si="9"/>
        <v>0</v>
      </c>
      <c r="N148" s="27">
        <v>98203</v>
      </c>
      <c r="O148" s="27" t="s">
        <v>1</v>
      </c>
      <c r="P148" s="45">
        <v>16</v>
      </c>
      <c r="Q148" s="45">
        <v>12</v>
      </c>
      <c r="R148" s="71">
        <f t="shared" si="10"/>
        <v>-4</v>
      </c>
      <c r="T148" s="54">
        <v>98327</v>
      </c>
      <c r="U148" s="54" t="s">
        <v>1</v>
      </c>
      <c r="V148" s="33">
        <v>3</v>
      </c>
      <c r="W148" s="33">
        <v>4</v>
      </c>
      <c r="X148" s="71">
        <f t="shared" si="11"/>
        <v>1</v>
      </c>
    </row>
    <row r="149" spans="2:24" x14ac:dyDescent="0.25">
      <c r="B149" s="4">
        <v>98232</v>
      </c>
      <c r="C149" s="40" t="s">
        <v>1</v>
      </c>
      <c r="D149" s="38">
        <v>14</v>
      </c>
      <c r="E149" s="38">
        <v>11</v>
      </c>
      <c r="F149" s="71">
        <f t="shared" si="8"/>
        <v>-3</v>
      </c>
      <c r="H149" s="54">
        <v>98270</v>
      </c>
      <c r="I149" s="54" t="s">
        <v>0</v>
      </c>
      <c r="J149" s="33"/>
      <c r="K149" s="33">
        <v>1</v>
      </c>
      <c r="L149" s="71">
        <f t="shared" si="9"/>
        <v>1</v>
      </c>
      <c r="N149" s="27">
        <v>98204</v>
      </c>
      <c r="O149" s="27" t="s">
        <v>0</v>
      </c>
      <c r="P149" s="45">
        <v>2</v>
      </c>
      <c r="Q149" s="45">
        <v>2</v>
      </c>
      <c r="R149" s="71">
        <f t="shared" si="10"/>
        <v>0</v>
      </c>
      <c r="T149" s="54">
        <v>98335</v>
      </c>
      <c r="U149" s="54" t="s">
        <v>1</v>
      </c>
      <c r="V149" s="33"/>
      <c r="W149" s="33"/>
      <c r="X149" s="71">
        <f t="shared" si="11"/>
        <v>0</v>
      </c>
    </row>
    <row r="150" spans="2:24" x14ac:dyDescent="0.25">
      <c r="B150" s="149">
        <v>98233</v>
      </c>
      <c r="C150" s="40" t="s">
        <v>0</v>
      </c>
      <c r="D150" s="38">
        <v>1</v>
      </c>
      <c r="E150" s="38">
        <v>2</v>
      </c>
      <c r="F150" s="71">
        <f t="shared" si="8"/>
        <v>1</v>
      </c>
      <c r="H150" s="54">
        <v>98270</v>
      </c>
      <c r="I150" s="54" t="s">
        <v>1</v>
      </c>
      <c r="J150" s="33">
        <v>8</v>
      </c>
      <c r="K150" s="33">
        <v>3</v>
      </c>
      <c r="L150" s="71">
        <f t="shared" si="9"/>
        <v>-5</v>
      </c>
      <c r="N150" s="27">
        <v>98204</v>
      </c>
      <c r="O150" s="27" t="s">
        <v>1</v>
      </c>
      <c r="P150" s="45">
        <v>7</v>
      </c>
      <c r="Q150" s="45">
        <v>5</v>
      </c>
      <c r="R150" s="71">
        <f t="shared" si="10"/>
        <v>-2</v>
      </c>
      <c r="T150" s="54">
        <v>98337</v>
      </c>
      <c r="U150" s="54" t="s">
        <v>1</v>
      </c>
      <c r="V150" s="33">
        <v>1</v>
      </c>
      <c r="W150" s="33">
        <v>2</v>
      </c>
      <c r="X150" s="71">
        <f t="shared" si="11"/>
        <v>1</v>
      </c>
    </row>
    <row r="151" spans="2:24" x14ac:dyDescent="0.25">
      <c r="B151" s="148"/>
      <c r="C151" s="40" t="s">
        <v>1</v>
      </c>
      <c r="D151" s="38">
        <v>40</v>
      </c>
      <c r="E151" s="38">
        <v>43</v>
      </c>
      <c r="F151" s="71">
        <f t="shared" si="8"/>
        <v>3</v>
      </c>
      <c r="H151" s="54">
        <v>98271</v>
      </c>
      <c r="I151" s="54" t="s">
        <v>1</v>
      </c>
      <c r="J151" s="33"/>
      <c r="K151" s="33"/>
      <c r="L151" s="71">
        <f t="shared" si="9"/>
        <v>0</v>
      </c>
      <c r="N151" s="27">
        <v>98208</v>
      </c>
      <c r="O151" s="27" t="s">
        <v>0</v>
      </c>
      <c r="P151" s="45">
        <v>1</v>
      </c>
      <c r="Q151" s="45">
        <v>1</v>
      </c>
      <c r="R151" s="71">
        <f t="shared" si="10"/>
        <v>0</v>
      </c>
      <c r="T151" s="54">
        <v>98338</v>
      </c>
      <c r="U151" s="54" t="s">
        <v>1</v>
      </c>
      <c r="V151" s="33">
        <v>5</v>
      </c>
      <c r="W151" s="33">
        <v>2</v>
      </c>
      <c r="X151" s="71">
        <f t="shared" si="11"/>
        <v>-3</v>
      </c>
    </row>
    <row r="152" spans="2:24" x14ac:dyDescent="0.25">
      <c r="B152" s="4">
        <v>98235</v>
      </c>
      <c r="C152" s="40" t="s">
        <v>1</v>
      </c>
      <c r="D152" s="38">
        <v>3</v>
      </c>
      <c r="E152" s="38">
        <v>4</v>
      </c>
      <c r="F152" s="71">
        <f t="shared" si="8"/>
        <v>1</v>
      </c>
      <c r="H152" s="54">
        <v>98272</v>
      </c>
      <c r="I152" s="54" t="s">
        <v>0</v>
      </c>
      <c r="J152" s="33"/>
      <c r="K152" s="33">
        <v>1</v>
      </c>
      <c r="L152" s="71">
        <f t="shared" si="9"/>
        <v>1</v>
      </c>
      <c r="N152" s="27">
        <v>98208</v>
      </c>
      <c r="O152" s="27" t="s">
        <v>1</v>
      </c>
      <c r="P152" s="45">
        <v>13</v>
      </c>
      <c r="Q152" s="45">
        <v>16</v>
      </c>
      <c r="R152" s="71">
        <f t="shared" si="10"/>
        <v>3</v>
      </c>
      <c r="T152" s="54">
        <v>98342</v>
      </c>
      <c r="U152" s="54" t="s">
        <v>1</v>
      </c>
      <c r="V152" s="33"/>
      <c r="W152" s="33">
        <v>1</v>
      </c>
      <c r="X152" s="71">
        <f t="shared" si="11"/>
        <v>1</v>
      </c>
    </row>
    <row r="153" spans="2:24" x14ac:dyDescent="0.25">
      <c r="B153" s="4">
        <v>98236</v>
      </c>
      <c r="C153" s="40" t="s">
        <v>1</v>
      </c>
      <c r="D153" s="38">
        <v>12</v>
      </c>
      <c r="E153" s="38">
        <v>10</v>
      </c>
      <c r="F153" s="71">
        <f t="shared" si="8"/>
        <v>-2</v>
      </c>
      <c r="H153" s="54">
        <v>98272</v>
      </c>
      <c r="I153" s="54" t="s">
        <v>1</v>
      </c>
      <c r="J153" s="33">
        <v>4</v>
      </c>
      <c r="K153" s="33">
        <v>2</v>
      </c>
      <c r="L153" s="71">
        <f t="shared" si="9"/>
        <v>-2</v>
      </c>
      <c r="N153" s="27">
        <v>98220</v>
      </c>
      <c r="O153" s="27" t="s">
        <v>1</v>
      </c>
      <c r="P153" s="45">
        <v>4</v>
      </c>
      <c r="Q153" s="45">
        <v>1</v>
      </c>
      <c r="R153" s="71">
        <f t="shared" si="10"/>
        <v>-3</v>
      </c>
      <c r="T153" s="54">
        <v>98346</v>
      </c>
      <c r="U153" s="54" t="s">
        <v>1</v>
      </c>
      <c r="V153" s="33">
        <v>4</v>
      </c>
      <c r="W153" s="33">
        <v>1</v>
      </c>
      <c r="X153" s="71">
        <f t="shared" si="11"/>
        <v>-3</v>
      </c>
    </row>
    <row r="154" spans="2:24" x14ac:dyDescent="0.25">
      <c r="B154" s="149">
        <v>98237</v>
      </c>
      <c r="C154" s="40" t="s">
        <v>0</v>
      </c>
      <c r="D154" s="38">
        <v>1</v>
      </c>
      <c r="E154" s="38">
        <v>1</v>
      </c>
      <c r="F154" s="71">
        <f t="shared" si="8"/>
        <v>0</v>
      </c>
      <c r="H154" s="54">
        <v>98273</v>
      </c>
      <c r="I154" s="54" t="s">
        <v>0</v>
      </c>
      <c r="J154" s="33">
        <v>1</v>
      </c>
      <c r="K154" s="33">
        <v>1</v>
      </c>
      <c r="L154" s="71">
        <f t="shared" si="9"/>
        <v>0</v>
      </c>
      <c r="N154" s="27">
        <v>98221</v>
      </c>
      <c r="O154" s="27" t="s">
        <v>0</v>
      </c>
      <c r="P154" s="45">
        <v>1</v>
      </c>
      <c r="Q154" s="45"/>
      <c r="R154" s="71">
        <f t="shared" si="10"/>
        <v>-1</v>
      </c>
      <c r="T154" s="54">
        <v>98360</v>
      </c>
      <c r="U154" s="54" t="s">
        <v>1</v>
      </c>
      <c r="V154" s="33">
        <v>8</v>
      </c>
      <c r="W154" s="33">
        <v>8</v>
      </c>
      <c r="X154" s="71">
        <f t="shared" si="11"/>
        <v>0</v>
      </c>
    </row>
    <row r="155" spans="2:24" x14ac:dyDescent="0.25">
      <c r="B155" s="148"/>
      <c r="C155" s="40" t="s">
        <v>1</v>
      </c>
      <c r="D155" s="38">
        <v>29</v>
      </c>
      <c r="E155" s="38">
        <v>39</v>
      </c>
      <c r="F155" s="71">
        <f t="shared" si="8"/>
        <v>10</v>
      </c>
      <c r="H155" s="54">
        <v>98273</v>
      </c>
      <c r="I155" s="54" t="s">
        <v>1</v>
      </c>
      <c r="J155" s="33">
        <v>15</v>
      </c>
      <c r="K155" s="33">
        <v>18</v>
      </c>
      <c r="L155" s="71">
        <f t="shared" si="9"/>
        <v>3</v>
      </c>
      <c r="N155" s="27">
        <v>98221</v>
      </c>
      <c r="O155" s="27" t="s">
        <v>1</v>
      </c>
      <c r="P155" s="45">
        <v>23</v>
      </c>
      <c r="Q155" s="45">
        <v>9</v>
      </c>
      <c r="R155" s="71">
        <f t="shared" si="10"/>
        <v>-14</v>
      </c>
      <c r="T155" s="54">
        <v>98366</v>
      </c>
      <c r="U155" s="54" t="s">
        <v>1</v>
      </c>
      <c r="V155" s="33">
        <v>13</v>
      </c>
      <c r="W155" s="33">
        <v>6</v>
      </c>
      <c r="X155" s="71">
        <f t="shared" si="11"/>
        <v>-7</v>
      </c>
    </row>
    <row r="156" spans="2:24" x14ac:dyDescent="0.25">
      <c r="B156" s="4">
        <v>98239</v>
      </c>
      <c r="C156" s="40" t="s">
        <v>1</v>
      </c>
      <c r="D156" s="38">
        <v>16</v>
      </c>
      <c r="E156" s="38">
        <v>12</v>
      </c>
      <c r="F156" s="71">
        <f t="shared" si="8"/>
        <v>-4</v>
      </c>
      <c r="H156" s="54">
        <v>98274</v>
      </c>
      <c r="I156" s="54" t="s">
        <v>0</v>
      </c>
      <c r="J156" s="33"/>
      <c r="K156" s="33"/>
      <c r="L156" s="71">
        <f t="shared" si="9"/>
        <v>0</v>
      </c>
      <c r="N156" s="27">
        <v>98223</v>
      </c>
      <c r="O156" s="27" t="s">
        <v>1</v>
      </c>
      <c r="P156" s="45">
        <v>1</v>
      </c>
      <c r="Q156" s="45">
        <v>1</v>
      </c>
      <c r="R156" s="71">
        <f t="shared" si="10"/>
        <v>0</v>
      </c>
      <c r="T156" s="54">
        <v>98367</v>
      </c>
      <c r="U156" s="54" t="s">
        <v>0</v>
      </c>
      <c r="V156" s="33"/>
      <c r="W156" s="33">
        <v>1</v>
      </c>
      <c r="X156" s="71">
        <f t="shared" si="11"/>
        <v>1</v>
      </c>
    </row>
    <row r="157" spans="2:24" x14ac:dyDescent="0.25">
      <c r="B157" s="149">
        <v>98240</v>
      </c>
      <c r="C157" s="40" t="s">
        <v>0</v>
      </c>
      <c r="D157" s="38">
        <v>1</v>
      </c>
      <c r="E157" s="33"/>
      <c r="F157" s="71">
        <f t="shared" si="8"/>
        <v>-1</v>
      </c>
      <c r="H157" s="54">
        <v>98274</v>
      </c>
      <c r="I157" s="54" t="s">
        <v>1</v>
      </c>
      <c r="J157" s="33">
        <v>13</v>
      </c>
      <c r="K157" s="33">
        <v>9</v>
      </c>
      <c r="L157" s="71">
        <f t="shared" si="9"/>
        <v>-4</v>
      </c>
      <c r="N157" s="27">
        <v>98224</v>
      </c>
      <c r="O157" s="27" t="s">
        <v>1</v>
      </c>
      <c r="P157" s="45">
        <v>2</v>
      </c>
      <c r="Q157" s="45">
        <v>1</v>
      </c>
      <c r="R157" s="71">
        <f t="shared" si="10"/>
        <v>-1</v>
      </c>
      <c r="T157" s="54">
        <v>98367</v>
      </c>
      <c r="U157" s="54" t="s">
        <v>1</v>
      </c>
      <c r="V157" s="33">
        <v>7</v>
      </c>
      <c r="W157" s="33">
        <v>7</v>
      </c>
      <c r="X157" s="71">
        <f t="shared" si="11"/>
        <v>0</v>
      </c>
    </row>
    <row r="158" spans="2:24" x14ac:dyDescent="0.25">
      <c r="B158" s="148"/>
      <c r="C158" s="40" t="s">
        <v>1</v>
      </c>
      <c r="D158" s="38">
        <v>7</v>
      </c>
      <c r="E158" s="38">
        <v>9</v>
      </c>
      <c r="F158" s="71">
        <f t="shared" si="8"/>
        <v>2</v>
      </c>
      <c r="H158" s="54">
        <v>98275</v>
      </c>
      <c r="I158" s="54" t="s">
        <v>0</v>
      </c>
      <c r="J158" s="33"/>
      <c r="K158" s="33">
        <v>1</v>
      </c>
      <c r="L158" s="71">
        <f t="shared" si="9"/>
        <v>1</v>
      </c>
      <c r="N158" s="27">
        <v>98225</v>
      </c>
      <c r="O158" s="27" t="s">
        <v>0</v>
      </c>
      <c r="P158" s="45">
        <v>4</v>
      </c>
      <c r="Q158" s="45">
        <v>4</v>
      </c>
      <c r="R158" s="71">
        <f t="shared" si="10"/>
        <v>0</v>
      </c>
      <c r="T158" s="54">
        <v>98370</v>
      </c>
      <c r="U158" s="54" t="s">
        <v>1</v>
      </c>
      <c r="V158" s="33">
        <v>3</v>
      </c>
      <c r="W158" s="33">
        <v>3</v>
      </c>
      <c r="X158" s="71">
        <f t="shared" si="11"/>
        <v>0</v>
      </c>
    </row>
    <row r="159" spans="2:24" x14ac:dyDescent="0.25">
      <c r="B159" s="149">
        <v>98244</v>
      </c>
      <c r="C159" s="40" t="s">
        <v>0</v>
      </c>
      <c r="D159" s="33"/>
      <c r="E159" s="38">
        <v>1</v>
      </c>
      <c r="F159" s="71">
        <f t="shared" si="8"/>
        <v>1</v>
      </c>
      <c r="H159" s="54">
        <v>98275</v>
      </c>
      <c r="I159" s="54" t="s">
        <v>1</v>
      </c>
      <c r="J159" s="33">
        <v>1</v>
      </c>
      <c r="K159" s="33">
        <v>1</v>
      </c>
      <c r="L159" s="71">
        <f t="shared" si="9"/>
        <v>0</v>
      </c>
      <c r="N159" s="27">
        <v>98225</v>
      </c>
      <c r="O159" s="27" t="s">
        <v>1</v>
      </c>
      <c r="P159" s="45">
        <v>57</v>
      </c>
      <c r="Q159" s="45">
        <v>35</v>
      </c>
      <c r="R159" s="71">
        <f t="shared" si="10"/>
        <v>-22</v>
      </c>
      <c r="T159" s="54">
        <v>98371</v>
      </c>
      <c r="U159" s="54" t="s">
        <v>0</v>
      </c>
      <c r="V159" s="33"/>
      <c r="W159" s="33"/>
      <c r="X159" s="71">
        <f t="shared" si="11"/>
        <v>0</v>
      </c>
    </row>
    <row r="160" spans="2:24" x14ac:dyDescent="0.25">
      <c r="B160" s="148"/>
      <c r="C160" s="40" t="s">
        <v>1</v>
      </c>
      <c r="D160" s="38">
        <v>17</v>
      </c>
      <c r="E160" s="38">
        <v>25</v>
      </c>
      <c r="F160" s="71">
        <f t="shared" si="8"/>
        <v>8</v>
      </c>
      <c r="H160" s="54">
        <v>98277</v>
      </c>
      <c r="I160" s="54" t="s">
        <v>0</v>
      </c>
      <c r="J160" s="33">
        <v>1</v>
      </c>
      <c r="K160" s="33">
        <v>1</v>
      </c>
      <c r="L160" s="71">
        <f t="shared" si="9"/>
        <v>0</v>
      </c>
      <c r="N160" s="27">
        <v>98226</v>
      </c>
      <c r="O160" s="27" t="s">
        <v>0</v>
      </c>
      <c r="P160" s="45">
        <v>3</v>
      </c>
      <c r="Q160" s="45">
        <v>2</v>
      </c>
      <c r="R160" s="71">
        <f t="shared" si="10"/>
        <v>-1</v>
      </c>
      <c r="T160" s="54">
        <v>98371</v>
      </c>
      <c r="U160" s="54" t="s">
        <v>1</v>
      </c>
      <c r="V160" s="33">
        <v>4</v>
      </c>
      <c r="W160" s="33">
        <v>6</v>
      </c>
      <c r="X160" s="71">
        <f t="shared" si="11"/>
        <v>2</v>
      </c>
    </row>
    <row r="161" spans="2:24" x14ac:dyDescent="0.25">
      <c r="B161" s="4">
        <v>98247</v>
      </c>
      <c r="C161" s="40" t="s">
        <v>1</v>
      </c>
      <c r="D161" s="38">
        <v>8</v>
      </c>
      <c r="E161" s="38">
        <v>14</v>
      </c>
      <c r="F161" s="71">
        <f t="shared" si="8"/>
        <v>6</v>
      </c>
      <c r="H161" s="54">
        <v>98277</v>
      </c>
      <c r="I161" s="54" t="s">
        <v>1</v>
      </c>
      <c r="J161" s="33">
        <v>27</v>
      </c>
      <c r="K161" s="33">
        <v>24</v>
      </c>
      <c r="L161" s="71">
        <f t="shared" si="9"/>
        <v>-3</v>
      </c>
      <c r="N161" s="27">
        <v>98226</v>
      </c>
      <c r="O161" s="27" t="s">
        <v>1</v>
      </c>
      <c r="P161" s="45">
        <v>77</v>
      </c>
      <c r="Q161" s="45">
        <v>56</v>
      </c>
      <c r="R161" s="71">
        <f t="shared" si="10"/>
        <v>-21</v>
      </c>
      <c r="T161" s="54">
        <v>98372</v>
      </c>
      <c r="U161" s="54" t="s">
        <v>1</v>
      </c>
      <c r="V161" s="33">
        <v>10</v>
      </c>
      <c r="W161" s="33">
        <v>7</v>
      </c>
      <c r="X161" s="71">
        <f t="shared" si="11"/>
        <v>-3</v>
      </c>
    </row>
    <row r="162" spans="2:24" x14ac:dyDescent="0.25">
      <c r="B162" s="149">
        <v>98248</v>
      </c>
      <c r="C162" s="40" t="s">
        <v>0</v>
      </c>
      <c r="D162" s="38">
        <v>3</v>
      </c>
      <c r="E162" s="38">
        <v>1</v>
      </c>
      <c r="F162" s="71">
        <f t="shared" si="8"/>
        <v>-2</v>
      </c>
      <c r="H162" s="54">
        <v>98281</v>
      </c>
      <c r="I162" s="54" t="s">
        <v>1</v>
      </c>
      <c r="J162" s="33">
        <v>1</v>
      </c>
      <c r="K162" s="33"/>
      <c r="L162" s="71">
        <f t="shared" si="9"/>
        <v>-1</v>
      </c>
      <c r="N162" s="27">
        <v>98229</v>
      </c>
      <c r="O162" s="27" t="s">
        <v>0</v>
      </c>
      <c r="P162" s="45">
        <v>1</v>
      </c>
      <c r="Q162" s="45">
        <v>1</v>
      </c>
      <c r="R162" s="71">
        <f t="shared" si="10"/>
        <v>0</v>
      </c>
      <c r="T162" s="54">
        <v>98373</v>
      </c>
      <c r="U162" s="54" t="s">
        <v>1</v>
      </c>
      <c r="V162" s="33">
        <v>5</v>
      </c>
      <c r="W162" s="33">
        <v>10</v>
      </c>
      <c r="X162" s="71">
        <f t="shared" si="11"/>
        <v>5</v>
      </c>
    </row>
    <row r="163" spans="2:24" x14ac:dyDescent="0.25">
      <c r="B163" s="148"/>
      <c r="C163" s="40" t="s">
        <v>1</v>
      </c>
      <c r="D163" s="38">
        <v>41</v>
      </c>
      <c r="E163" s="38">
        <v>39</v>
      </c>
      <c r="F163" s="71">
        <f t="shared" si="8"/>
        <v>-2</v>
      </c>
      <c r="H163" s="54">
        <v>98283</v>
      </c>
      <c r="I163" s="54" t="s">
        <v>1</v>
      </c>
      <c r="J163" s="33">
        <v>1</v>
      </c>
      <c r="K163" s="33"/>
      <c r="L163" s="71">
        <f t="shared" si="9"/>
        <v>-1</v>
      </c>
      <c r="N163" s="27">
        <v>98229</v>
      </c>
      <c r="O163" s="27" t="s">
        <v>1</v>
      </c>
      <c r="P163" s="45">
        <v>41</v>
      </c>
      <c r="Q163" s="45">
        <v>27</v>
      </c>
      <c r="R163" s="71">
        <f t="shared" si="10"/>
        <v>-14</v>
      </c>
      <c r="T163" s="54">
        <v>98374</v>
      </c>
      <c r="U163" s="54" t="s">
        <v>1</v>
      </c>
      <c r="V163" s="33">
        <v>13</v>
      </c>
      <c r="W163" s="33">
        <v>7</v>
      </c>
      <c r="X163" s="71">
        <f t="shared" si="11"/>
        <v>-6</v>
      </c>
    </row>
    <row r="164" spans="2:24" x14ac:dyDescent="0.25">
      <c r="B164" s="149">
        <v>98249</v>
      </c>
      <c r="C164" s="40" t="s">
        <v>0</v>
      </c>
      <c r="D164" s="38">
        <v>1</v>
      </c>
      <c r="E164" s="38">
        <v>2</v>
      </c>
      <c r="F164" s="71">
        <f t="shared" si="8"/>
        <v>1</v>
      </c>
      <c r="H164" s="54">
        <v>98284</v>
      </c>
      <c r="I164" s="54" t="s">
        <v>0</v>
      </c>
      <c r="J164" s="33">
        <v>1</v>
      </c>
      <c r="K164" s="33">
        <v>1</v>
      </c>
      <c r="L164" s="71">
        <f t="shared" si="9"/>
        <v>0</v>
      </c>
      <c r="N164" s="27">
        <v>98230</v>
      </c>
      <c r="O164" s="27" t="s">
        <v>1</v>
      </c>
      <c r="P164" s="45">
        <v>27</v>
      </c>
      <c r="Q164" s="45">
        <v>17</v>
      </c>
      <c r="R164" s="71">
        <f t="shared" si="10"/>
        <v>-10</v>
      </c>
      <c r="T164" s="54">
        <v>98375</v>
      </c>
      <c r="U164" s="54" t="s">
        <v>1</v>
      </c>
      <c r="V164" s="33">
        <v>9</v>
      </c>
      <c r="W164" s="33">
        <v>7</v>
      </c>
      <c r="X164" s="71">
        <f t="shared" si="11"/>
        <v>-2</v>
      </c>
    </row>
    <row r="165" spans="2:24" x14ac:dyDescent="0.25">
      <c r="B165" s="148"/>
      <c r="C165" s="40" t="s">
        <v>1</v>
      </c>
      <c r="D165" s="38">
        <v>11</v>
      </c>
      <c r="E165" s="38">
        <v>8</v>
      </c>
      <c r="F165" s="71">
        <f t="shared" si="8"/>
        <v>-3</v>
      </c>
      <c r="H165" s="54">
        <v>98284</v>
      </c>
      <c r="I165" s="54" t="s">
        <v>1</v>
      </c>
      <c r="J165" s="33">
        <v>28</v>
      </c>
      <c r="K165" s="33">
        <v>13</v>
      </c>
      <c r="L165" s="71">
        <f t="shared" si="9"/>
        <v>-15</v>
      </c>
      <c r="N165" s="27">
        <v>98232</v>
      </c>
      <c r="O165" s="27" t="s">
        <v>1</v>
      </c>
      <c r="P165" s="45">
        <v>7</v>
      </c>
      <c r="Q165" s="45">
        <v>14</v>
      </c>
      <c r="R165" s="71">
        <f t="shared" si="10"/>
        <v>7</v>
      </c>
      <c r="T165" s="54">
        <v>98380</v>
      </c>
      <c r="U165" s="54" t="s">
        <v>1</v>
      </c>
      <c r="V165" s="33">
        <v>1</v>
      </c>
      <c r="W165" s="33">
        <v>1</v>
      </c>
      <c r="X165" s="71">
        <f t="shared" si="11"/>
        <v>0</v>
      </c>
    </row>
    <row r="166" spans="2:24" x14ac:dyDescent="0.25">
      <c r="B166" s="4">
        <v>98252</v>
      </c>
      <c r="C166" s="40" t="s">
        <v>1</v>
      </c>
      <c r="D166" s="38">
        <v>4</v>
      </c>
      <c r="E166" s="38">
        <v>6</v>
      </c>
      <c r="F166" s="71">
        <f t="shared" si="8"/>
        <v>2</v>
      </c>
      <c r="H166" s="54">
        <v>98288</v>
      </c>
      <c r="I166" s="54" t="s">
        <v>1</v>
      </c>
      <c r="J166" s="33">
        <v>1</v>
      </c>
      <c r="K166" s="33">
        <v>1</v>
      </c>
      <c r="L166" s="71">
        <f t="shared" si="9"/>
        <v>0</v>
      </c>
      <c r="N166" s="27">
        <v>98233</v>
      </c>
      <c r="O166" s="27" t="s">
        <v>0</v>
      </c>
      <c r="P166" s="45">
        <v>1</v>
      </c>
      <c r="Q166" s="45">
        <v>2</v>
      </c>
      <c r="R166" s="71">
        <f t="shared" si="10"/>
        <v>1</v>
      </c>
      <c r="T166" s="54">
        <v>98383</v>
      </c>
      <c r="U166" s="54" t="s">
        <v>1</v>
      </c>
      <c r="V166" s="33">
        <v>3</v>
      </c>
      <c r="W166" s="33"/>
      <c r="X166" s="71">
        <f t="shared" si="11"/>
        <v>-3</v>
      </c>
    </row>
    <row r="167" spans="2:24" x14ac:dyDescent="0.25">
      <c r="B167" s="4">
        <v>98253</v>
      </c>
      <c r="C167" s="40" t="s">
        <v>1</v>
      </c>
      <c r="D167" s="38">
        <v>3</v>
      </c>
      <c r="E167" s="38">
        <v>4</v>
      </c>
      <c r="F167" s="71">
        <f t="shared" si="8"/>
        <v>1</v>
      </c>
      <c r="H167" s="54">
        <v>98294</v>
      </c>
      <c r="I167" s="54" t="s">
        <v>1</v>
      </c>
      <c r="J167" s="33">
        <v>1</v>
      </c>
      <c r="K167" s="33"/>
      <c r="L167" s="71">
        <f t="shared" si="9"/>
        <v>-1</v>
      </c>
      <c r="N167" s="27">
        <v>98233</v>
      </c>
      <c r="O167" s="27" t="s">
        <v>1</v>
      </c>
      <c r="P167" s="45">
        <v>31</v>
      </c>
      <c r="Q167" s="45">
        <v>21</v>
      </c>
      <c r="R167" s="71">
        <f t="shared" si="10"/>
        <v>-10</v>
      </c>
      <c r="T167" s="54">
        <v>98387</v>
      </c>
      <c r="U167" s="54" t="s">
        <v>1</v>
      </c>
      <c r="V167" s="33">
        <v>4</v>
      </c>
      <c r="W167" s="33">
        <v>2</v>
      </c>
      <c r="X167" s="71">
        <f t="shared" si="11"/>
        <v>-2</v>
      </c>
    </row>
    <row r="168" spans="2:24" x14ac:dyDescent="0.25">
      <c r="B168" s="4">
        <v>98255</v>
      </c>
      <c r="C168" s="40" t="s">
        <v>1</v>
      </c>
      <c r="D168" s="38">
        <v>3</v>
      </c>
      <c r="E168" s="38">
        <v>3</v>
      </c>
      <c r="F168" s="71">
        <f t="shared" si="8"/>
        <v>0</v>
      </c>
      <c r="H168" s="54">
        <v>98295</v>
      </c>
      <c r="I168" s="54" t="s">
        <v>1</v>
      </c>
      <c r="J168" s="33"/>
      <c r="K168" s="33">
        <v>1</v>
      </c>
      <c r="L168" s="71">
        <f t="shared" si="9"/>
        <v>1</v>
      </c>
      <c r="N168" s="27">
        <v>98235</v>
      </c>
      <c r="O168" s="27" t="s">
        <v>1</v>
      </c>
      <c r="P168" s="45">
        <v>1</v>
      </c>
      <c r="Q168" s="45">
        <v>2</v>
      </c>
      <c r="R168" s="71">
        <f t="shared" si="10"/>
        <v>1</v>
      </c>
      <c r="T168" s="54">
        <v>98388</v>
      </c>
      <c r="U168" s="54" t="s">
        <v>1</v>
      </c>
      <c r="V168" s="33">
        <v>2</v>
      </c>
      <c r="W168" s="33"/>
      <c r="X168" s="71">
        <f t="shared" si="11"/>
        <v>-2</v>
      </c>
    </row>
    <row r="169" spans="2:24" x14ac:dyDescent="0.25">
      <c r="B169" s="4">
        <v>98257</v>
      </c>
      <c r="C169" s="40" t="s">
        <v>1</v>
      </c>
      <c r="D169" s="38">
        <v>13</v>
      </c>
      <c r="E169" s="38">
        <v>6</v>
      </c>
      <c r="F169" s="71">
        <f t="shared" si="8"/>
        <v>-7</v>
      </c>
      <c r="H169" s="54">
        <v>98296</v>
      </c>
      <c r="I169" s="54" t="s">
        <v>1</v>
      </c>
      <c r="J169" s="33">
        <v>1</v>
      </c>
      <c r="K169" s="33">
        <v>1</v>
      </c>
      <c r="L169" s="71">
        <f t="shared" si="9"/>
        <v>0</v>
      </c>
      <c r="N169" s="27">
        <v>98236</v>
      </c>
      <c r="O169" s="27" t="s">
        <v>1</v>
      </c>
      <c r="P169" s="45">
        <v>7</v>
      </c>
      <c r="Q169" s="45">
        <v>8</v>
      </c>
      <c r="R169" s="71">
        <f t="shared" si="10"/>
        <v>1</v>
      </c>
      <c r="T169" s="54">
        <v>98390</v>
      </c>
      <c r="U169" s="54" t="s">
        <v>1</v>
      </c>
      <c r="V169" s="33">
        <v>6</v>
      </c>
      <c r="W169" s="33">
        <v>4</v>
      </c>
      <c r="X169" s="71">
        <f t="shared" si="11"/>
        <v>-2</v>
      </c>
    </row>
    <row r="170" spans="2:24" x14ac:dyDescent="0.25">
      <c r="B170" s="4">
        <v>98258</v>
      </c>
      <c r="C170" s="40" t="s">
        <v>1</v>
      </c>
      <c r="D170" s="38">
        <v>32</v>
      </c>
      <c r="E170" s="38">
        <v>28</v>
      </c>
      <c r="F170" s="71">
        <f t="shared" si="8"/>
        <v>-4</v>
      </c>
      <c r="H170" s="54">
        <v>98310</v>
      </c>
      <c r="I170" s="54" t="s">
        <v>1</v>
      </c>
      <c r="J170" s="33">
        <v>12</v>
      </c>
      <c r="K170" s="33">
        <v>6</v>
      </c>
      <c r="L170" s="71">
        <f t="shared" si="9"/>
        <v>-6</v>
      </c>
      <c r="N170" s="27">
        <v>98237</v>
      </c>
      <c r="O170" s="27" t="s">
        <v>0</v>
      </c>
      <c r="P170" s="45">
        <v>1</v>
      </c>
      <c r="Q170" s="45">
        <v>3</v>
      </c>
      <c r="R170" s="71">
        <f t="shared" si="10"/>
        <v>2</v>
      </c>
      <c r="T170" s="54">
        <v>98391</v>
      </c>
      <c r="U170" s="54" t="s">
        <v>0</v>
      </c>
      <c r="V170" s="33"/>
      <c r="W170" s="33">
        <v>1</v>
      </c>
      <c r="X170" s="71">
        <f t="shared" si="11"/>
        <v>1</v>
      </c>
    </row>
    <row r="171" spans="2:24" x14ac:dyDescent="0.25">
      <c r="B171" s="149">
        <v>98260</v>
      </c>
      <c r="C171" s="40" t="s">
        <v>0</v>
      </c>
      <c r="D171" s="38">
        <v>1</v>
      </c>
      <c r="E171" s="33"/>
      <c r="F171" s="71">
        <f t="shared" si="8"/>
        <v>-1</v>
      </c>
      <c r="H171" s="54">
        <v>98311</v>
      </c>
      <c r="I171" s="54" t="s">
        <v>1</v>
      </c>
      <c r="J171" s="33">
        <v>14</v>
      </c>
      <c r="K171" s="33">
        <v>8</v>
      </c>
      <c r="L171" s="71">
        <f t="shared" si="9"/>
        <v>-6</v>
      </c>
      <c r="N171" s="27">
        <v>98237</v>
      </c>
      <c r="O171" s="27" t="s">
        <v>1</v>
      </c>
      <c r="P171" s="45">
        <v>31</v>
      </c>
      <c r="Q171" s="45">
        <v>33</v>
      </c>
      <c r="R171" s="71">
        <f t="shared" si="10"/>
        <v>2</v>
      </c>
      <c r="T171" s="54">
        <v>98391</v>
      </c>
      <c r="U171" s="54" t="s">
        <v>1</v>
      </c>
      <c r="V171" s="33">
        <v>10</v>
      </c>
      <c r="W171" s="33">
        <v>10</v>
      </c>
      <c r="X171" s="71">
        <f t="shared" si="11"/>
        <v>0</v>
      </c>
    </row>
    <row r="172" spans="2:24" x14ac:dyDescent="0.25">
      <c r="B172" s="148"/>
      <c r="C172" s="40" t="s">
        <v>1</v>
      </c>
      <c r="D172" s="38">
        <v>10</v>
      </c>
      <c r="E172" s="38">
        <v>9</v>
      </c>
      <c r="F172" s="71">
        <f t="shared" si="8"/>
        <v>-1</v>
      </c>
      <c r="H172" s="54">
        <v>98312</v>
      </c>
      <c r="I172" s="54" t="s">
        <v>0</v>
      </c>
      <c r="J172" s="33"/>
      <c r="K172" s="33">
        <v>3</v>
      </c>
      <c r="L172" s="71">
        <f t="shared" si="9"/>
        <v>3</v>
      </c>
      <c r="N172" s="27">
        <v>98239</v>
      </c>
      <c r="O172" s="27" t="s">
        <v>1</v>
      </c>
      <c r="P172" s="45">
        <v>11</v>
      </c>
      <c r="Q172" s="45">
        <v>10</v>
      </c>
      <c r="R172" s="71">
        <f t="shared" si="10"/>
        <v>-1</v>
      </c>
      <c r="T172" s="54">
        <v>98392</v>
      </c>
      <c r="U172" s="54" t="s">
        <v>1</v>
      </c>
      <c r="V172" s="33"/>
      <c r="W172" s="33"/>
      <c r="X172" s="71">
        <f t="shared" si="11"/>
        <v>0</v>
      </c>
    </row>
    <row r="173" spans="2:24" x14ac:dyDescent="0.25">
      <c r="B173" s="4">
        <v>98262</v>
      </c>
      <c r="C173" s="40" t="s">
        <v>1</v>
      </c>
      <c r="D173" s="38">
        <v>2</v>
      </c>
      <c r="E173" s="38">
        <v>1</v>
      </c>
      <c r="F173" s="71">
        <f t="shared" si="8"/>
        <v>-1</v>
      </c>
      <c r="H173" s="54">
        <v>98312</v>
      </c>
      <c r="I173" s="54" t="s">
        <v>1</v>
      </c>
      <c r="J173" s="33">
        <v>24</v>
      </c>
      <c r="K173" s="33">
        <v>22</v>
      </c>
      <c r="L173" s="71">
        <f t="shared" si="9"/>
        <v>-2</v>
      </c>
      <c r="N173" s="27">
        <v>98240</v>
      </c>
      <c r="O173" s="27" t="s">
        <v>0</v>
      </c>
      <c r="P173" s="45"/>
      <c r="Q173" s="45"/>
      <c r="R173" s="71">
        <f t="shared" si="10"/>
        <v>0</v>
      </c>
      <c r="T173" s="54">
        <v>98404</v>
      </c>
      <c r="U173" s="54" t="s">
        <v>1</v>
      </c>
      <c r="V173" s="33">
        <v>2</v>
      </c>
      <c r="W173" s="33">
        <v>1</v>
      </c>
      <c r="X173" s="71">
        <f t="shared" si="11"/>
        <v>-1</v>
      </c>
    </row>
    <row r="174" spans="2:24" x14ac:dyDescent="0.25">
      <c r="B174" s="4">
        <v>98263</v>
      </c>
      <c r="C174" s="40" t="s">
        <v>1</v>
      </c>
      <c r="D174" s="38">
        <v>2</v>
      </c>
      <c r="E174" s="38">
        <v>5</v>
      </c>
      <c r="F174" s="71">
        <f t="shared" si="8"/>
        <v>3</v>
      </c>
      <c r="H174" s="54">
        <v>98321</v>
      </c>
      <c r="I174" s="54" t="s">
        <v>1</v>
      </c>
      <c r="J174" s="33">
        <v>10</v>
      </c>
      <c r="K174" s="33">
        <v>11</v>
      </c>
      <c r="L174" s="71">
        <f t="shared" si="9"/>
        <v>1</v>
      </c>
      <c r="N174" s="27">
        <v>98240</v>
      </c>
      <c r="O174" s="27" t="s">
        <v>1</v>
      </c>
      <c r="P174" s="45">
        <v>9</v>
      </c>
      <c r="Q174" s="45">
        <v>7</v>
      </c>
      <c r="R174" s="71">
        <f t="shared" si="10"/>
        <v>-2</v>
      </c>
      <c r="T174" s="54">
        <v>98405</v>
      </c>
      <c r="U174" s="54" t="s">
        <v>1</v>
      </c>
      <c r="V174" s="33">
        <v>1</v>
      </c>
      <c r="W174" s="33">
        <v>1</v>
      </c>
      <c r="X174" s="71">
        <f t="shared" si="11"/>
        <v>0</v>
      </c>
    </row>
    <row r="175" spans="2:24" x14ac:dyDescent="0.25">
      <c r="B175" s="149">
        <v>98264</v>
      </c>
      <c r="C175" s="40" t="s">
        <v>0</v>
      </c>
      <c r="D175" s="38">
        <v>1</v>
      </c>
      <c r="E175" s="38">
        <v>1</v>
      </c>
      <c r="F175" s="71">
        <f t="shared" si="8"/>
        <v>0</v>
      </c>
      <c r="H175" s="54">
        <v>98323</v>
      </c>
      <c r="I175" s="54" t="s">
        <v>1</v>
      </c>
      <c r="J175" s="33">
        <v>7</v>
      </c>
      <c r="K175" s="33">
        <v>4</v>
      </c>
      <c r="L175" s="71">
        <f t="shared" si="9"/>
        <v>-3</v>
      </c>
      <c r="N175" s="27">
        <v>98244</v>
      </c>
      <c r="O175" s="27" t="s">
        <v>0</v>
      </c>
      <c r="P175" s="45">
        <v>1</v>
      </c>
      <c r="Q175" s="45"/>
      <c r="R175" s="71">
        <f t="shared" si="10"/>
        <v>-1</v>
      </c>
      <c r="T175" s="54">
        <v>98406</v>
      </c>
      <c r="U175" s="54" t="s">
        <v>1</v>
      </c>
      <c r="V175" s="33">
        <v>1</v>
      </c>
      <c r="W175" s="33"/>
      <c r="X175" s="71">
        <f t="shared" si="11"/>
        <v>-1</v>
      </c>
    </row>
    <row r="176" spans="2:24" x14ac:dyDescent="0.25">
      <c r="B176" s="148"/>
      <c r="C176" s="40" t="s">
        <v>1</v>
      </c>
      <c r="D176" s="38">
        <v>36</v>
      </c>
      <c r="E176" s="38">
        <v>27</v>
      </c>
      <c r="F176" s="71">
        <f t="shared" si="8"/>
        <v>-9</v>
      </c>
      <c r="H176" s="54">
        <v>98327</v>
      </c>
      <c r="I176" s="54" t="s">
        <v>1</v>
      </c>
      <c r="J176" s="33">
        <v>1</v>
      </c>
      <c r="K176" s="33">
        <v>3</v>
      </c>
      <c r="L176" s="71">
        <f t="shared" si="9"/>
        <v>2</v>
      </c>
      <c r="N176" s="27">
        <v>98244</v>
      </c>
      <c r="O176" s="27" t="s">
        <v>1</v>
      </c>
      <c r="P176" s="45">
        <v>18</v>
      </c>
      <c r="Q176" s="45">
        <v>11</v>
      </c>
      <c r="R176" s="71">
        <f t="shared" si="10"/>
        <v>-7</v>
      </c>
      <c r="T176" s="54">
        <v>98407</v>
      </c>
      <c r="U176" s="54" t="s">
        <v>1</v>
      </c>
      <c r="V176" s="33">
        <v>2</v>
      </c>
      <c r="W176" s="33">
        <v>1</v>
      </c>
      <c r="X176" s="71">
        <f t="shared" si="11"/>
        <v>-1</v>
      </c>
    </row>
    <row r="177" spans="2:24" x14ac:dyDescent="0.25">
      <c r="B177" s="4">
        <v>98266</v>
      </c>
      <c r="C177" s="40" t="s">
        <v>1</v>
      </c>
      <c r="D177" s="38">
        <v>23</v>
      </c>
      <c r="E177" s="38">
        <v>17</v>
      </c>
      <c r="F177" s="71">
        <f t="shared" si="8"/>
        <v>-6</v>
      </c>
      <c r="H177" s="54">
        <v>98328</v>
      </c>
      <c r="I177" s="54" t="s">
        <v>0</v>
      </c>
      <c r="J177" s="33"/>
      <c r="K177" s="33"/>
      <c r="L177" s="71">
        <f t="shared" si="9"/>
        <v>0</v>
      </c>
      <c r="N177" s="27">
        <v>98247</v>
      </c>
      <c r="O177" s="27" t="s">
        <v>1</v>
      </c>
      <c r="P177" s="45">
        <v>16</v>
      </c>
      <c r="Q177" s="45">
        <v>7</v>
      </c>
      <c r="R177" s="71">
        <f t="shared" si="10"/>
        <v>-9</v>
      </c>
      <c r="T177" s="54">
        <v>98408</v>
      </c>
      <c r="U177" s="54" t="s">
        <v>1</v>
      </c>
      <c r="V177" s="33"/>
      <c r="W177" s="33"/>
      <c r="X177" s="71">
        <f t="shared" si="11"/>
        <v>0</v>
      </c>
    </row>
    <row r="178" spans="2:24" x14ac:dyDescent="0.25">
      <c r="B178" s="4">
        <v>98267</v>
      </c>
      <c r="C178" s="40" t="s">
        <v>1</v>
      </c>
      <c r="D178" s="38">
        <v>5</v>
      </c>
      <c r="E178" s="38">
        <v>3</v>
      </c>
      <c r="F178" s="71">
        <f t="shared" si="8"/>
        <v>-2</v>
      </c>
      <c r="H178" s="54">
        <v>98328</v>
      </c>
      <c r="I178" s="54" t="s">
        <v>1</v>
      </c>
      <c r="J178" s="33">
        <v>1</v>
      </c>
      <c r="K178" s="33">
        <v>2</v>
      </c>
      <c r="L178" s="71">
        <f t="shared" si="9"/>
        <v>1</v>
      </c>
      <c r="N178" s="27">
        <v>98248</v>
      </c>
      <c r="O178" s="27" t="s">
        <v>0</v>
      </c>
      <c r="P178" s="45">
        <v>1</v>
      </c>
      <c r="Q178" s="45"/>
      <c r="R178" s="71">
        <f t="shared" si="10"/>
        <v>-1</v>
      </c>
      <c r="T178" s="54">
        <v>98409</v>
      </c>
      <c r="U178" s="54" t="s">
        <v>1</v>
      </c>
      <c r="V178" s="33">
        <v>1</v>
      </c>
      <c r="W178" s="33">
        <v>2</v>
      </c>
      <c r="X178" s="71">
        <f t="shared" si="11"/>
        <v>1</v>
      </c>
    </row>
    <row r="179" spans="2:24" x14ac:dyDescent="0.25">
      <c r="B179" s="149">
        <v>98270</v>
      </c>
      <c r="C179" s="40" t="s">
        <v>0</v>
      </c>
      <c r="D179" s="38">
        <v>1</v>
      </c>
      <c r="E179" s="38">
        <v>1</v>
      </c>
      <c r="F179" s="71">
        <f t="shared" si="8"/>
        <v>0</v>
      </c>
      <c r="H179" s="54">
        <v>98335</v>
      </c>
      <c r="I179" s="54" t="s">
        <v>1</v>
      </c>
      <c r="J179" s="33">
        <v>1</v>
      </c>
      <c r="K179" s="33">
        <v>1</v>
      </c>
      <c r="L179" s="71">
        <f t="shared" si="9"/>
        <v>0</v>
      </c>
      <c r="N179" s="27">
        <v>98248</v>
      </c>
      <c r="O179" s="27" t="s">
        <v>1</v>
      </c>
      <c r="P179" s="45">
        <v>31</v>
      </c>
      <c r="Q179" s="45">
        <v>24</v>
      </c>
      <c r="R179" s="71">
        <f t="shared" si="10"/>
        <v>-7</v>
      </c>
      <c r="T179" s="54">
        <v>98418</v>
      </c>
      <c r="U179" s="54" t="s">
        <v>1</v>
      </c>
      <c r="V179" s="33">
        <v>4</v>
      </c>
      <c r="W179" s="33">
        <v>1</v>
      </c>
      <c r="X179" s="71">
        <f t="shared" si="11"/>
        <v>-3</v>
      </c>
    </row>
    <row r="180" spans="2:24" x14ac:dyDescent="0.25">
      <c r="B180" s="148"/>
      <c r="C180" s="40" t="s">
        <v>1</v>
      </c>
      <c r="D180" s="38">
        <v>23</v>
      </c>
      <c r="E180" s="38">
        <v>29</v>
      </c>
      <c r="F180" s="71">
        <f t="shared" si="8"/>
        <v>6</v>
      </c>
      <c r="H180" s="54">
        <v>98337</v>
      </c>
      <c r="I180" s="54" t="s">
        <v>1</v>
      </c>
      <c r="J180" s="33">
        <v>4</v>
      </c>
      <c r="K180" s="33">
        <v>1</v>
      </c>
      <c r="L180" s="71">
        <f t="shared" si="9"/>
        <v>-3</v>
      </c>
      <c r="N180" s="27">
        <v>98249</v>
      </c>
      <c r="O180" s="27" t="s">
        <v>0</v>
      </c>
      <c r="P180" s="45">
        <v>2</v>
      </c>
      <c r="Q180" s="45"/>
      <c r="R180" s="71">
        <f t="shared" si="10"/>
        <v>-2</v>
      </c>
      <c r="T180" s="54">
        <v>98422</v>
      </c>
      <c r="U180" s="54" t="s">
        <v>1</v>
      </c>
      <c r="V180" s="33">
        <v>1</v>
      </c>
      <c r="W180" s="33"/>
      <c r="X180" s="71">
        <f t="shared" si="11"/>
        <v>-1</v>
      </c>
    </row>
    <row r="181" spans="2:24" x14ac:dyDescent="0.25">
      <c r="B181" s="149">
        <v>98271</v>
      </c>
      <c r="C181" s="40" t="s">
        <v>0</v>
      </c>
      <c r="D181" s="38">
        <v>1</v>
      </c>
      <c r="E181" s="38">
        <v>1</v>
      </c>
      <c r="F181" s="71">
        <f t="shared" si="8"/>
        <v>0</v>
      </c>
      <c r="H181" s="54">
        <v>98338</v>
      </c>
      <c r="I181" s="54" t="s">
        <v>0</v>
      </c>
      <c r="J181" s="33"/>
      <c r="K181" s="33"/>
      <c r="L181" s="71">
        <f t="shared" si="9"/>
        <v>0</v>
      </c>
      <c r="N181" s="27">
        <v>98249</v>
      </c>
      <c r="O181" s="27" t="s">
        <v>1</v>
      </c>
      <c r="P181" s="45">
        <v>3</v>
      </c>
      <c r="Q181" s="45">
        <v>6</v>
      </c>
      <c r="R181" s="71">
        <f t="shared" si="10"/>
        <v>3</v>
      </c>
      <c r="T181" s="54">
        <v>98439</v>
      </c>
      <c r="U181" s="54" t="s">
        <v>1</v>
      </c>
      <c r="V181" s="33">
        <v>1</v>
      </c>
      <c r="W181" s="33">
        <v>2</v>
      </c>
      <c r="X181" s="71">
        <f t="shared" si="11"/>
        <v>1</v>
      </c>
    </row>
    <row r="182" spans="2:24" x14ac:dyDescent="0.25">
      <c r="B182" s="148"/>
      <c r="C182" s="40" t="s">
        <v>1</v>
      </c>
      <c r="D182" s="38">
        <v>6</v>
      </c>
      <c r="E182" s="38">
        <v>6</v>
      </c>
      <c r="F182" s="71">
        <f t="shared" si="8"/>
        <v>0</v>
      </c>
      <c r="H182" s="54">
        <v>98338</v>
      </c>
      <c r="I182" s="54" t="s">
        <v>1</v>
      </c>
      <c r="J182" s="33">
        <v>4</v>
      </c>
      <c r="K182" s="33">
        <v>8</v>
      </c>
      <c r="L182" s="71">
        <f t="shared" si="9"/>
        <v>4</v>
      </c>
      <c r="N182" s="27">
        <v>98251</v>
      </c>
      <c r="O182" s="27" t="s">
        <v>1</v>
      </c>
      <c r="P182" s="45"/>
      <c r="Q182" s="45">
        <v>1</v>
      </c>
      <c r="R182" s="71">
        <f t="shared" si="10"/>
        <v>1</v>
      </c>
      <c r="T182" s="54">
        <v>98444</v>
      </c>
      <c r="U182" s="54" t="s">
        <v>1</v>
      </c>
      <c r="V182" s="33">
        <v>2</v>
      </c>
      <c r="W182" s="33">
        <v>2</v>
      </c>
      <c r="X182" s="71">
        <f t="shared" si="11"/>
        <v>0</v>
      </c>
    </row>
    <row r="183" spans="2:24" x14ac:dyDescent="0.25">
      <c r="B183" s="149">
        <v>98272</v>
      </c>
      <c r="C183" s="40" t="s">
        <v>0</v>
      </c>
      <c r="D183" s="38">
        <v>3</v>
      </c>
      <c r="E183" s="38">
        <v>1</v>
      </c>
      <c r="F183" s="71">
        <f t="shared" si="8"/>
        <v>-2</v>
      </c>
      <c r="H183" s="54">
        <v>98340</v>
      </c>
      <c r="I183" s="54" t="s">
        <v>1</v>
      </c>
      <c r="J183" s="33"/>
      <c r="K183" s="33"/>
      <c r="L183" s="71">
        <f t="shared" si="9"/>
        <v>0</v>
      </c>
      <c r="N183" s="27">
        <v>98252</v>
      </c>
      <c r="O183" s="27" t="s">
        <v>1</v>
      </c>
      <c r="P183" s="45">
        <v>2</v>
      </c>
      <c r="Q183" s="45">
        <v>1</v>
      </c>
      <c r="R183" s="71">
        <f t="shared" si="10"/>
        <v>-1</v>
      </c>
      <c r="T183" s="54">
        <v>98446</v>
      </c>
      <c r="U183" s="54" t="s">
        <v>1</v>
      </c>
      <c r="V183" s="33"/>
      <c r="W183" s="33">
        <v>3</v>
      </c>
      <c r="X183" s="71">
        <f t="shared" si="11"/>
        <v>3</v>
      </c>
    </row>
    <row r="184" spans="2:24" x14ac:dyDescent="0.25">
      <c r="B184" s="148"/>
      <c r="C184" s="40" t="s">
        <v>1</v>
      </c>
      <c r="D184" s="38">
        <v>13</v>
      </c>
      <c r="E184" s="38">
        <v>11</v>
      </c>
      <c r="F184" s="71">
        <f t="shared" si="8"/>
        <v>-2</v>
      </c>
      <c r="H184" s="54">
        <v>98342</v>
      </c>
      <c r="I184" s="54" t="s">
        <v>1</v>
      </c>
      <c r="J184" s="33"/>
      <c r="K184" s="33"/>
      <c r="L184" s="71">
        <f t="shared" si="9"/>
        <v>0</v>
      </c>
      <c r="N184" s="27">
        <v>98253</v>
      </c>
      <c r="O184" s="27" t="s">
        <v>1</v>
      </c>
      <c r="P184" s="45">
        <v>2</v>
      </c>
      <c r="Q184" s="45">
        <v>2</v>
      </c>
      <c r="R184" s="71">
        <f t="shared" si="10"/>
        <v>0</v>
      </c>
      <c r="T184" s="54">
        <v>98466</v>
      </c>
      <c r="U184" s="54" t="s">
        <v>1</v>
      </c>
      <c r="V184" s="33">
        <v>1</v>
      </c>
      <c r="W184" s="33"/>
      <c r="X184" s="71">
        <f t="shared" si="11"/>
        <v>-1</v>
      </c>
    </row>
    <row r="185" spans="2:24" x14ac:dyDescent="0.25">
      <c r="B185" s="149">
        <v>98273</v>
      </c>
      <c r="C185" s="40" t="s">
        <v>0</v>
      </c>
      <c r="D185" s="38">
        <v>5</v>
      </c>
      <c r="E185" s="38">
        <v>4</v>
      </c>
      <c r="F185" s="71">
        <f t="shared" si="8"/>
        <v>-1</v>
      </c>
      <c r="H185" s="54">
        <v>98346</v>
      </c>
      <c r="I185" s="54" t="s">
        <v>1</v>
      </c>
      <c r="J185" s="33">
        <v>3</v>
      </c>
      <c r="K185" s="33">
        <v>5</v>
      </c>
      <c r="L185" s="71">
        <f t="shared" si="9"/>
        <v>2</v>
      </c>
      <c r="N185" s="27">
        <v>98255</v>
      </c>
      <c r="O185" s="27" t="s">
        <v>1</v>
      </c>
      <c r="P185" s="45">
        <v>2</v>
      </c>
      <c r="Q185" s="45">
        <v>1</v>
      </c>
      <c r="R185" s="71">
        <f t="shared" si="10"/>
        <v>-1</v>
      </c>
      <c r="T185" s="54">
        <v>98498</v>
      </c>
      <c r="U185" s="54" t="s">
        <v>1</v>
      </c>
      <c r="V185" s="33">
        <v>7</v>
      </c>
      <c r="W185" s="33">
        <v>9</v>
      </c>
      <c r="X185" s="71">
        <f t="shared" si="11"/>
        <v>2</v>
      </c>
    </row>
    <row r="186" spans="2:24" x14ac:dyDescent="0.25">
      <c r="B186" s="148"/>
      <c r="C186" s="40" t="s">
        <v>1</v>
      </c>
      <c r="D186" s="38">
        <v>77</v>
      </c>
      <c r="E186" s="38">
        <v>72</v>
      </c>
      <c r="F186" s="71">
        <f t="shared" si="8"/>
        <v>-5</v>
      </c>
      <c r="H186" s="54">
        <v>98359</v>
      </c>
      <c r="I186" s="54" t="s">
        <v>0</v>
      </c>
      <c r="J186" s="33">
        <v>1</v>
      </c>
      <c r="K186" s="33"/>
      <c r="L186" s="71">
        <f t="shared" si="9"/>
        <v>-1</v>
      </c>
      <c r="N186" s="27">
        <v>98257</v>
      </c>
      <c r="O186" s="27" t="s">
        <v>1</v>
      </c>
      <c r="P186" s="45">
        <v>9</v>
      </c>
      <c r="Q186" s="45">
        <v>5</v>
      </c>
      <c r="R186" s="71">
        <f t="shared" si="10"/>
        <v>-4</v>
      </c>
      <c r="T186" s="54">
        <v>98499</v>
      </c>
      <c r="U186" s="54" t="s">
        <v>1</v>
      </c>
      <c r="V186" s="33"/>
      <c r="W186" s="33">
        <v>2</v>
      </c>
      <c r="X186" s="71">
        <f t="shared" si="11"/>
        <v>2</v>
      </c>
    </row>
    <row r="187" spans="2:24" x14ac:dyDescent="0.25">
      <c r="B187" s="4">
        <v>98274</v>
      </c>
      <c r="C187" s="40" t="s">
        <v>1</v>
      </c>
      <c r="D187" s="38">
        <v>44</v>
      </c>
      <c r="E187" s="38">
        <v>33</v>
      </c>
      <c r="F187" s="71">
        <f t="shared" si="8"/>
        <v>-11</v>
      </c>
      <c r="H187" s="54">
        <v>98359</v>
      </c>
      <c r="I187" s="54" t="s">
        <v>1</v>
      </c>
      <c r="J187" s="33">
        <v>1</v>
      </c>
      <c r="K187" s="33">
        <v>2</v>
      </c>
      <c r="L187" s="71">
        <f t="shared" si="9"/>
        <v>1</v>
      </c>
      <c r="N187" s="27">
        <v>98258</v>
      </c>
      <c r="O187" s="27" t="s">
        <v>1</v>
      </c>
      <c r="P187" s="45">
        <v>26</v>
      </c>
      <c r="Q187" s="45">
        <v>18</v>
      </c>
      <c r="R187" s="71">
        <f t="shared" si="10"/>
        <v>-8</v>
      </c>
      <c r="T187" s="54">
        <v>98501</v>
      </c>
      <c r="U187" s="54" t="s">
        <v>0</v>
      </c>
      <c r="V187" s="33">
        <v>1</v>
      </c>
      <c r="W187" s="33"/>
      <c r="X187" s="71">
        <f t="shared" si="11"/>
        <v>-1</v>
      </c>
    </row>
    <row r="188" spans="2:24" x14ac:dyDescent="0.25">
      <c r="B188" s="149">
        <v>98275</v>
      </c>
      <c r="C188" s="40" t="s">
        <v>0</v>
      </c>
      <c r="D188" s="33"/>
      <c r="E188" s="38">
        <v>1</v>
      </c>
      <c r="F188" s="71">
        <f t="shared" si="8"/>
        <v>1</v>
      </c>
      <c r="H188" s="54">
        <v>98360</v>
      </c>
      <c r="I188" s="54" t="s">
        <v>1</v>
      </c>
      <c r="J188" s="33">
        <v>17</v>
      </c>
      <c r="K188" s="33">
        <v>26</v>
      </c>
      <c r="L188" s="71">
        <f t="shared" si="9"/>
        <v>9</v>
      </c>
      <c r="N188" s="27">
        <v>98260</v>
      </c>
      <c r="O188" s="27" t="s">
        <v>0</v>
      </c>
      <c r="P188" s="45"/>
      <c r="Q188" s="45"/>
      <c r="R188" s="71">
        <f t="shared" si="10"/>
        <v>0</v>
      </c>
      <c r="T188" s="54">
        <v>98501</v>
      </c>
      <c r="U188" s="54" t="s">
        <v>1</v>
      </c>
      <c r="V188" s="33">
        <v>6</v>
      </c>
      <c r="W188" s="33">
        <v>7</v>
      </c>
      <c r="X188" s="71">
        <f t="shared" si="11"/>
        <v>1</v>
      </c>
    </row>
    <row r="189" spans="2:24" x14ac:dyDescent="0.25">
      <c r="B189" s="148"/>
      <c r="C189" s="40" t="s">
        <v>1</v>
      </c>
      <c r="D189" s="38">
        <v>4</v>
      </c>
      <c r="E189" s="38">
        <v>3</v>
      </c>
      <c r="F189" s="71">
        <f t="shared" si="8"/>
        <v>-1</v>
      </c>
      <c r="H189" s="54">
        <v>98366</v>
      </c>
      <c r="I189" s="54" t="s">
        <v>1</v>
      </c>
      <c r="J189" s="33">
        <v>18</v>
      </c>
      <c r="K189" s="33">
        <v>27</v>
      </c>
      <c r="L189" s="71">
        <f t="shared" si="9"/>
        <v>9</v>
      </c>
      <c r="N189" s="27">
        <v>98260</v>
      </c>
      <c r="O189" s="27" t="s">
        <v>1</v>
      </c>
      <c r="P189" s="45">
        <v>5</v>
      </c>
      <c r="Q189" s="45">
        <v>8</v>
      </c>
      <c r="R189" s="71">
        <f t="shared" si="10"/>
        <v>3</v>
      </c>
      <c r="T189" s="54">
        <v>98502</v>
      </c>
      <c r="U189" s="54" t="s">
        <v>1</v>
      </c>
      <c r="V189" s="33">
        <v>6</v>
      </c>
      <c r="W189" s="33">
        <v>3</v>
      </c>
      <c r="X189" s="71">
        <f t="shared" si="11"/>
        <v>-3</v>
      </c>
    </row>
    <row r="190" spans="2:24" x14ac:dyDescent="0.25">
      <c r="B190" s="4">
        <v>98276</v>
      </c>
      <c r="C190" s="40" t="s">
        <v>1</v>
      </c>
      <c r="D190" s="38">
        <v>1</v>
      </c>
      <c r="E190" s="38">
        <v>1</v>
      </c>
      <c r="F190" s="71">
        <f t="shared" si="8"/>
        <v>0</v>
      </c>
      <c r="H190" s="54">
        <v>98367</v>
      </c>
      <c r="I190" s="54" t="s">
        <v>1</v>
      </c>
      <c r="J190" s="33">
        <v>25</v>
      </c>
      <c r="K190" s="33">
        <v>18</v>
      </c>
      <c r="L190" s="71">
        <f t="shared" si="9"/>
        <v>-7</v>
      </c>
      <c r="N190" s="27">
        <v>98262</v>
      </c>
      <c r="O190" s="27" t="s">
        <v>1</v>
      </c>
      <c r="P190" s="45">
        <v>2</v>
      </c>
      <c r="Q190" s="45">
        <v>2</v>
      </c>
      <c r="R190" s="71">
        <f t="shared" si="10"/>
        <v>0</v>
      </c>
      <c r="T190" s="54">
        <v>98503</v>
      </c>
      <c r="U190" s="54" t="s">
        <v>1</v>
      </c>
      <c r="V190" s="33">
        <v>15</v>
      </c>
      <c r="W190" s="33">
        <v>13</v>
      </c>
      <c r="X190" s="71">
        <f t="shared" si="11"/>
        <v>-2</v>
      </c>
    </row>
    <row r="191" spans="2:24" x14ac:dyDescent="0.25">
      <c r="B191" s="149">
        <v>98277</v>
      </c>
      <c r="C191" s="40" t="s">
        <v>0</v>
      </c>
      <c r="D191" s="38">
        <v>1</v>
      </c>
      <c r="E191" s="38">
        <v>5</v>
      </c>
      <c r="F191" s="71">
        <f t="shared" si="8"/>
        <v>4</v>
      </c>
      <c r="H191" s="54">
        <v>98370</v>
      </c>
      <c r="I191" s="54" t="s">
        <v>1</v>
      </c>
      <c r="J191" s="33">
        <v>11</v>
      </c>
      <c r="K191" s="33">
        <v>13</v>
      </c>
      <c r="L191" s="71">
        <f t="shared" si="9"/>
        <v>2</v>
      </c>
      <c r="N191" s="27">
        <v>98263</v>
      </c>
      <c r="O191" s="27" t="s">
        <v>1</v>
      </c>
      <c r="P191" s="45">
        <v>3</v>
      </c>
      <c r="Q191" s="45">
        <v>1</v>
      </c>
      <c r="R191" s="71">
        <f t="shared" si="10"/>
        <v>-2</v>
      </c>
      <c r="T191" s="54">
        <v>98506</v>
      </c>
      <c r="U191" s="54" t="s">
        <v>1</v>
      </c>
      <c r="V191" s="33">
        <v>5</v>
      </c>
      <c r="W191" s="33">
        <v>6</v>
      </c>
      <c r="X191" s="71">
        <f t="shared" si="11"/>
        <v>1</v>
      </c>
    </row>
    <row r="192" spans="2:24" x14ac:dyDescent="0.25">
      <c r="B192" s="148"/>
      <c r="C192" s="40" t="s">
        <v>1</v>
      </c>
      <c r="D192" s="38">
        <v>92</v>
      </c>
      <c r="E192" s="38">
        <v>92</v>
      </c>
      <c r="F192" s="71">
        <f t="shared" si="8"/>
        <v>0</v>
      </c>
      <c r="H192" s="54">
        <v>98371</v>
      </c>
      <c r="I192" s="54" t="s">
        <v>1</v>
      </c>
      <c r="J192" s="33">
        <v>13</v>
      </c>
      <c r="K192" s="33">
        <v>11</v>
      </c>
      <c r="L192" s="71">
        <f t="shared" si="9"/>
        <v>-2</v>
      </c>
      <c r="N192" s="27">
        <v>98264</v>
      </c>
      <c r="O192" s="27" t="s">
        <v>0</v>
      </c>
      <c r="P192" s="45"/>
      <c r="Q192" s="45"/>
      <c r="R192" s="71">
        <f t="shared" si="10"/>
        <v>0</v>
      </c>
      <c r="T192" s="54">
        <v>98512</v>
      </c>
      <c r="U192" s="54" t="s">
        <v>1</v>
      </c>
      <c r="V192" s="33">
        <v>7</v>
      </c>
      <c r="W192" s="33">
        <v>2</v>
      </c>
      <c r="X192" s="71">
        <f t="shared" si="11"/>
        <v>-5</v>
      </c>
    </row>
    <row r="193" spans="2:24" x14ac:dyDescent="0.25">
      <c r="B193" s="4">
        <v>98281</v>
      </c>
      <c r="C193" s="40" t="s">
        <v>1</v>
      </c>
      <c r="D193" s="38">
        <v>4</v>
      </c>
      <c r="E193" s="38">
        <v>6</v>
      </c>
      <c r="F193" s="71">
        <f t="shared" si="8"/>
        <v>2</v>
      </c>
      <c r="H193" s="54">
        <v>98372</v>
      </c>
      <c r="I193" s="54" t="s">
        <v>0</v>
      </c>
      <c r="J193" s="33"/>
      <c r="K193" s="33"/>
      <c r="L193" s="71">
        <f t="shared" si="9"/>
        <v>0</v>
      </c>
      <c r="N193" s="27">
        <v>98264</v>
      </c>
      <c r="O193" s="27" t="s">
        <v>1</v>
      </c>
      <c r="P193" s="45">
        <v>15</v>
      </c>
      <c r="Q193" s="45">
        <v>14</v>
      </c>
      <c r="R193" s="71">
        <f t="shared" si="10"/>
        <v>-1</v>
      </c>
      <c r="T193" s="54">
        <v>98513</v>
      </c>
      <c r="U193" s="54" t="s">
        <v>1</v>
      </c>
      <c r="V193" s="33">
        <v>15</v>
      </c>
      <c r="W193" s="33">
        <v>8</v>
      </c>
      <c r="X193" s="71">
        <f t="shared" si="11"/>
        <v>-7</v>
      </c>
    </row>
    <row r="194" spans="2:24" x14ac:dyDescent="0.25">
      <c r="B194" s="4">
        <v>98283</v>
      </c>
      <c r="C194" s="40" t="s">
        <v>1</v>
      </c>
      <c r="D194" s="38">
        <v>1</v>
      </c>
      <c r="E194" s="38">
        <v>2</v>
      </c>
      <c r="F194" s="71">
        <f t="shared" si="8"/>
        <v>1</v>
      </c>
      <c r="H194" s="54">
        <v>98372</v>
      </c>
      <c r="I194" s="54" t="s">
        <v>1</v>
      </c>
      <c r="J194" s="33">
        <v>22</v>
      </c>
      <c r="K194" s="33">
        <v>14</v>
      </c>
      <c r="L194" s="71">
        <f t="shared" si="9"/>
        <v>-8</v>
      </c>
      <c r="N194" s="27">
        <v>98266</v>
      </c>
      <c r="O194" s="27" t="s">
        <v>0</v>
      </c>
      <c r="P194" s="45">
        <v>1</v>
      </c>
      <c r="Q194" s="45"/>
      <c r="R194" s="71">
        <f t="shared" si="10"/>
        <v>-1</v>
      </c>
      <c r="T194" s="54">
        <v>98516</v>
      </c>
      <c r="U194" s="54" t="s">
        <v>1</v>
      </c>
      <c r="V194" s="33">
        <v>9</v>
      </c>
      <c r="W194" s="33">
        <v>4</v>
      </c>
      <c r="X194" s="71">
        <f t="shared" si="11"/>
        <v>-5</v>
      </c>
    </row>
    <row r="195" spans="2:24" x14ac:dyDescent="0.25">
      <c r="B195" s="149">
        <v>98284</v>
      </c>
      <c r="C195" s="40" t="s">
        <v>0</v>
      </c>
      <c r="D195" s="38">
        <v>4</v>
      </c>
      <c r="E195" s="38">
        <v>3</v>
      </c>
      <c r="F195" s="71">
        <f t="shared" si="8"/>
        <v>-1</v>
      </c>
      <c r="H195" s="54">
        <v>98373</v>
      </c>
      <c r="I195" s="54" t="s">
        <v>1</v>
      </c>
      <c r="J195" s="33">
        <v>17</v>
      </c>
      <c r="K195" s="33">
        <v>20</v>
      </c>
      <c r="L195" s="71">
        <f t="shared" si="9"/>
        <v>3</v>
      </c>
      <c r="N195" s="27">
        <v>98266</v>
      </c>
      <c r="O195" s="27" t="s">
        <v>1</v>
      </c>
      <c r="P195" s="45">
        <v>18</v>
      </c>
      <c r="Q195" s="45">
        <v>12</v>
      </c>
      <c r="R195" s="71">
        <f t="shared" si="10"/>
        <v>-6</v>
      </c>
      <c r="T195" s="54">
        <v>98531</v>
      </c>
      <c r="U195" s="54" t="s">
        <v>1</v>
      </c>
      <c r="V195" s="33"/>
      <c r="W195" s="33"/>
      <c r="X195" s="71">
        <f t="shared" si="11"/>
        <v>0</v>
      </c>
    </row>
    <row r="196" spans="2:24" x14ac:dyDescent="0.25">
      <c r="B196" s="148"/>
      <c r="C196" s="40" t="s">
        <v>1</v>
      </c>
      <c r="D196" s="38">
        <v>81</v>
      </c>
      <c r="E196" s="38">
        <v>78</v>
      </c>
      <c r="F196" s="71">
        <f t="shared" si="8"/>
        <v>-3</v>
      </c>
      <c r="H196" s="54">
        <v>98374</v>
      </c>
      <c r="I196" s="54" t="s">
        <v>1</v>
      </c>
      <c r="J196" s="33">
        <v>29</v>
      </c>
      <c r="K196" s="33">
        <v>21</v>
      </c>
      <c r="L196" s="71">
        <f t="shared" si="9"/>
        <v>-8</v>
      </c>
      <c r="N196" s="27">
        <v>98267</v>
      </c>
      <c r="O196" s="27" t="s">
        <v>1</v>
      </c>
      <c r="P196" s="45">
        <v>1</v>
      </c>
      <c r="Q196" s="45">
        <v>2</v>
      </c>
      <c r="R196" s="71">
        <f t="shared" si="10"/>
        <v>1</v>
      </c>
      <c r="T196" s="54">
        <v>98532</v>
      </c>
      <c r="U196" s="54" t="s">
        <v>1</v>
      </c>
      <c r="V196" s="33">
        <v>1</v>
      </c>
      <c r="W196" s="33"/>
      <c r="X196" s="71">
        <f t="shared" si="11"/>
        <v>-1</v>
      </c>
    </row>
    <row r="197" spans="2:24" x14ac:dyDescent="0.25">
      <c r="B197" s="4">
        <v>98288</v>
      </c>
      <c r="C197" s="40" t="s">
        <v>1</v>
      </c>
      <c r="D197" s="38">
        <v>3</v>
      </c>
      <c r="E197" s="38">
        <v>3</v>
      </c>
      <c r="F197" s="71">
        <f t="shared" si="8"/>
        <v>0</v>
      </c>
      <c r="H197" s="54">
        <v>98375</v>
      </c>
      <c r="I197" s="54" t="s">
        <v>1</v>
      </c>
      <c r="J197" s="33">
        <v>22</v>
      </c>
      <c r="K197" s="33">
        <v>14</v>
      </c>
      <c r="L197" s="71">
        <f t="shared" si="9"/>
        <v>-8</v>
      </c>
      <c r="N197" s="27">
        <v>98270</v>
      </c>
      <c r="O197" s="27" t="s">
        <v>1</v>
      </c>
      <c r="P197" s="45">
        <v>37</v>
      </c>
      <c r="Q197" s="45">
        <v>20</v>
      </c>
      <c r="R197" s="71">
        <f t="shared" si="10"/>
        <v>-17</v>
      </c>
      <c r="T197" s="54">
        <v>98576</v>
      </c>
      <c r="U197" s="54" t="s">
        <v>1</v>
      </c>
      <c r="V197" s="33">
        <v>1</v>
      </c>
      <c r="W197" s="33">
        <v>2</v>
      </c>
      <c r="X197" s="71">
        <f t="shared" si="11"/>
        <v>1</v>
      </c>
    </row>
    <row r="198" spans="2:24" x14ac:dyDescent="0.25">
      <c r="B198" s="149">
        <v>98290</v>
      </c>
      <c r="C198" s="40" t="s">
        <v>0</v>
      </c>
      <c r="D198" s="33"/>
      <c r="E198" s="38">
        <v>1</v>
      </c>
      <c r="F198" s="71">
        <f t="shared" si="8"/>
        <v>1</v>
      </c>
      <c r="H198" s="54">
        <v>98380</v>
      </c>
      <c r="I198" s="54" t="s">
        <v>0</v>
      </c>
      <c r="J198" s="33">
        <v>1</v>
      </c>
      <c r="K198" s="33">
        <v>2</v>
      </c>
      <c r="L198" s="71">
        <f t="shared" si="9"/>
        <v>1</v>
      </c>
      <c r="N198" s="27">
        <v>98271</v>
      </c>
      <c r="O198" s="27" t="s">
        <v>0</v>
      </c>
      <c r="P198" s="45">
        <v>1</v>
      </c>
      <c r="Q198" s="45"/>
      <c r="R198" s="71">
        <f t="shared" si="10"/>
        <v>-1</v>
      </c>
      <c r="T198" s="54">
        <v>98579</v>
      </c>
      <c r="U198" s="54" t="s">
        <v>1</v>
      </c>
      <c r="V198" s="33">
        <v>1</v>
      </c>
      <c r="W198" s="33">
        <v>1</v>
      </c>
      <c r="X198" s="71">
        <f t="shared" si="11"/>
        <v>0</v>
      </c>
    </row>
    <row r="199" spans="2:24" x14ac:dyDescent="0.25">
      <c r="B199" s="148"/>
      <c r="C199" s="40" t="s">
        <v>1</v>
      </c>
      <c r="D199" s="38">
        <v>3</v>
      </c>
      <c r="E199" s="38">
        <v>4</v>
      </c>
      <c r="F199" s="71">
        <f t="shared" si="8"/>
        <v>1</v>
      </c>
      <c r="H199" s="54">
        <v>98380</v>
      </c>
      <c r="I199" s="54" t="s">
        <v>1</v>
      </c>
      <c r="J199" s="33">
        <v>5</v>
      </c>
      <c r="K199" s="33">
        <v>10</v>
      </c>
      <c r="L199" s="71">
        <f t="shared" si="9"/>
        <v>5</v>
      </c>
      <c r="N199" s="27">
        <v>98271</v>
      </c>
      <c r="O199" s="27" t="s">
        <v>1</v>
      </c>
      <c r="P199" s="45">
        <v>5</v>
      </c>
      <c r="Q199" s="45">
        <v>5</v>
      </c>
      <c r="R199" s="71">
        <f t="shared" si="10"/>
        <v>0</v>
      </c>
      <c r="T199" s="54">
        <v>98580</v>
      </c>
      <c r="U199" s="54" t="s">
        <v>1</v>
      </c>
      <c r="V199" s="33">
        <v>2</v>
      </c>
      <c r="W199" s="33">
        <v>1</v>
      </c>
      <c r="X199" s="71">
        <f t="shared" si="11"/>
        <v>-1</v>
      </c>
    </row>
    <row r="200" spans="2:24" x14ac:dyDescent="0.25">
      <c r="B200" s="4">
        <v>98292</v>
      </c>
      <c r="C200" s="40" t="s">
        <v>1</v>
      </c>
      <c r="D200" s="33"/>
      <c r="E200" s="38">
        <v>4</v>
      </c>
      <c r="F200" s="71">
        <f t="shared" si="8"/>
        <v>4</v>
      </c>
      <c r="H200" s="54">
        <v>98383</v>
      </c>
      <c r="I200" s="54" t="s">
        <v>0</v>
      </c>
      <c r="J200" s="33"/>
      <c r="K200" s="33"/>
      <c r="L200" s="71">
        <f t="shared" si="9"/>
        <v>0</v>
      </c>
      <c r="N200" s="27">
        <v>98272</v>
      </c>
      <c r="O200" s="27" t="s">
        <v>0</v>
      </c>
      <c r="P200" s="45">
        <v>1</v>
      </c>
      <c r="Q200" s="45">
        <v>1</v>
      </c>
      <c r="R200" s="71">
        <f t="shared" si="10"/>
        <v>0</v>
      </c>
      <c r="T200" s="54">
        <v>98589</v>
      </c>
      <c r="U200" s="54" t="s">
        <v>1</v>
      </c>
      <c r="V200" s="33">
        <v>3</v>
      </c>
      <c r="W200" s="33">
        <v>3</v>
      </c>
      <c r="X200" s="71">
        <f t="shared" si="11"/>
        <v>0</v>
      </c>
    </row>
    <row r="201" spans="2:24" x14ac:dyDescent="0.25">
      <c r="B201" s="4">
        <v>98294</v>
      </c>
      <c r="C201" s="40" t="s">
        <v>1</v>
      </c>
      <c r="D201" s="38">
        <v>3</v>
      </c>
      <c r="E201" s="38">
        <v>4</v>
      </c>
      <c r="F201" s="71">
        <f t="shared" si="8"/>
        <v>1</v>
      </c>
      <c r="H201" s="54">
        <v>98383</v>
      </c>
      <c r="I201" s="54" t="s">
        <v>1</v>
      </c>
      <c r="J201" s="33">
        <v>14</v>
      </c>
      <c r="K201" s="33">
        <v>17</v>
      </c>
      <c r="L201" s="71">
        <f t="shared" si="9"/>
        <v>3</v>
      </c>
      <c r="N201" s="27">
        <v>98272</v>
      </c>
      <c r="O201" s="27" t="s">
        <v>1</v>
      </c>
      <c r="P201" s="45">
        <v>10</v>
      </c>
      <c r="Q201" s="45">
        <v>5</v>
      </c>
      <c r="R201" s="71">
        <f t="shared" si="10"/>
        <v>-5</v>
      </c>
      <c r="T201" s="54">
        <v>98597</v>
      </c>
      <c r="U201" s="54" t="s">
        <v>1</v>
      </c>
      <c r="V201" s="33">
        <v>10</v>
      </c>
      <c r="W201" s="33">
        <v>2</v>
      </c>
      <c r="X201" s="71">
        <f t="shared" si="11"/>
        <v>-8</v>
      </c>
    </row>
    <row r="202" spans="2:24" x14ac:dyDescent="0.25">
      <c r="B202" s="4">
        <v>98295</v>
      </c>
      <c r="C202" s="40" t="s">
        <v>1</v>
      </c>
      <c r="D202" s="38">
        <v>4</v>
      </c>
      <c r="E202" s="38">
        <v>4</v>
      </c>
      <c r="F202" s="71">
        <f t="shared" si="8"/>
        <v>0</v>
      </c>
      <c r="H202" s="54">
        <v>98385</v>
      </c>
      <c r="I202" s="54" t="s">
        <v>1</v>
      </c>
      <c r="J202" s="33">
        <v>1</v>
      </c>
      <c r="K202" s="33"/>
      <c r="L202" s="71">
        <f t="shared" si="9"/>
        <v>-1</v>
      </c>
      <c r="N202" s="27">
        <v>98273</v>
      </c>
      <c r="O202" s="27" t="s">
        <v>0</v>
      </c>
      <c r="P202" s="45">
        <v>2</v>
      </c>
      <c r="Q202" s="45">
        <v>2</v>
      </c>
      <c r="R202" s="71">
        <f t="shared" si="10"/>
        <v>0</v>
      </c>
      <c r="T202" s="54">
        <v>98922</v>
      </c>
      <c r="U202" s="54" t="s">
        <v>1</v>
      </c>
      <c r="V202" s="33">
        <v>1</v>
      </c>
      <c r="W202" s="33"/>
      <c r="X202" s="71">
        <f t="shared" si="11"/>
        <v>-1</v>
      </c>
    </row>
    <row r="203" spans="2:24" x14ac:dyDescent="0.25">
      <c r="B203" s="4">
        <v>98296</v>
      </c>
      <c r="C203" s="40" t="s">
        <v>1</v>
      </c>
      <c r="D203" s="38">
        <v>4</v>
      </c>
      <c r="E203" s="38">
        <v>5</v>
      </c>
      <c r="F203" s="71">
        <f t="shared" si="8"/>
        <v>1</v>
      </c>
      <c r="H203" s="54">
        <v>98387</v>
      </c>
      <c r="I203" s="54" t="s">
        <v>1</v>
      </c>
      <c r="J203" s="33">
        <v>14</v>
      </c>
      <c r="K203" s="33">
        <v>12</v>
      </c>
      <c r="L203" s="71">
        <f t="shared" si="9"/>
        <v>-2</v>
      </c>
      <c r="N203" s="27">
        <v>98273</v>
      </c>
      <c r="O203" s="27" t="s">
        <v>1</v>
      </c>
      <c r="P203" s="45">
        <v>52</v>
      </c>
      <c r="Q203" s="45">
        <v>32</v>
      </c>
      <c r="R203" s="71">
        <f t="shared" si="10"/>
        <v>-20</v>
      </c>
      <c r="T203" s="54">
        <v>98925</v>
      </c>
      <c r="U203" s="54" t="s">
        <v>1</v>
      </c>
      <c r="V203" s="33"/>
      <c r="W203" s="33"/>
      <c r="X203" s="71">
        <f t="shared" si="11"/>
        <v>0</v>
      </c>
    </row>
    <row r="204" spans="2:24" x14ac:dyDescent="0.25">
      <c r="B204" s="149">
        <v>98310</v>
      </c>
      <c r="C204" s="40" t="s">
        <v>0</v>
      </c>
      <c r="D204" s="38">
        <v>2</v>
      </c>
      <c r="E204" s="33"/>
      <c r="F204" s="71">
        <f t="shared" ref="F204:F267" si="12">E204-D204</f>
        <v>-2</v>
      </c>
      <c r="H204" s="54">
        <v>98388</v>
      </c>
      <c r="I204" s="54" t="s">
        <v>1</v>
      </c>
      <c r="J204" s="33"/>
      <c r="K204" s="33"/>
      <c r="L204" s="71">
        <f t="shared" ref="L204:L258" si="13">K204-J204</f>
        <v>0</v>
      </c>
      <c r="N204" s="27">
        <v>98274</v>
      </c>
      <c r="O204" s="27" t="s">
        <v>0</v>
      </c>
      <c r="P204" s="45"/>
      <c r="Q204" s="45"/>
      <c r="R204" s="71">
        <f t="shared" ref="R204:R267" si="14">Q204-P204</f>
        <v>0</v>
      </c>
      <c r="T204" s="54">
        <v>98926</v>
      </c>
      <c r="U204" s="54" t="s">
        <v>0</v>
      </c>
      <c r="V204" s="33"/>
      <c r="W204" s="33"/>
      <c r="X204" s="71">
        <f t="shared" ref="X204:X210" si="15">W204-V204</f>
        <v>0</v>
      </c>
    </row>
    <row r="205" spans="2:24" x14ac:dyDescent="0.25">
      <c r="B205" s="148"/>
      <c r="C205" s="40" t="s">
        <v>1</v>
      </c>
      <c r="D205" s="38">
        <v>53</v>
      </c>
      <c r="E205" s="38">
        <v>51</v>
      </c>
      <c r="F205" s="71">
        <f t="shared" si="12"/>
        <v>-2</v>
      </c>
      <c r="H205" s="54">
        <v>98390</v>
      </c>
      <c r="I205" s="54" t="s">
        <v>1</v>
      </c>
      <c r="J205" s="33">
        <v>10</v>
      </c>
      <c r="K205" s="33">
        <v>8</v>
      </c>
      <c r="L205" s="71">
        <f t="shared" si="13"/>
        <v>-2</v>
      </c>
      <c r="N205" s="27">
        <v>98274</v>
      </c>
      <c r="O205" s="27" t="s">
        <v>1</v>
      </c>
      <c r="P205" s="45">
        <v>28</v>
      </c>
      <c r="Q205" s="45">
        <v>27</v>
      </c>
      <c r="R205" s="71">
        <f t="shared" si="14"/>
        <v>-1</v>
      </c>
      <c r="T205" s="54">
        <v>98926</v>
      </c>
      <c r="U205" s="54" t="s">
        <v>1</v>
      </c>
      <c r="V205" s="33">
        <v>2</v>
      </c>
      <c r="W205" s="33">
        <v>1</v>
      </c>
      <c r="X205" s="71">
        <f t="shared" si="15"/>
        <v>-1</v>
      </c>
    </row>
    <row r="206" spans="2:24" x14ac:dyDescent="0.25">
      <c r="B206" s="4">
        <v>98311</v>
      </c>
      <c r="C206" s="40" t="s">
        <v>1</v>
      </c>
      <c r="D206" s="38">
        <v>52</v>
      </c>
      <c r="E206" s="38">
        <v>56</v>
      </c>
      <c r="F206" s="71">
        <f t="shared" si="12"/>
        <v>4</v>
      </c>
      <c r="H206" s="54">
        <v>98391</v>
      </c>
      <c r="I206" s="54" t="s">
        <v>0</v>
      </c>
      <c r="J206" s="33">
        <v>1</v>
      </c>
      <c r="K206" s="33"/>
      <c r="L206" s="71">
        <f t="shared" si="13"/>
        <v>-1</v>
      </c>
      <c r="N206" s="27">
        <v>98275</v>
      </c>
      <c r="O206" s="27" t="s">
        <v>0</v>
      </c>
      <c r="P206" s="45">
        <v>1</v>
      </c>
      <c r="Q206" s="45"/>
      <c r="R206" s="71">
        <f t="shared" si="14"/>
        <v>-1</v>
      </c>
      <c r="T206" s="54">
        <v>98934</v>
      </c>
      <c r="U206" s="54" t="s">
        <v>1</v>
      </c>
      <c r="V206" s="33">
        <v>1</v>
      </c>
      <c r="W206" s="33"/>
      <c r="X206" s="71">
        <f t="shared" si="15"/>
        <v>-1</v>
      </c>
    </row>
    <row r="207" spans="2:24" x14ac:dyDescent="0.25">
      <c r="B207" s="149">
        <v>98312</v>
      </c>
      <c r="C207" s="40" t="s">
        <v>0</v>
      </c>
      <c r="D207" s="38">
        <v>2</v>
      </c>
      <c r="E207" s="38">
        <v>4</v>
      </c>
      <c r="F207" s="71">
        <f t="shared" si="12"/>
        <v>2</v>
      </c>
      <c r="H207" s="54">
        <v>98391</v>
      </c>
      <c r="I207" s="54" t="s">
        <v>1</v>
      </c>
      <c r="J207" s="33">
        <v>29</v>
      </c>
      <c r="K207" s="33">
        <v>25</v>
      </c>
      <c r="L207" s="71">
        <f t="shared" si="13"/>
        <v>-4</v>
      </c>
      <c r="N207" s="27">
        <v>98275</v>
      </c>
      <c r="O207" s="27" t="s">
        <v>1</v>
      </c>
      <c r="P207" s="45">
        <v>2</v>
      </c>
      <c r="Q207" s="45">
        <v>2</v>
      </c>
      <c r="R207" s="71">
        <f t="shared" si="14"/>
        <v>0</v>
      </c>
      <c r="T207" s="54">
        <v>98940</v>
      </c>
      <c r="U207" s="54" t="s">
        <v>1</v>
      </c>
      <c r="V207" s="33">
        <v>1</v>
      </c>
      <c r="W207" s="33">
        <v>1</v>
      </c>
      <c r="X207" s="71">
        <f t="shared" si="15"/>
        <v>0</v>
      </c>
    </row>
    <row r="208" spans="2:24" x14ac:dyDescent="0.25">
      <c r="B208" s="148"/>
      <c r="C208" s="40" t="s">
        <v>1</v>
      </c>
      <c r="D208" s="38">
        <v>108</v>
      </c>
      <c r="E208" s="38">
        <v>107</v>
      </c>
      <c r="F208" s="71">
        <f t="shared" si="12"/>
        <v>-1</v>
      </c>
      <c r="H208" s="54">
        <v>98392</v>
      </c>
      <c r="I208" s="54" t="s">
        <v>1</v>
      </c>
      <c r="J208" s="33">
        <v>1</v>
      </c>
      <c r="K208" s="33"/>
      <c r="L208" s="71">
        <f t="shared" si="13"/>
        <v>-1</v>
      </c>
      <c r="N208" s="27">
        <v>98276</v>
      </c>
      <c r="O208" s="27" t="s">
        <v>1</v>
      </c>
      <c r="P208" s="45"/>
      <c r="Q208" s="45"/>
      <c r="R208" s="71">
        <f t="shared" si="14"/>
        <v>0</v>
      </c>
      <c r="T208" s="54">
        <v>98941</v>
      </c>
      <c r="U208" s="54" t="s">
        <v>1</v>
      </c>
      <c r="V208" s="33"/>
      <c r="W208" s="33"/>
      <c r="X208" s="71">
        <f t="shared" si="15"/>
        <v>0</v>
      </c>
    </row>
    <row r="209" spans="2:24" x14ac:dyDescent="0.25">
      <c r="B209" s="149">
        <v>98321</v>
      </c>
      <c r="C209" s="40" t="s">
        <v>0</v>
      </c>
      <c r="D209" s="33"/>
      <c r="E209" s="38">
        <v>1</v>
      </c>
      <c r="F209" s="71">
        <f t="shared" si="12"/>
        <v>1</v>
      </c>
      <c r="H209" s="54">
        <v>98396</v>
      </c>
      <c r="I209" s="54" t="s">
        <v>1</v>
      </c>
      <c r="J209" s="33"/>
      <c r="K209" s="33">
        <v>2</v>
      </c>
      <c r="L209" s="71">
        <f t="shared" si="13"/>
        <v>2</v>
      </c>
      <c r="N209" s="27">
        <v>98277</v>
      </c>
      <c r="O209" s="27" t="s">
        <v>0</v>
      </c>
      <c r="P209" s="45">
        <v>6</v>
      </c>
      <c r="Q209" s="45"/>
      <c r="R209" s="71">
        <f t="shared" si="14"/>
        <v>-6</v>
      </c>
      <c r="T209" s="54">
        <v>98943</v>
      </c>
      <c r="U209" s="54" t="s">
        <v>1</v>
      </c>
      <c r="V209" s="33">
        <v>2</v>
      </c>
      <c r="W209" s="33"/>
      <c r="X209" s="71">
        <f t="shared" si="15"/>
        <v>-2</v>
      </c>
    </row>
    <row r="210" spans="2:24" ht="15.75" thickBot="1" x14ac:dyDescent="0.3">
      <c r="B210" s="148"/>
      <c r="C210" s="40" t="s">
        <v>1</v>
      </c>
      <c r="D210" s="38">
        <v>42</v>
      </c>
      <c r="E210" s="38">
        <v>43</v>
      </c>
      <c r="F210" s="71">
        <f t="shared" si="12"/>
        <v>1</v>
      </c>
      <c r="H210" s="54">
        <v>98404</v>
      </c>
      <c r="I210" s="54" t="s">
        <v>1</v>
      </c>
      <c r="J210" s="33"/>
      <c r="K210" s="33">
        <v>1</v>
      </c>
      <c r="L210" s="71">
        <f t="shared" si="13"/>
        <v>1</v>
      </c>
      <c r="N210" s="27">
        <v>98277</v>
      </c>
      <c r="O210" s="27" t="s">
        <v>1</v>
      </c>
      <c r="P210" s="45">
        <v>61</v>
      </c>
      <c r="Q210" s="45">
        <v>60</v>
      </c>
      <c r="R210" s="71">
        <f t="shared" si="14"/>
        <v>-1</v>
      </c>
      <c r="T210" s="55" t="s">
        <v>3</v>
      </c>
      <c r="U210" s="55" t="s">
        <v>1</v>
      </c>
      <c r="V210" s="51"/>
      <c r="W210" s="51">
        <v>1</v>
      </c>
      <c r="X210" s="72">
        <f t="shared" si="15"/>
        <v>1</v>
      </c>
    </row>
    <row r="211" spans="2:24" x14ac:dyDescent="0.25">
      <c r="B211" s="4">
        <v>98323</v>
      </c>
      <c r="C211" s="40" t="s">
        <v>1</v>
      </c>
      <c r="D211" s="38">
        <v>14</v>
      </c>
      <c r="E211" s="38">
        <v>11</v>
      </c>
      <c r="F211" s="71">
        <f t="shared" si="12"/>
        <v>-3</v>
      </c>
      <c r="H211" s="54">
        <v>98405</v>
      </c>
      <c r="I211" s="54" t="s">
        <v>1</v>
      </c>
      <c r="J211" s="33">
        <v>3</v>
      </c>
      <c r="K211" s="33">
        <v>4</v>
      </c>
      <c r="L211" s="71">
        <f t="shared" si="13"/>
        <v>1</v>
      </c>
      <c r="N211" s="27">
        <v>98281</v>
      </c>
      <c r="O211" s="27" t="s">
        <v>1</v>
      </c>
      <c r="P211" s="45">
        <v>2</v>
      </c>
      <c r="Q211" s="45">
        <v>4</v>
      </c>
      <c r="R211" s="71">
        <f t="shared" si="14"/>
        <v>2</v>
      </c>
    </row>
    <row r="212" spans="2:24" x14ac:dyDescent="0.25">
      <c r="B212" s="4">
        <v>98327</v>
      </c>
      <c r="C212" s="40" t="s">
        <v>1</v>
      </c>
      <c r="D212" s="38">
        <v>20</v>
      </c>
      <c r="E212" s="38">
        <v>22</v>
      </c>
      <c r="F212" s="71">
        <f t="shared" si="12"/>
        <v>2</v>
      </c>
      <c r="H212" s="54">
        <v>98406</v>
      </c>
      <c r="I212" s="54" t="s">
        <v>1</v>
      </c>
      <c r="J212" s="33">
        <v>1</v>
      </c>
      <c r="K212" s="33">
        <v>1</v>
      </c>
      <c r="L212" s="71">
        <f t="shared" si="13"/>
        <v>0</v>
      </c>
      <c r="N212" s="27">
        <v>98283</v>
      </c>
      <c r="O212" s="27" t="s">
        <v>1</v>
      </c>
      <c r="P212" s="45">
        <v>2</v>
      </c>
      <c r="Q212" s="45">
        <v>1</v>
      </c>
      <c r="R212" s="71">
        <f t="shared" si="14"/>
        <v>-1</v>
      </c>
    </row>
    <row r="213" spans="2:24" x14ac:dyDescent="0.25">
      <c r="B213" s="149">
        <v>98328</v>
      </c>
      <c r="C213" s="40" t="s">
        <v>0</v>
      </c>
      <c r="D213" s="38">
        <v>1</v>
      </c>
      <c r="E213" s="38">
        <v>1</v>
      </c>
      <c r="F213" s="71">
        <f t="shared" si="12"/>
        <v>0</v>
      </c>
      <c r="H213" s="54">
        <v>98407</v>
      </c>
      <c r="I213" s="54" t="s">
        <v>1</v>
      </c>
      <c r="J213" s="33"/>
      <c r="K213" s="33">
        <v>1</v>
      </c>
      <c r="L213" s="71">
        <f t="shared" si="13"/>
        <v>1</v>
      </c>
      <c r="N213" s="27">
        <v>98284</v>
      </c>
      <c r="O213" s="27" t="s">
        <v>0</v>
      </c>
      <c r="P213" s="45">
        <v>2</v>
      </c>
      <c r="Q213" s="45">
        <v>5</v>
      </c>
      <c r="R213" s="71">
        <f t="shared" si="14"/>
        <v>3</v>
      </c>
    </row>
    <row r="214" spans="2:24" x14ac:dyDescent="0.25">
      <c r="B214" s="148"/>
      <c r="C214" s="40" t="s">
        <v>1</v>
      </c>
      <c r="D214" s="38">
        <v>3</v>
      </c>
      <c r="E214" s="38">
        <v>3</v>
      </c>
      <c r="F214" s="71">
        <f t="shared" si="12"/>
        <v>0</v>
      </c>
      <c r="H214" s="54">
        <v>98408</v>
      </c>
      <c r="I214" s="54" t="s">
        <v>1</v>
      </c>
      <c r="J214" s="33">
        <v>2</v>
      </c>
      <c r="K214" s="33">
        <v>2</v>
      </c>
      <c r="L214" s="71">
        <f t="shared" si="13"/>
        <v>0</v>
      </c>
      <c r="N214" s="27">
        <v>98284</v>
      </c>
      <c r="O214" s="27" t="s">
        <v>1</v>
      </c>
      <c r="P214" s="45">
        <v>69</v>
      </c>
      <c r="Q214" s="45">
        <v>49</v>
      </c>
      <c r="R214" s="71">
        <f t="shared" si="14"/>
        <v>-20</v>
      </c>
    </row>
    <row r="215" spans="2:24" x14ac:dyDescent="0.25">
      <c r="B215" s="4">
        <v>98332</v>
      </c>
      <c r="C215" s="40" t="s">
        <v>1</v>
      </c>
      <c r="D215" s="38">
        <v>4</v>
      </c>
      <c r="E215" s="38">
        <v>5</v>
      </c>
      <c r="F215" s="71">
        <f t="shared" si="12"/>
        <v>1</v>
      </c>
      <c r="H215" s="54">
        <v>98409</v>
      </c>
      <c r="I215" s="54" t="s">
        <v>1</v>
      </c>
      <c r="J215" s="33">
        <v>4</v>
      </c>
      <c r="K215" s="33">
        <v>2</v>
      </c>
      <c r="L215" s="71">
        <f t="shared" si="13"/>
        <v>-2</v>
      </c>
      <c r="N215" s="27">
        <v>98288</v>
      </c>
      <c r="O215" s="27" t="s">
        <v>1</v>
      </c>
      <c r="P215" s="45">
        <v>3</v>
      </c>
      <c r="Q215" s="45">
        <v>2</v>
      </c>
      <c r="R215" s="71">
        <f t="shared" si="14"/>
        <v>-1</v>
      </c>
    </row>
    <row r="216" spans="2:24" x14ac:dyDescent="0.25">
      <c r="B216" s="4">
        <v>98335</v>
      </c>
      <c r="C216" s="40" t="s">
        <v>1</v>
      </c>
      <c r="D216" s="38">
        <v>5</v>
      </c>
      <c r="E216" s="38">
        <v>6</v>
      </c>
      <c r="F216" s="71">
        <f t="shared" si="12"/>
        <v>1</v>
      </c>
      <c r="H216" s="54">
        <v>98418</v>
      </c>
      <c r="I216" s="54" t="s">
        <v>1</v>
      </c>
      <c r="J216" s="33">
        <v>2</v>
      </c>
      <c r="K216" s="33">
        <v>1</v>
      </c>
      <c r="L216" s="71">
        <f t="shared" si="13"/>
        <v>-1</v>
      </c>
      <c r="N216" s="27">
        <v>98290</v>
      </c>
      <c r="O216" s="27" t="s">
        <v>0</v>
      </c>
      <c r="P216" s="45"/>
      <c r="Q216" s="45">
        <v>1</v>
      </c>
      <c r="R216" s="71">
        <f t="shared" si="14"/>
        <v>1</v>
      </c>
    </row>
    <row r="217" spans="2:24" x14ac:dyDescent="0.25">
      <c r="B217" s="149">
        <v>98337</v>
      </c>
      <c r="C217" s="40" t="s">
        <v>0</v>
      </c>
      <c r="D217" s="38">
        <v>1</v>
      </c>
      <c r="E217" s="38">
        <v>1</v>
      </c>
      <c r="F217" s="71">
        <f t="shared" si="12"/>
        <v>0</v>
      </c>
      <c r="H217" s="54">
        <v>98422</v>
      </c>
      <c r="I217" s="54" t="s">
        <v>1</v>
      </c>
      <c r="J217" s="33"/>
      <c r="K217" s="33">
        <v>1</v>
      </c>
      <c r="L217" s="71">
        <f t="shared" si="13"/>
        <v>1</v>
      </c>
      <c r="N217" s="27">
        <v>98290</v>
      </c>
      <c r="O217" s="27" t="s">
        <v>1</v>
      </c>
      <c r="P217" s="45">
        <v>2</v>
      </c>
      <c r="Q217" s="45">
        <v>2</v>
      </c>
      <c r="R217" s="71">
        <f t="shared" si="14"/>
        <v>0</v>
      </c>
    </row>
    <row r="218" spans="2:24" x14ac:dyDescent="0.25">
      <c r="B218" s="148"/>
      <c r="C218" s="40" t="s">
        <v>1</v>
      </c>
      <c r="D218" s="38">
        <v>17</v>
      </c>
      <c r="E218" s="38">
        <v>16</v>
      </c>
      <c r="F218" s="71">
        <f t="shared" si="12"/>
        <v>-1</v>
      </c>
      <c r="H218" s="54">
        <v>98424</v>
      </c>
      <c r="I218" s="54" t="s">
        <v>1</v>
      </c>
      <c r="J218" s="33">
        <v>2</v>
      </c>
      <c r="K218" s="33">
        <v>1</v>
      </c>
      <c r="L218" s="71">
        <f t="shared" si="13"/>
        <v>-1</v>
      </c>
      <c r="N218" s="27">
        <v>98292</v>
      </c>
      <c r="O218" s="27" t="s">
        <v>1</v>
      </c>
      <c r="P218" s="45">
        <v>4</v>
      </c>
      <c r="Q218" s="45">
        <v>1</v>
      </c>
      <c r="R218" s="71">
        <f t="shared" si="14"/>
        <v>-3</v>
      </c>
    </row>
    <row r="219" spans="2:24" x14ac:dyDescent="0.25">
      <c r="B219" s="149">
        <v>98338</v>
      </c>
      <c r="C219" s="40" t="s">
        <v>0</v>
      </c>
      <c r="D219" s="38">
        <v>1</v>
      </c>
      <c r="E219" s="38">
        <v>1</v>
      </c>
      <c r="F219" s="71">
        <f t="shared" si="12"/>
        <v>0</v>
      </c>
      <c r="H219" s="54">
        <v>98439</v>
      </c>
      <c r="I219" s="54" t="s">
        <v>1</v>
      </c>
      <c r="J219" s="33">
        <v>9</v>
      </c>
      <c r="K219" s="33">
        <v>4</v>
      </c>
      <c r="L219" s="71">
        <f t="shared" si="13"/>
        <v>-5</v>
      </c>
      <c r="N219" s="27">
        <v>98294</v>
      </c>
      <c r="O219" s="27" t="s">
        <v>1</v>
      </c>
      <c r="P219" s="45">
        <v>5</v>
      </c>
      <c r="Q219" s="45">
        <v>3</v>
      </c>
      <c r="R219" s="71">
        <f t="shared" si="14"/>
        <v>-2</v>
      </c>
    </row>
    <row r="220" spans="2:24" x14ac:dyDescent="0.25">
      <c r="B220" s="148"/>
      <c r="C220" s="40" t="s">
        <v>1</v>
      </c>
      <c r="D220" s="38">
        <v>40</v>
      </c>
      <c r="E220" s="38">
        <v>38</v>
      </c>
      <c r="F220" s="71">
        <f t="shared" si="12"/>
        <v>-2</v>
      </c>
      <c r="H220" s="54">
        <v>98444</v>
      </c>
      <c r="I220" s="54" t="s">
        <v>1</v>
      </c>
      <c r="J220" s="33"/>
      <c r="K220" s="33"/>
      <c r="L220" s="71">
        <f t="shared" si="13"/>
        <v>0</v>
      </c>
      <c r="N220" s="27">
        <v>98295</v>
      </c>
      <c r="O220" s="27" t="s">
        <v>1</v>
      </c>
      <c r="P220" s="45">
        <v>2</v>
      </c>
      <c r="Q220" s="45">
        <v>4</v>
      </c>
      <c r="R220" s="71">
        <f t="shared" si="14"/>
        <v>2</v>
      </c>
    </row>
    <row r="221" spans="2:24" x14ac:dyDescent="0.25">
      <c r="B221" s="4">
        <v>98340</v>
      </c>
      <c r="C221" s="40" t="s">
        <v>1</v>
      </c>
      <c r="D221" s="38">
        <v>5</v>
      </c>
      <c r="E221" s="38">
        <v>4</v>
      </c>
      <c r="F221" s="71">
        <f t="shared" si="12"/>
        <v>-1</v>
      </c>
      <c r="H221" s="54">
        <v>98445</v>
      </c>
      <c r="I221" s="54" t="s">
        <v>1</v>
      </c>
      <c r="J221" s="33">
        <v>7</v>
      </c>
      <c r="K221" s="33">
        <v>4</v>
      </c>
      <c r="L221" s="71">
        <f t="shared" si="13"/>
        <v>-3</v>
      </c>
      <c r="N221" s="27">
        <v>98296</v>
      </c>
      <c r="O221" s="27" t="s">
        <v>1</v>
      </c>
      <c r="P221" s="45">
        <v>5</v>
      </c>
      <c r="Q221" s="45">
        <v>4</v>
      </c>
      <c r="R221" s="71">
        <f t="shared" si="14"/>
        <v>-1</v>
      </c>
    </row>
    <row r="222" spans="2:24" x14ac:dyDescent="0.25">
      <c r="B222" s="4">
        <v>98342</v>
      </c>
      <c r="C222" s="40" t="s">
        <v>1</v>
      </c>
      <c r="D222" s="38">
        <v>5</v>
      </c>
      <c r="E222" s="38">
        <v>5</v>
      </c>
      <c r="F222" s="71">
        <f t="shared" si="12"/>
        <v>0</v>
      </c>
      <c r="H222" s="54">
        <v>98446</v>
      </c>
      <c r="I222" s="54" t="s">
        <v>1</v>
      </c>
      <c r="J222" s="33">
        <v>5</v>
      </c>
      <c r="K222" s="33">
        <v>5</v>
      </c>
      <c r="L222" s="71">
        <f t="shared" si="13"/>
        <v>0</v>
      </c>
      <c r="N222" s="27">
        <v>98310</v>
      </c>
      <c r="O222" s="27" t="s">
        <v>0</v>
      </c>
      <c r="P222" s="45">
        <v>1</v>
      </c>
      <c r="Q222" s="45">
        <v>3</v>
      </c>
      <c r="R222" s="71">
        <f t="shared" si="14"/>
        <v>2</v>
      </c>
    </row>
    <row r="223" spans="2:24" x14ac:dyDescent="0.25">
      <c r="B223" s="4">
        <v>98345</v>
      </c>
      <c r="C223" s="40" t="s">
        <v>1</v>
      </c>
      <c r="D223" s="38">
        <v>3</v>
      </c>
      <c r="E223" s="38">
        <v>2</v>
      </c>
      <c r="F223" s="71">
        <f t="shared" si="12"/>
        <v>-1</v>
      </c>
      <c r="H223" s="54">
        <v>98465</v>
      </c>
      <c r="I223" s="54" t="s">
        <v>1</v>
      </c>
      <c r="J223" s="33"/>
      <c r="K223" s="33"/>
      <c r="L223" s="71">
        <f t="shared" si="13"/>
        <v>0</v>
      </c>
      <c r="N223" s="27">
        <v>98310</v>
      </c>
      <c r="O223" s="27" t="s">
        <v>1</v>
      </c>
      <c r="P223" s="45">
        <v>52</v>
      </c>
      <c r="Q223" s="45">
        <v>35</v>
      </c>
      <c r="R223" s="71">
        <f t="shared" si="14"/>
        <v>-17</v>
      </c>
    </row>
    <row r="224" spans="2:24" x14ac:dyDescent="0.25">
      <c r="B224" s="4">
        <v>98346</v>
      </c>
      <c r="C224" s="40" t="s">
        <v>1</v>
      </c>
      <c r="D224" s="38">
        <v>15</v>
      </c>
      <c r="E224" s="38">
        <v>19</v>
      </c>
      <c r="F224" s="71">
        <f t="shared" si="12"/>
        <v>4</v>
      </c>
      <c r="H224" s="54">
        <v>98466</v>
      </c>
      <c r="I224" s="54" t="s">
        <v>1</v>
      </c>
      <c r="J224" s="33">
        <v>5</v>
      </c>
      <c r="K224" s="33">
        <v>7</v>
      </c>
      <c r="L224" s="71">
        <f t="shared" si="13"/>
        <v>2</v>
      </c>
      <c r="N224" s="27">
        <v>98311</v>
      </c>
      <c r="O224" s="27" t="s">
        <v>1</v>
      </c>
      <c r="P224" s="45">
        <v>40</v>
      </c>
      <c r="Q224" s="45">
        <v>37</v>
      </c>
      <c r="R224" s="71">
        <f t="shared" si="14"/>
        <v>-3</v>
      </c>
    </row>
    <row r="225" spans="2:18" x14ac:dyDescent="0.25">
      <c r="B225" s="4">
        <v>98354</v>
      </c>
      <c r="C225" s="40" t="s">
        <v>1</v>
      </c>
      <c r="D225" s="38">
        <v>2</v>
      </c>
      <c r="E225" s="38">
        <v>2</v>
      </c>
      <c r="F225" s="71">
        <f t="shared" si="12"/>
        <v>0</v>
      </c>
      <c r="H225" s="54">
        <v>98467</v>
      </c>
      <c r="I225" s="54" t="s">
        <v>1</v>
      </c>
      <c r="J225" s="33">
        <v>1</v>
      </c>
      <c r="K225" s="33">
        <v>1</v>
      </c>
      <c r="L225" s="71">
        <f t="shared" si="13"/>
        <v>0</v>
      </c>
      <c r="N225" s="27">
        <v>98312</v>
      </c>
      <c r="O225" s="27" t="s">
        <v>0</v>
      </c>
      <c r="P225" s="45">
        <v>4</v>
      </c>
      <c r="Q225" s="45">
        <v>3</v>
      </c>
      <c r="R225" s="71">
        <f t="shared" si="14"/>
        <v>-1</v>
      </c>
    </row>
    <row r="226" spans="2:18" x14ac:dyDescent="0.25">
      <c r="B226" s="149">
        <v>98359</v>
      </c>
      <c r="C226" s="40" t="s">
        <v>0</v>
      </c>
      <c r="D226" s="38">
        <v>1</v>
      </c>
      <c r="E226" s="38">
        <v>1</v>
      </c>
      <c r="F226" s="71">
        <f t="shared" si="12"/>
        <v>0</v>
      </c>
      <c r="H226" s="54">
        <v>98498</v>
      </c>
      <c r="I226" s="54" t="s">
        <v>1</v>
      </c>
      <c r="J226" s="33">
        <v>13</v>
      </c>
      <c r="K226" s="33">
        <v>13</v>
      </c>
      <c r="L226" s="71">
        <f t="shared" si="13"/>
        <v>0</v>
      </c>
      <c r="N226" s="27">
        <v>98312</v>
      </c>
      <c r="O226" s="27" t="s">
        <v>1</v>
      </c>
      <c r="P226" s="45">
        <v>75</v>
      </c>
      <c r="Q226" s="45">
        <v>73</v>
      </c>
      <c r="R226" s="71">
        <f t="shared" si="14"/>
        <v>-2</v>
      </c>
    </row>
    <row r="227" spans="2:18" x14ac:dyDescent="0.25">
      <c r="B227" s="148"/>
      <c r="C227" s="40" t="s">
        <v>1</v>
      </c>
      <c r="D227" s="38">
        <v>9</v>
      </c>
      <c r="E227" s="38">
        <v>7</v>
      </c>
      <c r="F227" s="71">
        <f t="shared" si="12"/>
        <v>-2</v>
      </c>
      <c r="H227" s="54">
        <v>98499</v>
      </c>
      <c r="I227" s="54" t="s">
        <v>1</v>
      </c>
      <c r="J227" s="33">
        <v>6</v>
      </c>
      <c r="K227" s="33">
        <v>4</v>
      </c>
      <c r="L227" s="71">
        <f t="shared" si="13"/>
        <v>-2</v>
      </c>
      <c r="N227" s="27">
        <v>98321</v>
      </c>
      <c r="O227" s="27" t="s">
        <v>0</v>
      </c>
      <c r="P227" s="45">
        <v>1</v>
      </c>
      <c r="Q227" s="45">
        <v>1</v>
      </c>
      <c r="R227" s="71">
        <f t="shared" si="14"/>
        <v>0</v>
      </c>
    </row>
    <row r="228" spans="2:18" x14ac:dyDescent="0.25">
      <c r="B228" s="4">
        <v>98360</v>
      </c>
      <c r="C228" s="40" t="s">
        <v>1</v>
      </c>
      <c r="D228" s="38">
        <v>77</v>
      </c>
      <c r="E228" s="38">
        <v>90</v>
      </c>
      <c r="F228" s="71">
        <f t="shared" si="12"/>
        <v>13</v>
      </c>
      <c r="H228" s="54">
        <v>98501</v>
      </c>
      <c r="I228" s="54" t="s">
        <v>1</v>
      </c>
      <c r="J228" s="33">
        <v>27</v>
      </c>
      <c r="K228" s="33">
        <v>21</v>
      </c>
      <c r="L228" s="71">
        <f t="shared" si="13"/>
        <v>-6</v>
      </c>
      <c r="N228" s="27">
        <v>98321</v>
      </c>
      <c r="O228" s="27" t="s">
        <v>1</v>
      </c>
      <c r="P228" s="45">
        <v>36</v>
      </c>
      <c r="Q228" s="45">
        <v>25</v>
      </c>
      <c r="R228" s="71">
        <f t="shared" si="14"/>
        <v>-11</v>
      </c>
    </row>
    <row r="229" spans="2:18" x14ac:dyDescent="0.25">
      <c r="B229" s="149">
        <v>98366</v>
      </c>
      <c r="C229" s="40" t="s">
        <v>0</v>
      </c>
      <c r="D229" s="33"/>
      <c r="E229" s="38">
        <v>2</v>
      </c>
      <c r="F229" s="71">
        <f t="shared" si="12"/>
        <v>2</v>
      </c>
      <c r="H229" s="54">
        <v>98502</v>
      </c>
      <c r="I229" s="54" t="s">
        <v>0</v>
      </c>
      <c r="J229" s="33"/>
      <c r="K229" s="33">
        <v>1</v>
      </c>
      <c r="L229" s="71">
        <f t="shared" si="13"/>
        <v>1</v>
      </c>
      <c r="N229" s="27">
        <v>98323</v>
      </c>
      <c r="O229" s="27" t="s">
        <v>1</v>
      </c>
      <c r="P229" s="45">
        <v>7</v>
      </c>
      <c r="Q229" s="45">
        <v>5</v>
      </c>
      <c r="R229" s="71">
        <f t="shared" si="14"/>
        <v>-2</v>
      </c>
    </row>
    <row r="230" spans="2:18" x14ac:dyDescent="0.25">
      <c r="B230" s="148"/>
      <c r="C230" s="40" t="s">
        <v>1</v>
      </c>
      <c r="D230" s="38">
        <v>115</v>
      </c>
      <c r="E230" s="38">
        <v>120</v>
      </c>
      <c r="F230" s="71">
        <f t="shared" si="12"/>
        <v>5</v>
      </c>
      <c r="H230" s="54">
        <v>98502</v>
      </c>
      <c r="I230" s="54" t="s">
        <v>1</v>
      </c>
      <c r="J230" s="33">
        <v>21</v>
      </c>
      <c r="K230" s="33">
        <v>15</v>
      </c>
      <c r="L230" s="71">
        <f t="shared" si="13"/>
        <v>-6</v>
      </c>
      <c r="N230" s="27">
        <v>98327</v>
      </c>
      <c r="O230" s="27" t="s">
        <v>1</v>
      </c>
      <c r="P230" s="45">
        <v>17</v>
      </c>
      <c r="Q230" s="45">
        <v>15</v>
      </c>
      <c r="R230" s="71">
        <f t="shared" si="14"/>
        <v>-2</v>
      </c>
    </row>
    <row r="231" spans="2:18" x14ac:dyDescent="0.25">
      <c r="B231" s="149">
        <v>98367</v>
      </c>
      <c r="C231" s="40" t="s">
        <v>0</v>
      </c>
      <c r="D231" s="33"/>
      <c r="E231" s="38">
        <v>2</v>
      </c>
      <c r="F231" s="71">
        <f t="shared" si="12"/>
        <v>2</v>
      </c>
      <c r="H231" s="54">
        <v>98503</v>
      </c>
      <c r="I231" s="54" t="s">
        <v>0</v>
      </c>
      <c r="J231" s="33">
        <v>1</v>
      </c>
      <c r="K231" s="33">
        <v>1</v>
      </c>
      <c r="L231" s="71">
        <f t="shared" si="13"/>
        <v>0</v>
      </c>
      <c r="N231" s="27">
        <v>98328</v>
      </c>
      <c r="O231" s="27" t="s">
        <v>0</v>
      </c>
      <c r="P231" s="45"/>
      <c r="Q231" s="45">
        <v>1</v>
      </c>
      <c r="R231" s="71">
        <f t="shared" si="14"/>
        <v>1</v>
      </c>
    </row>
    <row r="232" spans="2:18" x14ac:dyDescent="0.25">
      <c r="B232" s="148"/>
      <c r="C232" s="40" t="s">
        <v>1</v>
      </c>
      <c r="D232" s="38">
        <v>77</v>
      </c>
      <c r="E232" s="38">
        <v>86</v>
      </c>
      <c r="F232" s="71">
        <f t="shared" si="12"/>
        <v>9</v>
      </c>
      <c r="H232" s="54">
        <v>98503</v>
      </c>
      <c r="I232" s="54" t="s">
        <v>1</v>
      </c>
      <c r="J232" s="33">
        <v>35</v>
      </c>
      <c r="K232" s="33">
        <v>31</v>
      </c>
      <c r="L232" s="71">
        <f t="shared" si="13"/>
        <v>-4</v>
      </c>
      <c r="N232" s="27">
        <v>98328</v>
      </c>
      <c r="O232" s="27" t="s">
        <v>1</v>
      </c>
      <c r="P232" s="45">
        <v>2</v>
      </c>
      <c r="Q232" s="45">
        <v>1</v>
      </c>
      <c r="R232" s="71">
        <f t="shared" si="14"/>
        <v>-1</v>
      </c>
    </row>
    <row r="233" spans="2:18" x14ac:dyDescent="0.25">
      <c r="B233" s="4">
        <v>98370</v>
      </c>
      <c r="C233" s="40" t="s">
        <v>1</v>
      </c>
      <c r="D233" s="38">
        <v>53</v>
      </c>
      <c r="E233" s="38">
        <v>49</v>
      </c>
      <c r="F233" s="71">
        <f t="shared" si="12"/>
        <v>-4</v>
      </c>
      <c r="H233" s="54">
        <v>98506</v>
      </c>
      <c r="I233" s="54" t="s">
        <v>0</v>
      </c>
      <c r="J233" s="33"/>
      <c r="K233" s="33">
        <v>1</v>
      </c>
      <c r="L233" s="71">
        <f t="shared" si="13"/>
        <v>1</v>
      </c>
      <c r="N233" s="27">
        <v>98332</v>
      </c>
      <c r="O233" s="27" t="s">
        <v>1</v>
      </c>
      <c r="P233" s="45">
        <v>4</v>
      </c>
      <c r="Q233" s="45">
        <v>7</v>
      </c>
      <c r="R233" s="71">
        <f t="shared" si="14"/>
        <v>3</v>
      </c>
    </row>
    <row r="234" spans="2:18" x14ac:dyDescent="0.25">
      <c r="B234" s="149">
        <v>98371</v>
      </c>
      <c r="C234" s="40" t="s">
        <v>0</v>
      </c>
      <c r="D234" s="38">
        <v>2</v>
      </c>
      <c r="E234" s="38">
        <v>1</v>
      </c>
      <c r="F234" s="71">
        <f t="shared" si="12"/>
        <v>-1</v>
      </c>
      <c r="H234" s="54">
        <v>98506</v>
      </c>
      <c r="I234" s="54" t="s">
        <v>1</v>
      </c>
      <c r="J234" s="33">
        <v>12</v>
      </c>
      <c r="K234" s="33">
        <v>5</v>
      </c>
      <c r="L234" s="71">
        <f t="shared" si="13"/>
        <v>-7</v>
      </c>
      <c r="N234" s="27">
        <v>98335</v>
      </c>
      <c r="O234" s="27" t="s">
        <v>1</v>
      </c>
      <c r="P234" s="45">
        <v>4</v>
      </c>
      <c r="Q234" s="45">
        <v>4</v>
      </c>
      <c r="R234" s="71">
        <f t="shared" si="14"/>
        <v>0</v>
      </c>
    </row>
    <row r="235" spans="2:18" x14ac:dyDescent="0.25">
      <c r="B235" s="148"/>
      <c r="C235" s="40" t="s">
        <v>1</v>
      </c>
      <c r="D235" s="38">
        <v>65</v>
      </c>
      <c r="E235" s="38">
        <v>56</v>
      </c>
      <c r="F235" s="71">
        <f t="shared" si="12"/>
        <v>-9</v>
      </c>
      <c r="H235" s="54">
        <v>98512</v>
      </c>
      <c r="I235" s="54" t="s">
        <v>0</v>
      </c>
      <c r="J235" s="33"/>
      <c r="K235" s="33"/>
      <c r="L235" s="71">
        <f t="shared" si="13"/>
        <v>0</v>
      </c>
      <c r="N235" s="27">
        <v>98337</v>
      </c>
      <c r="O235" s="27" t="s">
        <v>1</v>
      </c>
      <c r="P235" s="45">
        <v>15</v>
      </c>
      <c r="Q235" s="45">
        <v>15</v>
      </c>
      <c r="R235" s="71">
        <f t="shared" si="14"/>
        <v>0</v>
      </c>
    </row>
    <row r="236" spans="2:18" x14ac:dyDescent="0.25">
      <c r="B236" s="149">
        <v>98372</v>
      </c>
      <c r="C236" s="40" t="s">
        <v>0</v>
      </c>
      <c r="D236" s="33"/>
      <c r="E236" s="38">
        <v>1</v>
      </c>
      <c r="F236" s="71">
        <f t="shared" si="12"/>
        <v>1</v>
      </c>
      <c r="H236" s="54">
        <v>98512</v>
      </c>
      <c r="I236" s="54" t="s">
        <v>1</v>
      </c>
      <c r="J236" s="33">
        <v>25</v>
      </c>
      <c r="K236" s="33">
        <v>30</v>
      </c>
      <c r="L236" s="71">
        <f t="shared" si="13"/>
        <v>5</v>
      </c>
      <c r="N236" s="27">
        <v>98338</v>
      </c>
      <c r="O236" s="27" t="s">
        <v>0</v>
      </c>
      <c r="P236" s="45"/>
      <c r="Q236" s="45">
        <v>1</v>
      </c>
      <c r="R236" s="71">
        <f t="shared" si="14"/>
        <v>1</v>
      </c>
    </row>
    <row r="237" spans="2:18" x14ac:dyDescent="0.25">
      <c r="B237" s="148"/>
      <c r="C237" s="40" t="s">
        <v>1</v>
      </c>
      <c r="D237" s="38">
        <v>98</v>
      </c>
      <c r="E237" s="38">
        <v>90</v>
      </c>
      <c r="F237" s="71">
        <f t="shared" si="12"/>
        <v>-8</v>
      </c>
      <c r="H237" s="54">
        <v>98513</v>
      </c>
      <c r="I237" s="54" t="s">
        <v>1</v>
      </c>
      <c r="J237" s="33">
        <v>21</v>
      </c>
      <c r="K237" s="33">
        <v>27</v>
      </c>
      <c r="L237" s="71">
        <f t="shared" si="13"/>
        <v>6</v>
      </c>
      <c r="N237" s="27">
        <v>98338</v>
      </c>
      <c r="O237" s="27" t="s">
        <v>1</v>
      </c>
      <c r="P237" s="45">
        <v>27</v>
      </c>
      <c r="Q237" s="45">
        <v>33</v>
      </c>
      <c r="R237" s="71">
        <f t="shared" si="14"/>
        <v>6</v>
      </c>
    </row>
    <row r="238" spans="2:18" x14ac:dyDescent="0.25">
      <c r="B238" s="4">
        <v>98373</v>
      </c>
      <c r="C238" s="40" t="s">
        <v>1</v>
      </c>
      <c r="D238" s="38">
        <v>93</v>
      </c>
      <c r="E238" s="38">
        <v>84</v>
      </c>
      <c r="F238" s="71">
        <f t="shared" si="12"/>
        <v>-9</v>
      </c>
      <c r="H238" s="54">
        <v>98516</v>
      </c>
      <c r="I238" s="54" t="s">
        <v>1</v>
      </c>
      <c r="J238" s="33">
        <v>12</v>
      </c>
      <c r="K238" s="33">
        <v>18</v>
      </c>
      <c r="L238" s="71">
        <f t="shared" si="13"/>
        <v>6</v>
      </c>
      <c r="N238" s="27">
        <v>98340</v>
      </c>
      <c r="O238" s="27" t="s">
        <v>1</v>
      </c>
      <c r="P238" s="45">
        <v>2</v>
      </c>
      <c r="Q238" s="45">
        <v>2</v>
      </c>
      <c r="R238" s="71">
        <f t="shared" si="14"/>
        <v>0</v>
      </c>
    </row>
    <row r="239" spans="2:18" x14ac:dyDescent="0.25">
      <c r="B239" s="149">
        <v>98374</v>
      </c>
      <c r="C239" s="40" t="s">
        <v>0</v>
      </c>
      <c r="D239" s="38">
        <v>3</v>
      </c>
      <c r="E239" s="38">
        <v>1</v>
      </c>
      <c r="F239" s="71">
        <f t="shared" si="12"/>
        <v>-2</v>
      </c>
      <c r="H239" s="54">
        <v>98530</v>
      </c>
      <c r="I239" s="54" t="s">
        <v>1</v>
      </c>
      <c r="J239" s="33">
        <v>1</v>
      </c>
      <c r="K239" s="33">
        <v>1</v>
      </c>
      <c r="L239" s="71">
        <f t="shared" si="13"/>
        <v>0</v>
      </c>
      <c r="N239" s="27">
        <v>98342</v>
      </c>
      <c r="O239" s="27" t="s">
        <v>1</v>
      </c>
      <c r="P239" s="45">
        <v>3</v>
      </c>
      <c r="Q239" s="45">
        <v>2</v>
      </c>
      <c r="R239" s="71">
        <f t="shared" si="14"/>
        <v>-1</v>
      </c>
    </row>
    <row r="240" spans="2:18" x14ac:dyDescent="0.25">
      <c r="B240" s="148"/>
      <c r="C240" s="40" t="s">
        <v>1</v>
      </c>
      <c r="D240" s="38">
        <v>130</v>
      </c>
      <c r="E240" s="38">
        <v>123</v>
      </c>
      <c r="F240" s="71">
        <f t="shared" si="12"/>
        <v>-7</v>
      </c>
      <c r="H240" s="54">
        <v>98531</v>
      </c>
      <c r="I240" s="54" t="s">
        <v>1</v>
      </c>
      <c r="J240" s="33">
        <v>2</v>
      </c>
      <c r="K240" s="33">
        <v>3</v>
      </c>
      <c r="L240" s="71">
        <f t="shared" si="13"/>
        <v>1</v>
      </c>
      <c r="N240" s="27">
        <v>98345</v>
      </c>
      <c r="O240" s="27" t="s">
        <v>1</v>
      </c>
      <c r="P240" s="45">
        <v>1</v>
      </c>
      <c r="Q240" s="45"/>
      <c r="R240" s="71">
        <f t="shared" si="14"/>
        <v>-1</v>
      </c>
    </row>
    <row r="241" spans="2:18" x14ac:dyDescent="0.25">
      <c r="B241" s="149">
        <v>98375</v>
      </c>
      <c r="C241" s="40" t="s">
        <v>0</v>
      </c>
      <c r="D241" s="38">
        <v>1</v>
      </c>
      <c r="E241" s="38">
        <v>1</v>
      </c>
      <c r="F241" s="71">
        <f t="shared" si="12"/>
        <v>0</v>
      </c>
      <c r="H241" s="54">
        <v>98576</v>
      </c>
      <c r="I241" s="54" t="s">
        <v>1</v>
      </c>
      <c r="J241" s="33">
        <v>4</v>
      </c>
      <c r="K241" s="33">
        <v>4</v>
      </c>
      <c r="L241" s="71">
        <f t="shared" si="13"/>
        <v>0</v>
      </c>
      <c r="N241" s="27">
        <v>98346</v>
      </c>
      <c r="O241" s="27" t="s">
        <v>1</v>
      </c>
      <c r="P241" s="45">
        <v>21</v>
      </c>
      <c r="Q241" s="45">
        <v>11</v>
      </c>
      <c r="R241" s="71">
        <f t="shared" si="14"/>
        <v>-10</v>
      </c>
    </row>
    <row r="242" spans="2:18" x14ac:dyDescent="0.25">
      <c r="B242" s="148"/>
      <c r="C242" s="40" t="s">
        <v>1</v>
      </c>
      <c r="D242" s="38">
        <v>91</v>
      </c>
      <c r="E242" s="38">
        <v>73</v>
      </c>
      <c r="F242" s="71">
        <f t="shared" si="12"/>
        <v>-18</v>
      </c>
      <c r="H242" s="54">
        <v>98579</v>
      </c>
      <c r="I242" s="54" t="s">
        <v>1</v>
      </c>
      <c r="J242" s="33">
        <v>19</v>
      </c>
      <c r="K242" s="33">
        <v>9</v>
      </c>
      <c r="L242" s="71">
        <f t="shared" si="13"/>
        <v>-10</v>
      </c>
      <c r="N242" s="27">
        <v>98354</v>
      </c>
      <c r="O242" s="27" t="s">
        <v>0</v>
      </c>
      <c r="P242" s="45"/>
      <c r="Q242" s="45"/>
      <c r="R242" s="71">
        <f t="shared" si="14"/>
        <v>0</v>
      </c>
    </row>
    <row r="243" spans="2:18" x14ac:dyDescent="0.25">
      <c r="B243" s="149">
        <v>98380</v>
      </c>
      <c r="C243" s="40" t="s">
        <v>0</v>
      </c>
      <c r="D243" s="38">
        <v>2</v>
      </c>
      <c r="E243" s="38">
        <v>2</v>
      </c>
      <c r="F243" s="71">
        <f t="shared" si="12"/>
        <v>0</v>
      </c>
      <c r="H243" s="54">
        <v>98580</v>
      </c>
      <c r="I243" s="54" t="s">
        <v>1</v>
      </c>
      <c r="J243" s="33">
        <v>2</v>
      </c>
      <c r="K243" s="33">
        <v>2</v>
      </c>
      <c r="L243" s="71">
        <f t="shared" si="13"/>
        <v>0</v>
      </c>
      <c r="N243" s="27">
        <v>98354</v>
      </c>
      <c r="O243" s="27" t="s">
        <v>1</v>
      </c>
      <c r="P243" s="45">
        <v>1</v>
      </c>
      <c r="Q243" s="45"/>
      <c r="R243" s="71">
        <f t="shared" si="14"/>
        <v>-1</v>
      </c>
    </row>
    <row r="244" spans="2:18" x14ac:dyDescent="0.25">
      <c r="B244" s="148"/>
      <c r="C244" s="40" t="s">
        <v>1</v>
      </c>
      <c r="D244" s="38">
        <v>24</v>
      </c>
      <c r="E244" s="38">
        <v>29</v>
      </c>
      <c r="F244" s="71">
        <f t="shared" si="12"/>
        <v>5</v>
      </c>
      <c r="H244" s="54">
        <v>98589</v>
      </c>
      <c r="I244" s="54" t="s">
        <v>0</v>
      </c>
      <c r="J244" s="33">
        <v>1</v>
      </c>
      <c r="K244" s="33"/>
      <c r="L244" s="71">
        <f t="shared" si="13"/>
        <v>-1</v>
      </c>
      <c r="N244" s="27">
        <v>98359</v>
      </c>
      <c r="O244" s="27" t="s">
        <v>0</v>
      </c>
      <c r="P244" s="45">
        <v>1</v>
      </c>
      <c r="Q244" s="45"/>
      <c r="R244" s="71">
        <f t="shared" si="14"/>
        <v>-1</v>
      </c>
    </row>
    <row r="245" spans="2:18" x14ac:dyDescent="0.25">
      <c r="B245" s="149">
        <v>98383</v>
      </c>
      <c r="C245" s="40" t="s">
        <v>0</v>
      </c>
      <c r="D245" s="33"/>
      <c r="E245" s="38">
        <v>2</v>
      </c>
      <c r="F245" s="71">
        <f t="shared" si="12"/>
        <v>2</v>
      </c>
      <c r="H245" s="54">
        <v>98589</v>
      </c>
      <c r="I245" s="54" t="s">
        <v>1</v>
      </c>
      <c r="J245" s="33">
        <v>20</v>
      </c>
      <c r="K245" s="33">
        <v>13</v>
      </c>
      <c r="L245" s="71">
        <f t="shared" si="13"/>
        <v>-7</v>
      </c>
      <c r="N245" s="27">
        <v>98359</v>
      </c>
      <c r="O245" s="27" t="s">
        <v>1</v>
      </c>
      <c r="P245" s="45">
        <v>4</v>
      </c>
      <c r="Q245" s="45">
        <v>5</v>
      </c>
      <c r="R245" s="71">
        <f t="shared" si="14"/>
        <v>1</v>
      </c>
    </row>
    <row r="246" spans="2:18" x14ac:dyDescent="0.25">
      <c r="B246" s="148"/>
      <c r="C246" s="40" t="s">
        <v>1</v>
      </c>
      <c r="D246" s="38">
        <v>49</v>
      </c>
      <c r="E246" s="38">
        <v>52</v>
      </c>
      <c r="F246" s="71">
        <f t="shared" si="12"/>
        <v>3</v>
      </c>
      <c r="H246" s="54">
        <v>98597</v>
      </c>
      <c r="I246" s="54" t="s">
        <v>1</v>
      </c>
      <c r="J246" s="33">
        <v>24</v>
      </c>
      <c r="K246" s="33">
        <v>10</v>
      </c>
      <c r="L246" s="71">
        <f t="shared" si="13"/>
        <v>-14</v>
      </c>
      <c r="N246" s="27">
        <v>98360</v>
      </c>
      <c r="O246" s="27" t="s">
        <v>0</v>
      </c>
      <c r="P246" s="45"/>
      <c r="Q246" s="45">
        <v>3</v>
      </c>
      <c r="R246" s="71">
        <f t="shared" si="14"/>
        <v>3</v>
      </c>
    </row>
    <row r="247" spans="2:18" x14ac:dyDescent="0.25">
      <c r="B247" s="4">
        <v>98385</v>
      </c>
      <c r="C247" s="40" t="s">
        <v>1</v>
      </c>
      <c r="D247" s="38">
        <v>1</v>
      </c>
      <c r="E247" s="38">
        <v>1</v>
      </c>
      <c r="F247" s="71">
        <f t="shared" si="12"/>
        <v>0</v>
      </c>
      <c r="H247" s="54">
        <v>98922</v>
      </c>
      <c r="I247" s="54" t="s">
        <v>0</v>
      </c>
      <c r="J247" s="33">
        <v>1</v>
      </c>
      <c r="K247" s="33"/>
      <c r="L247" s="71">
        <f t="shared" si="13"/>
        <v>-1</v>
      </c>
      <c r="N247" s="27">
        <v>98360</v>
      </c>
      <c r="O247" s="27" t="s">
        <v>1</v>
      </c>
      <c r="P247" s="45">
        <v>64</v>
      </c>
      <c r="Q247" s="45">
        <v>41</v>
      </c>
      <c r="R247" s="71">
        <f t="shared" si="14"/>
        <v>-23</v>
      </c>
    </row>
    <row r="248" spans="2:18" x14ac:dyDescent="0.25">
      <c r="B248" s="4">
        <v>98387</v>
      </c>
      <c r="C248" s="40" t="s">
        <v>1</v>
      </c>
      <c r="D248" s="38">
        <v>71</v>
      </c>
      <c r="E248" s="38">
        <v>66</v>
      </c>
      <c r="F248" s="71">
        <f t="shared" si="12"/>
        <v>-5</v>
      </c>
      <c r="H248" s="54">
        <v>98922</v>
      </c>
      <c r="I248" s="54" t="s">
        <v>1</v>
      </c>
      <c r="J248" s="33">
        <v>7</v>
      </c>
      <c r="K248" s="33">
        <v>6</v>
      </c>
      <c r="L248" s="71">
        <f t="shared" si="13"/>
        <v>-1</v>
      </c>
      <c r="N248" s="27">
        <v>98366</v>
      </c>
      <c r="O248" s="27" t="s">
        <v>0</v>
      </c>
      <c r="P248" s="45">
        <v>2</v>
      </c>
      <c r="Q248" s="45">
        <v>1</v>
      </c>
      <c r="R248" s="71">
        <f t="shared" si="14"/>
        <v>-1</v>
      </c>
    </row>
    <row r="249" spans="2:18" x14ac:dyDescent="0.25">
      <c r="B249" s="4">
        <v>98388</v>
      </c>
      <c r="C249" s="40" t="s">
        <v>1</v>
      </c>
      <c r="D249" s="38">
        <v>3</v>
      </c>
      <c r="E249" s="38">
        <v>4</v>
      </c>
      <c r="F249" s="71">
        <f t="shared" si="12"/>
        <v>1</v>
      </c>
      <c r="H249" s="54">
        <v>98925</v>
      </c>
      <c r="I249" s="54" t="s">
        <v>1</v>
      </c>
      <c r="J249" s="33"/>
      <c r="K249" s="33">
        <v>1</v>
      </c>
      <c r="L249" s="71">
        <f t="shared" si="13"/>
        <v>1</v>
      </c>
      <c r="N249" s="27">
        <v>98366</v>
      </c>
      <c r="O249" s="27" t="s">
        <v>1</v>
      </c>
      <c r="P249" s="45">
        <v>97</v>
      </c>
      <c r="Q249" s="45">
        <v>64</v>
      </c>
      <c r="R249" s="71">
        <f t="shared" si="14"/>
        <v>-33</v>
      </c>
    </row>
    <row r="250" spans="2:18" x14ac:dyDescent="0.25">
      <c r="B250" s="149">
        <v>98390</v>
      </c>
      <c r="C250" s="40" t="s">
        <v>0</v>
      </c>
      <c r="D250" s="38">
        <v>1</v>
      </c>
      <c r="E250" s="33"/>
      <c r="F250" s="71">
        <f t="shared" si="12"/>
        <v>-1</v>
      </c>
      <c r="H250" s="54">
        <v>98926</v>
      </c>
      <c r="I250" s="54" t="s">
        <v>1</v>
      </c>
      <c r="J250" s="33">
        <v>5</v>
      </c>
      <c r="K250" s="33">
        <v>6</v>
      </c>
      <c r="L250" s="71">
        <f t="shared" si="13"/>
        <v>1</v>
      </c>
      <c r="N250" s="27">
        <v>98367</v>
      </c>
      <c r="O250" s="27" t="s">
        <v>0</v>
      </c>
      <c r="P250" s="45">
        <v>2</v>
      </c>
      <c r="Q250" s="45">
        <v>1</v>
      </c>
      <c r="R250" s="71">
        <f t="shared" si="14"/>
        <v>-1</v>
      </c>
    </row>
    <row r="251" spans="2:18" x14ac:dyDescent="0.25">
      <c r="B251" s="148"/>
      <c r="C251" s="40" t="s">
        <v>1</v>
      </c>
      <c r="D251" s="38">
        <v>55</v>
      </c>
      <c r="E251" s="38">
        <v>42</v>
      </c>
      <c r="F251" s="71">
        <f t="shared" si="12"/>
        <v>-13</v>
      </c>
      <c r="H251" s="54">
        <v>98934</v>
      </c>
      <c r="I251" s="54" t="s">
        <v>1</v>
      </c>
      <c r="J251" s="33"/>
      <c r="K251" s="33">
        <v>2</v>
      </c>
      <c r="L251" s="71">
        <f t="shared" si="13"/>
        <v>2</v>
      </c>
      <c r="N251" s="27">
        <v>98367</v>
      </c>
      <c r="O251" s="27" t="s">
        <v>1</v>
      </c>
      <c r="P251" s="45">
        <v>72</v>
      </c>
      <c r="Q251" s="45">
        <v>47</v>
      </c>
      <c r="R251" s="71">
        <f t="shared" si="14"/>
        <v>-25</v>
      </c>
    </row>
    <row r="252" spans="2:18" x14ac:dyDescent="0.25">
      <c r="B252" s="149">
        <v>98391</v>
      </c>
      <c r="C252" s="40" t="s">
        <v>0</v>
      </c>
      <c r="D252" s="38">
        <v>1</v>
      </c>
      <c r="E252" s="33"/>
      <c r="F252" s="71">
        <f t="shared" si="12"/>
        <v>-1</v>
      </c>
      <c r="H252" s="54">
        <v>98940</v>
      </c>
      <c r="I252" s="54" t="s">
        <v>1</v>
      </c>
      <c r="J252" s="33"/>
      <c r="K252" s="33"/>
      <c r="L252" s="71">
        <f t="shared" si="13"/>
        <v>0</v>
      </c>
      <c r="N252" s="27">
        <v>98370</v>
      </c>
      <c r="O252" s="27" t="s">
        <v>0</v>
      </c>
      <c r="P252" s="45"/>
      <c r="Q252" s="45">
        <v>1</v>
      </c>
      <c r="R252" s="71">
        <f t="shared" si="14"/>
        <v>1</v>
      </c>
    </row>
    <row r="253" spans="2:18" x14ac:dyDescent="0.25">
      <c r="B253" s="148"/>
      <c r="C253" s="40" t="s">
        <v>1</v>
      </c>
      <c r="D253" s="38">
        <v>140</v>
      </c>
      <c r="E253" s="38">
        <v>141</v>
      </c>
      <c r="F253" s="71">
        <f t="shared" si="12"/>
        <v>1</v>
      </c>
      <c r="H253" s="54">
        <v>98941</v>
      </c>
      <c r="I253" s="54" t="s">
        <v>1</v>
      </c>
      <c r="J253" s="33">
        <v>1</v>
      </c>
      <c r="K253" s="33"/>
      <c r="L253" s="71">
        <f t="shared" si="13"/>
        <v>-1</v>
      </c>
      <c r="N253" s="27">
        <v>98370</v>
      </c>
      <c r="O253" s="27" t="s">
        <v>1</v>
      </c>
      <c r="P253" s="45">
        <v>38</v>
      </c>
      <c r="Q253" s="45">
        <v>31</v>
      </c>
      <c r="R253" s="71">
        <f t="shared" si="14"/>
        <v>-7</v>
      </c>
    </row>
    <row r="254" spans="2:18" x14ac:dyDescent="0.25">
      <c r="B254" s="4">
        <v>98392</v>
      </c>
      <c r="C254" s="40" t="s">
        <v>1</v>
      </c>
      <c r="D254" s="38">
        <v>7</v>
      </c>
      <c r="E254" s="38">
        <v>5</v>
      </c>
      <c r="F254" s="71">
        <f t="shared" si="12"/>
        <v>-2</v>
      </c>
      <c r="H254" s="54">
        <v>98263</v>
      </c>
      <c r="I254" s="54" t="s">
        <v>1</v>
      </c>
      <c r="J254" s="33"/>
      <c r="K254" s="33">
        <v>1</v>
      </c>
      <c r="L254" s="71">
        <f t="shared" si="13"/>
        <v>1</v>
      </c>
      <c r="N254" s="27">
        <v>98371</v>
      </c>
      <c r="O254" s="27" t="s">
        <v>0</v>
      </c>
      <c r="P254" s="45">
        <v>1</v>
      </c>
      <c r="Q254" s="45">
        <v>1</v>
      </c>
      <c r="R254" s="71">
        <f t="shared" si="14"/>
        <v>0</v>
      </c>
    </row>
    <row r="255" spans="2:18" x14ac:dyDescent="0.25">
      <c r="B255" s="4">
        <v>98396</v>
      </c>
      <c r="C255" s="40" t="s">
        <v>1</v>
      </c>
      <c r="D255" s="38">
        <v>2</v>
      </c>
      <c r="E255" s="38">
        <v>8</v>
      </c>
      <c r="F255" s="71">
        <f t="shared" si="12"/>
        <v>6</v>
      </c>
      <c r="H255" s="54">
        <v>98290</v>
      </c>
      <c r="I255" s="54" t="s">
        <v>1</v>
      </c>
      <c r="J255" s="33"/>
      <c r="K255" s="33">
        <v>1</v>
      </c>
      <c r="L255" s="71">
        <f t="shared" si="13"/>
        <v>1</v>
      </c>
      <c r="N255" s="27">
        <v>98371</v>
      </c>
      <c r="O255" s="27" t="s">
        <v>1</v>
      </c>
      <c r="P255" s="45">
        <v>48</v>
      </c>
      <c r="Q255" s="45">
        <v>39</v>
      </c>
      <c r="R255" s="71">
        <f t="shared" si="14"/>
        <v>-9</v>
      </c>
    </row>
    <row r="256" spans="2:18" x14ac:dyDescent="0.25">
      <c r="B256" s="149">
        <v>98402</v>
      </c>
      <c r="C256" s="40" t="s">
        <v>0</v>
      </c>
      <c r="D256" s="38">
        <v>1</v>
      </c>
      <c r="E256" s="38">
        <v>1</v>
      </c>
      <c r="F256" s="71">
        <f t="shared" si="12"/>
        <v>0</v>
      </c>
      <c r="H256" s="54">
        <v>98354</v>
      </c>
      <c r="I256" s="54" t="s">
        <v>1</v>
      </c>
      <c r="J256" s="33"/>
      <c r="K256" s="33">
        <v>1</v>
      </c>
      <c r="L256" s="71">
        <f t="shared" si="13"/>
        <v>1</v>
      </c>
      <c r="N256" s="27">
        <v>98372</v>
      </c>
      <c r="O256" s="27" t="s">
        <v>0</v>
      </c>
      <c r="P256" s="45">
        <v>1</v>
      </c>
      <c r="Q256" s="45">
        <v>1</v>
      </c>
      <c r="R256" s="71">
        <f t="shared" si="14"/>
        <v>0</v>
      </c>
    </row>
    <row r="257" spans="2:18" x14ac:dyDescent="0.25">
      <c r="B257" s="148"/>
      <c r="C257" s="40" t="s">
        <v>1</v>
      </c>
      <c r="D257" s="33"/>
      <c r="E257" s="38">
        <v>1</v>
      </c>
      <c r="F257" s="71">
        <f t="shared" si="12"/>
        <v>1</v>
      </c>
      <c r="H257" s="54">
        <v>98252</v>
      </c>
      <c r="I257" s="54" t="s">
        <v>1</v>
      </c>
      <c r="J257" s="33"/>
      <c r="K257" s="33">
        <v>2</v>
      </c>
      <c r="L257" s="71">
        <f t="shared" si="13"/>
        <v>2</v>
      </c>
      <c r="N257" s="27">
        <v>98372</v>
      </c>
      <c r="O257" s="27" t="s">
        <v>1</v>
      </c>
      <c r="P257" s="45">
        <v>67</v>
      </c>
      <c r="Q257" s="45">
        <v>53</v>
      </c>
      <c r="R257" s="71">
        <f t="shared" si="14"/>
        <v>-14</v>
      </c>
    </row>
    <row r="258" spans="2:18" ht="15.75" thickBot="1" x14ac:dyDescent="0.3">
      <c r="B258" s="4">
        <v>98403</v>
      </c>
      <c r="C258" s="40" t="s">
        <v>1</v>
      </c>
      <c r="D258" s="38">
        <v>1</v>
      </c>
      <c r="E258" s="38">
        <v>1</v>
      </c>
      <c r="F258" s="71">
        <f t="shared" si="12"/>
        <v>0</v>
      </c>
      <c r="H258" s="55">
        <v>98255</v>
      </c>
      <c r="I258" s="55" t="s">
        <v>1</v>
      </c>
      <c r="J258" s="51"/>
      <c r="K258" s="51">
        <v>2</v>
      </c>
      <c r="L258" s="72">
        <f t="shared" si="13"/>
        <v>2</v>
      </c>
      <c r="N258" s="27">
        <v>98373</v>
      </c>
      <c r="O258" s="27" t="s">
        <v>0</v>
      </c>
      <c r="P258" s="45"/>
      <c r="Q258" s="45">
        <v>1</v>
      </c>
      <c r="R258" s="71">
        <f t="shared" si="14"/>
        <v>1</v>
      </c>
    </row>
    <row r="259" spans="2:18" x14ac:dyDescent="0.25">
      <c r="B259" s="4">
        <v>98404</v>
      </c>
      <c r="C259" s="40" t="s">
        <v>1</v>
      </c>
      <c r="D259" s="38">
        <v>18</v>
      </c>
      <c r="E259" s="38">
        <v>15</v>
      </c>
      <c r="F259" s="71">
        <f t="shared" si="12"/>
        <v>-3</v>
      </c>
      <c r="N259" s="27">
        <v>98373</v>
      </c>
      <c r="O259" s="27" t="s">
        <v>1</v>
      </c>
      <c r="P259" s="45">
        <v>68</v>
      </c>
      <c r="Q259" s="45">
        <v>54</v>
      </c>
      <c r="R259" s="71">
        <f t="shared" si="14"/>
        <v>-14</v>
      </c>
    </row>
    <row r="260" spans="2:18" x14ac:dyDescent="0.25">
      <c r="B260" s="149">
        <v>98405</v>
      </c>
      <c r="C260" s="40" t="s">
        <v>0</v>
      </c>
      <c r="D260" s="33"/>
      <c r="E260" s="38">
        <v>1</v>
      </c>
      <c r="F260" s="71">
        <f t="shared" si="12"/>
        <v>1</v>
      </c>
      <c r="N260" s="27">
        <v>98374</v>
      </c>
      <c r="O260" s="27" t="s">
        <v>0</v>
      </c>
      <c r="P260" s="45"/>
      <c r="Q260" s="45"/>
      <c r="R260" s="71">
        <f t="shared" si="14"/>
        <v>0</v>
      </c>
    </row>
    <row r="261" spans="2:18" x14ac:dyDescent="0.25">
      <c r="B261" s="148"/>
      <c r="C261" s="40" t="s">
        <v>1</v>
      </c>
      <c r="D261" s="38">
        <v>15</v>
      </c>
      <c r="E261" s="38">
        <v>14</v>
      </c>
      <c r="F261" s="71">
        <f t="shared" si="12"/>
        <v>-1</v>
      </c>
      <c r="N261" s="27">
        <v>98374</v>
      </c>
      <c r="O261" s="27" t="s">
        <v>1</v>
      </c>
      <c r="P261" s="45">
        <v>94</v>
      </c>
      <c r="Q261" s="45">
        <v>80</v>
      </c>
      <c r="R261" s="71">
        <f t="shared" si="14"/>
        <v>-14</v>
      </c>
    </row>
    <row r="262" spans="2:18" x14ac:dyDescent="0.25">
      <c r="B262" s="4">
        <v>98406</v>
      </c>
      <c r="C262" s="40" t="s">
        <v>1</v>
      </c>
      <c r="D262" s="38">
        <v>10</v>
      </c>
      <c r="E262" s="38">
        <v>9</v>
      </c>
      <c r="F262" s="71">
        <f t="shared" si="12"/>
        <v>-1</v>
      </c>
      <c r="N262" s="27">
        <v>98375</v>
      </c>
      <c r="O262" s="27" t="s">
        <v>0</v>
      </c>
      <c r="P262" s="45">
        <v>2</v>
      </c>
      <c r="Q262" s="45">
        <v>1</v>
      </c>
      <c r="R262" s="71">
        <f t="shared" si="14"/>
        <v>-1</v>
      </c>
    </row>
    <row r="263" spans="2:18" x14ac:dyDescent="0.25">
      <c r="B263" s="4">
        <v>98407</v>
      </c>
      <c r="C263" s="40" t="s">
        <v>1</v>
      </c>
      <c r="D263" s="38">
        <v>8</v>
      </c>
      <c r="E263" s="38">
        <v>9</v>
      </c>
      <c r="F263" s="71">
        <f t="shared" si="12"/>
        <v>1</v>
      </c>
      <c r="N263" s="27">
        <v>98375</v>
      </c>
      <c r="O263" s="27" t="s">
        <v>1</v>
      </c>
      <c r="P263" s="45">
        <v>51</v>
      </c>
      <c r="Q263" s="45">
        <v>56</v>
      </c>
      <c r="R263" s="71">
        <f t="shared" si="14"/>
        <v>5</v>
      </c>
    </row>
    <row r="264" spans="2:18" x14ac:dyDescent="0.25">
      <c r="B264" s="4">
        <v>98408</v>
      </c>
      <c r="C264" s="40" t="s">
        <v>1</v>
      </c>
      <c r="D264" s="38">
        <v>16</v>
      </c>
      <c r="E264" s="38">
        <v>15</v>
      </c>
      <c r="F264" s="71">
        <f t="shared" si="12"/>
        <v>-1</v>
      </c>
      <c r="N264" s="27">
        <v>98380</v>
      </c>
      <c r="O264" s="27" t="s">
        <v>0</v>
      </c>
      <c r="P264" s="45">
        <v>1</v>
      </c>
      <c r="Q264" s="45"/>
      <c r="R264" s="71">
        <f t="shared" si="14"/>
        <v>-1</v>
      </c>
    </row>
    <row r="265" spans="2:18" x14ac:dyDescent="0.25">
      <c r="B265" s="4">
        <v>98409</v>
      </c>
      <c r="C265" s="40" t="s">
        <v>1</v>
      </c>
      <c r="D265" s="38">
        <v>15</v>
      </c>
      <c r="E265" s="38">
        <v>18</v>
      </c>
      <c r="F265" s="71">
        <f t="shared" si="12"/>
        <v>3</v>
      </c>
      <c r="N265" s="27">
        <v>98380</v>
      </c>
      <c r="O265" s="27" t="s">
        <v>1</v>
      </c>
      <c r="P265" s="45">
        <v>19</v>
      </c>
      <c r="Q265" s="45">
        <v>18</v>
      </c>
      <c r="R265" s="71">
        <f t="shared" si="14"/>
        <v>-1</v>
      </c>
    </row>
    <row r="266" spans="2:18" x14ac:dyDescent="0.25">
      <c r="B266" s="4">
        <v>98418</v>
      </c>
      <c r="C266" s="40" t="s">
        <v>1</v>
      </c>
      <c r="D266" s="38">
        <v>10</v>
      </c>
      <c r="E266" s="38">
        <v>14</v>
      </c>
      <c r="F266" s="71">
        <f t="shared" si="12"/>
        <v>4</v>
      </c>
      <c r="N266" s="27">
        <v>98383</v>
      </c>
      <c r="O266" s="27" t="s">
        <v>0</v>
      </c>
      <c r="P266" s="45">
        <v>2</v>
      </c>
      <c r="Q266" s="45"/>
      <c r="R266" s="71">
        <f t="shared" si="14"/>
        <v>-2</v>
      </c>
    </row>
    <row r="267" spans="2:18" x14ac:dyDescent="0.25">
      <c r="B267" s="4">
        <v>98422</v>
      </c>
      <c r="C267" s="40" t="s">
        <v>1</v>
      </c>
      <c r="D267" s="38">
        <v>11</v>
      </c>
      <c r="E267" s="38">
        <v>12</v>
      </c>
      <c r="F267" s="71">
        <f t="shared" si="12"/>
        <v>1</v>
      </c>
      <c r="N267" s="27">
        <v>98383</v>
      </c>
      <c r="O267" s="27" t="s">
        <v>1</v>
      </c>
      <c r="P267" s="45">
        <v>35</v>
      </c>
      <c r="Q267" s="45">
        <v>19</v>
      </c>
      <c r="R267" s="71">
        <f t="shared" si="14"/>
        <v>-16</v>
      </c>
    </row>
    <row r="268" spans="2:18" x14ac:dyDescent="0.25">
      <c r="B268" s="4">
        <v>98424</v>
      </c>
      <c r="C268" s="40" t="s">
        <v>1</v>
      </c>
      <c r="D268" s="38">
        <v>5</v>
      </c>
      <c r="E268" s="38">
        <v>8</v>
      </c>
      <c r="F268" s="71">
        <f t="shared" ref="F268:F318" si="16">E268-D268</f>
        <v>3</v>
      </c>
      <c r="N268" s="27">
        <v>98385</v>
      </c>
      <c r="O268" s="27" t="s">
        <v>1</v>
      </c>
      <c r="P268" s="45">
        <v>1</v>
      </c>
      <c r="Q268" s="45"/>
      <c r="R268" s="71">
        <f t="shared" ref="R268:R331" si="17">Q268-P268</f>
        <v>-1</v>
      </c>
    </row>
    <row r="269" spans="2:18" x14ac:dyDescent="0.25">
      <c r="B269" s="4">
        <v>98439</v>
      </c>
      <c r="C269" s="40" t="s">
        <v>1</v>
      </c>
      <c r="D269" s="38">
        <v>28</v>
      </c>
      <c r="E269" s="38">
        <v>25</v>
      </c>
      <c r="F269" s="71">
        <f t="shared" si="16"/>
        <v>-3</v>
      </c>
      <c r="N269" s="27">
        <v>98387</v>
      </c>
      <c r="O269" s="27" t="s">
        <v>0</v>
      </c>
      <c r="P269" s="45"/>
      <c r="Q269" s="45"/>
      <c r="R269" s="71">
        <f t="shared" si="17"/>
        <v>0</v>
      </c>
    </row>
    <row r="270" spans="2:18" x14ac:dyDescent="0.25">
      <c r="B270" s="4">
        <v>98443</v>
      </c>
      <c r="C270" s="40" t="s">
        <v>1</v>
      </c>
      <c r="D270" s="38">
        <v>1</v>
      </c>
      <c r="E270" s="38">
        <v>1</v>
      </c>
      <c r="F270" s="71">
        <f t="shared" si="16"/>
        <v>0</v>
      </c>
      <c r="N270" s="27">
        <v>98387</v>
      </c>
      <c r="O270" s="27" t="s">
        <v>1</v>
      </c>
      <c r="P270" s="45">
        <v>48</v>
      </c>
      <c r="Q270" s="45">
        <v>38</v>
      </c>
      <c r="R270" s="71">
        <f t="shared" si="17"/>
        <v>-10</v>
      </c>
    </row>
    <row r="271" spans="2:18" x14ac:dyDescent="0.25">
      <c r="B271" s="4">
        <v>98444</v>
      </c>
      <c r="C271" s="40" t="s">
        <v>1</v>
      </c>
      <c r="D271" s="38">
        <v>14</v>
      </c>
      <c r="E271" s="38">
        <v>6</v>
      </c>
      <c r="F271" s="71">
        <f t="shared" si="16"/>
        <v>-8</v>
      </c>
      <c r="N271" s="27">
        <v>98388</v>
      </c>
      <c r="O271" s="27" t="s">
        <v>1</v>
      </c>
      <c r="P271" s="45">
        <v>5</v>
      </c>
      <c r="Q271" s="45"/>
      <c r="R271" s="71">
        <f t="shared" si="17"/>
        <v>-5</v>
      </c>
    </row>
    <row r="272" spans="2:18" x14ac:dyDescent="0.25">
      <c r="B272" s="4">
        <v>98445</v>
      </c>
      <c r="C272" s="40" t="s">
        <v>1</v>
      </c>
      <c r="D272" s="38">
        <v>31</v>
      </c>
      <c r="E272" s="38">
        <v>23</v>
      </c>
      <c r="F272" s="71">
        <f t="shared" si="16"/>
        <v>-8</v>
      </c>
      <c r="N272" s="27">
        <v>98390</v>
      </c>
      <c r="O272" s="27" t="s">
        <v>0</v>
      </c>
      <c r="P272" s="45"/>
      <c r="Q272" s="45">
        <v>1</v>
      </c>
      <c r="R272" s="71">
        <f t="shared" si="17"/>
        <v>1</v>
      </c>
    </row>
    <row r="273" spans="2:18" x14ac:dyDescent="0.25">
      <c r="B273" s="4">
        <v>98446</v>
      </c>
      <c r="C273" s="40" t="s">
        <v>1</v>
      </c>
      <c r="D273" s="38">
        <v>13</v>
      </c>
      <c r="E273" s="38">
        <v>15</v>
      </c>
      <c r="F273" s="71">
        <f t="shared" si="16"/>
        <v>2</v>
      </c>
      <c r="N273" s="27">
        <v>98390</v>
      </c>
      <c r="O273" s="27" t="s">
        <v>1</v>
      </c>
      <c r="P273" s="45">
        <v>27</v>
      </c>
      <c r="Q273" s="45">
        <v>28</v>
      </c>
      <c r="R273" s="71">
        <f t="shared" si="17"/>
        <v>1</v>
      </c>
    </row>
    <row r="274" spans="2:18" x14ac:dyDescent="0.25">
      <c r="B274" s="4">
        <v>98465</v>
      </c>
      <c r="C274" s="40" t="s">
        <v>1</v>
      </c>
      <c r="D274" s="38">
        <v>1</v>
      </c>
      <c r="E274" s="38">
        <v>2</v>
      </c>
      <c r="F274" s="71">
        <f t="shared" si="16"/>
        <v>1</v>
      </c>
      <c r="N274" s="27">
        <v>98391</v>
      </c>
      <c r="O274" s="27" t="s">
        <v>0</v>
      </c>
      <c r="P274" s="45"/>
      <c r="Q274" s="45">
        <v>1</v>
      </c>
      <c r="R274" s="71">
        <f t="shared" si="17"/>
        <v>1</v>
      </c>
    </row>
    <row r="275" spans="2:18" x14ac:dyDescent="0.25">
      <c r="B275" s="4">
        <v>98466</v>
      </c>
      <c r="C275" s="40" t="s">
        <v>1</v>
      </c>
      <c r="D275" s="38">
        <v>12</v>
      </c>
      <c r="E275" s="38">
        <v>12</v>
      </c>
      <c r="F275" s="71">
        <f t="shared" si="16"/>
        <v>0</v>
      </c>
      <c r="N275" s="27">
        <v>98391</v>
      </c>
      <c r="O275" s="27" t="s">
        <v>1</v>
      </c>
      <c r="P275" s="45">
        <v>109</v>
      </c>
      <c r="Q275" s="45">
        <v>69</v>
      </c>
      <c r="R275" s="71">
        <f t="shared" si="17"/>
        <v>-40</v>
      </c>
    </row>
    <row r="276" spans="2:18" x14ac:dyDescent="0.25">
      <c r="B276" s="4">
        <v>98467</v>
      </c>
      <c r="C276" s="40" t="s">
        <v>1</v>
      </c>
      <c r="D276" s="38">
        <v>3</v>
      </c>
      <c r="E276" s="38">
        <v>6</v>
      </c>
      <c r="F276" s="71">
        <f t="shared" si="16"/>
        <v>3</v>
      </c>
      <c r="N276" s="27">
        <v>98392</v>
      </c>
      <c r="O276" s="27" t="s">
        <v>0</v>
      </c>
      <c r="P276" s="45"/>
      <c r="Q276" s="45">
        <v>1</v>
      </c>
      <c r="R276" s="71">
        <f t="shared" si="17"/>
        <v>1</v>
      </c>
    </row>
    <row r="277" spans="2:18" x14ac:dyDescent="0.25">
      <c r="B277" s="149">
        <v>98498</v>
      </c>
      <c r="C277" s="40" t="s">
        <v>0</v>
      </c>
      <c r="D277" s="33"/>
      <c r="E277" s="38">
        <v>1</v>
      </c>
      <c r="F277" s="71">
        <f t="shared" si="16"/>
        <v>1</v>
      </c>
      <c r="N277" s="27">
        <v>98392</v>
      </c>
      <c r="O277" s="27" t="s">
        <v>1</v>
      </c>
      <c r="P277" s="45">
        <v>6</v>
      </c>
      <c r="Q277" s="45">
        <v>2</v>
      </c>
      <c r="R277" s="71">
        <f t="shared" si="17"/>
        <v>-4</v>
      </c>
    </row>
    <row r="278" spans="2:18" x14ac:dyDescent="0.25">
      <c r="B278" s="148"/>
      <c r="C278" s="40" t="s">
        <v>1</v>
      </c>
      <c r="D278" s="38">
        <v>60</v>
      </c>
      <c r="E278" s="38">
        <v>79</v>
      </c>
      <c r="F278" s="71">
        <f t="shared" si="16"/>
        <v>19</v>
      </c>
      <c r="N278" s="27">
        <v>98396</v>
      </c>
      <c r="O278" s="27" t="s">
        <v>1</v>
      </c>
      <c r="P278" s="45">
        <v>5</v>
      </c>
      <c r="Q278" s="45">
        <v>4</v>
      </c>
      <c r="R278" s="71">
        <f t="shared" si="17"/>
        <v>-1</v>
      </c>
    </row>
    <row r="279" spans="2:18" x14ac:dyDescent="0.25">
      <c r="B279" s="149">
        <v>98499</v>
      </c>
      <c r="C279" s="40" t="s">
        <v>0</v>
      </c>
      <c r="D279" s="38">
        <v>1</v>
      </c>
      <c r="E279" s="38">
        <v>2</v>
      </c>
      <c r="F279" s="71">
        <f t="shared" si="16"/>
        <v>1</v>
      </c>
      <c r="N279" s="27">
        <v>98402</v>
      </c>
      <c r="O279" s="27" t="s">
        <v>0</v>
      </c>
      <c r="P279" s="45"/>
      <c r="Q279" s="45"/>
      <c r="R279" s="71">
        <f t="shared" si="17"/>
        <v>0</v>
      </c>
    </row>
    <row r="280" spans="2:18" x14ac:dyDescent="0.25">
      <c r="B280" s="148"/>
      <c r="C280" s="40" t="s">
        <v>1</v>
      </c>
      <c r="D280" s="38">
        <v>18</v>
      </c>
      <c r="E280" s="38">
        <v>16</v>
      </c>
      <c r="F280" s="71">
        <f t="shared" si="16"/>
        <v>-2</v>
      </c>
      <c r="N280" s="27">
        <v>98402</v>
      </c>
      <c r="O280" s="27" t="s">
        <v>1</v>
      </c>
      <c r="P280" s="45">
        <v>1</v>
      </c>
      <c r="Q280" s="45"/>
      <c r="R280" s="71">
        <f t="shared" si="17"/>
        <v>-1</v>
      </c>
    </row>
    <row r="281" spans="2:18" x14ac:dyDescent="0.25">
      <c r="B281" s="149">
        <v>98501</v>
      </c>
      <c r="C281" s="40" t="s">
        <v>0</v>
      </c>
      <c r="D281" s="38">
        <v>1</v>
      </c>
      <c r="E281" s="38">
        <v>2</v>
      </c>
      <c r="F281" s="71">
        <f t="shared" si="16"/>
        <v>1</v>
      </c>
      <c r="N281" s="27">
        <v>98403</v>
      </c>
      <c r="O281" s="27" t="s">
        <v>1</v>
      </c>
      <c r="P281" s="45"/>
      <c r="Q281" s="45">
        <v>1</v>
      </c>
      <c r="R281" s="71">
        <f t="shared" si="17"/>
        <v>1</v>
      </c>
    </row>
    <row r="282" spans="2:18" x14ac:dyDescent="0.25">
      <c r="B282" s="148"/>
      <c r="C282" s="40" t="s">
        <v>1</v>
      </c>
      <c r="D282" s="38">
        <v>115</v>
      </c>
      <c r="E282" s="38">
        <v>101</v>
      </c>
      <c r="F282" s="71">
        <f t="shared" si="16"/>
        <v>-14</v>
      </c>
      <c r="N282" s="27">
        <v>98404</v>
      </c>
      <c r="O282" s="27" t="s">
        <v>1</v>
      </c>
      <c r="P282" s="45">
        <v>15</v>
      </c>
      <c r="Q282" s="45">
        <v>14</v>
      </c>
      <c r="R282" s="71">
        <f t="shared" si="17"/>
        <v>-1</v>
      </c>
    </row>
    <row r="283" spans="2:18" x14ac:dyDescent="0.25">
      <c r="B283" s="149">
        <v>98502</v>
      </c>
      <c r="C283" s="40" t="s">
        <v>0</v>
      </c>
      <c r="D283" s="33"/>
      <c r="E283" s="38">
        <v>4</v>
      </c>
      <c r="F283" s="71">
        <f t="shared" si="16"/>
        <v>4</v>
      </c>
      <c r="N283" s="27">
        <v>98405</v>
      </c>
      <c r="O283" s="27" t="s">
        <v>0</v>
      </c>
      <c r="P283" s="45">
        <v>1</v>
      </c>
      <c r="Q283" s="45"/>
      <c r="R283" s="71">
        <f t="shared" si="17"/>
        <v>-1</v>
      </c>
    </row>
    <row r="284" spans="2:18" x14ac:dyDescent="0.25">
      <c r="B284" s="148"/>
      <c r="C284" s="40" t="s">
        <v>1</v>
      </c>
      <c r="D284" s="38">
        <v>79</v>
      </c>
      <c r="E284" s="38">
        <v>80</v>
      </c>
      <c r="F284" s="71">
        <f t="shared" si="16"/>
        <v>1</v>
      </c>
      <c r="N284" s="27">
        <v>98405</v>
      </c>
      <c r="O284" s="27" t="s">
        <v>1</v>
      </c>
      <c r="P284" s="45">
        <v>8</v>
      </c>
      <c r="Q284" s="45">
        <v>13</v>
      </c>
      <c r="R284" s="71">
        <f t="shared" si="17"/>
        <v>5</v>
      </c>
    </row>
    <row r="285" spans="2:18" x14ac:dyDescent="0.25">
      <c r="B285" s="149">
        <v>98503</v>
      </c>
      <c r="C285" s="40" t="s">
        <v>0</v>
      </c>
      <c r="D285" s="38">
        <v>1</v>
      </c>
      <c r="E285" s="38">
        <v>1</v>
      </c>
      <c r="F285" s="71">
        <f t="shared" si="16"/>
        <v>0</v>
      </c>
      <c r="N285" s="27">
        <v>98406</v>
      </c>
      <c r="O285" s="27" t="s">
        <v>0</v>
      </c>
      <c r="P285" s="45"/>
      <c r="Q285" s="45">
        <v>1</v>
      </c>
      <c r="R285" s="71">
        <f t="shared" si="17"/>
        <v>1</v>
      </c>
    </row>
    <row r="286" spans="2:18" x14ac:dyDescent="0.25">
      <c r="B286" s="148"/>
      <c r="C286" s="40" t="s">
        <v>1</v>
      </c>
      <c r="D286" s="38">
        <v>142</v>
      </c>
      <c r="E286" s="38">
        <v>138</v>
      </c>
      <c r="F286" s="71">
        <f t="shared" si="16"/>
        <v>-4</v>
      </c>
      <c r="N286" s="27">
        <v>98406</v>
      </c>
      <c r="O286" s="27" t="s">
        <v>1</v>
      </c>
      <c r="P286" s="45">
        <v>8</v>
      </c>
      <c r="Q286" s="45">
        <v>8</v>
      </c>
      <c r="R286" s="71">
        <f t="shared" si="17"/>
        <v>0</v>
      </c>
    </row>
    <row r="287" spans="2:18" x14ac:dyDescent="0.25">
      <c r="B287" s="149">
        <v>98506</v>
      </c>
      <c r="C287" s="40" t="s">
        <v>0</v>
      </c>
      <c r="D287" s="38">
        <v>1</v>
      </c>
      <c r="E287" s="38">
        <v>1</v>
      </c>
      <c r="F287" s="71">
        <f t="shared" si="16"/>
        <v>0</v>
      </c>
      <c r="N287" s="27">
        <v>98407</v>
      </c>
      <c r="O287" s="27" t="s">
        <v>1</v>
      </c>
      <c r="P287" s="45">
        <v>7</v>
      </c>
      <c r="Q287" s="45">
        <v>7</v>
      </c>
      <c r="R287" s="71">
        <f t="shared" si="17"/>
        <v>0</v>
      </c>
    </row>
    <row r="288" spans="2:18" x14ac:dyDescent="0.25">
      <c r="B288" s="148"/>
      <c r="C288" s="40" t="s">
        <v>1</v>
      </c>
      <c r="D288" s="38">
        <v>53</v>
      </c>
      <c r="E288" s="38">
        <v>46</v>
      </c>
      <c r="F288" s="71">
        <f t="shared" si="16"/>
        <v>-7</v>
      </c>
      <c r="N288" s="27">
        <v>98408</v>
      </c>
      <c r="O288" s="27" t="s">
        <v>1</v>
      </c>
      <c r="P288" s="45">
        <v>10</v>
      </c>
      <c r="Q288" s="45">
        <v>8</v>
      </c>
      <c r="R288" s="71">
        <f t="shared" si="17"/>
        <v>-2</v>
      </c>
    </row>
    <row r="289" spans="2:18" x14ac:dyDescent="0.25">
      <c r="B289" s="149">
        <v>98512</v>
      </c>
      <c r="C289" s="40" t="s">
        <v>0</v>
      </c>
      <c r="D289" s="38">
        <v>3</v>
      </c>
      <c r="E289" s="38">
        <v>3</v>
      </c>
      <c r="F289" s="71">
        <f t="shared" si="16"/>
        <v>0</v>
      </c>
      <c r="N289" s="27">
        <v>98409</v>
      </c>
      <c r="O289" s="27" t="s">
        <v>1</v>
      </c>
      <c r="P289" s="45">
        <v>10</v>
      </c>
      <c r="Q289" s="45">
        <v>6</v>
      </c>
      <c r="R289" s="71">
        <f t="shared" si="17"/>
        <v>-4</v>
      </c>
    </row>
    <row r="290" spans="2:18" x14ac:dyDescent="0.25">
      <c r="B290" s="148"/>
      <c r="C290" s="40" t="s">
        <v>1</v>
      </c>
      <c r="D290" s="38">
        <v>106</v>
      </c>
      <c r="E290" s="38">
        <v>107</v>
      </c>
      <c r="F290" s="71">
        <f t="shared" si="16"/>
        <v>1</v>
      </c>
      <c r="N290" s="27">
        <v>98418</v>
      </c>
      <c r="O290" s="27" t="s">
        <v>1</v>
      </c>
      <c r="P290" s="45">
        <v>13</v>
      </c>
      <c r="Q290" s="45">
        <v>7</v>
      </c>
      <c r="R290" s="71">
        <f t="shared" si="17"/>
        <v>-6</v>
      </c>
    </row>
    <row r="291" spans="2:18" x14ac:dyDescent="0.25">
      <c r="B291" s="4">
        <v>98513</v>
      </c>
      <c r="C291" s="40" t="s">
        <v>1</v>
      </c>
      <c r="D291" s="38">
        <v>101</v>
      </c>
      <c r="E291" s="38">
        <v>108</v>
      </c>
      <c r="F291" s="71">
        <f t="shared" si="16"/>
        <v>7</v>
      </c>
      <c r="N291" s="27">
        <v>98422</v>
      </c>
      <c r="O291" s="27" t="s">
        <v>1</v>
      </c>
      <c r="P291" s="45">
        <v>10</v>
      </c>
      <c r="Q291" s="45">
        <v>9</v>
      </c>
      <c r="R291" s="71">
        <f t="shared" si="17"/>
        <v>-1</v>
      </c>
    </row>
    <row r="292" spans="2:18" x14ac:dyDescent="0.25">
      <c r="B292" s="4">
        <v>98516</v>
      </c>
      <c r="C292" s="40" t="s">
        <v>1</v>
      </c>
      <c r="D292" s="38">
        <v>60</v>
      </c>
      <c r="E292" s="38">
        <v>63</v>
      </c>
      <c r="F292" s="71">
        <f t="shared" si="16"/>
        <v>3</v>
      </c>
      <c r="N292" s="27">
        <v>98424</v>
      </c>
      <c r="O292" s="27" t="s">
        <v>1</v>
      </c>
      <c r="P292" s="45">
        <v>6</v>
      </c>
      <c r="Q292" s="45">
        <v>2</v>
      </c>
      <c r="R292" s="71">
        <f t="shared" si="17"/>
        <v>-4</v>
      </c>
    </row>
    <row r="293" spans="2:18" x14ac:dyDescent="0.25">
      <c r="B293" s="4">
        <v>98530</v>
      </c>
      <c r="C293" s="40" t="s">
        <v>1</v>
      </c>
      <c r="D293" s="38">
        <v>5</v>
      </c>
      <c r="E293" s="38">
        <v>5</v>
      </c>
      <c r="F293" s="71">
        <f t="shared" si="16"/>
        <v>0</v>
      </c>
      <c r="N293" s="27">
        <v>98439</v>
      </c>
      <c r="O293" s="27" t="s">
        <v>1</v>
      </c>
      <c r="P293" s="45">
        <v>26</v>
      </c>
      <c r="Q293" s="45">
        <v>18</v>
      </c>
      <c r="R293" s="71">
        <f t="shared" si="17"/>
        <v>-8</v>
      </c>
    </row>
    <row r="294" spans="2:18" x14ac:dyDescent="0.25">
      <c r="B294" s="149">
        <v>98531</v>
      </c>
      <c r="C294" s="40" t="s">
        <v>0</v>
      </c>
      <c r="D294" s="33"/>
      <c r="E294" s="38">
        <v>1</v>
      </c>
      <c r="F294" s="71">
        <f t="shared" si="16"/>
        <v>1</v>
      </c>
      <c r="N294" s="27">
        <v>98443</v>
      </c>
      <c r="O294" s="27" t="s">
        <v>1</v>
      </c>
      <c r="P294" s="45">
        <v>1</v>
      </c>
      <c r="Q294" s="45"/>
      <c r="R294" s="71">
        <f t="shared" si="17"/>
        <v>-1</v>
      </c>
    </row>
    <row r="295" spans="2:18" x14ac:dyDescent="0.25">
      <c r="B295" s="148"/>
      <c r="C295" s="40" t="s">
        <v>1</v>
      </c>
      <c r="D295" s="38">
        <v>15</v>
      </c>
      <c r="E295" s="38">
        <v>13</v>
      </c>
      <c r="F295" s="71">
        <f t="shared" si="16"/>
        <v>-2</v>
      </c>
      <c r="N295" s="27">
        <v>98444</v>
      </c>
      <c r="O295" s="27" t="s">
        <v>0</v>
      </c>
      <c r="P295" s="45"/>
      <c r="Q295" s="45"/>
      <c r="R295" s="71">
        <f t="shared" si="17"/>
        <v>0</v>
      </c>
    </row>
    <row r="296" spans="2:18" x14ac:dyDescent="0.25">
      <c r="B296" s="149">
        <v>98532</v>
      </c>
      <c r="C296" s="40" t="s">
        <v>0</v>
      </c>
      <c r="D296" s="38">
        <v>3</v>
      </c>
      <c r="E296" s="38">
        <v>2</v>
      </c>
      <c r="F296" s="71">
        <f t="shared" si="16"/>
        <v>-1</v>
      </c>
      <c r="N296" s="27">
        <v>98444</v>
      </c>
      <c r="O296" s="27" t="s">
        <v>1</v>
      </c>
      <c r="P296" s="45">
        <v>9</v>
      </c>
      <c r="Q296" s="45">
        <v>12</v>
      </c>
      <c r="R296" s="71">
        <f t="shared" si="17"/>
        <v>3</v>
      </c>
    </row>
    <row r="297" spans="2:18" x14ac:dyDescent="0.25">
      <c r="B297" s="148"/>
      <c r="C297" s="40" t="s">
        <v>1</v>
      </c>
      <c r="D297" s="38">
        <v>6</v>
      </c>
      <c r="E297" s="38">
        <v>6</v>
      </c>
      <c r="F297" s="71">
        <f t="shared" si="16"/>
        <v>0</v>
      </c>
      <c r="N297" s="27">
        <v>98445</v>
      </c>
      <c r="O297" s="27" t="s">
        <v>1</v>
      </c>
      <c r="P297" s="45">
        <v>21</v>
      </c>
      <c r="Q297" s="45">
        <v>21</v>
      </c>
      <c r="R297" s="71">
        <f t="shared" si="17"/>
        <v>0</v>
      </c>
    </row>
    <row r="298" spans="2:18" x14ac:dyDescent="0.25">
      <c r="B298" s="4">
        <v>98558</v>
      </c>
      <c r="C298" s="40" t="s">
        <v>1</v>
      </c>
      <c r="D298" s="38">
        <v>2</v>
      </c>
      <c r="E298" s="33"/>
      <c r="F298" s="71">
        <f t="shared" si="16"/>
        <v>-2</v>
      </c>
      <c r="N298" s="27">
        <v>98446</v>
      </c>
      <c r="O298" s="27" t="s">
        <v>1</v>
      </c>
      <c r="P298" s="45">
        <v>13</v>
      </c>
      <c r="Q298" s="45">
        <v>11</v>
      </c>
      <c r="R298" s="71">
        <f t="shared" si="17"/>
        <v>-2</v>
      </c>
    </row>
    <row r="299" spans="2:18" x14ac:dyDescent="0.25">
      <c r="B299" s="4">
        <v>98576</v>
      </c>
      <c r="C299" s="40" t="s">
        <v>1</v>
      </c>
      <c r="D299" s="38">
        <v>16</v>
      </c>
      <c r="E299" s="38">
        <v>15</v>
      </c>
      <c r="F299" s="71">
        <f t="shared" si="16"/>
        <v>-1</v>
      </c>
      <c r="N299" s="27">
        <v>98465</v>
      </c>
      <c r="O299" s="27" t="s">
        <v>1</v>
      </c>
      <c r="P299" s="45">
        <v>2</v>
      </c>
      <c r="Q299" s="45"/>
      <c r="R299" s="71">
        <f t="shared" si="17"/>
        <v>-2</v>
      </c>
    </row>
    <row r="300" spans="2:18" x14ac:dyDescent="0.25">
      <c r="B300" s="4">
        <v>98579</v>
      </c>
      <c r="C300" s="40" t="s">
        <v>1</v>
      </c>
      <c r="D300" s="38">
        <v>41</v>
      </c>
      <c r="E300" s="38">
        <v>43</v>
      </c>
      <c r="F300" s="71">
        <f t="shared" si="16"/>
        <v>2</v>
      </c>
      <c r="N300" s="27">
        <v>98466</v>
      </c>
      <c r="O300" s="27" t="s">
        <v>0</v>
      </c>
      <c r="P300" s="45">
        <v>1</v>
      </c>
      <c r="Q300" s="45">
        <v>1</v>
      </c>
      <c r="R300" s="71">
        <f t="shared" si="17"/>
        <v>0</v>
      </c>
    </row>
    <row r="301" spans="2:18" x14ac:dyDescent="0.25">
      <c r="B301" s="4">
        <v>98580</v>
      </c>
      <c r="C301" s="40" t="s">
        <v>1</v>
      </c>
      <c r="D301" s="38">
        <v>17</v>
      </c>
      <c r="E301" s="38">
        <v>23</v>
      </c>
      <c r="F301" s="71">
        <f t="shared" si="16"/>
        <v>6</v>
      </c>
      <c r="N301" s="27">
        <v>98466</v>
      </c>
      <c r="O301" s="27" t="s">
        <v>1</v>
      </c>
      <c r="P301" s="45">
        <v>15</v>
      </c>
      <c r="Q301" s="45">
        <v>10</v>
      </c>
      <c r="R301" s="71">
        <f t="shared" si="17"/>
        <v>-5</v>
      </c>
    </row>
    <row r="302" spans="2:18" x14ac:dyDescent="0.25">
      <c r="B302" s="149">
        <v>98589</v>
      </c>
      <c r="C302" s="40" t="s">
        <v>0</v>
      </c>
      <c r="D302" s="38">
        <v>2</v>
      </c>
      <c r="E302" s="38">
        <v>2</v>
      </c>
      <c r="F302" s="71">
        <f t="shared" si="16"/>
        <v>0</v>
      </c>
      <c r="N302" s="27">
        <v>98467</v>
      </c>
      <c r="O302" s="27" t="s">
        <v>1</v>
      </c>
      <c r="P302" s="45">
        <v>4</v>
      </c>
      <c r="Q302" s="45">
        <v>2</v>
      </c>
      <c r="R302" s="71">
        <f t="shared" si="17"/>
        <v>-2</v>
      </c>
    </row>
    <row r="303" spans="2:18" x14ac:dyDescent="0.25">
      <c r="B303" s="148"/>
      <c r="C303" s="40" t="s">
        <v>1</v>
      </c>
      <c r="D303" s="38">
        <v>44</v>
      </c>
      <c r="E303" s="38">
        <v>33</v>
      </c>
      <c r="F303" s="71">
        <f t="shared" si="16"/>
        <v>-11</v>
      </c>
      <c r="N303" s="27">
        <v>98498</v>
      </c>
      <c r="O303" s="27" t="s">
        <v>0</v>
      </c>
      <c r="P303" s="45">
        <v>2</v>
      </c>
      <c r="Q303" s="45"/>
      <c r="R303" s="71">
        <f t="shared" si="17"/>
        <v>-2</v>
      </c>
    </row>
    <row r="304" spans="2:18" x14ac:dyDescent="0.25">
      <c r="B304" s="149">
        <v>98597</v>
      </c>
      <c r="C304" s="40" t="s">
        <v>0</v>
      </c>
      <c r="D304" s="33"/>
      <c r="E304" s="38">
        <v>2</v>
      </c>
      <c r="F304" s="71">
        <f t="shared" si="16"/>
        <v>2</v>
      </c>
      <c r="N304" s="27">
        <v>98498</v>
      </c>
      <c r="O304" s="27" t="s">
        <v>1</v>
      </c>
      <c r="P304" s="45">
        <v>70</v>
      </c>
      <c r="Q304" s="45">
        <v>39</v>
      </c>
      <c r="R304" s="71">
        <f t="shared" si="17"/>
        <v>-31</v>
      </c>
    </row>
    <row r="305" spans="2:18" x14ac:dyDescent="0.25">
      <c r="B305" s="148"/>
      <c r="C305" s="40" t="s">
        <v>1</v>
      </c>
      <c r="D305" s="38">
        <v>92</v>
      </c>
      <c r="E305" s="38">
        <v>77</v>
      </c>
      <c r="F305" s="71">
        <f t="shared" si="16"/>
        <v>-15</v>
      </c>
      <c r="N305" s="27">
        <v>98499</v>
      </c>
      <c r="O305" s="27" t="s">
        <v>0</v>
      </c>
      <c r="P305" s="45">
        <v>3</v>
      </c>
      <c r="Q305" s="45">
        <v>2</v>
      </c>
      <c r="R305" s="71">
        <f t="shared" si="17"/>
        <v>-1</v>
      </c>
    </row>
    <row r="306" spans="2:18" x14ac:dyDescent="0.25">
      <c r="B306" s="149">
        <v>98922</v>
      </c>
      <c r="C306" s="40" t="s">
        <v>0</v>
      </c>
      <c r="D306" s="38">
        <v>2</v>
      </c>
      <c r="E306" s="38">
        <v>1</v>
      </c>
      <c r="F306" s="71">
        <f t="shared" si="16"/>
        <v>-1</v>
      </c>
      <c r="N306" s="27">
        <v>98499</v>
      </c>
      <c r="O306" s="27" t="s">
        <v>1</v>
      </c>
      <c r="P306" s="45">
        <v>15</v>
      </c>
      <c r="Q306" s="45">
        <v>16</v>
      </c>
      <c r="R306" s="71">
        <f t="shared" si="17"/>
        <v>1</v>
      </c>
    </row>
    <row r="307" spans="2:18" x14ac:dyDescent="0.25">
      <c r="B307" s="148"/>
      <c r="C307" s="40" t="s">
        <v>1</v>
      </c>
      <c r="D307" s="38">
        <v>20</v>
      </c>
      <c r="E307" s="38">
        <v>19</v>
      </c>
      <c r="F307" s="71">
        <f t="shared" si="16"/>
        <v>-1</v>
      </c>
      <c r="N307" s="27">
        <v>98501</v>
      </c>
      <c r="O307" s="27" t="s">
        <v>0</v>
      </c>
      <c r="P307" s="45">
        <v>2</v>
      </c>
      <c r="Q307" s="45"/>
      <c r="R307" s="71">
        <f t="shared" si="17"/>
        <v>-2</v>
      </c>
    </row>
    <row r="308" spans="2:18" x14ac:dyDescent="0.25">
      <c r="B308" s="149">
        <v>98925</v>
      </c>
      <c r="C308" s="40" t="s">
        <v>0</v>
      </c>
      <c r="D308" s="38">
        <v>1</v>
      </c>
      <c r="E308" s="38">
        <v>1</v>
      </c>
      <c r="F308" s="71">
        <f t="shared" si="16"/>
        <v>0</v>
      </c>
      <c r="N308" s="27">
        <v>98501</v>
      </c>
      <c r="O308" s="27" t="s">
        <v>1</v>
      </c>
      <c r="P308" s="45">
        <v>72</v>
      </c>
      <c r="Q308" s="45">
        <v>66</v>
      </c>
      <c r="R308" s="71">
        <f t="shared" si="17"/>
        <v>-6</v>
      </c>
    </row>
    <row r="309" spans="2:18" x14ac:dyDescent="0.25">
      <c r="B309" s="148"/>
      <c r="C309" s="40" t="s">
        <v>1</v>
      </c>
      <c r="D309" s="38">
        <v>3</v>
      </c>
      <c r="E309" s="38">
        <v>3</v>
      </c>
      <c r="F309" s="71">
        <f t="shared" si="16"/>
        <v>0</v>
      </c>
      <c r="N309" s="27">
        <v>98502</v>
      </c>
      <c r="O309" s="27" t="s">
        <v>0</v>
      </c>
      <c r="P309" s="45">
        <v>4</v>
      </c>
      <c r="Q309" s="45">
        <v>1</v>
      </c>
      <c r="R309" s="71">
        <f t="shared" si="17"/>
        <v>-3</v>
      </c>
    </row>
    <row r="310" spans="2:18" x14ac:dyDescent="0.25">
      <c r="B310" s="149">
        <v>98926</v>
      </c>
      <c r="C310" s="40" t="s">
        <v>0</v>
      </c>
      <c r="D310" s="38">
        <v>1</v>
      </c>
      <c r="E310" s="38">
        <v>1</v>
      </c>
      <c r="F310" s="71">
        <f t="shared" si="16"/>
        <v>0</v>
      </c>
      <c r="N310" s="27">
        <v>98502</v>
      </c>
      <c r="O310" s="27" t="s">
        <v>1</v>
      </c>
      <c r="P310" s="45">
        <v>66</v>
      </c>
      <c r="Q310" s="45">
        <v>44</v>
      </c>
      <c r="R310" s="71">
        <f t="shared" si="17"/>
        <v>-22</v>
      </c>
    </row>
    <row r="311" spans="2:18" x14ac:dyDescent="0.25">
      <c r="B311" s="148"/>
      <c r="C311" s="40" t="s">
        <v>1</v>
      </c>
      <c r="D311" s="38">
        <v>14</v>
      </c>
      <c r="E311" s="38">
        <v>20</v>
      </c>
      <c r="F311" s="71">
        <f t="shared" si="16"/>
        <v>6</v>
      </c>
      <c r="N311" s="27">
        <v>98503</v>
      </c>
      <c r="O311" s="27" t="s">
        <v>0</v>
      </c>
      <c r="P311" s="45">
        <v>1</v>
      </c>
      <c r="Q311" s="45">
        <v>1</v>
      </c>
      <c r="R311" s="71">
        <f t="shared" si="17"/>
        <v>0</v>
      </c>
    </row>
    <row r="312" spans="2:18" x14ac:dyDescent="0.25">
      <c r="B312" s="4">
        <v>98934</v>
      </c>
      <c r="C312" s="40" t="s">
        <v>1</v>
      </c>
      <c r="D312" s="38">
        <v>4</v>
      </c>
      <c r="E312" s="38">
        <v>4</v>
      </c>
      <c r="F312" s="71">
        <f t="shared" si="16"/>
        <v>0</v>
      </c>
      <c r="N312" s="27">
        <v>98503</v>
      </c>
      <c r="O312" s="27" t="s">
        <v>1</v>
      </c>
      <c r="P312" s="45">
        <v>116</v>
      </c>
      <c r="Q312" s="45">
        <v>66</v>
      </c>
      <c r="R312" s="71">
        <f t="shared" si="17"/>
        <v>-50</v>
      </c>
    </row>
    <row r="313" spans="2:18" x14ac:dyDescent="0.25">
      <c r="B313" s="4">
        <v>98940</v>
      </c>
      <c r="C313" s="40" t="s">
        <v>1</v>
      </c>
      <c r="D313" s="38">
        <v>1</v>
      </c>
      <c r="E313" s="33"/>
      <c r="F313" s="71">
        <f t="shared" si="16"/>
        <v>-1</v>
      </c>
      <c r="N313" s="27">
        <v>98506</v>
      </c>
      <c r="O313" s="27" t="s">
        <v>0</v>
      </c>
      <c r="P313" s="45"/>
      <c r="Q313" s="45">
        <v>1</v>
      </c>
      <c r="R313" s="71">
        <f t="shared" si="17"/>
        <v>1</v>
      </c>
    </row>
    <row r="314" spans="2:18" x14ac:dyDescent="0.25">
      <c r="B314" s="4">
        <v>98941</v>
      </c>
      <c r="C314" s="40" t="s">
        <v>1</v>
      </c>
      <c r="D314" s="38">
        <v>4</v>
      </c>
      <c r="E314" s="38">
        <v>2</v>
      </c>
      <c r="F314" s="71">
        <f t="shared" si="16"/>
        <v>-2</v>
      </c>
      <c r="N314" s="27">
        <v>98506</v>
      </c>
      <c r="O314" s="27" t="s">
        <v>1</v>
      </c>
      <c r="P314" s="45">
        <v>35</v>
      </c>
      <c r="Q314" s="45">
        <v>32</v>
      </c>
      <c r="R314" s="71">
        <f t="shared" si="17"/>
        <v>-3</v>
      </c>
    </row>
    <row r="315" spans="2:18" x14ac:dyDescent="0.25">
      <c r="B315" s="4">
        <v>98943</v>
      </c>
      <c r="C315" s="40" t="s">
        <v>1</v>
      </c>
      <c r="D315" s="38">
        <v>1</v>
      </c>
      <c r="E315" s="38">
        <v>2</v>
      </c>
      <c r="F315" s="71">
        <f t="shared" si="16"/>
        <v>1</v>
      </c>
      <c r="N315" s="27">
        <v>98512</v>
      </c>
      <c r="O315" s="27" t="s">
        <v>0</v>
      </c>
      <c r="P315" s="45">
        <v>3</v>
      </c>
      <c r="Q315" s="45">
        <v>2</v>
      </c>
      <c r="R315" s="71">
        <f t="shared" si="17"/>
        <v>-1</v>
      </c>
    </row>
    <row r="316" spans="2:18" x14ac:dyDescent="0.25">
      <c r="B316" s="149">
        <v>98946</v>
      </c>
      <c r="C316" s="40" t="s">
        <v>0</v>
      </c>
      <c r="D316" s="38">
        <v>1</v>
      </c>
      <c r="E316" s="33"/>
      <c r="F316" s="71">
        <f t="shared" si="16"/>
        <v>-1</v>
      </c>
      <c r="N316" s="27">
        <v>98512</v>
      </c>
      <c r="O316" s="27" t="s">
        <v>1</v>
      </c>
      <c r="P316" s="45">
        <v>71</v>
      </c>
      <c r="Q316" s="45">
        <v>54</v>
      </c>
      <c r="R316" s="71">
        <f t="shared" si="17"/>
        <v>-17</v>
      </c>
    </row>
    <row r="317" spans="2:18" x14ac:dyDescent="0.25">
      <c r="B317" s="148"/>
      <c r="C317" s="40" t="s">
        <v>1</v>
      </c>
      <c r="D317" s="38">
        <v>1</v>
      </c>
      <c r="E317" s="38">
        <v>1</v>
      </c>
      <c r="F317" s="71">
        <f t="shared" si="16"/>
        <v>0</v>
      </c>
      <c r="N317" s="27">
        <v>98513</v>
      </c>
      <c r="O317" s="27" t="s">
        <v>1</v>
      </c>
      <c r="P317" s="45">
        <v>74</v>
      </c>
      <c r="Q317" s="45">
        <v>60</v>
      </c>
      <c r="R317" s="71">
        <f t="shared" si="17"/>
        <v>-14</v>
      </c>
    </row>
    <row r="318" spans="2:18" ht="15.75" thickBot="1" x14ac:dyDescent="0.3">
      <c r="B318" s="5" t="s">
        <v>2</v>
      </c>
      <c r="C318" s="5" t="s">
        <v>1</v>
      </c>
      <c r="D318" s="51"/>
      <c r="E318" s="3">
        <v>1</v>
      </c>
      <c r="F318" s="72">
        <f t="shared" si="16"/>
        <v>1</v>
      </c>
      <c r="N318" s="27">
        <v>98516</v>
      </c>
      <c r="O318" s="27" t="s">
        <v>0</v>
      </c>
      <c r="P318" s="45"/>
      <c r="Q318" s="45"/>
      <c r="R318" s="71">
        <f t="shared" si="17"/>
        <v>0</v>
      </c>
    </row>
    <row r="319" spans="2:18" x14ac:dyDescent="0.25">
      <c r="N319" s="27">
        <v>98516</v>
      </c>
      <c r="O319" s="27" t="s">
        <v>1</v>
      </c>
      <c r="P319" s="45">
        <v>44</v>
      </c>
      <c r="Q319" s="45">
        <v>30</v>
      </c>
      <c r="R319" s="71">
        <f t="shared" si="17"/>
        <v>-14</v>
      </c>
    </row>
    <row r="320" spans="2:18" x14ac:dyDescent="0.25">
      <c r="N320" s="27">
        <v>98530</v>
      </c>
      <c r="O320" s="27" t="s">
        <v>1</v>
      </c>
      <c r="P320" s="45">
        <v>5</v>
      </c>
      <c r="Q320" s="45">
        <v>1</v>
      </c>
      <c r="R320" s="71">
        <f t="shared" si="17"/>
        <v>-4</v>
      </c>
    </row>
    <row r="321" spans="14:18" x14ac:dyDescent="0.25">
      <c r="N321" s="27">
        <v>98531</v>
      </c>
      <c r="O321" s="27" t="s">
        <v>0</v>
      </c>
      <c r="P321" s="45">
        <v>1</v>
      </c>
      <c r="Q321" s="45"/>
      <c r="R321" s="71">
        <f t="shared" si="17"/>
        <v>-1</v>
      </c>
    </row>
    <row r="322" spans="14:18" x14ac:dyDescent="0.25">
      <c r="N322" s="27">
        <v>98531</v>
      </c>
      <c r="O322" s="27" t="s">
        <v>1</v>
      </c>
      <c r="P322" s="45">
        <v>12</v>
      </c>
      <c r="Q322" s="45">
        <v>11</v>
      </c>
      <c r="R322" s="71">
        <f t="shared" si="17"/>
        <v>-1</v>
      </c>
    </row>
    <row r="323" spans="14:18" x14ac:dyDescent="0.25">
      <c r="N323" s="27">
        <v>98532</v>
      </c>
      <c r="O323" s="27" t="s">
        <v>0</v>
      </c>
      <c r="P323" s="45"/>
      <c r="Q323" s="45">
        <v>1</v>
      </c>
      <c r="R323" s="71">
        <f t="shared" si="17"/>
        <v>1</v>
      </c>
    </row>
    <row r="324" spans="14:18" x14ac:dyDescent="0.25">
      <c r="N324" s="27">
        <v>98532</v>
      </c>
      <c r="O324" s="27" t="s">
        <v>1</v>
      </c>
      <c r="P324" s="45">
        <v>5</v>
      </c>
      <c r="Q324" s="45">
        <v>2</v>
      </c>
      <c r="R324" s="71">
        <f t="shared" si="17"/>
        <v>-3</v>
      </c>
    </row>
    <row r="325" spans="14:18" x14ac:dyDescent="0.25">
      <c r="N325" s="27">
        <v>98558</v>
      </c>
      <c r="O325" s="27" t="s">
        <v>1</v>
      </c>
      <c r="P325" s="45"/>
      <c r="Q325" s="45"/>
      <c r="R325" s="71">
        <f t="shared" si="17"/>
        <v>0</v>
      </c>
    </row>
    <row r="326" spans="14:18" x14ac:dyDescent="0.25">
      <c r="N326" s="27">
        <v>98576</v>
      </c>
      <c r="O326" s="27" t="s">
        <v>0</v>
      </c>
      <c r="P326" s="45"/>
      <c r="Q326" s="45">
        <v>1</v>
      </c>
      <c r="R326" s="71">
        <f t="shared" si="17"/>
        <v>1</v>
      </c>
    </row>
    <row r="327" spans="14:18" x14ac:dyDescent="0.25">
      <c r="N327" s="27">
        <v>98576</v>
      </c>
      <c r="O327" s="27" t="s">
        <v>1</v>
      </c>
      <c r="P327" s="45">
        <v>6</v>
      </c>
      <c r="Q327" s="45">
        <v>10</v>
      </c>
      <c r="R327" s="71">
        <f t="shared" si="17"/>
        <v>4</v>
      </c>
    </row>
    <row r="328" spans="14:18" x14ac:dyDescent="0.25">
      <c r="N328" s="27">
        <v>98579</v>
      </c>
      <c r="O328" s="27" t="s">
        <v>0</v>
      </c>
      <c r="P328" s="45"/>
      <c r="Q328" s="45">
        <v>1</v>
      </c>
      <c r="R328" s="71">
        <f t="shared" si="17"/>
        <v>1</v>
      </c>
    </row>
    <row r="329" spans="14:18" x14ac:dyDescent="0.25">
      <c r="N329" s="27">
        <v>98579</v>
      </c>
      <c r="O329" s="27" t="s">
        <v>1</v>
      </c>
      <c r="P329" s="45">
        <v>31</v>
      </c>
      <c r="Q329" s="45">
        <v>32</v>
      </c>
      <c r="R329" s="71">
        <f t="shared" si="17"/>
        <v>1</v>
      </c>
    </row>
    <row r="330" spans="14:18" x14ac:dyDescent="0.25">
      <c r="N330" s="27">
        <v>98580</v>
      </c>
      <c r="O330" s="27" t="s">
        <v>1</v>
      </c>
      <c r="P330" s="45">
        <v>19</v>
      </c>
      <c r="Q330" s="45">
        <v>10</v>
      </c>
      <c r="R330" s="71">
        <f t="shared" si="17"/>
        <v>-9</v>
      </c>
    </row>
    <row r="331" spans="14:18" x14ac:dyDescent="0.25">
      <c r="N331" s="27">
        <v>98589</v>
      </c>
      <c r="O331" s="27" t="s">
        <v>0</v>
      </c>
      <c r="P331" s="45">
        <v>1</v>
      </c>
      <c r="Q331" s="45">
        <v>1</v>
      </c>
      <c r="R331" s="71">
        <f t="shared" si="17"/>
        <v>0</v>
      </c>
    </row>
    <row r="332" spans="14:18" x14ac:dyDescent="0.25">
      <c r="N332" s="27">
        <v>98589</v>
      </c>
      <c r="O332" s="27" t="s">
        <v>1</v>
      </c>
      <c r="P332" s="45">
        <v>26</v>
      </c>
      <c r="Q332" s="45">
        <v>35</v>
      </c>
      <c r="R332" s="71">
        <f t="shared" ref="R332:R349" si="18">Q332-P332</f>
        <v>9</v>
      </c>
    </row>
    <row r="333" spans="14:18" x14ac:dyDescent="0.25">
      <c r="N333" s="27">
        <v>98597</v>
      </c>
      <c r="O333" s="27" t="s">
        <v>0</v>
      </c>
      <c r="P333" s="45">
        <v>2</v>
      </c>
      <c r="Q333" s="45"/>
      <c r="R333" s="71">
        <f t="shared" si="18"/>
        <v>-2</v>
      </c>
    </row>
    <row r="334" spans="14:18" x14ac:dyDescent="0.25">
      <c r="N334" s="27">
        <v>98597</v>
      </c>
      <c r="O334" s="27" t="s">
        <v>1</v>
      </c>
      <c r="P334" s="45">
        <v>60</v>
      </c>
      <c r="Q334" s="45">
        <v>46</v>
      </c>
      <c r="R334" s="71">
        <f t="shared" si="18"/>
        <v>-14</v>
      </c>
    </row>
    <row r="335" spans="14:18" x14ac:dyDescent="0.25">
      <c r="N335" s="27">
        <v>98922</v>
      </c>
      <c r="O335" s="27" t="s">
        <v>0</v>
      </c>
      <c r="P335" s="45">
        <v>1</v>
      </c>
      <c r="Q335" s="45"/>
      <c r="R335" s="71">
        <f t="shared" si="18"/>
        <v>-1</v>
      </c>
    </row>
    <row r="336" spans="14:18" x14ac:dyDescent="0.25">
      <c r="N336" s="27">
        <v>98922</v>
      </c>
      <c r="O336" s="27" t="s">
        <v>1</v>
      </c>
      <c r="P336" s="45">
        <v>12</v>
      </c>
      <c r="Q336" s="45">
        <v>17</v>
      </c>
      <c r="R336" s="71">
        <f t="shared" si="18"/>
        <v>5</v>
      </c>
    </row>
    <row r="337" spans="14:18" x14ac:dyDescent="0.25">
      <c r="N337" s="27">
        <v>98925</v>
      </c>
      <c r="O337" s="27" t="s">
        <v>0</v>
      </c>
      <c r="P337" s="45"/>
      <c r="Q337" s="45"/>
      <c r="R337" s="71">
        <f t="shared" si="18"/>
        <v>0</v>
      </c>
    </row>
    <row r="338" spans="14:18" x14ac:dyDescent="0.25">
      <c r="N338" s="27">
        <v>98925</v>
      </c>
      <c r="O338" s="27" t="s">
        <v>1</v>
      </c>
      <c r="P338" s="45">
        <v>1</v>
      </c>
      <c r="Q338" s="45"/>
      <c r="R338" s="71">
        <f t="shared" si="18"/>
        <v>-1</v>
      </c>
    </row>
    <row r="339" spans="14:18" x14ac:dyDescent="0.25">
      <c r="N339" s="27">
        <v>98926</v>
      </c>
      <c r="O339" s="27" t="s">
        <v>0</v>
      </c>
      <c r="P339" s="45"/>
      <c r="Q339" s="45"/>
      <c r="R339" s="71">
        <f t="shared" si="18"/>
        <v>0</v>
      </c>
    </row>
    <row r="340" spans="14:18" x14ac:dyDescent="0.25">
      <c r="N340" s="27">
        <v>98926</v>
      </c>
      <c r="O340" s="27" t="s">
        <v>1</v>
      </c>
      <c r="P340" s="45">
        <v>17</v>
      </c>
      <c r="Q340" s="45">
        <v>10</v>
      </c>
      <c r="R340" s="71">
        <f t="shared" si="18"/>
        <v>-7</v>
      </c>
    </row>
    <row r="341" spans="14:18" x14ac:dyDescent="0.25">
      <c r="N341" s="27">
        <v>98934</v>
      </c>
      <c r="O341" s="27" t="s">
        <v>1</v>
      </c>
      <c r="P341" s="45">
        <v>3</v>
      </c>
      <c r="Q341" s="45">
        <v>1</v>
      </c>
      <c r="R341" s="71">
        <f t="shared" si="18"/>
        <v>-2</v>
      </c>
    </row>
    <row r="342" spans="14:18" x14ac:dyDescent="0.25">
      <c r="N342" s="27">
        <v>98940</v>
      </c>
      <c r="O342" s="27" t="s">
        <v>0</v>
      </c>
      <c r="P342" s="45"/>
      <c r="Q342" s="45">
        <v>1</v>
      </c>
      <c r="R342" s="71">
        <f t="shared" si="18"/>
        <v>1</v>
      </c>
    </row>
    <row r="343" spans="14:18" x14ac:dyDescent="0.25">
      <c r="N343" s="27">
        <v>98940</v>
      </c>
      <c r="O343" s="27" t="s">
        <v>1</v>
      </c>
      <c r="P343" s="45">
        <v>1</v>
      </c>
      <c r="Q343" s="45">
        <v>3</v>
      </c>
      <c r="R343" s="71">
        <f t="shared" si="18"/>
        <v>2</v>
      </c>
    </row>
    <row r="344" spans="14:18" x14ac:dyDescent="0.25">
      <c r="N344" s="27">
        <v>98941</v>
      </c>
      <c r="O344" s="27" t="s">
        <v>0</v>
      </c>
      <c r="P344" s="45">
        <v>2</v>
      </c>
      <c r="Q344" s="45"/>
      <c r="R344" s="71">
        <f t="shared" si="18"/>
        <v>-2</v>
      </c>
    </row>
    <row r="345" spans="14:18" x14ac:dyDescent="0.25">
      <c r="N345" s="27">
        <v>98941</v>
      </c>
      <c r="O345" s="27" t="s">
        <v>1</v>
      </c>
      <c r="P345" s="45">
        <v>4</v>
      </c>
      <c r="Q345" s="45">
        <v>3</v>
      </c>
      <c r="R345" s="71">
        <f t="shared" si="18"/>
        <v>-1</v>
      </c>
    </row>
    <row r="346" spans="14:18" x14ac:dyDescent="0.25">
      <c r="N346" s="27">
        <v>98943</v>
      </c>
      <c r="O346" s="27" t="s">
        <v>1</v>
      </c>
      <c r="P346" s="45">
        <v>3</v>
      </c>
      <c r="Q346" s="45"/>
      <c r="R346" s="71">
        <f t="shared" si="18"/>
        <v>-3</v>
      </c>
    </row>
    <row r="347" spans="14:18" x14ac:dyDescent="0.25">
      <c r="N347" s="27">
        <v>98946</v>
      </c>
      <c r="O347" s="27" t="s">
        <v>0</v>
      </c>
      <c r="P347" s="45">
        <v>1</v>
      </c>
      <c r="Q347" s="45">
        <v>1</v>
      </c>
      <c r="R347" s="71">
        <f t="shared" si="18"/>
        <v>0</v>
      </c>
    </row>
    <row r="348" spans="14:18" x14ac:dyDescent="0.25">
      <c r="N348" s="27">
        <v>98946</v>
      </c>
      <c r="O348" s="27" t="s">
        <v>1</v>
      </c>
      <c r="P348" s="45"/>
      <c r="Q348" s="45"/>
      <c r="R348" s="71">
        <f t="shared" si="18"/>
        <v>0</v>
      </c>
    </row>
    <row r="349" spans="14:18" ht="15.75" thickBot="1" x14ac:dyDescent="0.3">
      <c r="N349" s="42" t="s">
        <v>2</v>
      </c>
      <c r="O349" s="42" t="s">
        <v>1</v>
      </c>
      <c r="P349" s="56">
        <v>1</v>
      </c>
      <c r="Q349" s="56">
        <v>1</v>
      </c>
      <c r="R349" s="72">
        <f t="shared" si="18"/>
        <v>0</v>
      </c>
    </row>
    <row r="350" spans="14:18" x14ac:dyDescent="0.25">
      <c r="N350" s="41"/>
      <c r="O350" s="41"/>
      <c r="P350" s="57"/>
      <c r="Q350" s="57"/>
    </row>
  </sheetData>
  <mergeCells count="98">
    <mergeCell ref="T9:X9"/>
    <mergeCell ref="A1:B1"/>
    <mergeCell ref="B306:B307"/>
    <mergeCell ref="B308:B309"/>
    <mergeCell ref="B310:B311"/>
    <mergeCell ref="B243:B244"/>
    <mergeCell ref="B245:B246"/>
    <mergeCell ref="B250:B251"/>
    <mergeCell ref="B252:B253"/>
    <mergeCell ref="B256:B257"/>
    <mergeCell ref="B226:B227"/>
    <mergeCell ref="B229:B230"/>
    <mergeCell ref="B231:B232"/>
    <mergeCell ref="B234:B235"/>
    <mergeCell ref="B236:B237"/>
    <mergeCell ref="B239:B240"/>
    <mergeCell ref="B316:B317"/>
    <mergeCell ref="H9:L9"/>
    <mergeCell ref="N9:R9"/>
    <mergeCell ref="B287:B288"/>
    <mergeCell ref="B289:B290"/>
    <mergeCell ref="B294:B295"/>
    <mergeCell ref="B296:B297"/>
    <mergeCell ref="B302:B303"/>
    <mergeCell ref="B304:B305"/>
    <mergeCell ref="B260:B261"/>
    <mergeCell ref="B277:B278"/>
    <mergeCell ref="B279:B280"/>
    <mergeCell ref="B281:B282"/>
    <mergeCell ref="B283:B284"/>
    <mergeCell ref="B285:B286"/>
    <mergeCell ref="B241:B242"/>
    <mergeCell ref="B219:B220"/>
    <mergeCell ref="B183:B184"/>
    <mergeCell ref="B185:B186"/>
    <mergeCell ref="B188:B189"/>
    <mergeCell ref="B191:B192"/>
    <mergeCell ref="B195:B196"/>
    <mergeCell ref="B198:B199"/>
    <mergeCell ref="B204:B205"/>
    <mergeCell ref="B207:B208"/>
    <mergeCell ref="B209:B210"/>
    <mergeCell ref="B213:B214"/>
    <mergeCell ref="B217:B218"/>
    <mergeCell ref="B181:B182"/>
    <mergeCell ref="B144:B145"/>
    <mergeCell ref="B146:B147"/>
    <mergeCell ref="B150:B151"/>
    <mergeCell ref="B154:B155"/>
    <mergeCell ref="B157:B158"/>
    <mergeCell ref="B159:B160"/>
    <mergeCell ref="B162:B163"/>
    <mergeCell ref="B164:B165"/>
    <mergeCell ref="B171:B172"/>
    <mergeCell ref="B175:B176"/>
    <mergeCell ref="B179:B180"/>
    <mergeCell ref="B142:B143"/>
    <mergeCell ref="B101:B102"/>
    <mergeCell ref="B103:B104"/>
    <mergeCell ref="B106:B107"/>
    <mergeCell ref="B108:B109"/>
    <mergeCell ref="B111:B112"/>
    <mergeCell ref="B114:B115"/>
    <mergeCell ref="B125:B126"/>
    <mergeCell ref="B127:B128"/>
    <mergeCell ref="B133:B134"/>
    <mergeCell ref="B135:B136"/>
    <mergeCell ref="B138:B139"/>
    <mergeCell ref="B97:B98"/>
    <mergeCell ref="B56:B57"/>
    <mergeCell ref="B60:B61"/>
    <mergeCell ref="B66:B67"/>
    <mergeCell ref="B69:B70"/>
    <mergeCell ref="B72:B73"/>
    <mergeCell ref="B74:B75"/>
    <mergeCell ref="B78:B79"/>
    <mergeCell ref="B80:B81"/>
    <mergeCell ref="B83:B84"/>
    <mergeCell ref="B86:B87"/>
    <mergeCell ref="B90:B91"/>
    <mergeCell ref="B54:B55"/>
    <mergeCell ref="B19:B20"/>
    <mergeCell ref="B21:B22"/>
    <mergeCell ref="B23:B24"/>
    <mergeCell ref="B28:B29"/>
    <mergeCell ref="B30:B31"/>
    <mergeCell ref="B35:B36"/>
    <mergeCell ref="B38:B39"/>
    <mergeCell ref="B44:B45"/>
    <mergeCell ref="B47:B48"/>
    <mergeCell ref="B50:B51"/>
    <mergeCell ref="B52:B53"/>
    <mergeCell ref="B17:B18"/>
    <mergeCell ref="B9:C9"/>
    <mergeCell ref="D9:F9"/>
    <mergeCell ref="B11:B12"/>
    <mergeCell ref="B13:B14"/>
    <mergeCell ref="B15:B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0"/>
  <sheetViews>
    <sheetView workbookViewId="0"/>
  </sheetViews>
  <sheetFormatPr defaultRowHeight="12.75" x14ac:dyDescent="0.2"/>
  <cols>
    <col min="1" max="1" width="3.7109375" style="17" customWidth="1"/>
    <col min="2" max="2" width="28.140625" style="17" bestFit="1" customWidth="1"/>
    <col min="3" max="3" width="82.85546875" style="17" bestFit="1" customWidth="1"/>
    <col min="4" max="4" width="34.5703125" style="17" bestFit="1" customWidth="1"/>
    <col min="5" max="5" width="21.7109375" style="77" bestFit="1" customWidth="1"/>
    <col min="6" max="6" width="20.5703125" style="17" bestFit="1" customWidth="1"/>
    <col min="7" max="16384" width="9.140625" style="17"/>
  </cols>
  <sheetData>
    <row r="2" spans="2:6" ht="13.5" thickBot="1" x14ac:dyDescent="0.25"/>
    <row r="3" spans="2:6" x14ac:dyDescent="0.2">
      <c r="B3" s="134" t="s">
        <v>258</v>
      </c>
      <c r="C3" s="183"/>
      <c r="D3" s="183"/>
      <c r="E3" s="183"/>
      <c r="F3" s="184"/>
    </row>
    <row r="4" spans="2:6" ht="13.5" thickBot="1" x14ac:dyDescent="0.25">
      <c r="B4" s="185"/>
      <c r="C4" s="186"/>
      <c r="D4" s="186"/>
      <c r="E4" s="186"/>
      <c r="F4" s="187"/>
    </row>
    <row r="5" spans="2:6" ht="15.75" customHeight="1" thickBot="1" x14ac:dyDescent="0.25">
      <c r="B5" s="79" t="s">
        <v>251</v>
      </c>
      <c r="C5" s="79" t="s">
        <v>250</v>
      </c>
      <c r="D5" s="79" t="s">
        <v>239</v>
      </c>
      <c r="E5" s="80" t="s">
        <v>252</v>
      </c>
      <c r="F5" s="46" t="s">
        <v>249</v>
      </c>
    </row>
    <row r="6" spans="2:6" ht="15.75" customHeight="1" x14ac:dyDescent="0.2">
      <c r="B6" s="190" t="s">
        <v>246</v>
      </c>
      <c r="C6" s="188" t="s">
        <v>254</v>
      </c>
      <c r="D6" s="76" t="s">
        <v>240</v>
      </c>
      <c r="E6" s="116">
        <v>1324</v>
      </c>
      <c r="F6" s="117">
        <v>1324</v>
      </c>
    </row>
    <row r="7" spans="2:6" ht="15.75" customHeight="1" x14ac:dyDescent="0.2">
      <c r="B7" s="191"/>
      <c r="C7" s="189"/>
      <c r="D7" s="28" t="s">
        <v>241</v>
      </c>
      <c r="E7" s="118">
        <v>6404</v>
      </c>
      <c r="F7" s="118">
        <v>6404</v>
      </c>
    </row>
    <row r="8" spans="2:6" ht="15.75" customHeight="1" thickBot="1" x14ac:dyDescent="0.25">
      <c r="B8" s="192"/>
      <c r="C8" s="43" t="s">
        <v>255</v>
      </c>
      <c r="D8" s="43" t="s">
        <v>241</v>
      </c>
      <c r="E8" s="119">
        <v>19825</v>
      </c>
      <c r="F8" s="119">
        <v>19825</v>
      </c>
    </row>
    <row r="9" spans="2:6" ht="15.75" customHeight="1" thickBot="1" x14ac:dyDescent="0.25">
      <c r="B9" s="21" t="s">
        <v>244</v>
      </c>
      <c r="C9" s="50" t="s">
        <v>256</v>
      </c>
      <c r="D9" s="115" t="s">
        <v>253</v>
      </c>
      <c r="E9" s="120">
        <v>3083</v>
      </c>
      <c r="F9" s="120">
        <v>3083</v>
      </c>
    </row>
    <row r="10" spans="2:6" ht="15.75" customHeight="1" x14ac:dyDescent="0.2">
      <c r="B10" s="132" t="s">
        <v>293</v>
      </c>
      <c r="C10" s="26" t="s">
        <v>291</v>
      </c>
      <c r="D10" s="26" t="s">
        <v>290</v>
      </c>
      <c r="E10" s="121">
        <v>160924</v>
      </c>
      <c r="F10" s="121">
        <v>160924</v>
      </c>
    </row>
    <row r="11" spans="2:6" ht="15.75" customHeight="1" x14ac:dyDescent="0.2">
      <c r="B11" s="193"/>
      <c r="C11" s="28" t="s">
        <v>242</v>
      </c>
      <c r="D11" s="28" t="s">
        <v>292</v>
      </c>
      <c r="E11" s="118">
        <v>129148</v>
      </c>
      <c r="F11" s="118">
        <v>125967</v>
      </c>
    </row>
    <row r="12" spans="2:6" ht="15.75" customHeight="1" thickBot="1" x14ac:dyDescent="0.25">
      <c r="B12" s="133"/>
      <c r="C12" s="43" t="s">
        <v>243</v>
      </c>
      <c r="D12" s="43" t="s">
        <v>245</v>
      </c>
      <c r="E12" s="119">
        <v>78103</v>
      </c>
      <c r="F12" s="119">
        <v>77244</v>
      </c>
    </row>
    <row r="13" spans="2:6" ht="15.75" customHeight="1" x14ac:dyDescent="0.2">
      <c r="B13" s="145" t="s">
        <v>247</v>
      </c>
      <c r="C13" s="26" t="s">
        <v>257</v>
      </c>
      <c r="D13" s="26" t="s">
        <v>241</v>
      </c>
      <c r="E13" s="121">
        <v>2068</v>
      </c>
      <c r="F13" s="122">
        <v>2065</v>
      </c>
    </row>
    <row r="14" spans="2:6" ht="15.75" customHeight="1" thickBot="1" x14ac:dyDescent="0.25">
      <c r="B14" s="146"/>
      <c r="C14" s="30" t="s">
        <v>248</v>
      </c>
      <c r="D14" s="30" t="s">
        <v>241</v>
      </c>
      <c r="E14" s="123">
        <v>147237</v>
      </c>
      <c r="F14" s="124">
        <v>140368</v>
      </c>
    </row>
    <row r="15" spans="2:6" ht="13.5" thickBot="1" x14ac:dyDescent="0.25"/>
    <row r="16" spans="2:6" ht="13.5" thickBot="1" x14ac:dyDescent="0.25">
      <c r="B16" s="81" t="s">
        <v>259</v>
      </c>
    </row>
    <row r="17" spans="2:3" x14ac:dyDescent="0.2">
      <c r="B17" s="15">
        <v>1</v>
      </c>
      <c r="C17" s="17" t="s">
        <v>287</v>
      </c>
    </row>
    <row r="18" spans="2:3" x14ac:dyDescent="0.2">
      <c r="B18" s="18">
        <v>2</v>
      </c>
      <c r="C18" s="17" t="s">
        <v>260</v>
      </c>
    </row>
    <row r="19" spans="2:3" x14ac:dyDescent="0.2">
      <c r="B19" s="18">
        <v>3</v>
      </c>
      <c r="C19" s="17" t="s">
        <v>261</v>
      </c>
    </row>
    <row r="20" spans="2:3" x14ac:dyDescent="0.2">
      <c r="B20" s="18">
        <v>4</v>
      </c>
      <c r="C20" s="17" t="s">
        <v>294</v>
      </c>
    </row>
  </sheetData>
  <mergeCells count="5">
    <mergeCell ref="B3:F4"/>
    <mergeCell ref="C6:C7"/>
    <mergeCell ref="B6:B8"/>
    <mergeCell ref="B10:B12"/>
    <mergeCell ref="B13:B14"/>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2021-05-10T07:00:00+00:00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4894DAC0-486D-4E8A-8186-6BF9A949E91A}"/>
</file>

<file path=customXml/itemProps2.xml><?xml version="1.0" encoding="utf-8"?>
<ds:datastoreItem xmlns:ds="http://schemas.openxmlformats.org/officeDocument/2006/customXml" ds:itemID="{998DEC0A-8610-4279-A6BE-FC525A2789DA}"/>
</file>

<file path=customXml/itemProps3.xml><?xml version="1.0" encoding="utf-8"?>
<ds:datastoreItem xmlns:ds="http://schemas.openxmlformats.org/officeDocument/2006/customXml" ds:itemID="{84AF420D-B77E-42CC-96D5-782835ADDBDF}"/>
</file>

<file path=customXml/itemProps4.xml><?xml version="1.0" encoding="utf-8"?>
<ds:datastoreItem xmlns:ds="http://schemas.openxmlformats.org/officeDocument/2006/customXml" ds:itemID="{32750A85-156F-43A2-BF77-8037263280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Energy Assistance April 2021</vt:lpstr>
      <vt:lpstr>2.  Past Due Balances</vt:lpstr>
      <vt:lpstr>3.  Long-term Payment Agreement</vt:lpstr>
      <vt:lpstr>4.  Outreach April 2021</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C. McKinley</cp:lastModifiedBy>
  <dcterms:created xsi:type="dcterms:W3CDTF">2021-05-03T16:19:58Z</dcterms:created>
  <dcterms:modified xsi:type="dcterms:W3CDTF">2021-05-10T15:50:40Z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y fmtid="{D5CDD505-2E9C-101B-9397-08002B2CF9AE}" pid="4" name="IsEFSEC">
    <vt:bool>false</vt:bool>
  </property>
</Properties>
</file>