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ivotCache/pivotCacheRecords2.xml" ContentType="application/vnd.openxmlformats-officedocument.spreadsheetml.pivotCacheRecord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3820"/>
  <mc:AlternateContent xmlns:mc="http://schemas.openxmlformats.org/markup-compatibility/2006">
    <mc:Choice Requires="x15">
      <x15ac:absPath xmlns:x15ac="http://schemas.microsoft.com/office/spreadsheetml/2010/11/ac" url="N:\Transmission Services\#TRANSMISSION CONTRACTS\State Rate Cases\Pro Forma WA 2021\"/>
    </mc:Choice>
  </mc:AlternateContent>
  <xr:revisionPtr revIDLastSave="0" documentId="13_ncr:1_{556E6199-569D-4FA7-B2E7-661644A103FC}" xr6:coauthVersionLast="44" xr6:coauthVersionMax="44" xr10:uidLastSave="{00000000-0000-0000-0000-000000000000}"/>
  <bookViews>
    <workbookView xWindow="8445" yWindow="1080" windowWidth="18255" windowHeight="13455" tabRatio="922" xr2:uid="{00000000-000D-0000-FFFF-FFFF00000000}"/>
  </bookViews>
  <sheets>
    <sheet name="ColumbiaGrid" sheetId="22" r:id="rId1"/>
    <sheet name="NorthernGrid" sheetId="23" r:id="rId2"/>
    <sheet name="NERC CIP" sheetId="35" r:id="rId3"/>
    <sheet name="PEAK Dues" sheetId="24" r:id="rId4"/>
    <sheet name="RC WEST " sheetId="30" r:id="rId5"/>
  </sheets>
  <externalReferences>
    <externalReference r:id="rId6"/>
  </externalReferences>
  <definedNames>
    <definedName name="Accounts">[1]Inputs!$A$6:$B$11</definedName>
    <definedName name="DATA1" localSheetId="0">#REF!</definedName>
    <definedName name="DATA1" localSheetId="1">#REF!</definedName>
    <definedName name="DATA1" localSheetId="3">#REF!</definedName>
    <definedName name="DATA1" localSheetId="4">#REF!</definedName>
    <definedName name="DATA1">#REF!</definedName>
    <definedName name="DATA10" localSheetId="0">#REF!</definedName>
    <definedName name="DATA10" localSheetId="1">#REF!</definedName>
    <definedName name="DATA10" localSheetId="3">#REF!</definedName>
    <definedName name="DATA10" localSheetId="4">#REF!</definedName>
    <definedName name="DATA10">#REF!</definedName>
    <definedName name="DATA11" localSheetId="0">#REF!</definedName>
    <definedName name="DATA11" localSheetId="1">#REF!</definedName>
    <definedName name="DATA11" localSheetId="3">#REF!</definedName>
    <definedName name="DATA11" localSheetId="4">#REF!</definedName>
    <definedName name="DATA11">#REF!</definedName>
    <definedName name="DATA2" localSheetId="0">#REF!</definedName>
    <definedName name="DATA2" localSheetId="1">#REF!</definedName>
    <definedName name="DATA2" localSheetId="3">#REF!</definedName>
    <definedName name="DATA2" localSheetId="4">#REF!</definedName>
    <definedName name="DATA2">#REF!</definedName>
    <definedName name="DATA3" localSheetId="0">#REF!</definedName>
    <definedName name="DATA3" localSheetId="1">#REF!</definedName>
    <definedName name="DATA3" localSheetId="3">#REF!</definedName>
    <definedName name="DATA3" localSheetId="4">#REF!</definedName>
    <definedName name="DATA3">#REF!</definedName>
    <definedName name="DATA4" localSheetId="0">#REF!</definedName>
    <definedName name="DATA4" localSheetId="1">#REF!</definedName>
    <definedName name="DATA4" localSheetId="3">#REF!</definedName>
    <definedName name="DATA4" localSheetId="4">#REF!</definedName>
    <definedName name="DATA4">#REF!</definedName>
    <definedName name="DATA5" localSheetId="0">#REF!</definedName>
    <definedName name="DATA5" localSheetId="1">#REF!</definedName>
    <definedName name="DATA5" localSheetId="3">#REF!</definedName>
    <definedName name="DATA5" localSheetId="4">#REF!</definedName>
    <definedName name="DATA5">#REF!</definedName>
    <definedName name="DATA6" localSheetId="0">#REF!</definedName>
    <definedName name="DATA6" localSheetId="1">#REF!</definedName>
    <definedName name="DATA6" localSheetId="3">#REF!</definedName>
    <definedName name="DATA6" localSheetId="4">#REF!</definedName>
    <definedName name="DATA6">#REF!</definedName>
    <definedName name="DATA7" localSheetId="0">#REF!</definedName>
    <definedName name="DATA7" localSheetId="1">#REF!</definedName>
    <definedName name="DATA7" localSheetId="3">#REF!</definedName>
    <definedName name="DATA7" localSheetId="4">#REF!</definedName>
    <definedName name="DATA7">#REF!</definedName>
    <definedName name="DATA8" localSheetId="0">#REF!</definedName>
    <definedName name="DATA8" localSheetId="1">#REF!</definedName>
    <definedName name="DATA8" localSheetId="3">#REF!</definedName>
    <definedName name="DATA8" localSheetId="4">#REF!</definedName>
    <definedName name="DATA8">#REF!</definedName>
    <definedName name="DATA9" localSheetId="0">#REF!</definedName>
    <definedName name="DATA9" localSheetId="1">#REF!</definedName>
    <definedName name="DATA9" localSheetId="3">#REF!</definedName>
    <definedName name="DATA9" localSheetId="4">#REF!</definedName>
    <definedName name="DATA9">#REF!</definedName>
    <definedName name="TEST0" localSheetId="0">#REF!</definedName>
    <definedName name="TEST0" localSheetId="1">#REF!</definedName>
    <definedName name="TEST0" localSheetId="3">#REF!</definedName>
    <definedName name="TEST0" localSheetId="4">#REF!</definedName>
    <definedName name="TEST0">#REF!</definedName>
    <definedName name="TEST1" localSheetId="0">#REF!</definedName>
    <definedName name="TEST1" localSheetId="1">#REF!</definedName>
    <definedName name="TEST1" localSheetId="3">#REF!</definedName>
    <definedName name="TEST1" localSheetId="4">#REF!</definedName>
    <definedName name="TEST1">#REF!</definedName>
    <definedName name="TESTHKEY" localSheetId="0">#REF!</definedName>
    <definedName name="TESTHKEY" localSheetId="1">#REF!</definedName>
    <definedName name="TESTHKEY" localSheetId="3">#REF!</definedName>
    <definedName name="TESTHKEY" localSheetId="4">#REF!</definedName>
    <definedName name="TESTHKEY">#REF!</definedName>
    <definedName name="TESTKEYS" localSheetId="0">#REF!</definedName>
    <definedName name="TESTKEYS" localSheetId="1">#REF!</definedName>
    <definedName name="TESTKEYS" localSheetId="3">#REF!</definedName>
    <definedName name="TESTKEYS" localSheetId="4">#REF!</definedName>
    <definedName name="TESTKEYS">#REF!</definedName>
    <definedName name="TESTVKEY" localSheetId="0">#REF!</definedName>
    <definedName name="TESTVKEY" localSheetId="1">#REF!</definedName>
    <definedName name="TESTVKEY" localSheetId="3">#REF!</definedName>
    <definedName name="TESTVKEY" localSheetId="4">#REF!</definedName>
    <definedName name="TESTVKEY">#REF!</definedName>
  </definedNames>
  <calcPr calcId="191029"/>
  <pivotCaches>
    <pivotCache cacheId="0" r:id="rId7"/>
    <pivotCache cacheId="1" r:id="rId8"/>
  </pivotCaches>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35" l="1"/>
  <c r="F16" i="30" l="1"/>
  <c r="F17" i="30" s="1"/>
  <c r="C40" i="22"/>
  <c r="C39" i="22"/>
  <c r="B39" i="22"/>
  <c r="B38" i="22"/>
  <c r="C38" i="22"/>
  <c r="B40" i="22"/>
  <c r="C41" i="22" l="1"/>
  <c r="B4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Bentley, Sherry</author>
  </authors>
  <commentList>
    <comment ref="B40" authorId="0" shapeId="0" xr:uid="{00000000-0006-0000-0200-000001000000}">
      <text>
        <r>
          <rPr>
            <b/>
            <sz val="9"/>
            <color indexed="81"/>
            <rFont val="Tahoma"/>
            <family val="2"/>
          </rPr>
          <t>Bentley, Sherry:</t>
        </r>
        <r>
          <rPr>
            <sz val="9"/>
            <color indexed="81"/>
            <rFont val="Tahoma"/>
            <family val="2"/>
          </rPr>
          <t xml:space="preserve">
January's Order 1000 was coded to 566040 instead of task 566000</t>
        </r>
      </text>
    </comment>
  </commentList>
</comments>
</file>

<file path=xl/sharedStrings.xml><?xml version="1.0" encoding="utf-8"?>
<sst xmlns="http://schemas.openxmlformats.org/spreadsheetml/2006/main" count="183" uniqueCount="148">
  <si>
    <t>Vendor Name</t>
  </si>
  <si>
    <t>2019</t>
  </si>
  <si>
    <t>C56</t>
  </si>
  <si>
    <t>201910</t>
  </si>
  <si>
    <t>201912</t>
  </si>
  <si>
    <t>ColumbiaGrid Order 1000</t>
  </si>
  <si>
    <t>COLUMBIA GRID</t>
  </si>
  <si>
    <t>560037</t>
  </si>
  <si>
    <t>09802203</t>
  </si>
  <si>
    <t>Trans Resource Mgt Ops -098</t>
  </si>
  <si>
    <t>ColumbiaGrid Fifth Funding Agreement</t>
  </si>
  <si>
    <t>ColumbiaGrid PEFA</t>
  </si>
  <si>
    <t>Verified with C56 December 2019 report</t>
  </si>
  <si>
    <t>SALES TAX</t>
  </si>
  <si>
    <t>PEAK RELIABILITY</t>
  </si>
  <si>
    <t>201812</t>
  </si>
  <si>
    <t>2018</t>
  </si>
  <si>
    <t>830 - Contractual Payment Obligaton for required Reliability Coordinator Services</t>
  </si>
  <si>
    <t>09802455</t>
  </si>
  <si>
    <t>Trans System Admin - 098</t>
  </si>
  <si>
    <t>D56</t>
  </si>
  <si>
    <t>09800221</t>
  </si>
  <si>
    <t>Elect Telecommunications-Maint</t>
  </si>
  <si>
    <t>D09</t>
  </si>
  <si>
    <t>201801</t>
  </si>
  <si>
    <t>566000</t>
  </si>
  <si>
    <t>RC West Hosted Advanced Network Applications</t>
  </si>
  <si>
    <t>CALIFORNIA INDEPENDENT SYSTEM OPERATOR CORP</t>
  </si>
  <si>
    <t>VShell Workgroup Server Licenses</t>
  </si>
  <si>
    <t>09800542</t>
  </si>
  <si>
    <t>VShell Administrator Server Licenses</t>
  </si>
  <si>
    <t>SecureFX</t>
  </si>
  <si>
    <t>SecureCRT</t>
  </si>
  <si>
    <t>CORRECTION / PO 128313</t>
  </si>
  <si>
    <t>CORRECTION / PO 125649</t>
  </si>
  <si>
    <t>DJ104-PPD LIC FEE--Prepaid License Amortization 201912</t>
  </si>
  <si>
    <t>A09</t>
  </si>
  <si>
    <t>ManageEngine OpManager Professional Edition - AMS Model - Annual Maintenance and
Support fee for 450 Devices Special Pack for 1 years Start 07 Dec 2019 End 06 Dec 2020</t>
  </si>
  <si>
    <t>ManageEngine OpManager Professional Edition - AMS Model - Annual Maintenance and
Support fee for 10 NFA Interfaces Start 07 Dec 2019 End 06 Dec 2020</t>
  </si>
  <si>
    <t>CDW #5729192
Mfg. Part#: SQ-REN
10-16-2019 to 10-15-2020
Electronic distribution - NO MEDIA
"sendQuick AlertPlus **Renewal** - 1
Unit
Unlimited Users"
SMS Unlimited Plan - 12 Months, no
contract</t>
  </si>
  <si>
    <t>Fortinet Renewal
SKU: FC-10-00600-950-02-12
Description: FortiGate 600C 1 Year 24x7 UTM Bundle</t>
  </si>
  <si>
    <t>Annual license fee for our Desktop Central tool.</t>
  </si>
  <si>
    <t>Kaseya Annual Maintenance</t>
  </si>
  <si>
    <t>9. Optiv - Tripwire : App - Whitelist Profiler - Utility - Enterprise Support Renewal 6/16/19 to 6/15/22</t>
  </si>
  <si>
    <t>8. Optiv - Tripwire : Product Extension - Dynamic Software Reconciliation - Utility &amp; Implementation - Renewal Prem Support 6/16/19 to 6/15/22</t>
  </si>
  <si>
    <t>7. Optiv - Tripwire : Enterprise Express Console - Renewal Prem Support 6/16/19 to 6/15/22</t>
  </si>
  <si>
    <t>6. Optiv - Tripwire : Enterprise for Directory Services - Renewal Prem Support 6/16/19 to 6/15/22</t>
  </si>
  <si>
    <t>5. Optiv - Tripwire : Enterprise for Network Devices - Renewal Prem Support 6/16/19 to 6/15/22</t>
  </si>
  <si>
    <t>4. Optiv - Tripwire : Enterprise Console - MS SQL - Renewal Prem Support 6/16/19 to 6/15/22</t>
  </si>
  <si>
    <t>3. Optiv - Tripwire : Enterprise for Desktops - Renewal Prem Support 6/16/19 to 6/15/22</t>
  </si>
  <si>
    <t>2. Optiv - Tripwire : for Databases - Renewal Prem Support 6/16/19 to 6/15/22</t>
  </si>
  <si>
    <t>1. Optiv - Tripwire : Enterprise for File Systems (includes policies) (1-4 processors)-Renewal Premium Support 6/16/19 to 6/15/22</t>
  </si>
  <si>
    <t>DUP PYMT INV-100076669 UNDER PROFORMA INV # PF-814984-1</t>
  </si>
  <si>
    <t>LGT Tenable.sc Base Maintenance (AMER and EMEA)
LGT-500-R</t>
  </si>
  <si>
    <t>Password Mgr Pro Annual Maintenance &amp; Support</t>
  </si>
  <si>
    <t>VShell Enterprise Server Licenses</t>
  </si>
  <si>
    <t>SecureFX Licenses</t>
  </si>
  <si>
    <t>SecureCRT Upgrades</t>
  </si>
  <si>
    <t>Columbia Grid Order 1000</t>
  </si>
  <si>
    <t>Columbia Grid Planning &amp; Expansion</t>
  </si>
  <si>
    <t>560040</t>
  </si>
  <si>
    <t>Coulmbia Grid 5th Funding Agreement</t>
  </si>
  <si>
    <t>Columbia Grid PEFA</t>
  </si>
  <si>
    <t>Fifth Funding Agreement Columbia Grid</t>
  </si>
  <si>
    <t>Columbia Grid</t>
  </si>
  <si>
    <t>Planning &amp; Expansion Functional Agreement Columbia Grid</t>
  </si>
  <si>
    <t>Columbia Grid - Planning &amp; Expansion</t>
  </si>
  <si>
    <t>Columbia Grid Planning &amp; Expansion Agreement</t>
  </si>
  <si>
    <t>Columbia Grid 5th Funding Agreemnt</t>
  </si>
  <si>
    <t>PEFA Columbia Grid</t>
  </si>
  <si>
    <t>Columbia Grid 5th Funding Argreement</t>
  </si>
  <si>
    <t>Columbia Grid Fifth Funding Agreement</t>
  </si>
  <si>
    <t>Columbia Grid Planning &amp; Expanson Functional Agreement</t>
  </si>
  <si>
    <t>Columbia Grid 5th Funding agreement</t>
  </si>
  <si>
    <t>Planning &amp; Expansion Functional Agreement</t>
  </si>
  <si>
    <t>Columbia Grid 5th Funding</t>
  </si>
  <si>
    <t>ORDER 1000 - COLUMBIA GRID</t>
  </si>
  <si>
    <t>PLANNING AND EXPANSION COLUMBIA GRID</t>
  </si>
  <si>
    <t>COLUMBIA GRID FITH FUNDING AGREEMENT</t>
  </si>
  <si>
    <t xml:space="preserve">All line items are coded to same task 566037 in 2019, so used transaction description to differentiate </t>
  </si>
  <si>
    <t>PORTLAND GENERAL ELECTRIC</t>
  </si>
  <si>
    <t>RPO Funding</t>
  </si>
  <si>
    <t>RPO Amendment No.5</t>
  </si>
  <si>
    <t>RPO Funding Agreement</t>
  </si>
  <si>
    <t>09800313</t>
  </si>
  <si>
    <t>Elect-Professional Assoc</t>
  </si>
  <si>
    <t>PGE RPO Amendment #2 Funding Agreement</t>
  </si>
  <si>
    <t>ColumbiaGrid</t>
  </si>
  <si>
    <t>Note: For 2020, rec'd two-year invoice (2020-2021) from Idaho Power Co. for $206,501; therefore, NG is $103k/year.</t>
  </si>
  <si>
    <t>Fortinet Hardware Support including HW + SW reaplacement/repair and technical support</t>
  </si>
  <si>
    <t>e-terratrust version 1.0</t>
  </si>
  <si>
    <t>Operating System Security Update Validation Service</t>
  </si>
  <si>
    <t>Independent Security Penetration Testing Service</t>
  </si>
  <si>
    <t>3rd Party Security Update Validation Service</t>
  </si>
  <si>
    <t>ManageEngine OpManager Essential Ed for 150 devices and 10 NFA Interfaces - Annual Mtc</t>
  </si>
  <si>
    <t>CORRECTION / PO 120763</t>
  </si>
  <si>
    <t>Tierpoint-Fortinet DS LAB Svcs - J Jones</t>
  </si>
  <si>
    <t>Kaseya Annual Mtc subscription (BUDR, CORE, KDPM) - qty 65/175/150 (6/1/2018)</t>
  </si>
  <si>
    <t>Kaseya Annual Mtc subscription - qty 25 (8/1/2017)</t>
  </si>
  <si>
    <t>Kaseya Annual Mtc subscription - qty 25 (7/1/2017)</t>
  </si>
  <si>
    <t>Added Axis camera, configured, etc.</t>
  </si>
  <si>
    <t>Cyber Vulnerability Assessments tools.</t>
  </si>
  <si>
    <t>TAX / PO 117027</t>
  </si>
  <si>
    <t>F) Desc: Tripwire : for Databases -Enterprise Support</t>
  </si>
  <si>
    <t>E) Desc: Tripwire : for Databases -License (per Instance)</t>
  </si>
  <si>
    <t>D) Desc: Tripwire : Enterprise for File Systems (1-16 processors) Enterprise Support</t>
  </si>
  <si>
    <t>C) Desc: Tripwire : Enterprise for File Systems (1-16 processors)-License</t>
  </si>
  <si>
    <t>B) Desc: Tripwire : Enterprise for Databases -Prem Support</t>
  </si>
  <si>
    <t>A) Desc: Tripwire : Enterprise for Databases -License</t>
  </si>
  <si>
    <t>TAX / PO 117026</t>
  </si>
  <si>
    <t>B) Product Code: 902015-904 - Desc: Tripwire App - Whitelist Profiler - Utility - Enterprise Support Renewal</t>
  </si>
  <si>
    <t>A) Product Code: 172110-04 - Desc: Tripwire Enterprise for File Systems (1-16 processors) - Enterprise Support Renewal</t>
  </si>
  <si>
    <t>Column Labels</t>
  </si>
  <si>
    <t>Grand Total</t>
  </si>
  <si>
    <t>Sum of Transaction Amount</t>
  </si>
  <si>
    <t>Row Labels</t>
  </si>
  <si>
    <t>(blank)</t>
  </si>
  <si>
    <t>2018 Dues</t>
  </si>
  <si>
    <t>2019 Dues - Paid in Dec 2018</t>
  </si>
  <si>
    <t>As this is a yearly prepaid subscription invoice, with service from 10.1.2019 through 09.30.2020, it has been paid via A09 and amortized to the project monthly</t>
  </si>
  <si>
    <t xml:space="preserve">2019 charges: </t>
  </si>
  <si>
    <t>monthly cost</t>
  </si>
  <si>
    <t>Oct-Dec 2019</t>
  </si>
  <si>
    <t>NorthernGrid</t>
  </si>
  <si>
    <t>NERC CIP Project #09800542</t>
  </si>
  <si>
    <t>Z90</t>
  </si>
  <si>
    <t>Z87</t>
  </si>
  <si>
    <t>S51</t>
  </si>
  <si>
    <t>Professional Services for Kaseya Unified Backup</t>
  </si>
  <si>
    <t>Microsoft Windows Server Standard 2 Core Pack for 1st year EOS</t>
  </si>
  <si>
    <t>Microsoft Windows 7 Extended Support Update 2020 License</t>
  </si>
  <si>
    <t>Kaseya Unitrends Backup Yearly Licensing.</t>
  </si>
  <si>
    <t>Kaseya Unified Backup 6TB Virtual Appl w/ No CLD Storage</t>
  </si>
  <si>
    <t>Annual subscription fee for ManageEngine Desktop Central Professional Edition- Subscription Model 250 computers and Single User License Start 15 August 2020 End 16 August 2021</t>
  </si>
  <si>
    <t>Annual subscription fee for ManageEngine Desktop Central Addons - Subscription Model Additional 5 Users Start 15 August 2020 End 16 August 2021</t>
  </si>
  <si>
    <t>Annual maintenance and support for Password Manager Pro.</t>
  </si>
  <si>
    <t>DJ104-PPD LIC FEE--Prepaid License Amortization 202007</t>
  </si>
  <si>
    <t>DJ104-PPD LIC FEE--Prepaid License Amortization 202006</t>
  </si>
  <si>
    <t>DJ104-PPD LIC FEE--Prepaid License Amortization 202004</t>
  </si>
  <si>
    <t>DJ104-PPD LIC FEE--Prepaid License Amortization 202003</t>
  </si>
  <si>
    <t>DJ104-PPD LIC FEE--Prepaid License Amortization 202002</t>
  </si>
  <si>
    <t>DJ104-PPD LIC FEE--Prepaid License Amortization 202001</t>
  </si>
  <si>
    <t>A08</t>
  </si>
  <si>
    <t>2020</t>
  </si>
  <si>
    <t>See note below</t>
  </si>
  <si>
    <t>This includes prepaid software expenses that were recognized in 2019.  Several large prepaid software (1-2 years) invoices were paid in 2019; in late-2019, they were reversed from D09 and entered into org A09 as prepaid software to amortize, to more accurately recognize the expenses during the period in which they are incurred.</t>
  </si>
  <si>
    <t>PEAK Reliability</t>
  </si>
  <si>
    <t>CAISO - RC West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</si>
</sst>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5" formatCode="_(&quot;$&quot;* #,##0_);_(&quot;$&quot;* \(#,##0\);_(&quot;$&quot;* &quot;-&quot;??_);_(@_)"/>
    <numFmt numFmtId="167" formatCode="&quot;$&quot;#,##0"/>
  </numFmts>
  <fonts count="8" x14ac:knownFonts="1">
    <font>
      <sz val="10"/>
      <color theme="1"/>
      <name val="Tahoma"/>
      <family val="2"/>
    </font>
    <font>
      <sz val="8"/>
      <color rgb="FF454545"/>
      <name val="Arial"/>
      <family val="2"/>
    </font>
    <font>
      <sz val="10"/>
      <color theme="1"/>
      <name val="Tahoma"/>
      <family val="2"/>
    </font>
    <font>
      <b/>
      <sz val="10"/>
      <color theme="1"/>
      <name val="Tahoma"/>
      <family val="2"/>
    </font>
    <font>
      <i/>
      <sz val="10"/>
      <color theme="1"/>
      <name val="Tahoma"/>
      <family val="2"/>
    </font>
    <font>
      <sz val="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right/>
      <top style="thin">
        <color theme="4" tint="0.39997558519241921"/>
      </top>
      <bottom/>
      <diagonal/>
    </border>
  </borders>
  <cellStyleXfs count="3">
    <xf numFmtId="0" fontId="0" fillId="0" borderId="0"/>
    <xf numFmtId="44" fontId="2" fillId="0" borderId="0" applyFont="0" applyFill="0" applyBorder="0" applyAlignment="0" applyProtection="0"/>
    <xf numFmtId="0" fontId="5" fillId="0" borderId="0"/>
  </cellStyleXfs>
  <cellXfs count="27">
    <xf numFmtId="0" fontId="0" fillId="0" borderId="0" xfId="0"/>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0" xfId="0" applyAlignment="1">
      <alignment horizontal="left"/>
    </xf>
    <xf numFmtId="0" fontId="4" fillId="0" borderId="0" xfId="0" applyFont="1" applyAlignment="1"/>
    <xf numFmtId="165" fontId="0" fillId="0" borderId="0" xfId="1" applyNumberFormat="1" applyFont="1"/>
    <xf numFmtId="0" fontId="0" fillId="2" borderId="0" xfId="0" applyFill="1"/>
    <xf numFmtId="0" fontId="0" fillId="0" borderId="0" xfId="0" pivotButton="1"/>
    <xf numFmtId="0" fontId="0" fillId="0" borderId="0" xfId="0" applyAlignment="1">
      <alignment horizontal="left" indent="1"/>
    </xf>
    <xf numFmtId="0" fontId="0" fillId="0" borderId="0" xfId="0" applyAlignment="1">
      <alignment horizontal="left" indent="2"/>
    </xf>
    <xf numFmtId="3" fontId="0" fillId="0" borderId="0" xfId="0" applyNumberFormat="1"/>
    <xf numFmtId="3" fontId="0" fillId="2" borderId="0" xfId="0" applyNumberFormat="1" applyFill="1"/>
    <xf numFmtId="0" fontId="3" fillId="2" borderId="0" xfId="0" applyFont="1" applyFill="1"/>
    <xf numFmtId="167" fontId="0" fillId="0" borderId="0" xfId="0" applyNumberFormat="1"/>
    <xf numFmtId="167" fontId="0" fillId="2" borderId="0" xfId="0" applyNumberFormat="1" applyFill="1"/>
    <xf numFmtId="167" fontId="0" fillId="3" borderId="0" xfId="0" applyNumberFormat="1" applyFill="1"/>
    <xf numFmtId="167" fontId="3" fillId="2" borderId="3" xfId="0" applyNumberFormat="1" applyFont="1" applyFill="1" applyBorder="1"/>
    <xf numFmtId="0" fontId="0" fillId="0" borderId="0" xfId="0" applyAlignment="1">
      <alignment horizontal="left" indent="3"/>
    </xf>
    <xf numFmtId="165" fontId="3" fillId="0" borderId="0" xfId="1" applyNumberFormat="1" applyFont="1"/>
    <xf numFmtId="165" fontId="3" fillId="2" borderId="0" xfId="1" applyNumberFormat="1" applyFont="1" applyFill="1"/>
    <xf numFmtId="167" fontId="3" fillId="0" borderId="3" xfId="0" applyNumberFormat="1" applyFont="1" applyFill="1" applyBorder="1"/>
    <xf numFmtId="0" fontId="0" fillId="0" borderId="0" xfId="0" applyAlignment="1">
      <alignment horizontal="left" indent="4"/>
    </xf>
    <xf numFmtId="167" fontId="3" fillId="2" borderId="0" xfId="0" applyNumberFormat="1" applyFont="1" applyFill="1"/>
    <xf numFmtId="0" fontId="0" fillId="0" borderId="0" xfId="0" applyAlignment="1">
      <alignment horizontal="center"/>
    </xf>
    <xf numFmtId="165" fontId="3" fillId="2" borderId="0" xfId="1" applyNumberFormat="1" applyFont="1" applyFill="1" applyAlignment="1">
      <alignment horizontal="center"/>
    </xf>
    <xf numFmtId="0" fontId="0" fillId="0" borderId="0" xfId="0" applyAlignment="1">
      <alignment horizontal="center"/>
    </xf>
    <xf numFmtId="0" fontId="4" fillId="0" borderId="0" xfId="0" applyFont="1" applyAlignment="1">
      <alignment horizontal="left" wrapText="1"/>
    </xf>
  </cellXfs>
  <cellStyles count="3">
    <cellStyle name="Currency" xfId="1" builtinId="4"/>
    <cellStyle name="Normal" xfId="0" builtinId="0"/>
    <cellStyle name="Normal 2" xfId="2" xr:uid="{00000000-0005-0000-0000-000002000000}"/>
  </cellStyles>
  <dxfs count="25">
    <dxf>
      <font>
        <b/>
      </font>
    </dxf>
    <dxf>
      <fill>
        <patternFill patternType="solid">
          <bgColor rgb="FFFFFF00"/>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ont>
        <b/>
      </font>
    </dxf>
    <dxf>
      <fill>
        <patternFill patternType="solid">
          <bgColor rgb="FFFFFF00"/>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3</xdr:col>
      <xdr:colOff>420181</xdr:colOff>
      <xdr:row>61</xdr:row>
      <xdr:rowOff>10430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2914650"/>
          <a:ext cx="7744906" cy="6487430"/>
        </a:xfrm>
        <a:prstGeom prst="rect">
          <a:avLst/>
        </a:prstGeom>
      </xdr:spPr>
    </xdr:pic>
    <xdr:clientData/>
  </xdr:twoCellAnchor>
  <xdr:twoCellAnchor editAs="oneCell">
    <xdr:from>
      <xdr:col>4</xdr:col>
      <xdr:colOff>219075</xdr:colOff>
      <xdr:row>20</xdr:row>
      <xdr:rowOff>66026</xdr:rowOff>
    </xdr:from>
    <xdr:to>
      <xdr:col>16</xdr:col>
      <xdr:colOff>180975</xdr:colOff>
      <xdr:row>72</xdr:row>
      <xdr:rowOff>9523</xdr:rowOff>
    </xdr:to>
    <xdr:pic>
      <xdr:nvPicPr>
        <xdr:cNvPr id="3" name="Picture 2">
          <a:extLst>
            <a:ext uri="{FF2B5EF4-FFF2-40B4-BE49-F238E27FC236}">
              <a16:creationId xmlns:a16="http://schemas.microsoft.com/office/drawing/2014/main" id="{5A584C14-E9A0-4D82-8FB3-592BA6B534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3304526"/>
          <a:ext cx="7648575" cy="8363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wm183\ap03\Documents%20and%20Settings\00038359\Local%20Settings\Temporary%20Internet%20Files\OLK126\FP&amp;A%20Department\Budget\2008%20Budget\Forecast\Template-Operations%20Foreca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 val="Order Upload"/>
      <sheetName val="Order Entry"/>
      <sheetName val="Inputs"/>
    </sheetNames>
    <sheetDataSet>
      <sheetData sheetId="0"/>
      <sheetData sheetId="1"/>
      <sheetData sheetId="2"/>
      <sheetData sheetId="3">
        <row r="6">
          <cell r="A6" t="str">
            <v>&gt;</v>
          </cell>
          <cell r="B6">
            <v>0</v>
          </cell>
        </row>
        <row r="7">
          <cell r="A7" t="str">
            <v>Labor</v>
          </cell>
          <cell r="B7">
            <v>845001</v>
          </cell>
        </row>
        <row r="8">
          <cell r="A8" t="str">
            <v>Materials</v>
          </cell>
          <cell r="B8">
            <v>506000</v>
          </cell>
        </row>
        <row r="9">
          <cell r="A9" t="str">
            <v>Travel</v>
          </cell>
          <cell r="B9">
            <v>518000</v>
          </cell>
        </row>
        <row r="10">
          <cell r="A10" t="str">
            <v>Contractor</v>
          </cell>
          <cell r="B10">
            <v>521000</v>
          </cell>
        </row>
        <row r="11">
          <cell r="A11" t="str">
            <v>Other</v>
          </cell>
          <cell r="B11">
            <v>591000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Data%20Request%20Working%20File%20-%20Transmission%20Expenses%20June%2020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tley, Sherry" refreshedDate="44070.609837268516" createdVersion="5" refreshedVersion="5" minRefreshableVersion="3" recordCount="4562" xr:uid="{00000000-000A-0000-FFFF-FFFF00000000}">
  <cacheSource type="worksheet">
    <worksheetSource ref="A13:AH4575" sheet="All Transactions"/>
  </cacheSource>
  <cacheFields count="34">
    <cacheField name="Accounting Year" numFmtId="0">
      <sharedItems count="2">
        <s v="2018"/>
        <s v="2019"/>
      </sharedItems>
    </cacheField>
    <cacheField name="Accounting Period" numFmtId="0">
      <sharedItems count="24">
        <s v="201801"/>
        <s v="201802"/>
        <s v="201803"/>
        <s v="201804"/>
        <s v="201805"/>
        <s v="201806"/>
        <s v="201807"/>
        <s v="201808"/>
        <s v="201809"/>
        <s v="201810"/>
        <s v="201811"/>
        <s v="201812"/>
        <s v="201901"/>
        <s v="201902"/>
        <s v="201903"/>
        <s v="201904"/>
        <s v="201905"/>
        <s v="201906"/>
        <s v="201907"/>
        <s v="201908"/>
        <s v="201909"/>
        <s v="201910"/>
        <s v="201911"/>
        <s v="201912"/>
      </sharedItems>
    </cacheField>
    <cacheField name="EXPENDITURE_ORGANIZATION" numFmtId="0">
      <sharedItems count="8">
        <s v="B56"/>
        <s v="D09"/>
        <s v="P08"/>
        <s v="A56"/>
        <s v="C56"/>
        <s v="D56"/>
        <s v="E56"/>
        <s v="P51"/>
      </sharedItems>
    </cacheField>
    <cacheField name="Report Category" numFmtId="0">
      <sharedItems count="4">
        <s v="CAP"/>
        <s v="OPER"/>
        <s v="OTHER"/>
        <s v="NONOP"/>
      </sharedItems>
    </cacheField>
    <cacheField name="Exp Type" numFmtId="0">
      <sharedItems/>
    </cacheField>
    <cacheField name="Summary Exp Category" numFmtId="0">
      <sharedItems count="1">
        <s v="Non-Labor"/>
      </sharedItems>
    </cacheField>
    <cacheField name="Exp Category" numFmtId="0">
      <sharedItems/>
    </cacheField>
    <cacheField name="Expenditure Item Date" numFmtId="0">
      <sharedItems containsNonDate="0" containsDate="1" containsString="0" containsBlank="1" minDate="2015-06-14T00:00:00" maxDate="2020-01-01T00:00:00"/>
    </cacheField>
    <cacheField name="Service" numFmtId="0">
      <sharedItems/>
    </cacheField>
    <cacheField name="AVA Jet" numFmtId="0">
      <sharedItems containsBlank="1"/>
    </cacheField>
    <cacheField name="Journal Name" numFmtId="0">
      <sharedItems/>
    </cacheField>
    <cacheField name="MAC" numFmtId="0">
      <sharedItems containsBlank="1" count="22">
        <m/>
        <s v="245"/>
        <s v="281"/>
        <s v="016"/>
        <s v="205"/>
        <s v="210"/>
        <s v="054"/>
        <s v="220"/>
        <s v="022"/>
        <s v="031"/>
        <s v="201"/>
        <s v="055"/>
        <s v="030"/>
        <s v="024"/>
        <s v="292"/>
        <s v="369"/>
        <s v="018"/>
        <s v="021"/>
        <s v="280"/>
        <s v="211"/>
        <s v="073"/>
        <s v="331"/>
      </sharedItems>
    </cacheField>
    <cacheField name="MAC Description" numFmtId="0">
      <sharedItems containsBlank="1"/>
    </cacheField>
    <cacheField name="ER" numFmtId="0">
      <sharedItems containsBlank="1"/>
    </cacheField>
    <cacheField name="ER Description" numFmtId="0">
      <sharedItems containsBlank="1"/>
    </cacheField>
    <cacheField name="Service2" numFmtId="0">
      <sharedItems/>
    </cacheField>
    <cacheField name="Project Description" numFmtId="0">
      <sharedItems count="182">
        <s v="Colstrip Transm Cap Additions"/>
        <s v="SagleGate St620 TelemetryUpgr"/>
        <s v="RCT - U#1, U#2&amp; SS JEM Replcmt"/>
        <s v="RCT U#1&amp;U#2 - PLC Replacement_x0009_"/>
        <s v="BuCC UPS and Gen Monitoring"/>
        <s v="SCADA Hardware Refresh-Blanket"/>
        <s v="9CE Sub Increase Capacity-COMM"/>
        <s v="Kamiah - Rebuild Subst_DistSUB"/>
        <s v="EOP-008-1 R3 GPS Clock Spare"/>
        <s v="Westside Sub-Rebuild Ph 1_COM"/>
        <s v="SCADA Relational DB Expansion"/>
        <s v="ESP Control System Develop"/>
        <s v="CEF2 Phase 0 Avista Dist Asset"/>
        <s v="Electric System Ops-098"/>
        <s v="Transmission Training - 098"/>
        <s v="Admin Activity - Tran Op"/>
        <s v="Trans Prentative Maint -028"/>
        <s v="Trans Prentative Maint -038"/>
        <s v="Clostrip Trans Maintenance"/>
        <s v="Colstrip A &amp; G Maintenance"/>
        <s v="Colstrip Trans Operations"/>
        <s v="Misc Electric FERC Activities"/>
        <s v="Trans Resource Mgt Ops -098"/>
        <s v="Trans System Operations - 098"/>
        <s v="Trans System Admin - 098"/>
        <s v="Elect Telecommunications-Maint"/>
        <s v="Trans Regulatory Activities"/>
        <s v="A and G Common Training"/>
        <s v="Elect-Professional Assoc"/>
        <s v="Elect Admin Activity - A and G"/>
        <s v="Electric Distr Training - 098"/>
        <s v="Distr System Operations - 098"/>
        <s v="Admin Activity - Distr Ops"/>
        <s v="Elect Dist Storm 098"/>
        <s v="CHW - Replace 12F1 Regs"/>
        <s v="Lind Solar Project #53"/>
        <s v="EDP Renewables TSR 85444639"/>
        <s v="Kamiah - Rebuild Subst_SUBCOM"/>
        <s v="MIS431 Grid Mod Automtn Comm"/>
        <s v="Hallett &amp; White-Add Fdrs COMM"/>
        <s v="SCADA Expansion - Blanket"/>
        <s v="Non Utility Related Expenses"/>
        <s v="Elect-Trade/Professional Assoc"/>
        <s v="Rattlesnake Flats Project #49_x0009_"/>
        <s v="Little Falls Sub-Rebuild (T)"/>
        <s v="HOL1205 Grid Mod Comms"/>
        <s v="WAR Replace A-310 Circ Bkr"/>
        <s v="Noxon Sub-Replc Line Breakers"/>
        <s v="Charitable and Civic Expense"/>
        <s v="LIN - Interconnect Solar DIST"/>
        <s v="Solar Plus DOC Grant"/>
        <s v="Elect Construction Overheads"/>
        <s v="Westside Sub-Rebuild Ph 1_TRN"/>
        <s v="DMS PRISM 11 Upgrade"/>
        <s v="Electric Trans Compliance"/>
        <s v="Battery Storage Project"/>
        <s v="Gen Safety/Health Misc-098E"/>
        <s v="HED Emergency Action Plan"/>
        <s v="A &amp; G Training - WaId Common"/>
        <s v="LIN - Interconnect Solar TRAN"/>
        <s v="AMI-Meter Initial Deploy-ED_x0009__x0009_"/>
        <s v="Company Utility Initiatives"/>
        <s v="Basalt Solar Farm Project #56_x0009_"/>
        <s v="IT- Hallett&amp;White Sub Comm Eqp"/>
        <s v="E-terraArchive Upgrade_x0009__x0009_"/>
        <s v="CMS Ref Noxon and CG"/>
        <s v="Customer Requested Reblds-901"/>
        <s v="IT-Sub Lee &amp; Reynolds -Comm Eq"/>
        <s v="WAR Repl A-310 Gas CircBkr-COM"/>
        <s v="LIN - Interconnect Solar COM"/>
        <s v="AMI CVR Data Analytics_x0009__x0009_"/>
        <s v="UI-ASSIST - WSU Research Grant"/>
        <s v="L&amp;R Sub-Increase Capacity COMM"/>
        <s v="E-terraComm Upgrade"/>
        <s v="WinServer 2008 OS Ref - Pkg 2"/>
        <s v="IT Operations - WaId Common"/>
        <s v="Security Systems Project"/>
        <s v="Clearwater Wind II Proj #68"/>
        <s v="Clearwater Wind III Proj #69"/>
        <s v="E-terraControl Upgrade"/>
        <s v="CMS Ref Mountains and CDA_x0009__x0009_"/>
        <s v="Shawnee PRC-002 Relay Repl.C"/>
        <s v="Hydro Prentative Maint Ops-098"/>
        <s v="Clarkston Hts Solar Project#60"/>
        <s v="EnerNOC Batt. Storage Proj #70"/>
        <s v="Geronimo Solar Project #72"/>
        <s v="Marcellus Solar Project #65_x0009__x0009__x0009_"/>
        <s v="Marengo Solar Project #64_x0009__x0009__x0009_"/>
        <s v="ADD-DGP Rebuild to Ford"/>
        <s v="Lind-Warden 115kV Rebuild_x0009__x0009_"/>
        <s v="HVP RLH Ritzville Sub"/>
        <s v="HVP RLH Addy Sub Comm"/>
        <s v="HVP RLH Washtucna Sub"/>
        <s v="CIPv5 EAC - CLV"/>
        <s v=" SCADA Infrastructure Monitor"/>
        <s v="Hoover Wood Winston OR Telem"/>
        <s v="Hydro One Trans Opp Costs"/>
        <s v="Aurora Solar Project #59_x0009__x0009__x0009_"/>
        <s v="H&amp;W-Capacity Increase- TRN RPL"/>
        <s v="Dwntwn Ntwrk Vault Integration"/>
        <s v="CLW Sub MW Rep Fiber_Transm"/>
        <s v="Com Elect Revenue-CDA"/>
        <s v="ED Storm Rebld-CDA"/>
        <s v="RAT233 Feeder Upgrade-Distri"/>
        <s v="Admin Activity - Trans Maint"/>
        <s v="KEC Hayden Sub Load Increase_x0009__x0009_"/>
        <s v="Plummer Sub Load Increase"/>
        <s v="Elf I Solar Project #80"/>
        <s v="Elf II Solar Project #79"/>
        <s v="Westside Rebuild Phase2 Sunset"/>
        <s v="Westside Rebuild Phase 2 Auto"/>
        <s v="CMS Ref M23 BEN Others"/>
        <s v="Small Tools Equip - Clearing"/>
        <s v="Westside Rebuild-Auto#2"/>
        <s v="AMI Theft Data Analytics_x0009__x0009_"/>
        <s v="Common WA Reg Activities"/>
        <s v="Wa Elect Regulatory Activities"/>
        <s v="Rattlesnake II Wind Proj #62_x0009__x0009_"/>
        <s v="MW Ref Mt Spkn Devils Gap"/>
        <s v="Kulm Solar Farm Project #57_x0009__x0009__x0009_"/>
        <s v="Rosenoff Solar Project #58_x0009__x0009__x0009_"/>
        <s v="Colstrip Transmission - ID"/>
        <s v="Colstrip Transmission - WA"/>
        <s v="PPUD Metering via Zayo Fiber."/>
        <s v="Employment 099 CM"/>
        <s v="Electric Dist Design Ops -098"/>
        <s v="Plum River Solar Project #75"/>
        <s v="Colstrip Transmission - AN"/>
        <s v="Saddle Mtn-Sentinal Mtn ComExp"/>
        <s v="Envision Prod Implementation"/>
        <s v="MW Ref 3 Sprng Lee Reynolds"/>
        <s v="arpa-e Award DE-AR0000836"/>
        <s v="Electric Distribution WA"/>
        <s v="Windows 10 Deployment"/>
        <s v="N. Lewiston - 230kV React Comm"/>
        <s v="WAIDOR below the line"/>
        <s v="Tokio Solar Project #54"/>
        <s v="KEC Spot Load Increase Study_x0009__x0009_"/>
        <s v="Malden Solar Project 78"/>
        <s v="Purcell Batt. Storage Proj #74"/>
        <s v="Saddle Mountain-Auto#1"/>
        <s v="Replace 02806521-H&amp;W Sub Com_x0009__x0009_"/>
        <s v="MW Ref Creston Butte 3 Springs"/>
        <s v="M15514 GM Automation-C"/>
        <s v="Energy Imbalance Market MV-90"/>
        <s v="AMI CVR  Data Analytics"/>
        <s v=" Harrington Solar Project #61_x0009_"/>
        <s v="CLW-Met &amp; Int Rack UpgradeCOM"/>
        <s v="Correction 36005003"/>
        <s v="Southeast Capacity IncreaseD"/>
        <s v="EIM - Transmission Ops O&amp;M"/>
        <s v="Kootenai Electric -Rimrock Sub"/>
        <s v="BLD - Install Dist - DIST"/>
        <s v=" NLW PRC002 Line Relay Upgrade"/>
        <s v="NLW PRC002 Line Relay Upgrades"/>
        <s v="3HT12F2 -Added Section-2018"/>
        <s v="Lee &amp; Reynolds New Fdr Exits"/>
        <s v="Mead Feeder 12F3 Addition"/>
        <s v="EMS Full Netwrk Model and Apps"/>
        <s v="BEL-WES-COU 230: Westside Int."/>
        <s v="ED Storm Rebld-Colville"/>
        <s v="ED Storm Rebld-Sandpoint"/>
        <s v="BBEC New Station Load Study"/>
        <s v="Rattlesnake Optional Study"/>
        <s v="Geronimo Solar Project 88"/>
        <s v="Geronimo1 Solar Project 89"/>
        <s v="Geronimo3 Solar Project 91"/>
        <s v="Geronimo4 Solar Project 92"/>
        <s v="Geronimo5 Solar Project 93"/>
        <s v="VoltageMitigation-AMI Deplymnt"/>
        <s v="Jantz Solar Project 87"/>
        <s v="Unit 3 Colstrip - ID"/>
        <s v="Unit 3 Colstrip - WA"/>
        <s v="Unit 4 Colstrip - ID"/>
        <s v="Unit 4 Colstrip - WA"/>
        <s v="PI Enhancements 2019"/>
        <s v="CIPv5 EAC - MB1"/>
        <s v="CIPv5 EAC - ORO"/>
        <s v="CEF3 – Eco-District G2G"/>
        <s v="Penalties"/>
        <s v="Bafus Solar Project #77"/>
        <s v="Taunton Solar Project #52_x0009__x0009__x0009_"/>
      </sharedItems>
    </cacheField>
    <cacheField name="Project Number" numFmtId="0">
      <sharedItems count="182">
        <s v="42401050"/>
        <s v="03805713"/>
        <s v="31005038"/>
        <s v="31005037"/>
        <s v="09906222"/>
        <s v="09905915"/>
        <s v="02806347"/>
        <s v="03805592"/>
        <s v="09805849"/>
        <s v="09805773"/>
        <s v="09906216"/>
        <s v="02806184"/>
        <s v="02806517"/>
        <s v="09802453"/>
        <s v="09802815"/>
        <s v="09800160"/>
        <s v="02802056"/>
        <s v="03802056"/>
        <s v="42402100"/>
        <s v="42402102"/>
        <s v="42402101"/>
        <s v="09800545"/>
        <s v="09802203"/>
        <s v="09802454"/>
        <s v="09802455"/>
        <s v="09800221"/>
        <s v="09800542"/>
        <s v="09902811"/>
        <s v="09800313"/>
        <s v="09800162"/>
        <s v="09802814"/>
        <s v="09802457"/>
        <s v="09800165"/>
        <s v="09802011"/>
        <s v="77705298"/>
        <s v="77705306"/>
        <s v="77705317"/>
        <s v="03805593"/>
        <s v="09805818"/>
        <s v="02806339"/>
        <s v="09905914"/>
        <s v="77705191"/>
        <s v="09800310"/>
        <s v="77705292"/>
        <s v="02806007"/>
        <s v="03805685"/>
        <s v="02806454"/>
        <s v="04805055"/>
        <s v="77700300"/>
        <s v="02806529"/>
        <s v="09805956"/>
        <s v="77700241"/>
        <s v="02805676"/>
        <s v="09805808"/>
        <s v="09800549"/>
        <s v="02806161"/>
        <s v="09802923"/>
        <s v="09805725"/>
        <s v="09802818"/>
        <s v="02806528"/>
        <s v="02806292"/>
        <s v="09905690"/>
        <s v="77705328"/>
        <s v="02806521"/>
        <s v="09906359"/>
        <s v="09805960"/>
        <s v="90101373"/>
        <s v="02806515"/>
        <s v="02806561"/>
        <s v="02806530"/>
        <s v="02806337"/>
        <s v="09805929"/>
        <s v="02806438"/>
        <s v="09906361"/>
        <s v="09906231"/>
        <s v="09800180"/>
        <s v="09905510"/>
        <s v="77705346"/>
        <s v="77705347"/>
        <s v="09906364"/>
        <s v="09906353"/>
        <s v="02806574"/>
        <s v="09802050"/>
        <s v="77705335"/>
        <s v="77705349"/>
        <s v="77705353"/>
        <s v="77705339"/>
        <s v="77705338"/>
        <s v="29905257"/>
        <s v="29905199"/>
        <s v="02806053"/>
        <s v="02806046"/>
        <s v="02806056"/>
        <s v="09805891"/>
        <s v="09906387"/>
        <s v="98605129"/>
        <s v="77705331"/>
        <s v="77705330"/>
        <s v="02806667"/>
        <s v="02806560"/>
        <s v="36005003"/>
        <s v="90101101"/>
        <s v="90101520"/>
        <s v="03805513"/>
        <s v="09800161"/>
        <s v="77705341"/>
        <s v="77705320"/>
        <s v="77705365"/>
        <s v="77705364"/>
        <s v="02806535"/>
        <s v="02806537"/>
        <s v="09805980"/>
        <s v="77700218"/>
        <s v="02806541"/>
        <s v="02806445"/>
        <s v="02806136"/>
        <s v="02800540"/>
        <s v="77705336"/>
        <s v="09906292"/>
        <s v="77705327"/>
        <s v="77705329"/>
        <s v="42405001"/>
        <s v="42405002"/>
        <s v="09805995"/>
        <s v="09902800"/>
        <s v="09802114"/>
        <s v="77705358"/>
        <s v="42405000"/>
        <s v="02806502"/>
        <s v="09906488"/>
        <s v="09906295"/>
        <s v="09806021"/>
        <s v="02805619"/>
        <s v="09906389"/>
        <s v="09805815"/>
        <s v="77705177"/>
        <s v="77705309"/>
        <s v="77705340"/>
        <s v="77705362"/>
        <s v="77705356"/>
        <s v="02806656"/>
        <s v="09906558"/>
        <s v="09906290"/>
        <s v="93305071"/>
        <s v="09806041"/>
        <s v="02806697"/>
        <s v="77705334"/>
        <s v="09806029"/>
        <s v="09906576"/>
        <s v="02806562"/>
        <s v="09806037"/>
        <s v="77705319"/>
        <s v="02806664"/>
        <s v="09805974"/>
        <s v="03805759"/>
        <s v="95606062"/>
        <s v="02806678"/>
        <s v="02806569"/>
        <s v="09806051"/>
        <s v="26805000"/>
        <s v="96001520"/>
        <s v="93001520"/>
        <s v="77705377"/>
        <s v="77705400"/>
        <s v="77705393"/>
        <s v="77705392"/>
        <s v="77705390"/>
        <s v="77705389"/>
        <s v="77705388"/>
        <s v="95606120"/>
        <s v="77705394"/>
        <s v="41005017"/>
        <s v="41005016"/>
        <s v="41105013"/>
        <s v="41105012"/>
        <s v="09906536"/>
        <s v="09805908"/>
        <s v="09805912"/>
        <s v="02806759"/>
        <s v="77705178"/>
        <s v="77705361"/>
        <s v="77705305"/>
      </sharedItems>
    </cacheField>
    <cacheField name="Task Number" numFmtId="0">
      <sharedItems count="78">
        <s v="107353"/>
        <s v="107500"/>
        <s v="107400"/>
        <s v="107628"/>
        <s v="107616"/>
        <s v="107110"/>
        <s v="300100"/>
        <s v="556030"/>
        <s v="566020"/>
        <s v="566030"/>
        <s v="566000"/>
        <s v="570000"/>
        <s v="568000"/>
        <s v="569000"/>
        <s v="571010"/>
        <s v="935000"/>
        <s v="560000"/>
        <s v="561210"/>
        <s v="562000"/>
        <s v="563000"/>
        <s v="567000"/>
        <s v="928000"/>
        <s v="560037"/>
        <s v="560040"/>
        <s v="561510"/>
        <s v="566153"/>
        <s v="935804"/>
        <s v="926102"/>
        <s v="930200"/>
        <s v="588030"/>
        <s v="580000"/>
        <s v="588000"/>
        <s v="598010"/>
        <s v="186210"/>
        <s v="426506"/>
        <s v="921000"/>
        <s v="588020"/>
        <s v="588010"/>
        <s v="186200"/>
        <s v="107300"/>
        <s v="426125"/>
        <s v="560035"/>
        <s v="935811"/>
        <s v="935801"/>
        <s v="107030"/>
        <s v="107040"/>
        <s v="107356"/>
        <s v="107632"/>
        <s v="426504"/>
        <s v="935813"/>
        <s v="584100"/>
        <s v="539020"/>
        <s v="926101"/>
        <s v="107200"/>
        <s v="107120"/>
        <s v="935802"/>
        <s v="935200"/>
        <s v="560030"/>
        <s v="535000"/>
        <s v="426500"/>
        <s v="935810"/>
        <s v="107000"/>
        <s v="426502"/>
        <s v="560050"/>
        <s v="935812"/>
        <s v="566154"/>
        <s v="426400"/>
        <s v="184250"/>
        <s v="588040"/>
        <s v="923000"/>
        <s v="921330"/>
        <s v="923010"/>
        <s v="417100"/>
        <s v="922000"/>
        <s v="566010"/>
        <s v="566152"/>
        <s v="107412"/>
        <s v="426300"/>
      </sharedItems>
    </cacheField>
    <cacheField name="Task Name" numFmtId="0">
      <sharedItems count="94">
        <s v="Add Station Equip"/>
        <s v="Add Plant"/>
        <s v="Add Communications"/>
        <s v="Add hardware"/>
        <s v="Add Communication"/>
        <s v="Add OH Primary Plant"/>
        <s v="Communication Equip"/>
        <s v="Design/Engineering"/>
        <s v="NW Power Pool"/>
        <s v="Training Required"/>
        <s v="Training-NonRequired"/>
        <s v="Misc Trans Expense"/>
        <s v="Maint Station Equip"/>
        <s v="Spvr and Engineering"/>
        <s v="Maint of Structures"/>
        <s v="Maint Overhead Lines"/>
        <s v="Maint Misc Equip"/>
        <s v="Supv and Engineering"/>
        <s v="Ld Dspch-Mntr/Op Sys"/>
        <s v="Station Expense"/>
        <s v="OH Line Expense"/>
        <s v="Rents"/>
        <s v="Reg Commission"/>
        <s v="ColmbiaGrd Fund Agrm"/>
        <s v="Elect Sys Coordinate"/>
        <s v="Reliab Plan/Stds Dev"/>
        <s v="WECC Dues"/>
        <s v="SCADA Parts/Repair"/>
        <s v="Misc Gen Expenses"/>
        <s v="Op Spvr and Eng"/>
        <s v="Misc Expenses"/>
        <s v="Misc Maintenance"/>
        <s v="Misc Deferred Offset"/>
        <s v="Misc Suspense Offset"/>
        <s v="Add Comm"/>
        <s v="Employee Parties"/>
        <s v="Office Supplies"/>
        <s v="Training - Required"/>
        <s v="Misc Expense"/>
        <s v="Misc Suspense Costs"/>
        <s v="Add"/>
        <s v="Add Comm Equipment"/>
        <s v="Education"/>
        <s v="ColumbiaGrid"/>
        <s v="Maint Comm/Telem Eq"/>
        <s v="Maint Hardware"/>
        <s v="Training/Trvl-Non-Re"/>
        <s v="Cap Overhead Trans"/>
        <s v="Cap Overhead Distr"/>
        <s v="Add OH Condctr &amp; Dev"/>
        <s v="Add Software"/>
        <s v="Employee Entertain/s"/>
        <s v="Comm Parts/Repairs"/>
        <s v="Op Energy Storage"/>
        <s v=" Training Required"/>
        <s v="Add Service Plant"/>
        <s v="Office supplies and"/>
        <s v="Add UG Primary Plant"/>
        <s v="Add Comm. Equip"/>
        <s v="Add Comm Equip"/>
        <s v="Maint Gen Plant"/>
        <s v="Maint Software"/>
        <s v="Maint of Software"/>
        <s v="Add Comp. Hardware"/>
        <s v="Supv and Eng General"/>
        <s v="Supr and Engineering"/>
        <s v="Misc Deferred Debts"/>
        <s v="comm equip"/>
        <s v="Add Communication Eq"/>
        <s v="Design and Engineer"/>
        <s v="Misc Income Deduct"/>
        <s v="Maint SCADA Comm"/>
        <s v="Add Com Eqp"/>
        <s v="Employee Gifts"/>
        <s v="Elect Sys Study"/>
        <s v="Maint Comm PC I/F"/>
        <s v="RC Services"/>
        <s v="Political Expend"/>
        <s v="Small Tools"/>
        <s v="Regulatory"/>
        <s v="Safety Meetings"/>
        <s v="Outside Services"/>
        <s v="Career Fairs"/>
        <s v="Comp Hardware"/>
        <s v="Add Comm Equipe"/>
        <s v="Add Outside Services"/>
        <s v="Expenses non utility"/>
        <s v="Admin Exp - Tfr Cr"/>
        <s v="Software"/>
        <s v="Other Expense"/>
        <s v="Other Training"/>
        <s v="Loop Flow Mitigation"/>
        <s v="Boiler Plant"/>
        <s v="Penalties"/>
      </sharedItems>
    </cacheField>
    <cacheField name="Stock Number" numFmtId="0">
      <sharedItems containsBlank="1"/>
    </cacheField>
    <cacheField name="Stock Number Description" numFmtId="0">
      <sharedItems containsBlank="1"/>
    </cacheField>
    <cacheField name="Vehicle Number" numFmtId="0">
      <sharedItems containsBlank="1"/>
    </cacheField>
    <cacheField name="Jurisdiction" numFmtId="0">
      <sharedItems/>
    </cacheField>
    <cacheField name="Employee Name" numFmtId="0">
      <sharedItems containsBlank="1"/>
    </cacheField>
    <cacheField name="Employee Number" numFmtId="0">
      <sharedItems containsBlank="1"/>
    </cacheField>
    <cacheField name="Employee Job Title" numFmtId="0">
      <sharedItems containsBlank="1"/>
    </cacheField>
    <cacheField name="Vendor Name" numFmtId="0">
      <sharedItems containsBlank="1" count="144">
        <m/>
        <s v="Olson, Timothy Paul"/>
        <s v="PETROCARD"/>
        <s v="NORTHWEST POWER POOL"/>
        <s v="CORP CREDIT CARD"/>
        <s v="Ackley, Patrick K"/>
        <s v="Stewart, Thomas E"/>
        <s v="ARAMARK REFRESHMENT SERVICES"/>
        <s v="STAPLES"/>
        <s v="COLUMBIA GRID"/>
        <s v="Maguire, Richard Glenn"/>
        <s v="Spacek, April Loreen"/>
        <s v="Basrai, Simrit Kaur"/>
        <s v="WESTERN ELECTRICITY"/>
        <s v="PEAK RELIABILITY"/>
        <s v="OPTIV SECURITY INC"/>
        <s v="Hydzik, Richard C"/>
        <s v="FEDEX"/>
        <s v="NORTH AMERICAN ENERGY STANDARDS BOARD"/>
        <s v="Lee, Erik J"/>
        <s v="Paulson, Greg A"/>
        <s v="Diedesch, Michael Patrick"/>
        <s v="Gibson, John Z"/>
        <s v="ENTERPRISE RENT A CAR"/>
        <s v="CULLIGAN SPOKANE WA"/>
        <s v="GUCKENHEIMER SERVICES LLC"/>
        <s v="Arts, Reuben J"/>
        <s v="GARY BOERNER"/>
        <s v="VERTIV"/>
        <s v="Figart, Craig Norman"/>
        <s v="Calbick, Bradley T"/>
        <s v="MICROSEMI FREQUENCY AND TIME CORPORATION"/>
        <s v="Dillon, Kenneth Lee"/>
        <s v="Yoha, Jason A"/>
        <s v="Dooley, Keith"/>
        <s v="Dryden, Donald J"/>
        <s v="Rolstad, Tracy Lowell"/>
        <s v="POWERWORLD CORPORATION"/>
        <s v="GRAYBAR"/>
        <s v="Michael, Matthew Russell"/>
        <s v="TENABLE NETWORK SECURITY"/>
        <s v="Magruder, Michael A"/>
        <s v="Gnaedinger, Randel P"/>
        <s v="Johnston, Douglas P"/>
        <s v="Cutler, James L"/>
        <s v="ZOHO CORPORATION"/>
        <s v="WESTERN STATES EQUIPMENT CO"/>
        <s v="HUBBELL POWER SYSTEMS INC"/>
        <s v="PORTLAND GENERAL ELECTRIC"/>
        <s v="SYSTRENDS USA"/>
        <s v="Schlect, Jeffrey A"/>
        <s v="Potter, Jeffrey A"/>
        <s v="Christopherson, Christopher Ben"/>
        <s v="TYNDALE COMPANY INC"/>
        <s v="NRG RENEW DG HOLDINGS LLC"/>
        <s v="Divis, Torrance"/>
        <s v="Buckham, Coleen Kay"/>
        <s v="Smith, Travis John"/>
        <s v="ALLIED FIRE &amp; SECURITY"/>
        <s v="CDW DIRECT"/>
        <s v="SIRIUS COMPUTER SOLUTIONS INC"/>
        <s v="Hoskinson, Stephen Craig"/>
        <s v="SHI INTERNATIONAL CORP"/>
        <s v="KASEYA US SALES LLC"/>
        <s v="Murphy, Timothy Gene"/>
        <s v="UNI ENERGY TECHNOLOGIES LLC"/>
        <s v="SUMMIT REHABILITATION ASSOC"/>
        <s v="Benson, Charles R"/>
        <s v="EVCO SOUND &amp; ELECTRONICS INC"/>
        <s v="Burgess, Daniel Eric"/>
        <s v="ANIXTER INC"/>
        <s v="Brandon, Garth L"/>
        <s v="Ham, Jill Ellen Elizabeth"/>
        <s v="GARRETT LEHMAN"/>
        <s v="ADVANCED CONTROL SYSTEMS"/>
        <s v="DELL MARKETING LP"/>
        <s v="TIERPOINT LLC"/>
        <s v="APPLIED SYSTEM ENGINEERING INC"/>
        <s v="DIGI KEY CORP"/>
        <s v="VORNE INDUSTRIES INC"/>
        <s v="THOMAS E STEWART"/>
        <s v="Sylvia, Adam Wayne"/>
        <s v="Williams, Christopher Kyle"/>
        <s v="Fisher, Damon L"/>
        <s v="Burggraaf, Marvin Ray"/>
        <s v="UTILICAST LLC"/>
        <s v="OLD AMERICAN INCORPORATED"/>
        <s v="Spratt, Dean W"/>
        <s v="SOUTHWEST POWER POOL"/>
        <s v="Hagle-Smith, Cheryl D"/>
        <s v="CYPRESS CREEK"/>
        <s v="ALSTOM GRID LLC"/>
        <s v="OPATRNY CONSULTING INC"/>
        <s v="CASCADE DEFENSE"/>
        <s v="NORTHERN QUEST RESORT &amp; CASINO"/>
        <s v="Grieser, Martin James"/>
        <s v="Richardson, Darrell Harvey"/>
        <s v="Walko, Christopher"/>
        <s v="OPTICAL ZONU CORPORATION"/>
        <s v="INCREMENTAL SYSTEMS CORPORATION"/>
        <s v="QUALITY TRAINING SYSTEMS"/>
        <s v="SOS INTERNATIONAL LLC"/>
        <s v="Gross, Johnathon R"/>
        <s v="Magers, Mark T"/>
        <s v="EGRID PLANNING INC"/>
        <s v="NORTH AMERICAN TRANSMISSION FORUM INC"/>
        <s v="ADVENTURES IN ADVERTISING"/>
        <s v="Jones, Ryan M"/>
        <s v="Wilson, Barnes Scott (Scott)"/>
        <s v="MOUSER ELECTRONICS"/>
        <s v="Pickett, Rodney D"/>
        <s v="Brown-Hunt, Eva Alene"/>
        <s v="Shannon, Benjamin Edwin"/>
        <s v="Roman, Mark Anthony"/>
        <s v="TESSCO INCORPORATED"/>
        <s v="La Bolle, Larry D"/>
        <s v="WASHINGTON STATE UNIVERSITY"/>
        <s v="CLENERA RENEWABLE ENERGY"/>
        <s v="Wride, Larry A"/>
        <s v="THE SPOKESMAN REVIEW"/>
        <s v="KAEDAGO INC"/>
        <s v="PHOENIX ELECTRONIC BUSINESS SOLUTIONS LLC"/>
        <s v="INNOVATIVE SOLAR 211 LLC"/>
        <s v="Clark, Warren J"/>
        <s v="POWER SYSTEMS CONSULTANTS INC"/>
        <s v="GONZAGA UNIVERSITY"/>
        <s v="STRATA SOLAR"/>
        <s v="Ethun, Nicole Sedina"/>
        <s v="Muller, Christopher Carl"/>
        <s v="POWER INFO LLC"/>
        <s v="WAGNER SMITH EQUIPMENT CO"/>
        <s v="CALIFORNIA INDEPENDENT SYSTEM OPERATOR CORP"/>
        <s v="ELECTRICAL CONSULTANTS INC"/>
        <s v="GERONIMO ENERGY LLC"/>
        <s v="Thompson, David J"/>
        <s v="Damron, Robert Kevin"/>
        <s v="FRONTIER PRECISION INC"/>
        <s v="COMPUNET INC"/>
        <s v="COMMONWEALTH ASSOCIATES INC"/>
        <s v="Roman, Charles J"/>
        <s v="DNV GL NOBLE DENTON USA LLC"/>
        <s v="Mourin, Carie Ann"/>
        <s v="POWER ENGINEERS INC"/>
        <s v="INVENERGY SOLAR DEVELOPMENT NORTH AMERICA LLC"/>
      </sharedItems>
    </cacheField>
    <cacheField name="Voucher Number" numFmtId="0">
      <sharedItems containsBlank="1"/>
    </cacheField>
    <cacheField name="Invoice Number" numFmtId="0">
      <sharedItems containsBlank="1"/>
    </cacheField>
    <cacheField name="Work Order Task" numFmtId="0">
      <sharedItems containsBlank="1"/>
    </cacheField>
    <cacheField name="Transaction Description" numFmtId="0">
      <sharedItems containsBlank="1" count="2570">
        <m/>
        <s v="24x7 Hardware/Software Service - UNSPSC: 81112201 - CDW#2843582"/>
        <s v="Mileage, mtg spokane"/>
        <s v="Mileage, tests TESS"/>
        <s v="DECEMBER FUEL"/>
        <s v="PROFESSIONAL SERVICES"/>
        <s v="RIP DIVIS-SOS INT'L LLC"/>
        <s v="Mileage, SO scratch pad work in the Silver Valley area"/>
        <s v="Mileage, Training, Substations WES, LIN, HAR, ODS"/>
        <s v="Mileage, Training, Cabinet Gorge Safety Meeting"/>
        <s v="Mileage, Sothern System So Scratch Pad work"/>
        <s v="COFFEE SERVICE + SUPPLIES"/>
        <s v="COFFEE SUPPLIES"/>
        <s v="Meals, Meal while visiting substations"/>
        <s v="Meals, Sothern System So Scratch Pad work"/>
        <s v="Lodging, Sothern System So Scratch Pad work"/>
        <s v="OFFICE SUPPLIES"/>
        <s v="ADDY O&amp;M"/>
        <s v="HATWAI O&amp;M"/>
        <s v="FERC Electric"/>
        <s v="COLUMBIA GRID FITH FUNDING AGREEMENT"/>
        <s v="PLANNING AND EXPANSION COLUMBIA GRID"/>
        <s v="ORDER 1000 - COLUMBIA GRID"/>
        <s v="Airfare, Alaska 0272159877530, WECC Workgroups"/>
        <s v="Airfare, Delta h7v4hm, WECC working group meeting"/>
        <s v="Airfare, Alaska 0272157372659, ROUND TRIP FLIGHT FROM SPOKANE TO PORTLAND FOR 3 DAY MEETING WITH COLUMBIA GRID, BPA AND RELAY WORKSHOP PRESENTED BY AVISTA"/>
        <s v="Airfare, United eqyfge, PowerWorld training"/>
        <s v="Meals, Planning team recognition lunch for 2017, including Scott Waples, Richard Maguire, Simrit Basrai, April Spacek, Will Stone, Carlos Limon, Chris Lum, Larry La Bolle, Lisa La Bolle, Jeff Smith,Robert Grey, Virginia Omotto"/>
        <s v="Meals, WSU &amp; Avista Senior Projects"/>
        <s v="Meals, WECC Workgroups"/>
        <s v="Meals, AT PORTLAND AIRPORT (EVENING FLIGHT)"/>
        <s v="Meals, DINNER FOR BOTH ME AND CHRIS LUM (ROTATIONAL ENGINEER)"/>
        <s v="Meals, DINNER IN PORTLAND"/>
        <s v="Meals, MORNING COFFEE IN PORTLAND"/>
        <s v="Lodging, WECC Workgroups"/>
        <s v="Lodging, HOTEL IN PORTLAND FOR 3 DAY LONG MEETINGS WITHIN 3 DAYS"/>
        <s v="Parking, WSU &amp; Avista Senior Projects"/>
        <s v="COFFEE SERVICE/SUPPLIES"/>
        <s v="Cab Fare, WECC Workgroups"/>
        <s v="Cab Fare, TRAIN FROM AIRPORT"/>
        <s v="Cab Fare, TRAIN IN PORTLAND"/>
        <s v="Parking, PARKING AT SPOKANE AIRPORT"/>
        <s v="WECC DUES"/>
        <s v="PEAK RC REGIONAL TOOLS"/>
        <s v="A) Product Code: 172110-04 - Desc: Tripwire Enterprise for File Systems (1-16 processors) - Enterprise Support Renewal"/>
        <s v="B) Product Code: 902015-904 - Desc: Tripwire App - Whitelist Profiler - Utility - Enterprise Support Renewal"/>
        <s v="TAX / PO 117026"/>
        <s v="A) Desc: Tripwire : Enterprise for Databases -License"/>
        <s v="B) Desc: Tripwire : Enterprise for Databases -Prem Support"/>
        <s v="C) Desc: Tripwire : Enterprise for File Systems (1-16 processors)-License"/>
        <s v="D) Desc: Tripwire : Enterprise for File Systems (1-16 processors) Enterprise Support"/>
        <s v="E) Desc: Tripwire : for Databases -License (per Instance)"/>
        <s v="F) Desc: Tripwire : for Databases -Enterprise Support"/>
        <s v="TAX / PO 117027"/>
        <s v="Airfare, Alaska 0272158185060, NERC OC Planning"/>
        <s v="Mileage, NERC OC Planning"/>
        <s v="Meals, NERC OC Planning"/>
        <s v="Car Rental, NERC OC Planning"/>
        <s v="Lodging, NERC OC Planning"/>
        <s v="PEAK RELIABILITY"/>
        <s v="CORP EXPRESS MAIL FEES"/>
        <s v="NAESB MEMBERSHIP"/>
        <s v="MICHELLE BRANDKAMP-AGENT FEE   8900728309622"/>
        <s v="MICHELLE BRANDKAMP-AMERICAN AIR0017032377438"/>
        <s v="Airfare, Alaska 0272160123437, flights"/>
        <s v="Airfare, Southwest NVRRKP, Airfare"/>
        <s v="Meals, Lunch"/>
        <s v="Meals, Dtech Dinner"/>
        <s v="Meals, Dtech breakfast"/>
        <s v="Meals, Dtech lunch"/>
        <s v="Meals, breakfast"/>
        <s v="Meals, brunch"/>
        <s v="Meals, dinner"/>
        <s v="Meals, Christmas Lunch"/>
        <s v="MICHAEL DIEDESCH"/>
        <s v="Conference, conference fee"/>
        <s v="Conference, Conference Fees"/>
        <s v="Lodging, O'Brien Hotel (3 nights)"/>
        <s v="Lodging, Lodging for 22-25 Jan"/>
        <s v="Misc, Gas"/>
        <s v="Cab Fare, Distributech airport cab"/>
        <s v="Parking, Dtech Airport Parking"/>
        <s v="Parking, airport parking"/>
        <s v="Cab Fare, Lyft"/>
        <s v="Parking, Parking"/>
        <s v="Parking, Christmas Lunch Parking"/>
        <s v="DIST. DISPATCH DRINKING WATER"/>
        <s v="MEALS"/>
        <s v="Misc, Hats for Dispatchers"/>
        <s v="WATER"/>
        <s v="CITY OF CHEWELAH  77705298"/>
        <s v="LIND SOLAR PROJECT 77705306"/>
        <s v="REFUND OF INTERCONNECTION DEPOSIT"/>
        <s v="Material, Travel, n Labor for BuCC UPS Monitoring"/>
        <s v="SALES TAX"/>
        <s v="freight n handling"/>
        <s v="Mileage, Home to BuCC (vs Home to AVA 49-33=16)"/>
        <s v="Mileage, GPS clock testing"/>
        <s v="Meals, BuCC GEN - lunch for Doug Johnston and Nick Llask"/>
        <s v="Meals, BuCC UPS - lunch for Chris Walko"/>
        <s v="FREIGHT/117474"/>
        <s v="PN# 87-8017_x000a_Desc: NTS on Std Ethernet Network Port for XLi Serial # T69734"/>
        <s v="Airfare, Alaska 027-2161374124, Alaska Air to/from SEA"/>
        <s v="Mileage, Travel to/from GEG via Mission Campus"/>
        <s v="Meals, Breakfast - Starbucks SEA"/>
        <s v="Meals, Dinner - Wendys SEA"/>
        <s v="Misc, Panjabi Corp - fuel for rental car"/>
        <s v="Parking, Parking - Lot C at GEG"/>
        <s v="Parking, impark - Parking at PNNL Dexter building"/>
        <s v="Meals, Food for Q1 SO meeting.  My wife cooked the meal for the meeting."/>
        <s v="Meals, Food for Q1 SO meeting.  My wife made the meal for the SO meeting"/>
        <s v="POWER POOL OPERATING COSTS"/>
        <s v="Mileage, Safety Meeting/sub station inspection"/>
        <s v="Mileage, Substation Touring Big Bend Area"/>
        <s v="Mileage, Viewed Avista transmission lines and substations in the CDA Area."/>
        <s v="Mileage, Viewed Avista transmission lines and substations in the Spokane Area."/>
        <s v="Meals, Safety Meeting/sub station inspection"/>
        <s v="Meals, Substation Tour Big Bend Area"/>
        <s v="Manual Issues"/>
        <s v="RIP DIVIS-DBAMAPSCOM"/>
        <s v="Columbia Grid 5th Funding"/>
        <s v="Planning &amp; Expansion Functional Agreement"/>
        <s v="ColumbiaGrid Order 1000"/>
        <s v="Airfare, Alaska 02721624433436, Columbia Grid Region Planning Meeting"/>
        <s v="Airfare, Alaska 0272160682309, WECC SCWG Meeting:  Airfare"/>
        <s v="Airfare, Alaska 0272161473331, Columbia Grid MOD-33 and Planning Meeting"/>
        <s v="Airfare, American 0012171353912, flight from chicago to champaign to attend powerworld training"/>
        <s v="Airfare, United 01623805731704, flight from champaign IL to Spokane to attend powerworld training"/>
        <s v="Airfare, United 0162380581311, flight from spokane to chicago (flight was cancelled from chicago to champaign, original flight was $393. Refund of $92.44 was requested to purchase another flight from Chicago to Champaign."/>
        <s v="Airfare, Power World training - Chicago-CMI"/>
        <s v="Mileage, drive from airport back home after attedning powerworld training in champaign IL"/>
        <s v="Mileage, drive to airport to attend powerworld training in champaign IL"/>
        <s v="Meals, Columbia Grid Region Planning Meeting"/>
        <s v="Meals, WECC SCWG Meeting total for meals=$61.90Beechers:  $10Rose Establishment:  $20.06Happy Sumo:  $31.84"/>
        <s v="Meals, Columbia Grid MOD-33 and Planning Meeting"/>
        <s v="Meals, WECC working group"/>
        <s v="Meals, (connecting flight was cancelled and stranded at airport) dinner at chicago airport while attending Powerworld Advanced Steady State Training in Champaign IL"/>
        <s v="Meals, coffee at chicago airport while waiting for new flight after attending powerworld training"/>
        <s v="Meals, coffee at chicago airport while waiting for new flight to attend powerworld training"/>
        <s v="Meals, dinner at hotel restuarant in chamaign IL while attending Powerworld training"/>
        <s v="Meals, dinner at seattle airport. flight on way back from Champaign IL to Spokane. Attended POwerworld Traning."/>
        <s v="Meals, dinner in champaign IL while attedning powerworld training"/>
        <s v="Meals, hot chocolate after dinner while attending powerworld training"/>
        <s v="Meals, lunch at Chicago airport after attending powerworld training. on way from champaign IL back to Spokane WA"/>
        <s v="Meals, lunch at chicago airport while attending Powerworld Advanced Steady State Training in Champaign IL"/>
        <s v="Meals, Power World training - meals"/>
        <s v="Car Rental, Power World training - CMI airport closed"/>
        <s v="Lodging, Columbia Grid Region Planning Meeting"/>
        <s v="Lodging, WECC SCWG Meeting:  Hotel"/>
        <s v="Lodging, Columbia Grid MOD-33 and Planning Meeting"/>
        <s v="Lodging, WECC working group"/>
        <s v="Lodging, hotel in champaign illinois. Stayed at hotel to attend the Powerworld Advanced Steady State Traning."/>
        <s v="Lodging, Power World training - hotel room"/>
        <s v="COFFEE"/>
        <s v="Cab Fare, Columbia Grid Region Planning Meeting"/>
        <s v="Parking, Columbia Grid Region Planning Meeting"/>
        <s v="Misc, WECC SCWG Meeting:  Train, 2 receipts for $2.50 each"/>
        <s v="Parking, WECC SCWG Meeting:  Parking"/>
        <s v="Parking, Columbia Grid MOD-33 and Planning Meeting"/>
        <s v="Cab Fare, WECC working group"/>
        <s v="Parking, WECC working group"/>
        <s v="Tips, WECC working group"/>
        <s v="Parking, Parking at airport so I could take flight out to Champiagn IL to attend Powerworld Advanced Steady State Training"/>
        <s v="Cab Fare, Power World training - shuttle service"/>
        <s v="Misc, Power World training - last seat available was main cabin"/>
        <s v="Parking, Power World training - airport parking"/>
        <s v="Tips, Power World training - meals"/>
        <s v="Simrit Basrai Training"/>
        <s v="Training, PowerWorld software"/>
        <s v="P5-40-C Panduit Corp - All Nylon P-TY (Qty 300)"/>
        <s v="Life extension program - proactive capacitor and/or fan replacement under tag# 1403385"/>
        <s v="UPS Life extension program - proactive capacitor replacement under tag# 1403385"/>
        <s v="Airfare, Southwest U4KSYD, WECC Work Groups - Airfare - Spokane to SLC, UT"/>
        <s v="Meals, SCADA Team Meeting"/>
        <s v="Meals, WECC Work Groups - Dinner - Oakland Airport"/>
        <s v="Meals, WECC Work Groups - Dinner - SLC, UT"/>
        <s v="Meals, WECC Work Groups - Lunch - Spokane Airport"/>
        <s v="Conference, PEAC 2018"/>
        <s v="Lodging, WECC Work Groups - Lodging - SLC, UT"/>
        <s v="Cab Fare, WECC Work Groups - Transit Fare - SLC"/>
        <s v="Parking, WECC Work Groups - Parking - Spokane Airport"/>
        <s v="Cyber Vulnerability Assessments tools."/>
        <s v="Dues, IEEE &amp; PES 2018 dues"/>
        <s v="Airfare, Alaska 0277039006249, BPA RC &amp; RPO Mtgs - Portland"/>
        <s v="Airfare, Alaska 0272161851232, NWPP OC RSG"/>
        <s v="Airfare, Alaska 0272162678473, NERC BAL-003-1 SARDT"/>
        <s v="Airfare, NERC BAL-003-1 SARDTFlight change because 2/22 meeting was changed to webex due to weather in Portland"/>
        <s v="Airfare, Alaska 0277037904513, CAISO RC Svcs Mtg - Portland"/>
        <s v="Airfare, Alaska 0277043007645, Peak Funding Members Mtg - Portland"/>
        <s v="Mileage, Airport Roundtrip - BPA RC &amp; RPO Mtgs - Porland"/>
        <s v="Mileage, NWPP OC RSG"/>
        <s v="Mileage, NERC BAL-003-1 SARDT"/>
        <s v="Mileage, Airport Roundtrip - CAISO RC Mtg - Portland"/>
        <s v="Mileage, Roundtrip to Spokane Airport - Peak Funding Members Mtg - Portland"/>
        <s v="Meals, Donuts for 2018 Team Kickoff Mtg"/>
        <s v="Meals, Breakfast - BPA RC &amp; RPO Mtgs - Portlan"/>
        <s v="Meals, NWPP OC RSG"/>
        <s v="Meals, NERC BAL-003-1 SARDT"/>
        <s v="Meals, Lunch - CAISO RC Svcs Mtg - Portland"/>
        <s v="Meals, Dinner - Peak Funding Members Mtg - Portland"/>
        <s v="Lodging, NWPP OC RSG"/>
        <s v="Lodging, NERC BAL-003-1 SARDT"/>
        <s v="Misc, Treats for Business Review Mtg"/>
        <s v="Prof License, PE"/>
        <s v="Parking, Airport Parking - BPA RC &amp; RPO Mtgs - Portland"/>
        <s v="Cab Fare, NWPP OC RSG"/>
        <s v="Parking, NWPP OC RSG"/>
        <s v="Cab Fare, NERC BAL-003-1 SARDT"/>
        <s v="Parking, NERC BAL-003-1 SARDT"/>
        <s v="Cab Fare, Train to BPA RC Mtg - Portland"/>
        <s v="Cab Fare, Uber - CAISO RC Svcs Mtg - Portland"/>
        <s v="Parking, Airport Parking - CAISO RC Svcs Mtg - Portland - Portland"/>
        <s v="Cab Fare, Train Fee - Peak Funding Members Mtg - Portland"/>
        <s v="Parking, Airport Parking - Peak Funding Members Mtg - Portland"/>
        <s v="Mileage, Mile to Moscow and back"/>
        <s v="Mileage, Miles to Moscow and back"/>
        <s v="MICHELLE BRANDKAMP-THE HIGH NOONER"/>
        <s v="Meals, Lunch for John Gibson and myself"/>
        <s v="RANDY GNAEDINGER"/>
        <s v="Meals, Distributech Conference"/>
        <s v="Meals, Distributech Conference/Erik Lee, Mike Diedesch, Greg Paulson"/>
        <s v="Meals, PNNL Review of CIM Model Richland"/>
        <s v="Car Rental, PNNL Review of CIM Car Rental Gas"/>
        <s v="Conference, PEAC Conference Fee"/>
        <s v="Lodging, Distributech Conference"/>
        <s v="Misc, IEEE Membership Fee"/>
        <s v="Cab Fare, Distributech Conference"/>
        <s v="Misc, IEEE INnovative Smart Grid Technologies Conference"/>
        <s v="Parking, Distributech Conference"/>
        <s v="COFFE &amp; SUPPLIES DISPATCH &amp; OPS SUPPORT"/>
        <s v="MICHELLE BRANDKAMP-SNFRD/DYMO/PKRPN/ELMER"/>
        <s v="Discount Distributions"/>
        <s v="Mileage, BuCC GEN/UPS Alarm Project"/>
        <s v="Mileage, BuCC Comm Expansion RFL Shelf"/>
        <s v="Mileage, BuCC Travel"/>
        <s v="Install License and Annual Maintenance for ManageEngine Password Manager Pro Prem Edition for 10 Admins"/>
        <s v="SCADA Expansion Communications"/>
        <s v="189755 Velcro 1/2in Blk 75ft"/>
        <s v="GB67A Allen Tel - Mounting Bar - 19in"/>
        <s v="rack mount 110 punch blocks"/>
        <s v="This is for the BuCC Gen ctrl panel upgrade - in addition to the WA"/>
        <s v="6-RFL 98 TMX Telemetry Transmitter, 2-chassis, 9 precision resistors 0.01%"/>
        <s v="RF-CD66031_x000a_9800 3U CHASSIS 110VAC WITH 13 IO'S"/>
        <s v="RF-CD66031_x000a_9800 Chassis 110 VAC with 13 IO's"/>
        <s v="RF-CD66032_x000a_9800 1U CHASSIS 48VDC WITH 2 IO'S"/>
        <s v="RF-SP102040_x000a_98 TMX"/>
        <s v="RF-SP1780-192_x000a_RES WW PRE 5K .01% .5W"/>
        <s v="4-RFL 98 TMR Telemetry Receiver, 6-RFL 98 TX/RX Telemetry Repeaters"/>
        <s v="RF-SP102045_x000a_98 TMR"/>
        <s v="6-RFL 98 TMR Telemetry Receiver"/>
        <s v="RF-SP102050_x000a_98 TX/RX"/>
        <s v="Mileage, mtg pullman office"/>
        <s v="Mileage, spokane mtg"/>
        <s v="Meals, Lunch for WSU Practicum Students (Tracy, Rich, Lucas, Christy, Joshua, Nick)."/>
        <s v="Meals, WSU Student Practium - lunch w/ Matt Michael and 4 students"/>
        <s v="NWPP OPERATING COSTS"/>
        <s v="RIP DIVIS-UNITED      0162386916830"/>
        <s v="Mileage, Don Dryden and Jason Yoha attended the monthly safety meeting in Sandpoint.  We also viewed transmission lines and substations"/>
        <s v="Mileage, Drove to Back Up Control Center for computer work and document update work."/>
        <s v="Mileage, Viewed Avista transmission lines and substations in the Palouse area."/>
        <s v="Mileage, SO scratch pad work Gifford /Kettle Falls area"/>
        <s v="Coffee Services for System Ops"/>
        <s v="215 - Coffee Services"/>
        <s v="Meals, Don Dryden and Jason Yoha attended the monthly safety meeting in Sandpoint.  We also viewed transmission lines and substations"/>
        <s v="Meals, Lunch in the field while driving around on the Palouse looking at Avista transmission lines and substations."/>
        <s v="RIP DIVIS-OATI, INC."/>
        <s v="SJ110-Staples inv #8048991928 cost/201803"/>
        <s v="SJ110-Staples inv #8048991928 tax/201803"/>
        <s v="PGE RPO Amendment #2 Funding Agreement"/>
        <s v="Columbia Grid 5th Funding agreement"/>
        <s v="Columbia Grid Planning &amp; Expanson Functional Agreement"/>
        <s v="Columbia Grid Order 1000"/>
        <s v="Airfare, round trip flight from Spokane to Salt Lake City to attend the Studies Subcommittee meeting"/>
        <s v="Airfare, Alaska 0272162433961, WECC Data Subcommittee"/>
        <s v="Mileage, WSU Senior Design Review"/>
        <s v="Mileage, drive home from spoakne airport"/>
        <s v="Mileage, drive to spokane airport from home"/>
        <s v="Meals, coffee and desert from Starbucks at the Salt lake city airport (waiting for return flight)"/>
        <s v="Meals, dinner in SLC after the Studies Subcommittee meeting, total includes tax"/>
        <s v="Meals, lunch at SLC airport on way to attend WECC subcommittee meeting"/>
        <s v="Meals, lunch at salt lake city airport while waiting for return flight back to spokane, amount includes tip paid"/>
        <s v="Meals, starbucks at spokane airport while aiting for flight to Slat lake city to attend WECC meeting"/>
        <s v="Meals, WECC Data Subcommittee"/>
        <s v="Lodging, Hotel stay in salt lake city to attend WECC Studies Subcommittee meeting"/>
        <s v="Lodging, WECC Data Subcommittee"/>
        <s v="Parking, WSU Senior Design Review"/>
        <s v="4th Floor Kitchen Refreshments"/>
        <s v="Cab Fare, took TRAX public transit from WECC building to SLC airport"/>
        <s v="Cab Fare, took TRAX public transit from airport to WECC building in salt lake city"/>
        <s v="Parking, parking at the spokane international airport to attend meeting in salt lake city"/>
        <s v="Cab Fare, WECC Data Subcommittee"/>
        <s v="Parking, WECC Data Subcommittee"/>
        <s v="Mileage, Home to AVA - BuCC SFE restart"/>
        <s v="Mileage, Northwest SCADA Outage BuCC"/>
        <s v="Mileage, AVA to airport"/>
        <s v="Meals, bkfst"/>
        <s v="Cab Fare, train to WECC"/>
        <s v="Cab Fare, train to airport"/>
        <s v="Parking, airport parking 2 days"/>
        <s v="Airfare, Alaska 0272163717179, WECC UFAS"/>
        <s v="Airfare, Alaska 0272161429065, NERC EAS/OC"/>
        <s v="Airfare, Alaska 0272161104956, WECC OC"/>
        <s v="Mileage, WECC UFAS"/>
        <s v="Mileage, NERC EAS/OC"/>
        <s v="Mileage, Hands On Relay School"/>
        <s v="Mileage, WECC OC"/>
        <s v="Meals, WECC UFAS"/>
        <s v="Lodging, WECC UFAS"/>
        <s v="Lodging, NERC EAS/OC"/>
        <s v="Lodging, WECC OC"/>
        <s v="Cab Fare, WECC UFAS"/>
        <s v="Parking, WECC UFAS"/>
        <s v="Parking, NERC EAS/OC"/>
        <s v="Cab Fare, WECC OC"/>
        <s v="Parking, WECC OC"/>
        <s v="SJ109-RICOH inv #8001821858 802047/201803"/>
        <s v="Priority overnight package sent to Rasool Aghatechrani on 2/15/18."/>
        <s v="FERC e-Filing"/>
        <s v="Airfare, Alaska 0272164222806, ColumbiaGrid Board Mtg - Portland"/>
        <s v="Mileage, ColumbiaGrid Board Mtg - Portland"/>
        <s v="Meals, ColumbiaGrid Board Mtg - Portland"/>
        <s v="Cab Fare, ColumbiaGrid Board Mtg - Portland"/>
        <s v="Parking, ColumbiaGrid Board Mtg - Portland"/>
        <s v="SJ109-RICOH inv #8001821858 802070/201803"/>
        <s v="MICHELLE BRANDKAMP-AGENT FEE   8900730020140"/>
        <s v="MICHELLE BRANDKAMP-DELTA AIR   0067043918505"/>
        <s v="Airfare, Delta XILDCW, GLOBE conference plane ticket"/>
        <s v="Airfare, ARCOS Usre Conference"/>
        <s v="Meals, Breakfest at MSP Airport"/>
        <s v="Meals, Breakfest at Starbucks"/>
        <s v="Meals, Dinner w/ Curt Kirkeby, Jim Ogle, Tanya B"/>
        <s v="Meals, Dinner with Mark Gustafson Jim Ogle"/>
        <s v="Meals, Water for Travel"/>
        <s v="Meals, GLOBE breakfast 5.10 CAD"/>
        <s v="Meals, GLOBE dinner 13.31 CAD"/>
        <s v="Meals, GLOBE dinner 25.18 CAD"/>
        <s v="Meals, GLOBE lunch 12.24 CAD"/>
        <s v="Meals, ARCOS Usre Conference"/>
        <s v="Car Rental, ARCOS Usre Conference"/>
        <s v="Car Rental, ARCOS Conference"/>
        <s v="Conference, ARCOS Usre Conference"/>
        <s v="Lodging, IEEE Conference SmartGrid"/>
        <s v="Lodging, GLOBE hotel 226.20 CAD"/>
        <s v="Lodging, ARCOS Usre Conference"/>
        <s v="Cab Fare, Uber DOE Office to Hotel"/>
        <s v="Cab Fare, Uber Ride to Airport"/>
        <s v="Parking, Spokane Airport Parking"/>
        <s v="Parking, Parking PEAC Tues"/>
        <s v="Parking, parking PEAC Thurs"/>
        <s v="Parking, parking PEAC Wed"/>
        <s v="Cab Fare, GLOBE airport transportation 4.10 CAD"/>
        <s v="Cab Fare, GLOBE airport transportation 9.10 CAD"/>
        <s v="Parking, GLOBE airport parking"/>
        <s v="Parking, ARCOS Usre Conference"/>
        <s v="Meals, Circuit Switcher Major Event Day"/>
        <s v="Meals, Interviews for Replacement Dispatcher"/>
        <s v="Meals, Snow Storm Event in CDA"/>
        <s v="Dispatch and Gas Ops Support"/>
        <s v="Lodging, Training"/>
        <s v="FR Clothing for In the Field Training"/>
        <s v="Coffee for 24hr area - more than 20 people"/>
        <s v="Office Supplies, Label Maker for Office Cabinet Labeling"/>
        <s v="Training, Monthly Training and Safety Meeting"/>
        <s v="Automated Issues"/>
        <s v="Transmission Study Refund on Project 77705292."/>
        <s v="CORRECTION / PO 113020"/>
        <s v="Mileage, Local Pullman travel during TES testing (hotel, site, Pullman Construction Center, meals)"/>
        <s v="Mileage, Travel to/from Pullman for CEF1 SAT"/>
        <s v="Mileage, Travel to/from Pullman for CEF1 TES Testing closure"/>
        <s v="Mileage, Travel to/from Pullman for meeting w/ SEL"/>
        <s v="Meals, Breakfast - Starbucks for Kenny"/>
        <s v="Meals, Breakfast - Thomas Hammer for Kenny, Tim Olson"/>
        <s v="Meals, Breakfast and crew coffee - Starbucks Pullman, Kenny and crew Traveler"/>
        <s v="Meals, Dinner - Birch &amp; Barley for Kenny"/>
        <s v="Meals, Lunch - High Nooner for Kenny and Tim Olson, lunch meeting with Paul Duncan"/>
        <s v="Meals, Lunch - Nuevo Vallarta for Kenny, Tim Olson, Paul Duncan, Hector (NPS) and Dave (UET)"/>
        <s v="Meals, Lunch - Porch Light Pizza for Kenny, Paul Duncan, Tim Olson and Chris Dux"/>
        <s v="Meals, Lunch - South Fork Public House"/>
        <s v="Meals, Lunch - South Fork for Kenny, Tim Olson, Paul Duncan, Hector (NPS), Dave (UET), Curt Kirkeby"/>
        <s v="Meals, Snack - Thomas Hammer for Kenny"/>
        <s v="Lodging, Hotel - Quality Inn Paradise Creek (Pullman, WA)"/>
        <s v="ANCHOR, X-PLATE 24&quot; X 1&quot;"/>
        <s v="ARRESTER, KIT 10KV FOR 7.6/13.2KV DIST"/>
        <s v="BOLT, MACH GALV 3/4&quot; X 12&quot;"/>
        <s v="BOLT, MACH, GALV 1/2&quot; X 3&quot;"/>
        <s v="BOLT, SIL BRONZE 1/2&quot; X 2&quot;"/>
        <s v="BRACKET MTG CONTROL CABINET"/>
        <s v="BRAID, GRND, FLAT TINNED #6 W/EYELETS"/>
        <s v="BRKT, MOUNTING, TERMINATOR"/>
        <s v="CABLE TIE, 1/2&quot;X13.5&quot; W/STAINLESS BARBS"/>
        <s v="CLAMP, DE #6-2/0 ACSR AL STRAIGHT LINE"/>
        <s v="CLAMP, GROUND ROD 5/8&quot;"/>
        <s v="CLIP ANGLE ADAPTER"/>
        <s v="CND, #2/0 ACSR QUAIL"/>
        <s v="CND, #4 ACSR SWANATE"/>
        <s v="CND, 556.5 AAC DAHLIA"/>
        <s v="CND, AL CONC 15KV #4/0-1/2NT"/>
        <s v="CND, CU SLD SD BR #4 LABELED"/>
        <s v="CONDUIT, PVC, 2&quot; X 10' S80"/>
        <s v="CONDUIT, PVC, 2&quot; X 20' S40"/>
        <s v="CONDUIT, PVC, 4&quot; X 10' S80"/>
        <s v="CONDUIT, PVC, 4&quot; X 20' S40"/>
        <s v="CONN, CU #2/0 VISE TYPE"/>
        <s v="CONN, CU 2-HOLE NEMA PAD TO #4-600 KCM"/>
        <s v="END BELL, PVC 4&quot;"/>
        <s v="GRIP, COND RISER 4&quot;, 1.125 - 1.625&quot; CABLE"/>
        <s v="GUY MARKER, PLAS YELL/ORG 8'"/>
        <s v="INSLTR DE 8KV GRAY PORC"/>
        <s v="INSLTR DE POLY 15/25KV 15K"/>
        <s v="INSLTR GUY FIBER CABLE DIST 12' 21K"/>
        <s v="MOLDING, GND WIRE, PLAS, #4"/>
        <s v="NEMA B BRACKET - SALVAGE ONLY"/>
        <s v="NUT, HEX SIL BRONZE 1/2&quot;"/>
        <s v="PIN TERMINAL 12&quot; L, #4/0 AWG PRIMARY CABLE"/>
        <s v="PLATFORM, ALUMAFORM, 16'"/>
        <s v="POWER POLE GROUND WIRE COVER"/>
        <s v="ROD, ANCHOR 1&quot; X 10' 3-EYE"/>
        <s v="SCREW, LAG 1/2&quot; X 3&quot;"/>
        <s v="SCREW, LAG 1/2&quot; X 4&quot;"/>
        <s v="SCREW, LAG 1/4&quot; X 3&quot;"/>
        <s v="SIGN, DO NOT OPERATE THIS SWITCH UNTIL REGULATOR HAS BEEN MADE NON-AUTOMATIC"/>
        <s v="STAPLE, CUWLD, 2&quot; X 5/8&quot;"/>
        <s v="STRAP, PIPE, 3/4&quot; 1-HOLE"/>
        <s v="SW DIS 900A 13/25KV 125BIL"/>
        <s v="SWEEP PVC 2&quot; X 24&quot; RAD 90 DEG SCH 40"/>
        <s v="SWITCH, REGULATOR, BYPASS, 600A 25KV"/>
        <s v="TERM, CABLE 15KV 350KCM ALCN"/>
        <s v="TERM, CBL, 15KV, #1 SOL, #1/0 AND #4/0 ALCN"/>
        <s v="TIE SPOOL, A 2/0 ACSR, BLUE"/>
        <s v="TIMBER, TREATED 4&quot;X 6&quot;X16'"/>
        <s v="WASHER FLAT SIL BRONZE 1/2&quot;"/>
        <s v="WASHER LOCK SIL BRONZE 1/2&quot;"/>
        <s v="WASHER RD GALV FOR 1/2&quot; BLT"/>
        <s v="WASHER SQ CURVED 2-1/2&quot; FOR 5/8&quot; BOLT"/>
        <s v="WASHER SQ FLAT 2&quot; FOR 1/2&quot; B0LT"/>
        <s v="WASHER SQ FLAT 2-1/4&quot; FOR 5/8&quot; BOLT"/>
        <s v="WASHER, COIL SPRING 1/2&quot;"/>
        <s v="WASHER, COIL SPRING 3/4&quot;"/>
        <s v="WASHER, COIL SPRING 5/8&quot;"/>
        <s v="WIRE, GUY 7/16&quot; UTILITY GRADE"/>
        <s v="XARM, FG HD TANGENT 9'"/>
        <s v="XARM, FG, HD, DE, 9' W/GUY ATTACH"/>
        <s v="LUG, STACKING BOTTOM 2-4/0"/>
        <s v="Materials, TestEquity - Monthly Rental of two (2) Fluke Meters for connection with UET batteries for TES Testing"/>
        <s v="Materials, Walmart - small supplies for testing; water, clipboards, bars"/>
        <s v="DOC Clean Energy Fund Workshop"/>
        <s v="Mileage, DOC Clean Energy Fund Workshop"/>
        <s v="Meals, DOC Clean Energy Fund Workshop"/>
        <s v="Meals, Food for S.O. meeting"/>
        <s v="RIP DIVIS-NORTH AMERICAN ELECTRIC R"/>
        <s v="RIP DIVIS-ALASKA AIR  0272164429758"/>
        <s v="RIP DIVIS-ALASKA AIR  0272164429759"/>
        <s v="Mileage, Travel to/from Spokane airport"/>
        <s v="System Ops Coffee"/>
        <s v="Meals, out of town training"/>
        <s v="Meals, Dinner in Atlanta for HPI conference"/>
        <s v="Car Rental, Rental Car"/>
        <s v="RIP DIVIS-SPRINGHILL SUITES DENV"/>
        <s v="RIP DIVIS-THE WHITLEY"/>
        <s v="Lodging, out of town training"/>
        <s v="Lodging, Hotel"/>
        <s v="RIP DIVIS-EB HUMAN PERFORMANCE"/>
        <s v="Cab Fare, Marta train ride from airport to HPI conference in Atlanta"/>
        <s v="Parking, Parking at Spokane airport for HPI conference in Atlanta"/>
        <s v="SJ110-Staples inv #8049454693 cost/201804"/>
        <s v="SJ110-Staples inv #8049454693 tax/201804"/>
        <s v="Training, NERC Exam"/>
        <s v="RPO Funding Agreement"/>
        <s v="Columbia Grid Fifth Funding Agreement"/>
        <s v="PEFA Columbia Grid"/>
        <s v="Airfare, Round trip flight from SPokane to Portlans to attend both the Probabilistic Planning Workshop and Columbia Grid Meeting"/>
        <s v="Airfare, Alaska 0272167544694, Columbia Grid April Planning Meeting"/>
        <s v="Airfare, Alaska 0272167495922, CG Meeting"/>
        <s v="Mileage, drive from GEG to Avista headquarters"/>
        <s v="Mileage, drive to GEG from Avista headquarters"/>
        <s v="Meals, coffee at loyds center where probablistic plannig workshop was held (morning caffeine)"/>
        <s v="Meals, dinner at portland airport waiting for return flight back to Spokane; from attending columbia grid meeting"/>
        <s v="Meals, dinner evening of columbia grid meeting in portland"/>
        <s v="Meals, lunch at loyd center while attending the proabablisitic workshop in portland"/>
        <s v="Meals, morning coffee before columbia grid meeting"/>
        <s v="Meals, starbucks at spokane airport while waiting for flight"/>
        <s v="Meals, Columbia Grid April Planning Meeting"/>
        <s v="Meals, CG Meeting"/>
        <s v="Meals, CG Meeting:  Meal for Tracy, Rich, and Simrit"/>
        <s v="Lodging, hotel stay in prtland to attend the probabilistic planning workshop and columbia grid meeting"/>
        <s v="Lodging, Columbia Grid April Planning Meeting"/>
        <s v="Lodging, CG Meeting"/>
        <s v="Cab Fare, train from airport to hotel in portalnd"/>
        <s v="Cab Fare, train ride to and from loyd center to attend proabailistic workshop"/>
        <s v="Cab Fare, Columbia Grid April Planning Meeting"/>
        <s v="Parking, Columbia Grid April Planning Meeting"/>
        <s v="Misc, CG Meeting"/>
        <s v="Parking, CG Meeting:  Parking at Spokane Airport.  Screen snapped my credit card statement since I have lost the receipt."/>
        <s v="SJ109-RICOH inv #8001924713 803147/201804"/>
        <s v="4-PWC-PK-3 1in x 3in, 4- Mounting Bar 19in"/>
        <s v="Added Axis camera, configured, etc."/>
        <s v="PROFORMA INVOICE PAID IN ERROR"/>
        <s v="Airfare, Alaska 0277134838221, RPO Big Tent Mtg - Portland"/>
        <s v="Airfare, Alaska 0272165915001, NERC BAL-003 SDT"/>
        <s v="Airfare, Delta 0067064269512, RC Steering Comm Mtg - CAISO-Folsom, CA"/>
        <s v="Mileage, Roundtrip to Spokane Airport - RPO Big Tent Mtg - Portland"/>
        <s v="Mileage, NERC BAL-003 SDT"/>
        <s v="Mileage, Roundtrip to Spokane Airport - RC Steering Comm Mtg - CAISO-Folsom, CA"/>
        <s v="Meals, RPO Big Tent Mtg - Dinner - Portland"/>
        <s v="Meals, RPO Big Tent Mtg - Lunch - Portland"/>
        <s v="Meals, NERC BAL-003 SDT"/>
        <s v="Meals, RC Steering Comm Mtg - Dinner - CAISO-Folsom, CA"/>
        <s v="Meals, RC Steering Comm Mtg - Dinner, SLC Airport - CAISO-Folsom, CA"/>
        <s v="Lodging, NERC BAL-003 SDT"/>
        <s v="Lodging, RC Steering Comm Mtg - Hotel - CAISO-Folsom, CA"/>
        <s v="Parking, RPO Big Tent Mtg - Airport Parking - Portland"/>
        <s v="Cab Fare, NERC BAL-003 SDT"/>
        <s v="Parking, NERC BAL-003 SDT"/>
        <s v="Misc, RC Steering Comm Mtg - Gas for Rental Car - CAISO-Folsom, CA"/>
        <s v="Parking, RC Steering Comm Mtg - Airport Parking - CAISO-Folsom, CA"/>
        <s v="FERC e-Filing Fee"/>
        <s v="SJ109-RICOH inv #8001924713 803113/201804"/>
        <s v="Airfare, Flight to Seattle for workshop"/>
        <s v="Lodging, lodging in seattle for workshop"/>
        <s v="Cab Fare, transportation back to airport"/>
        <s v="Cab Fare, transportation from airport to workshop"/>
        <s v="Parking, Spokane Airport"/>
        <s v="Water for 24hr area - more than 20 people"/>
        <s v="Meals, ERT Offsite Planning Mtg - Lunch for J. DiLuciano, A. Alexander, K. Sweigart, G. Brandon, S. Basrai, D. Fisher, G. Madden, L. Miles, myself - no tax charged"/>
        <s v="Mileage, 66 Block removal, LOTs prewire"/>
        <s v="Mileage, Cut 4wire circuits off of 66 blocks"/>
        <s v="Mileage, Cut LOTs indication to Phoenix blocks"/>
        <s v="Mileage, Cut LOTs indications to Phoenix blocks"/>
        <s v="Mileage, Westside LSD Circuit"/>
        <s v="DNP Software RTU"/>
        <s v="Wyse 7020 Thin Client Wifi"/>
        <s v="Wyse 7020 thin client Non Wifi"/>
        <s v="AFF-A200A-EXP-103"/>
        <s v="Cable,LC-LC,OM4,2m"/>
        <s v="ONTAP,Per-0.1TB,FlashBundle,Ult-Perf,1P,-P [2 bundles include 230 ult perf flash devices] total = 460 units in both bundles"/>
        <s v="Rail Kit,4-Post,Rnd/Sq-Hole,Adj,24-32"/>
        <s v="SFP+Optical 10Gb Shortwave"/>
        <s v="SupportEdge Premium 4hr Onsite, w/o Install"/>
        <s v="Mileage, Travel to/from Pullman for AGL/UET onsite meeting"/>
        <s v="Mileage, Travel to/from Pullman for UET onsite meeting"/>
        <s v="Meals, Lunch - Chiptole Pullman trip"/>
        <s v="Mileage, Drive to Richland"/>
        <s v="Mileage, Drive to meeting then home"/>
        <s v="Lodging, Hotel CEF2 Meeting"/>
        <s v="Meals, Snacks for S.O. Meeting"/>
        <s v="Meals, This was the food my wife cooked for the Q2 System Operator meeting."/>
        <s v="Meals, Emily Hnatishin goobye lunch (Emily, Rich, Simrit, Tracy)"/>
        <s v="Mileage, BUCC Training"/>
        <s v="Mileage, Substation Training"/>
        <s v="Mileage, Travel to Back Up Control Center"/>
        <s v="Mileage, Semi annual required BuCC Training"/>
        <s v="Meals, Lunch during Required Substation training Class"/>
        <s v="Meals, Lunch for Required BUCC Training"/>
        <s v="Meals, Pop for lunch for Required BUCC Training"/>
        <s v="215 - Meal, Required Training, Restoration &amp; Substation Training"/>
        <s v="SJ110-Staples inv #8049816729 cost/201805"/>
        <s v="SJ110-Staples inv #8049816729 tax/201805"/>
        <s v="RIP DIVIS-PAYPAL  FALCONPUBLI"/>
        <s v="Columbia Grid 5th Funding Argreement"/>
        <s v="Airfare, Alaska 0272170096063, WECC Workgroups"/>
        <s v="Airfare, Delta 0062323507526, WECC meetings (MS, MVWG)"/>
        <s v="Coffee Service"/>
        <s v="Parking, WECC Workgroups"/>
        <s v="Airfare, Delta GLG8WU, PWG trip 20180522 agent fee"/>
        <s v="Airfare, Delta GTGYKV, EMSWG face-to-face 20180530"/>
        <s v="Airfare, Delta GTGYKV, EMSWG trip Agent Fee"/>
        <s v="Airfare, Delta GWKOQR, PGW trip 20180522"/>
        <s v="Mileage, SCADA Maintenance"/>
        <s v="Mileage, SCADA Maintenance Issues"/>
        <s v="Mileage, CIP - BuCC activation"/>
        <s v="Mileage, SOO to BuCC - cutover"/>
        <s v="Mileage, AVA to airport (round)"/>
        <s v="Lodging, PWG hotel 20180522-23"/>
        <s v="Tips, Hotel shuttle from airport"/>
        <s v="Single License to the_x000a_SDG Limited Point Count, DNP3 Outstation, OPC Data Access Client, Unlimited Point_x000a_Count"/>
        <s v="Single License to the_x000a_SDG Limited Point Count, DNP3 Renewal Outstation, OPC Data Access Client, Unlimited Point_x000a_Count"/>
        <s v="Triangle MicroWorks"/>
        <s v="Kaseya Annual Mtc subscription - qty 25 (7/1/2017)"/>
        <s v="Kaseya Annual Mtc subscription - qty 25 (8/1/2017)"/>
        <s v="Dues, DNP User Group - membership renewal"/>
        <s v="Airfare, Alaska 0272167643518, Peak Users Group"/>
        <s v="Airfare, Alaska 0272167674512, WECC BOD"/>
        <s v="Airfare, Alaska 0272169873017, NCEP NWPP RSG"/>
        <s v="Mileage, Peak Users Group"/>
        <s v="Mileage, WECC BOD"/>
        <s v="Mileage, NCEP NWPP RSG"/>
        <s v="Meals, Peak Users Group"/>
        <s v="Meals, NWPP RSG"/>
        <s v="CAISO RC Steering Committe Mtg"/>
        <s v="Lodging, NCEP"/>
        <s v="Lodging, NWPP RSG"/>
        <s v="Cab Fare, WECC BOD"/>
        <s v="Parking, Peak Users Group"/>
        <s v="Parking, WECC BOD"/>
        <s v="Cab Fare, NCEP"/>
        <s v="Cab Fare, NWPP RSG"/>
        <s v="Parking, NCEP NWPP RSG"/>
        <s v="US-Tax - USPOK-SALES"/>
        <s v="Airfare, Alaska 0272171038070, Alaska Air - GEG to/from PDX for EIM Meeting w/ PACW and BPA"/>
        <s v="Airfare, Alaska 0272171215047, Alaska Air - GEG to/from PDX for 5/22 meeting with PGE covering EIM"/>
        <s v="Airfare, PGE Site Visit"/>
        <s v="Airfare, Alaska 0272171650820, Colstrip Transmission - Portland"/>
        <s v="Mileage, Colstrip Transmission - Portland"/>
        <s v="Meals, Lunch - Bridge City Cafe Lloyd Center"/>
        <s v="Meals, Colstrip Transmission - Portland"/>
        <s v="Lodging, Colstrip Transmission - Portland"/>
        <s v="Parking, Colstrip Transmission - Portland"/>
        <s v="Tips, Colstrip Transmission - Portland"/>
        <s v="UET Site Visit"/>
        <s v="Airfare, Flight to Denver for OpenDSP workshop"/>
        <s v="Airfare, Alaska FKOZZE, EIM Utilities - Airfare"/>
        <s v="Airfare, Alaska DVMJGJ, EIM Utilities - Airfare"/>
        <s v="Airfare, Southwest WMO4BH, Smart Cities Week Travel Airfare"/>
        <s v="Mileage, PNNL Update Meeting in Tricities"/>
        <s v="Meals, Lunch in Denver"/>
        <s v="Meals, breakfest in Denver"/>
        <s v="Meals, DOC Update Meeting"/>
        <s v="Meals, PNNL Update Meeting"/>
        <s v="Meals, PI World Conference - Breakfast"/>
        <s v="Meals, PI World Conference - Lunch"/>
        <s v="Meals, EIM Utilitiles - Lunch"/>
        <s v="Meals, SCW conference Dinner"/>
        <s v="Meals, SCW conference Lunch"/>
        <s v="Car Rental, Katerra Energy Van GAS"/>
        <s v="Car Rental, Katerra Energy Van Rental"/>
        <s v="Lodging, Lodging in Denver"/>
        <s v="Lodging, DOC Update Meeting"/>
        <s v="Lodging, PI World Conference"/>
        <s v="Lodging, SCW conference hotel"/>
        <s v="Misc, PI World Conference - Bay Area Rapid Transport"/>
        <s v="Parking, PI World Conference"/>
        <s v="Parking, EIM Utilitiles - Parking"/>
        <s v="Cab Fare, SCW conference taxi to airport"/>
        <s v="PNNL Site Visit"/>
        <s v="Conference"/>
        <s v="Ergonomic Evaluation"/>
        <s v="Cluster Node Replacement"/>
        <s v="Mileage, Travel to/from Pullman for UET visit and NWPP filming"/>
        <s v="Meals, Breakfast - Old European Pullman"/>
        <s v="SJ109-RICOH inv #8002096707 806280/201806"/>
        <s v="NWPP Operational costs"/>
        <s v="RIP DIVIS-ALASKA AIR  0272172350953"/>
        <s v="RIP DIVIS-ALASKA AIR  0272172350954"/>
        <s v="Mileage, EAP training exercise"/>
        <s v="Mileage, Drove home from Trout Creek, MT"/>
        <s v="Mileage, Drove to Trout Creek, MT for Noxon EAP exercise"/>
        <s v="Mileage, Back up Control Center Training"/>
        <s v="Mileage, Travel to/from airport"/>
        <s v="Mileage, Training, Field Trip Substations"/>
        <s v="Meals, EAP training exercise"/>
        <s v="Meals, Breakfast on first day of EAP exercise"/>
        <s v="Meals, Brieakfast for System Operators Field Trip Substations"/>
        <s v="Meals, Lunch in Airway heights during Field visit to switches in Cheney"/>
        <s v="Cab Fare, MAX transit for Rip Divis and Kelly Ackley to get from airport to NWPP"/>
        <s v="Parking, Parking at Spokane Airport for training in Portland at NWPP"/>
        <s v="Office Supplies, Supplies for S.O. 101 class"/>
        <s v="SJ109-RICOH inv #8002096707 806382/201806"/>
        <s v="Training, NERC Certification Test"/>
        <s v="Columbia Grid 5th Funding Agreemnt"/>
        <s v="Columbia Grid Planning &amp; Expansion Agreement"/>
        <s v="Airfare, Alaska 0272173233432, Columbia Grid - PRC 26"/>
        <s v="Airfare, Alaska 0272173232272, Columbia Grid Region Planning Meeting"/>
        <s v="Airfare, Alaska 0272173754709, PowerWorld User Group"/>
        <s v="Airfare, Alaska 0272173230720, CG Planning:  Airfare"/>
        <s v="Airfare, Alaska 0272173756232, PowerWorld Meeting:  Amount expensed is less $29 for seat upgrade."/>
        <s v="Meals, columbia grid"/>
        <s v="Meals, PowerWorld User Group"/>
        <s v="Meals, Meeting with Chelan Planners (April, Tracy, Rich, Scott, Zach, Mellissa)"/>
        <s v="Meals, Simrit Goodbye Lunch (Tracy, Rich, Beth, Carlos, Simrit, Chris, April)"/>
        <s v="Meals, CG Planning:  Meal for April, Tracy, and Rich ($76.85) and Tracy ($36.20)"/>
        <s v="Meals, PowerWorld Meeting (Bought dinner for James O'Brien from PNNL)"/>
        <s v="Meals, PowerWorld Meeting (Sac airport lunch minus $15 paid for by other party in cash)"/>
        <s v="Meals, NWPP Lunch Eng Forum Planning (Keith, Chris, Tracy, Rich)---NWPP Eng Forum filming and interview"/>
        <s v="Meals, transformer powerworld training"/>
        <s v="Lodging, columbia grid"/>
        <s v="Lodging, PowerWorld User Group"/>
        <s v="Lodging, CG Planning:  Hotel"/>
        <s v="Lodging, PowerWorld Meeting (Marriott Folsom)"/>
        <s v="Cab Fare, columbia grid"/>
        <s v="Parking, columbia grid"/>
        <s v="Tips, columbia grid"/>
        <s v="Parking, PowerWorld User Group"/>
        <s v="Parking, CG Planning:  Parking"/>
        <s v="Parking, PowerWorld Meeting (Parking)"/>
        <s v="RMA 55&quot; LED Display - 3hr service (labor)"/>
        <s v="Kaseya Annual Mtc subscription (BUDR, CORE, KDPM) - qty 65/175/150 (6/1/2018)"/>
        <s v="Airfare, Alaska 0272173820904, EIM IPCO visit"/>
        <s v="Airfare, Alaska ZJMIOW, PWG flight 20180813-15"/>
        <s v="Mileage, AVA to airport - PAC EIM trip"/>
        <s v="Mileage, PFI Metering upgrade site visit"/>
        <s v="Mileage, EMSWG - AVA to airport (round)"/>
        <s v="Meals, Hydro One visit - lunch"/>
        <s v="Meals, EMSWG bkfst"/>
        <s v="Meals, EMSWG bkst"/>
        <s v="Meals, EMSWG dinner"/>
        <s v="Meals, EMSWG lunch"/>
        <s v="Lodging, EMSWG hotel - 2 nts"/>
        <s v="Parking, PAC EIM trip"/>
        <s v="Parking, EMSWG airport parking"/>
        <s v="SJ109-RICOH inv #8002096707 806017/201806"/>
        <s v="Airfare, Alaska 0277153208069, RPO Big Tent Mtg - Portland Airfare"/>
        <s v="Airfare, Alaska 0272170476238, NERC EAS/OC/SDT"/>
        <s v="Airfare, Alaska 0272173269997, WECC BOD"/>
        <s v="Mileage, ED Strategy Session Offsite - Roundtrip"/>
        <s v="Mileage, RPO Mtg - Portland - Spokane Airport Roundtrip"/>
        <s v="Mileage, NERC EAS/OC/SDT"/>
        <s v="Meals, Employee Recognition Lunch for Simrit Basrai - Simrit B., Tracy R., Scott W., Richard M., April S., Rodney P., John G., myself."/>
        <s v="Mike Magruder - WECC Reliability Mtg"/>
        <s v="Meals, NERC EAS/OC/SDT"/>
        <s v="Meals, WECC BOD"/>
        <s v="Lodging, NERC EAS/OC/SDT"/>
        <s v="Lodging, WECC BOD"/>
        <s v="Cab Fare, RPO Big Tent Mtg - Portland - Train Fare"/>
        <s v="Parking, RPO Big Tent Mtg - Portland - Airport Parking"/>
        <s v="Parking, NERC EAS/OC/SDT"/>
        <s v="Airfare, Alaska 0272173815038, Alaska Air GEG to BOI for EIM tour"/>
        <s v="Airfare, Alaska 0272173815038, Alaska Air change fee"/>
        <s v="Mileage, Travel to/from GEG via Mission for EIM Meeting w/ IPCO"/>
        <s v="Mileage, Travel to/from GEG via Mission for EIM Meeting w/ PGE"/>
        <s v="Meals, Breakfast - Peet's Coffee PDX"/>
        <s v="Meals, Dinner - Wendys"/>
        <s v="Meals, Post Meeting snacks - &quot;Kenny and Zukes&quot; PDX for Brad, Kenny, Tim, Gina"/>
        <s v="Meals, FERC Audit Site Visit Prep"/>
        <s v="Cab Fare, Uber - meeting to BOI Airport"/>
        <s v="Parking, Parking at Lot C - IPCO EIM trip"/>
        <s v="Parking, Parking at Lot C - PGE EIM trip"/>
        <s v="SJ110-Staples inv #8050157621 cost/201806"/>
        <s v="SJ110-Staples inv #8050157621 tax/201806"/>
        <s v="SJ109-RICOH inv #8002096707 806133/201806"/>
        <s v="Airfare, Delta 0062325313787, flight to symposium"/>
        <s v="Airfare, Southwest 5261447554031, flight from symposium"/>
        <s v="Airfare, OpenDSP Investment"/>
        <s v="Airfare, Workshop with McKinstry"/>
        <s v="Lodging, Conference Lodging"/>
        <s v="Parking, Workshop with McKinstry"/>
        <s v="Mileage, Drove to Pullman, Clarkston, Grangeville, Elk City"/>
        <s v="Meals, Lunch for myself. Tour of Kettle Falls Gen"/>
        <s v="Meals, CPR Training"/>
        <s v="Meals, New Group Celebration - 10 people"/>
        <s v="Meals, Safety Meeting Breakfast - Breakfast for 8 people in my group."/>
        <s v="Meals, Team Building Training Lunch for 7"/>
        <s v="Meals, Training Area Engineers"/>
        <s v="Meals, Breakfast for Trip to Clarkston"/>
        <s v="Meals, Dinner for 4 in Lewiston"/>
        <s v="Meals, Dinner for 4 in Moscow on the way back to Spokane"/>
        <s v="Meals, Lunch for 4 in Grangeville before going to Elk City"/>
        <s v="Meals, Lunch for 4 in Lewiston"/>
        <s v="Meals, Snack for Trip to Elk City"/>
        <s v="Lodging, Darrell Richardson Stayed in Clarkston to make Grangeville Safety Meeting"/>
        <s v="Lodging, Greg Magers Stayed in Clarkston to make Grangeville Safety Meeting"/>
        <s v="Lodging, I Stayed in Clarkston to make Grangeville Safety Meeting"/>
        <s v="Lodging, Marty Grieser Stayed in Clarkston to make Grangeville Safety Meeting"/>
        <s v="2-clips, 2-brackets, 100/ea hex nuts, screws, lock washers, flat washers, wafer screws, etc."/>
        <s v="2-clear cvr 4x25, 2- LH cvr 4x25 blk blue"/>
        <s v="Cage 66 Block"/>
        <s v="2- HPE DL360 Gen10 servers"/>
        <s v="HPE - power supply - hot-plug / redundant - 500 Watt - 563_x000a_VA"/>
        <s v="HPE DVD±RW (±R DL) / DVD-RAM drive - Serial ATA - internal"/>
        <s v="HPE Midline - hard drive - 2 TB - SATA 6Gb/s"/>
        <s v="HPE Mixed Use - solid state drive - 480 GB - SATA 6Gb/s"/>
        <s v="HPE ProLiant DL360 Gen10 - rack-mountable - Xeon Silver_x000a_4112 2.6 GHz - 16 G"/>
        <s v="HPE SmartMemory - DDR4 - 16 GB - DIMM 288-pin"/>
        <s v="HPE blank panels kit"/>
        <s v="Hardware Option(s) Install into a Server (CDW Configuration_x000a_Services)"/>
        <s v="Mileage, to Lind and back"/>
        <s v="Mileage, Travel to/from Pullman for meeting w/ SEL and UET"/>
        <s v="Mileage, Travel to/from Pullman for site visit after clean-up"/>
        <s v="Mileage, Travel to/from Pullman for site visit after clean-up (travel day of 7/27)"/>
        <s v="Meals, Lunch for Kevin King &amp; myself"/>
        <s v="Meals, Breakfast - Starbucks Pullman"/>
        <s v="Meals, Lunch - Battery briefing w/ Kenny, Randy and Kevin"/>
        <s v="Meals, Lunch - Porch Light Pizza Pullman"/>
        <s v="Meals, Lunch - South Fork"/>
        <s v="Lodging, Hotel - Marriott Courtyard Pullman, WA"/>
        <s v="Parking, Parking at Spokane Bookie for CEF2 kick-off meeting"/>
        <s v="(1612HTOT-LT2ZAV-2X)  VEST, (XXL), SAFETY CLASS II, LEVEL II, FIRE RETARDANT, MESH, WITH FRONT ZIPPERED CLOSURE, (&quot;Avista Contractor&quot;) LOGO FRONT AND BACK.  ANTI-STATIC. REFLECTIVE STRIPING SHALL BE A RELFECTIVE GREY STRIPE ON ORA"/>
        <s v="(1612HTOT-LT2ZAV-L)  VEST, (L), SAFETY CLASS II, LEVEL II, FIRE RETARDANT, MESH, WITH FRONT ZIPPERED CLOSURE, (&quot;Avista Contractor&quot;) LOGO FRONT AND BACK.  ANTI-STATIC.  REFLECTIVE STRIPING SHALL BE A RELFECTIVE GREY STRIPE ON ORANG"/>
        <s v="(1612HTOT-LT2ZAV-M)  VEST, (M), SAFETY CLASS II, LEVEL II, FIRE RETARDANT, MESH, WITH FRONT ZIPPERED CLOSURE, (&quot;Avista Contractor&quot;) LOGO FRONT AND BACK.  ANTI-STATIC.  REFLECTIVE STRIPING SHALL BE A RELFECTIVE GREY STRIPE ON ORANG"/>
        <s v="(1612HTOT-LT2ZAV-XL) VEST, (XL), SAFETY CLASS II, LEVEL II, FIRE RETARDANT, MESH, WITH FRONT ZIPPERED CLOSURE, (&quot;Avista Contractor&quot;) LOGO FRONT AND BACK.  ANTI-STATIC.  REFLECTIVE STRIPING SHALL BE A RELFECTIVE GREY STRIPE ON ORAN"/>
        <s v="CEF Updates"/>
        <s v="Operating Costs"/>
        <s v="Airfare, Alaska 0272173803808, Training EIM Software"/>
        <s v="Mileage, Travel to Portland for for Train the Trainer"/>
        <s v="Mileage, Sub visits North Spokane"/>
        <s v="Mileage, Sub visits Palouse area"/>
        <s v="Mileage, Sub visits South Spokane"/>
        <s v="Mileage, Operations Meeting"/>
        <s v="Mileage, Training EIM Software"/>
        <s v="Meals, Dinner in  Kennewick on way home from Portland"/>
        <s v="Meals, Dinner in Portland for Train the Trainer"/>
        <s v="Meals, Lunch in Portland for Train the Trainer"/>
        <s v="Meals, Lunch in Tri cities on way to Portland"/>
        <s v="Meals, Operations Meeting, Meal for Warren Clark and Garth Brandon"/>
        <s v="Meals, Training EIM Software, Meals for; Kelly Dengel, Justin Dorr, Craig Figart and Garth Brandon."/>
        <s v="Lodging, Hotel in Portland for Train the Trainer"/>
        <s v="Parking, Training EIM Software"/>
        <s v="SJ110-Staples inv #8050581133 cost/201807"/>
        <s v="SJ110-Staples inv #8050581133 tax/201807"/>
        <s v="Columbia Grid - Planning &amp; Expansion"/>
        <s v="Evacuation Coordinator Training"/>
        <s v="Meals, WECC MS meeting"/>
        <s v="Tracy Rolstad rental car"/>
        <s v="Lodging, WECC MS meeting"/>
        <s v="Cab Fare, WECC MS meeting"/>
        <s v="Parking, WECC MS meeting"/>
        <s v="Tips, WECC MS meeting"/>
        <s v="Airfare, Southwest TCINH9, WECC Work Groups - Airfare - Spokane to SLC, UT"/>
        <s v="Airfare, airfare Spokane to Portland"/>
        <s v="Airfare, flying home overnight was cheaper than a hotel"/>
        <s v="Mileage, Bellevue to Spokane, return from GE conference"/>
        <s v="Mileage, Spokane to Bellevue, to GE conference"/>
        <s v="Meals, Meals for 15 during department first aid training"/>
        <s v="Meals, WECC Work Groups - Dinner - Las Vegas, NV"/>
        <s v="Meals, WECC Work Groups - Lunch - SLC, UT"/>
        <s v="Conference, GE User Conference Fee"/>
        <s v="Conference, IEEE PES 2018 General Meeting Aug 6 and 7"/>
        <s v="Lodging, Lodging for GE User Conference"/>
        <s v="A34176-ND, connector 2 position"/>
        <s v="A34187-ND, connector 2 position"/>
        <s v="A34216-ND, connector 2 position"/>
        <s v="Airfare, Alaska 0272176225575, BAL-003/WECC OC"/>
        <s v="Airfare, Delta 0067156897457, CAISO RC Steering Committee - Sacramento"/>
        <s v="Mileage, BAL-003/WECC OC"/>
        <s v="Mileage, CAISO RCSC Meeting - Sacramento - Roundtrip to Airport"/>
        <s v="Meals, BAL-003/WECC OC"/>
        <s v="Meals, CAISO RCSC - Breakfast"/>
        <s v="Meals, CAISO RCSC - Dinner"/>
        <s v="Meals, CAISO RCSC - Lunch"/>
        <s v="Lodging, BAL-003/WECC OC"/>
        <s v="Lodging, CAISO RCSC - Hotel"/>
        <s v="Cab Fare, BAL-003/WECC OC"/>
        <s v="Parking, BAL-003/WECC OC"/>
        <s v="Misc, CAISO RCSC - Fuel for Rental Car"/>
        <s v="Parking, CAISO RCSC - Airport Parking"/>
        <s v="SJ109-RICOH inv #8002140611 807138/201807"/>
        <s v="Mileage, to Moscow and back"/>
        <s v="SJ109-RICOH inv #8002140611 807087/201807"/>
        <s v="Meals, OpenDSP Development"/>
        <s v="Lodging, OpenDSP Development"/>
        <s v="Cab Fare, OpenDSP Development"/>
        <s v="Parking, OpenDSP Development"/>
        <s v="Prof License, Renewal for PE"/>
        <s v="Safety Meeting Breakfast for 8"/>
        <s v="FERC Gen Interconnection - Study Costs Refund"/>
        <s v="RentalStorage"/>
        <s v="Precision 5820 Tower"/>
        <s v="HPE Foundation Care Next Business Day Service - extended_x000a_service agreement"/>
        <s v="Mileage, Trip to Project Center"/>
        <s v="Meals, Pizza for S.O. meeting"/>
        <s v="Meals, veggie tray and cookies for S.O. meeting"/>
        <s v="Shared operating costs"/>
        <s v="RIP DIVIS-IN  QUALITY TRAINING SYST"/>
        <s v="SJ110-Staples inv #8050923753 cost/201808"/>
        <s v="SJ110-Staples inv #8050923753 tax/201808"/>
        <s v="RIP DIVIS-THE SPOKESMAN REVIEW"/>
        <s v="Planning &amp; Expansion Functional Agreement Columbia Grid"/>
        <s v="Airfare, Alaska 0272180252309, arpa-e progress meeting (airfare)"/>
        <s v="Mileage, leadership conference"/>
        <s v="Mileage, non wires training"/>
        <s v="Meals, Columbia Grid August Planning Meeting"/>
        <s v="Meals, Northwest Power Pool"/>
        <s v="Meals, non-wires"/>
        <s v="Car Rental, Columbia Grid August Planning Meeting"/>
        <s v="Lodging, Columbia Grid August Planning Meeting"/>
        <s v="Lodging, Northwest Power Pool"/>
        <s v="Lodging, arpa-e progress meeting (hotel)"/>
        <s v="Parking, Columbia Grid August Planning Meeting"/>
        <s v="Misc, arpa-e progress meeting (train)"/>
        <s v="Parking, arpa-e progress meeting (parking)"/>
        <s v="Training, leadership conference"/>
        <s v="Service and Warranty Svc."/>
        <s v="US-Tax - UKOOT-SALES"/>
        <s v="2018-2019 Liebert UPS/Power/Battery Svcs MBC Slim Ln Cabinet agrmt"/>
        <s v="Tierpoint-Fortinet DS LAB Svcs - J Jones"/>
        <s v="Airfare, Delta GP5P23, WECC Leadership Conf 20181010"/>
        <s v="Airfare, Delta JJ9N93, EMSWG Conf flight 20181002-04"/>
        <s v="Mileage, BuCC UPS/Battery scoping vendor visit"/>
        <s v="Mileage, AVA to airport (round-trip"/>
        <s v="Mileage, airport"/>
        <s v="Meals, Dinner late"/>
        <s v="Meals, Linner"/>
        <s v="Meals, meals"/>
        <s v="Lodging, hotel (less meal)"/>
        <s v="Cab Fare, UTA to airport"/>
        <s v="Cab Fare, UTA to hotel"/>
        <s v="Red Hat Enterprise Linux Server Maintenance 2 Sockets 1 Year"/>
        <s v="Part #ASE2000-USB-RS-3YR:  3 year Extended Maintenance: includes software upgrades and BCOM-USB warranty_x000a_for USB-4038 and USB-4039, for the period 18-Jul-2018 to 18-Jul-2021"/>
        <s v="FREIGHT/120766"/>
        <s v="Airfare, Alaska 0277164076683, RPO Big Tent Mtg - Portland"/>
        <s v="Airfare, Alaska 0272178563764, NWPP RSG"/>
        <s v="Mileage, Roundtrip to Spokane Airport"/>
        <s v="Mileage, NWPP RSG"/>
        <s v="Meals, RPO Big Tent Mtg - Portland"/>
        <s v="Cab Fare, RPO Big Tent Mtg - Portland"/>
        <s v="Parking, RPO Big Tent Mtg - Portland"/>
        <s v="Parking, NWPP RSG"/>
        <s v="Airfare, Alaska 027-2180137481, Alaska Air - GEG to/from SEA for non-wire alternative presentation to ColumbiaGrid"/>
        <s v="Airfare, Alaska 027-2181674195, Alaska Air - GEG to/from PDX for RPO Technical Task Force Meeting"/>
        <s v="Airfare, Alaska 027-2181674195, Alaska Air change fee"/>
        <s v="Mileage, Travel to/from Pullman for waste removal"/>
        <s v="Mileage, Travel to/from GEG via Mission for CG Planning Meeting"/>
        <s v="Mileage, Travel to/from GEG via Mission for RPO Technical Task Force Meeting"/>
        <s v="Mileage, Travel to/from Pullman for NWPP Engineer's forum presentation"/>
        <s v="Mileage, Travel to/from Pullman for NWPP Engineer's forum tour"/>
        <s v="Meals, Dinner - Sonic"/>
        <s v="Meals, Lunch - Chipotle Lloyd Center"/>
        <s v="Meals, Lunch - Taco Bell Pullman"/>
        <s v="Meals, Lunch - ZIPS Colfax"/>
        <s v="Cab Fare, UBER - Bellevue Meeting to Seatac with tip"/>
        <s v="Cab Fare, UBER - Seatac to Bellevue meeting with tip"/>
        <s v="Misc, Trimet MAX Train Ticket"/>
        <s v="Parking, Parking at GEG - Lot C"/>
        <s v="SJ109-RICOH inv #8002195255 808077/201808"/>
        <s v="Airfare, Flight to UIASSIST Project"/>
        <s v="Lodging, One Night Stay in Portland"/>
        <s v="Cab Fare, Uber back to the Airport"/>
        <s v="YELENA GOLOBORODKO-NWFS"/>
        <s v="Airfare, Alaska 0272179838768, Arcos Regional Conference"/>
        <s v="Mileage, Jack Stewart - Manage through Change"/>
        <s v="Lind Solar Interconnection Site Visit"/>
        <s v="APC NetBotz Rack Monitor 250_x000a_NBRK0250"/>
        <s v="87/232-4D-6CX_x000a_4&quot; Discrete, 6 Digit Display, Red, Clock Format_x000a_X=Symmetricom F28 ST Clock Large Digital Serial Platform Display._x000a_FTM III Address 24 for Local Time"/>
        <s v="87/232-4D-6X_x000a_4&quot; Discrete, 6 Digit Display, Red,_x000a_X=Symmetricom F28 ST Clock Large Digital Serial Platform Display._x000a_FTM III Address 21 for Frequency Deviation"/>
        <s v="FREIGHT/121397"/>
        <s v="Airfare, Alaska , Alaska Air Change Fee (back)"/>
        <s v="Airfare, Alaska , Alaska Air Change Fee (over)"/>
        <s v="Airfare, Alaska 027-72185751867, Alaska Air - to/from GEG for meeting w/ UET and Commerce"/>
        <s v="Mileage, to Lind, WA and back"/>
        <s v="Mileage, Roundtrip to/from GEG for flight to Seattle for meeting w/ UET"/>
        <s v="Mileage, Roundtrip to/from Pullman for UET battery removal"/>
        <s v="Meals, Lunch in Ritzville"/>
        <s v="Meals, Dinner - Panera Bread Co Tacoma"/>
        <s v="Meals, Lunch - South Fork Pullman"/>
        <s v="Meals, Lunch - Wolfgang Pucks Seatac"/>
        <s v="Lodging, Hotel - Holiday Inn Express Tacoma"/>
        <s v="Misc, Rental Car fuel"/>
        <s v="Airfare, Alaska CSHJKG, SDG&amp;E battery visit airfare"/>
        <s v="Mileage, Lind Solar Facility Overview"/>
        <s v="Mileage, Pullman Meeting Mileage"/>
        <s v="Meals, Lunch for Randy Gnaedinger, April Spacek, Adam Sylvia, and Greg Paulson"/>
        <s v="Meals, SDG&amp;E Battery visit breakfast"/>
        <s v="Meals, SDG&amp;E Battery visit lunch"/>
        <s v="Meals, SDG&amp;E battery visit dinner"/>
        <s v="Lodging, SDG&amp;E battery visit hotel 1 night"/>
        <s v="Mileage, IE8236497 was not approved prior to empoyees retirement."/>
        <s v="Meals, IE8236497 was not approved prior to empoyees retirement."/>
        <s v="SJ110-Staples inv #8051289418 cost/201809"/>
        <s v="SJ110-Staples inv #8051289418 tax/201809"/>
        <s v="Columbia Grid Planning &amp; Expansion"/>
        <s v="Airfare, Alaska 027218343320, PRC-026 meeting/BPA meeting"/>
        <s v="Mileage, NWPP Engineers Forum (two round trips to Pullman with computer transport)"/>
        <s v="Mileage, NWPP"/>
        <s v="Meals, Rich Goodbye Lunch (Adam, Tracy, Rich, April)"/>
        <s v="Meals, Lunch for Adam return to school"/>
        <s v="Meals, Columbia Grid Nonwires"/>
        <s v="Meals, Columbia Grid Nonwires (trip to Saddle Mountain)"/>
        <s v="Meals, Columbia Grid Nonwires:  Purchased meals for Tracy Rolstad (AVA), Richard Maguire (AVA), and Puneet Janda (Puget Sound Energy)"/>
        <s v="Meals, Planning/Protection Turn Over Meeting with Chris and Rich leaving.  Lunch for Tracy, Kevin, Chris, and Rich"/>
        <s v="Meals, NWPP Eng Forum 29 Aug Lunch"/>
        <s v="Meals, NWPP Engineers Forum (Setup in advance)"/>
        <s v="Meals, NWPP Engineers Forum 27 Aug Dinner"/>
        <s v="Meals, Westside and Sunset station tour/meeting with consultant (Meal for Cameron, Scott W, Adam S, Tracy, Rich)"/>
        <s v="Meals, PRC-026 meeting/BPA meeting"/>
        <s v="Meals, NWPP eng. forum"/>
        <s v="Meals, NWPP Engineer's Forum"/>
        <s v="Lodging, Columbia Grid Nonwires"/>
        <s v="Lodging, NWPP Engineers Forum (Setup in advance)"/>
        <s v="Lodging, PRC-026 meeting/BPA meeting"/>
        <s v="Lodging, NWPP eng. forum"/>
        <s v="Lodging, NWPP Engineer's Forum"/>
        <s v="Cab Fare, PRC-026 meeting/BPA meeting"/>
        <s v="Misc, PRC-026 meeting/BPA meeting"/>
        <s v="Parking, PRC-026 meeting/BPA meeting"/>
        <s v="SJ109-RICOH inv #8002259594 809089/201809"/>
        <s v="Airfare, flights to/from ACS User Conference"/>
        <s v="Mileage, KET A621 MWTT Travel"/>
        <s v="Mileage, Mileage to GE EMS029 Training and"/>
        <s v="Lodging, Lodging by GE in Redmond"/>
        <s v="Misc, 30GBP for Xming download access"/>
        <s v="CORRECTION / PO 120763"/>
        <s v="Training, GE EMS029 e-terraControl Training"/>
        <s v="Airfare, Alaska 0277179881105, RPO Big Tent Mtg - Portland"/>
        <s v="Airfare, Alaska 0272178702912, BAL003SDT/FRSG"/>
        <s v="Airfare, Alaska 0272178326877, NERC Meetings"/>
        <s v="Airfare, Alaska 0272179842642, WECC Reliability Assurance WS"/>
        <s v="Mileage, Roundtrip to Airport for RPO Big Tent Mtg in Portland"/>
        <s v="Mileage, BAL003SDT/FRSG"/>
        <s v="Mileage, NERC Meetings"/>
        <s v="Mileage, WECC Reliability WS"/>
        <s v="Meals, BAL003SDT/FRSG"/>
        <s v="Meals, NERC Meetings"/>
        <s v="Meals, WECC Reliability Assurance WS"/>
        <s v="Lodging, BAL003SDT/FRSG"/>
        <s v="Lodging, NERC Meetings"/>
        <s v="Lodging, WECC Reliability Assurance WS"/>
        <s v="Parking, RPO Big Tent Mtg - Airport Parking"/>
        <s v="Parking, BAL003SDT/FRSG"/>
        <s v="Cab Fare, NERC Meetings"/>
        <s v="Cab Fare, WECC Reliability Assurance WS"/>
        <s v="Parking, NERC Meetings"/>
        <s v="Parking, WECC Reliability Assurance WS"/>
        <s v="SJ109-RICOH inv #8002259594 809178/201809"/>
        <s v="Airfare, Alaska 0272176588546, ColumbiaGrid-IPUC Mtg - BoiseTicket Original BOI-GEG FlightTicket Cancelled (cheaper than $125 Change Fee)"/>
        <s v="Airfare, Alaska 0272179702192, ColumbiaGrid-IPUC Mtg - BoiseFinal BOI-GEG Flight"/>
        <s v="Airfare, Southwest 5261461133764, ColumbiaGrid-IPUC Mtg - BoiseGEG-BOI Flight"/>
        <s v="Airfare, Alaska 0272180914665, ColumbiaGrid Members Caucus - Portland"/>
        <s v="Airfare, Alaska 0272184630725, flight Boise to Spokane"/>
        <s v="Airfare, Southwest 5261487703709, flight Spokane to Boise"/>
        <s v="Airfare, Alaska 0272183256643, BPA-Montana Intertie Negotiations - Portland"/>
        <s v="Mileage, ColumbiaGrid-IPUC Mtg - Boise"/>
        <s v="Mileage, ColumbiaGrid-WUTC Mtg - Olympia"/>
        <s v="Mileage, ColumbiaGrid Members Caucus - Portland"/>
        <s v="Mileage, BPA-Montana Intertie Negotiations - Portland"/>
        <s v="Meals, ColumbiaGrid-IPUC Mtg - Boise"/>
        <s v="Meals, ColumbiaGrid-WUTC - Olympia"/>
        <s v="Meals, ColumbiaGrid Members Caucus - Portland"/>
        <s v="Meals, Breakfast for Carlos and myself"/>
        <s v="Meals, Lunch for Carlos and myself"/>
        <s v="Meals, BPA-Montana Intertie Negotiations - Portland"/>
        <s v="Car Rental, ColumbiaGrid-IPUC Mtg - Boise"/>
        <s v="Lodging, ColumbiaGrid Members Caucus - Portland"/>
        <s v="Parking, ColumbiaGrid-WUTC - Olympia"/>
        <s v="Cab Fare, ColumbiaGrid Members Caucus - Portland"/>
        <s v="Cab Fare, Uber to Airport"/>
        <s v="Cab Fare, Uber to IDL"/>
        <s v="Cab Fare, BPA-Montana Intertie Negotiations - Portland"/>
        <s v="Parking, BPA-Montana Intertie Negotiations - Portland"/>
        <s v="SJ109-RICOH inv #8002259594 809139/201809"/>
        <s v="Airfare, Alaska WXXIEC, Airfare - GridFWD"/>
        <s v="Meals, Synergi Users Conf Dinner Erik and Damon"/>
        <s v="Lodging, Synergi Users Conf Lodging"/>
        <s v="ORION WIND POWER RESOURCES"/>
        <s v="HPE - power supply - hot-plug / redundant - 800 Watt - 908_x000a_VA"/>
        <s v="HPE 366FLR - network adapter"/>
        <s v="HPE 96W Smart Storage Battery - battery - Li-Ion"/>
        <s v="HPE Mixed Use - solid state drive - 240 GB - SATA 6Gb/s"/>
        <s v="HPE ProLiant DL360 Gen10 - rack-mountable - no CPU - 0 GB -_x000a_0 GB"/>
        <s v="HPE Small Form Factor Easy Install Rail Kit - rack rail kit - 1U"/>
        <s v="HPE Smart Array P408I-A SR Gen10 - storage controller_x000a_(RAID) - SATA 6Gb/s /"/>
        <s v="HPE serial cable kit"/>
        <s v="Intel Xeon Gold 5122 / 3.6 GHz processor"/>
        <s v="Travel expenses (NetApp)"/>
        <s v="HPE CTO ONLY 96W SMART STOR BATT 145"/>
        <s v="Dell UltraSharp 24 Monitor - U2415"/>
        <s v="HPE - DDR4 - 32 GB - DIMM 288-pin"/>
        <s v="HPE 480GB SATA 6G Mixed Use SFF SC Digitally Signed SSD"/>
        <s v="HPE FlexFabric 534FLR-SFP+ - network adapter"/>
        <s v="Intel Xeon Platinum 8168 / 2.7 GHz processor"/>
        <s v="Rental - Storage (NetApp)"/>
        <s v="87/232-4D-6CX, _x000a_4&quot; Discrete, 6 Digit Display, Red, Clock Format, _x000a_X=Symmetricom F28 ST Clock  Large Digital Serial Platform Display,_x000a_FTM III Address 24 for Local Time"/>
        <s v="87/232-4D-6X,_x000a_4&quot; Discrete, 6 Digit Display, Red,_x000a_X=Symmetricom F28 ST Frequency Error Large Digital Serial Platform Display,_x000a_FTM III Address 21 for Frequency Deviation"/>
        <s v="Mileage, miles to Lind Solar and back"/>
        <s v="Meals, Lunch for Kelly Magalsky and I"/>
        <s v="Airfare, CEF2 Update - flight to SEA"/>
        <s v="Mileage, Airport AMI Meters"/>
        <s v="Mileage, AMI PI Billing Team"/>
        <s v="Meals, AMI PI Billing Team"/>
        <s v="Meals, CEF2 Update - breakfast"/>
        <s v="Parking, Airport AMI Meters"/>
        <s v="Parking, CEF2 Update - airport parking"/>
        <s v="Airfare, United OQJNN1, WECC Chiefs Meeting"/>
        <s v="RIP DIVIS-DELTA AIR   0062339758221"/>
        <s v="Airfare, Delta 0062342876594, Air fare for Rip Divis to attend Human Performance conference in SLC"/>
        <s v="Mileage, Travel to CDA for BUCC training"/>
        <s v="Mileage, Required BUCC Training"/>
        <s v="Mileage, WECC Chiefs Meeting"/>
        <s v="Mileage, BUCC Training in CDA"/>
        <s v="Mileage, Travel from Redmond WA to Spokane"/>
        <s v="Mileage, Travel from Spokane to Redmond WA for Simulator work"/>
        <s v="Mileage, Travel for BUCC training"/>
        <s v="Mileage, Required semi annual BuCC training."/>
        <s v="Meals, WECC Chiefs Meeting"/>
        <s v="Meals, Breakfast on way to Incsys simulator work in Redmond WA"/>
        <s v="Meals, Dinner in Newport Beach for QTD Conference"/>
        <s v="Meals, Dinner while in Seattle area for Incsys simulator work"/>
        <s v="Meals, Snacks and pop for BUCC Training in CDA"/>
        <s v="Meals, Snacks for Required BUCC Training"/>
        <s v="215 - Meal, Required Training, BUCC Training"/>
        <s v="RIP DIVIS-BUDGET RENT-A-CAR"/>
        <s v="Lodging, WECC Chiefs Meeting"/>
        <s v="RIP DIVIS-HYATT REGENCY NEWPORT BC"/>
        <s v="Parking, WECC Chiefs Meeting"/>
        <s v="Parking, Parking at Spokane Intl airport for QTD Conference trip"/>
        <s v="SJ110-Staples inv #8051716006 cost/201810"/>
        <s v="Columbia Grid"/>
        <s v="Airfare, Alaska 0272184790484, Airfare for meeting with eGrid"/>
        <s v="Airfare, Alaska 0272185627610, DTRA EMP meeting in Washington DC (minus $104 for seat upgrades)"/>
        <s v="Mileage, WSU Student Senior Design Meeting"/>
        <s v="Mileage, WSU Student Senior Design"/>
        <s v="MICHELLE BRANDKAMP-JIMMY JOHNS # 1418 -"/>
        <s v="Meals, WSU Student Senior Design Lunch"/>
        <s v="Meals, Breakfast eGrid"/>
        <s v="Meals, Breakfast eGrid Planning meeting"/>
        <s v="Meals, Dinner eGrid (AVA:  Tracy eGrid:  Lesley, Kevin)"/>
        <s v="Meals, DTRA EMP meeting in Washington  DC"/>
        <s v="Meals, DTRA EMP meeting in Washington  DC.  Dinner in PDX day before Washington DC flight (early flight to DCA so traveled to PDX to ensure arrival in DC as scheduled)"/>
        <s v="Lodging, Hotel for eGrid Planning meeting.  Folie from Marriott system shows zero balance and zero charge due to a system malfunction.  Therefore I attached a clip from my credit card billing statement."/>
        <s v="Lodging, DTRA EMP Meeting hotel in PDX.  Hotel day before early flight out to DC to ensure meeting attendance (due to bad track record of early Horizon flights)"/>
        <s v="Lodging, DTRA EMP meeting in Washington  DC"/>
        <s v="Parking, WSU Student Senior Design Parking"/>
        <s v="Parking, WSU Student Senior Design"/>
        <s v="Misc, Fuel for rental car (Enterprise Corporate rental)"/>
        <s v="Parking, Parking at GEG for eGrid meeting (lost receipt so snapped credit card statement)"/>
        <s v="Misc, DTRA EMP Meeting (PDX train)"/>
        <s v="Rental car to travel to ColumbiaGrid meeting"/>
        <s v="Rental car to tour substations"/>
        <s v="UPS Preventative Maintenance"/>
        <s v="Aug-Sept/2018"/>
        <s v="Meals, Bkfst - EMSWG"/>
        <s v="Meals, dinner - EMSWG"/>
        <s v="Meals, dinner - WECC leadership"/>
        <s v="Meals, ATL Pecan C"/>
        <s v="Meals, ATL Pino Gelato"/>
        <s v="Meals, Burger King"/>
        <s v="Meals, DIA Big Bowl"/>
        <s v="Meals, DIA Timberline Grill"/>
        <s v="Meals, Hilton Atlanta NE"/>
        <s v="Car Rental, rental fuel - EMSWG"/>
        <s v="Lodging, hotel (2nts) - EMSWG"/>
        <s v="Lodging, hotel - WECC Leadership"/>
        <s v="Lodging, Hilton Atlanta NE"/>
        <s v="Cab Fare, UTA transit - WECC leadership"/>
        <s v="Cab Fare, UTA transit - airport - WECC leadership"/>
        <s v="Parking, airport parking - EMSWG"/>
        <s v="Parking, airport parking - WECC Leadership"/>
        <s v="Cab Fare, Airport Star Shuttle"/>
        <s v="Cab Fare, MARTA"/>
        <s v="Parking, GEG Parking"/>
        <s v="car rental - 2 day"/>
        <s v="HP Parts + Service Spokane WA_x000a_1047 6835 1851  (9/2018-8/2019)_x000a_HP Parts + Service CDA, ID_x000a_1047 6835 1911  (9/2018-8/2019)"/>
        <s v="Training, Gonzaga Leadership Training webinars"/>
        <s v="Airfare, Alaska 0272179466945, BAL-003 SDT"/>
        <s v="Airfare, Alaska 0272183028198, WECC OC"/>
        <s v="Airfare, Delta 0062338613280, EPAS Metting SLC"/>
        <s v="Mileage, BAL-003 SDT"/>
        <s v="Meals, WECC OC"/>
        <s v="Meals, EPAS Metting SLC"/>
        <s v="Car Rental, BAL-003 SDT"/>
        <s v="Lodging, BAL-003 SDT"/>
        <s v="Lodging, EPAS Metting SLC"/>
        <s v="Parking, BAL-003 SDT"/>
        <s v="Cab Fare, EPAS Metting SLC"/>
        <s v="Parking, EPAS Metting SLC"/>
        <s v="Dues, Professional Engineer Renewal"/>
        <s v="830 - Contractual Payment Obligation for Western Interconnection Unscheduled Flow Mitigation Program"/>
        <s v="Airfare, Alaska 0272186617178, ColumbiaGrid Members Mtg - Portland"/>
        <s v="Mileage, ColumbiaGrid Members Mtg - Portland"/>
        <s v="Meals, ColumbiaGrid Members Mtg - Portland"/>
        <s v="Lodging, ColumbiaGrid Members Mtg - Portland"/>
        <s v="Parking, ColumbiaGrid Members Mtg - Portland"/>
        <s v="Tips, ColumbiaGrid Members Mtg - Portland"/>
        <s v="SJ109-RICOH inv #8002317294 810265/201810"/>
        <s v="SJ109-RICOH inv #8002317294 810067/201810"/>
        <s v="Airfare, Catalyst Project Seattle Trip"/>
        <s v="Mileage, Kettle Falls Loadsheets - Mileage is less normal commuting distance"/>
        <s v="Meals, GridFWD Conference - Breakfast for Curt Kirkeby and Greg Paulson (Canadian Exchange Rate applied)"/>
        <s v="Meals, Catalyst Project Seattle Trip"/>
        <s v="Car Rental, Synergi Conf - gas"/>
        <s v="Lodging, GridFWD Conference (Canadian Exchange Rate applied)"/>
        <s v="Lodging, Synergi Conf - Prepay reservation for Damon Fisher's room"/>
        <s v="Lodging, Synergi Conf - my room"/>
        <s v="Misc, GridFWD Conference - Foreign Transaction Fees"/>
        <s v="Misc, GridFWD Conference - International Fee for Cellphone Coverage at $5/day"/>
        <s v="Misc, GridFWD Conference - Rail"/>
        <s v="Parking, GridFWD Conference"/>
        <s v="Parking, Catalyst Project Seattle Trip"/>
        <s v="Mileage, Work trip to Grangeville ID"/>
        <s v="Meals, Grangeville Travel"/>
        <s v="Meals, Grangeville work travel"/>
        <s v="Lodging, Grangeville Travel"/>
        <s v="Prof License, PE Biannual License Fee"/>
        <s v="Prof License, PE Renewal"/>
        <s v="Office Supplies, Storm Desk"/>
        <s v="Office Supplies, Storm Desk X2"/>
        <s v="SJ109-RICOH inv #8002317294 810225/201810"/>
        <s v="Solar Project Review - Meeting Expenses"/>
        <s v="STRATA SOLAR"/>
        <s v="ORION WIND POWER REVERSING ENTRY FROM SEPT"/>
        <s v="DEMAND ENERGY"/>
        <s v="DEMAND ENERGY Reversing entry from Detail ID:185297."/>
        <s v="GERONIMO ENERGY"/>
        <s v="Mileage, Noxon Telemetry TXRX trouble shoot"/>
        <s v="Mileage, Noxon Telemetry Tones Calibration Test"/>
        <s v="Mileage, New Ritzville SCADA Circuit Test"/>
        <s v="sendQuick AlertPlus *Bundle*_x000a_-includes 12 Months Standard Maintenance, Hardware Warranty &amp; Standard Support_x000a_-1 Hardware GSM Modem_x000a_-1 Hardware Appliance Unit, Unlimited SMS Plan (1YR)"/>
        <s v="Dell 2 GB NVIDIA Quadro NVS 510 Graphic Card"/>
        <s v="Qty 4 - Upgrade Pro-Watch Corporate Edition software to v4.4_x000a_Software Disks, v4.4 including 1 honeywell software disks, v4.4"/>
        <s v="2-87/232-001CX 6 DIGIT Clock Displays"/>
        <s v="2-87/232-001CX 6 DIGIT Clock Displays - extra"/>
        <s v="2-87/232-001CX 6 DIGIT Clock Displays - reimb"/>
        <s v="Meals, This is a receipt for the food purchased for my wife to prepare a meal for the Q4 System Operators meeting."/>
        <s v="Airfare, Delta 0067211816324, Flight to Minneapolis for H1 Strategy Planning"/>
        <s v="Mileage, Travel to/from Airport - H1 Ops Mtg - Toronto"/>
        <s v="Mileage, Travel to/from Airport - H1 Strategy Planning Mtg - Minneapolis"/>
        <s v="Lodging, Hotel - H1 Ops Mtg in Toronto per credit card statement."/>
        <s v="Lodging, Hotel - H1 Strategy Planning Mtg"/>
        <s v="Cab Fare, Uber for 4 from H1 Ops Mtg in Toronto including bank fee per credit card statement."/>
        <s v="Cab Fare, Uber for 4 to H1 Ops Mtg in Toronto including bank fee per credit card statement."/>
        <s v="Parking, Airport Parking - H1 Strategy Planning Mtg"/>
        <s v="RIP DIVIS-EB 2018 HUMAN PERFORM"/>
        <s v="Mileage, RC Project: NW System Restoration Task Force meeting in Portland OR. Employee chose to drive. This is a copy of air fare cost the same week."/>
        <s v="Mileage, Substation Training in and around Spokane"/>
        <s v="Mileage, Travel to from airport"/>
        <s v="Mileage, Jason Yoha and Kelly Ackley viewing Avista substations and Transmission lines in the western zone of Avista's service territory."/>
        <s v="215 - Water Services"/>
        <s v="Meals, Dinner in SLC for HPI conference"/>
        <s v="Meals, Lunch for Rip Divis, Chuck Benson and Stephen Hoskinson during substation training"/>
        <s v="Meals, Lunch in SLC for HPI conference"/>
        <s v="Meals, Lunch/Dinner in SLC for HPI conference"/>
        <s v="Meals, This was a meal for Kelly Ackley and Jason Yoha while on a training week in the field looking at substations and Avista assets in the western zone."/>
        <s v="Car Rental, Car rental in SLC for HPI conference"/>
        <s v="RIP DIVIS-FAIRFIELD INN &amp; SUITES"/>
        <s v="RIP DIVIS-LARKSPUR LANDING BELLEVUE"/>
        <s v="Parking, Parking at Spokane Intl. airport"/>
        <s v="220 - WECC Chiefs Meeting, Deadwood S. Dakota"/>
        <s v="SJ110-Staples inv #8052073707 cost/201811"/>
        <s v="SJ110-Staples inv #8052073707 tax/201811"/>
        <s v="Fifth Funding Agreement Columbia Grid"/>
        <s v="Columbia Grid PEFA"/>
        <s v="Airfare, Alaska 0272110789016, PW/Col Grid"/>
        <s v="Mileage, situational leadership"/>
        <s v="Full Network Model Assessment"/>
        <s v="Mileage, BuCC UPS Battery PM"/>
        <s v="Mileage, Door Controller Cabinet Alarm"/>
        <s v="Mileage, GPS Clock Accuracy Checks"/>
        <s v="Mileage, HVAC issues and Monthly Checks"/>
        <s v="Mileage, Monthly Checks"/>
        <s v="Mileage, Pre-BuCC Exercise Operational checks"/>
        <s v="Mileage, Security Camera issue"/>
        <s v="Mileage, BuCC Operational Exercise"/>
        <s v="Mileage, Shawnee LSD Circuit Test"/>
        <s v="Conference, ACS 2018 User Conference - they forgot to bill me until now"/>
        <s v="ManageEngine OpManager Essential Ed for 150 devices and 10 NFA Interfaces - Annual Mtc"/>
        <s v="Program Development System (PDS) - Server Quantity Unlimited"/>
        <s v="Replicated Data Server (RDS)"/>
        <s v="e-terraarchive"/>
        <s v="e-terracomm (OAG) - ICCP &amp; ICHP included"/>
        <s v="e-terracomm (OAG) - ISDLink"/>
        <s v="e-terracomm (OAG) - Redundancy"/>
        <s v="e-terracomm (OAG) - TextLink (FileLink)"/>
        <s v="e-terracontrol (SMP) Front Ends"/>
        <s v="e-terrageneration (GENERATION)"/>
        <s v="e-terrahabitat (RCSE) - Multiple Host Standby"/>
        <s v="e-terrahabitat (RCSE) - Server Quantity Unlimited"/>
        <s v="e-terrapc-link (HABConnect)"/>
        <s v="e-terrascada (SCADA)"/>
        <s v="e-terratransmission - Peak RC Hosted Apps"/>
        <s v="3rd Party Security Update Validation Service"/>
        <s v="Independent Security Penetration Testing Service"/>
        <s v="Operating System Security Update Validation Service"/>
        <s v="e-terratrust version 1.0"/>
        <s v="ACE Diversity Interchange 2019"/>
        <s v="USE TAX / PO 121628"/>
        <s v="Fortinet Hardware Support including HW + SW reaplacement/repair and technical support"/>
        <s v="Airfare, Alaska 0277219116322, Flight - RPO Big Tent Mtg in Portland"/>
        <s v="Airfare, Alaska 0272188753229, NWPP Meetings"/>
        <s v="Mileage, Travel to/from Airport - RPO Big Tent Mtg - Portland"/>
        <s v="Mileage, NWPP Meetings"/>
        <s v="Meals, Dinner - RPO Big Tent Mtg Portland"/>
        <s v="Meals, Lunch - RPO Big Tent Mtg Portland"/>
        <s v="Meals, NWPP Meetings"/>
        <s v="Lodging, NWPP Meetings"/>
        <s v="Misc, Donuts to Celebrate Richard Maguire's last day"/>
        <s v="Cab Fare, Train fare from PDX to Portland for RPO Big Tent Mtg"/>
        <s v="Parking, Airport Parking - RPO Big Tent Mtg Portland"/>
        <s v="Cab Fare, NWPP Meetings"/>
        <s v="Parking, NWPP Meetings"/>
        <s v="Parking, Parking for Comms Training at Davenport Hotel"/>
        <s v="NAESB Annual Fees - Standards Applicable to FERC Transmission Tariff"/>
        <s v="Airfare, Alaska 027-2189476869, Alaska Air - GEG to/from PDX for RPO Drafting Meeting"/>
        <s v="Mileage, Travel to/from GEG via Mission for RPO Drafting Meeting"/>
        <s v="Mileage, Travel to/from Pullman to view site after unit removal"/>
        <s v="Meals, Breakfast - Starbucks GEG"/>
        <s v="Meals, Dinner - Paradise PDX"/>
        <s v="Meals, Lunch - Chipotle Lloyd Center Mall"/>
        <s v="Meals, Lunch John Gibson and I"/>
        <s v="Misc, MAX Trimet - Airport to meeting ticket"/>
        <s v="WesTTrans OASIS User Group Meeting Host"/>
        <s v="SJ109-RICOH inv #8002389724 811070/201811"/>
        <s v="Airfare, Southwest RJF9KH, Flight"/>
        <s v="Power Conference"/>
        <s v="Lodging, Lodging"/>
        <s v="Cab Fare, 4 Lyft rides (went to less expensive hotel and split rides over to conference and airport)  Hotel was 79/night base vs 249/night - so Lyft helped enable this savings"/>
        <s v="Mileage, CSR Viewer - Trent"/>
        <s v="Mileage, Damage Assessment   Training"/>
        <s v="Mileage, Turning Loose training  - JSTC"/>
        <s v="Mileage, tracing distribution lines. Palouse area"/>
        <s v="Mileage, Electric Ops Mtg - CDA"/>
        <s v="Meals, catered Qdoba"/>
        <s v="Meals, ARCOS User Group"/>
        <s v="Meals, Damage Assessment training"/>
        <s v="Training, DO Meeting 11/30/18"/>
        <s v="Training, DO Meeting 12/7/18"/>
        <s v="AVANGRID"/>
        <s v="AVANGRID REVERSE FROM PROJECT MOVE TO 235400 Reversing entry from Detail ID:186951."/>
        <s v="STRATA SOLAR REVERSE FROM 10/4/18 MOVE TO GL 235400"/>
        <s v="GERONIMO ENERGY REVERSE FROM 10/17/18 MOVE TO GL 235400"/>
        <s v="Mileage, Installation of new Displays at the BuCC"/>
        <s v="Mileage, Buffalo HW install"/>
        <s v="Mileage, NetApp CDA Upgrades"/>
        <s v="Mileage, NetApp Sirius SOW/Call BuCC HW"/>
        <s v="Mileage, NetApp SOW Scoping"/>
        <s v="Mileage, NetApp Vendor Conference re:BuCC HW"/>
        <s v="Mileage, VDI Testing Client work/CC"/>
        <s v="Mileage, Travel from Sandpoint to Spokane after working with Del at Noxon Swyd I/C Trifurcation"/>
        <s v="Mileage, Travel to Sandpoint to work with Del at Noxon Swyd on the I/C Trifurcation"/>
        <s v="Mileage, New Ritzville circuit testing"/>
        <s v="Meals, Tcomm Crew Work Lunch"/>
        <s v="Meals, CDA Work Lunch"/>
        <s v="122-Mode-09_x000a_Jumper Cable, Simplex, ModeConditioning, 62uMM, 3mm/1m SC/APC-SC"/>
        <s v="A13-TL1GPS-D31-NS-SL12B_x000a_Top Level, Tbox, TX(LNA),12VBiasT, GPS, SC-APC,1.3DFB,ext12VDC"/>
        <s v="A23-Z9501-GPS-AS-Mx4-48_x000a_OZ9000, 1GPS RX, SC-MM, 1x4 RF split, antLoad -48VDC"/>
        <s v="GPS antenna splitter over fiber equipment"/>
        <s v="ZA1-1-12-15-I_x000a_Power Supply, AC to 12VDC Adaptor, 1.50A, 18W, IP68"/>
        <s v="Airfare, Alaska IJUASY, CEF2 meeting airfare"/>
        <s v="Meals, CEF2 monday dinner"/>
        <s v="Meals, CEF2 monday lunch"/>
        <s v="Meals, CEF2 tuesday dinner"/>
        <s v="Lodging, CEF2 monday hotel"/>
        <s v="Lodging, CEF2 tuesday hotel"/>
        <s v="FUEL BILL"/>
        <s v="Misc, Holiday drawing"/>
        <s v="RIP DIVIS-SOS INTL"/>
        <s v="Mileage, Substation Inspections"/>
        <s v="Mileage, Big Bend area travel"/>
        <s v="Meals, Big Bend area training"/>
        <s v="SJ110-Staples inv #8052398019 cost/201812"/>
        <s v="SJ110-Staples inv #8052398019 tax/201812"/>
        <s v="950 - Required Training - Simulator"/>
        <s v="2019 ANNUAL MAINTENANCE/SUPPORT"/>
        <s v="950 - Training Tracking Software"/>
        <s v="950 - Required Training, NERC Exam Prep 3 Day Class, Hueston Texas"/>
        <s v="WECC - WECC Annual Net Energy for Load &amp; 2019 Assessments"/>
        <s v="Coulmbia Grid 5th Funding Agreement"/>
        <s v="WECC Annual Net Energy for Load &amp; 2019 Assessments"/>
        <s v="Airfare, Alaska 0272110760255, PowerWorld User Group Meeting/Columbia Grid Meeting"/>
        <s v="Airfare, Alaska 0272112935375, NWPP FERC SIL Meeting--Airfare"/>
        <s v="Mileage, WSU Student Project Magellan"/>
        <s v="Mileage, WSU Student Project Telamon"/>
        <s v="Mileage, Columbia Grid"/>
        <s v="Mileage, WSU mentee"/>
        <s v="Meals, WSU mentee"/>
        <s v="BRI SCHMEDDING-THE HIGH NOONER"/>
        <s v="Meals, Lunch for first day of new employee: Scott Wilson, Tracy Rolstad, Adam Sylvia, April Spacek, John Gross"/>
        <s v="Meals, Lunch with BPA following Attachment K meeting: Brian Markham (BPA), Victor Hitchens (BPA), James (BPA), Tracy Rolstad, John Gross"/>
        <s v="Meals, PowerWorld User Group Meeting/Columbia Grid Meeting"/>
        <s v="Meals, NWPP FERC SIL Meeting--Two meals (total of $20.44)"/>
        <s v="Lodging, PowerWorld User Group Meeting/Columbia Grid Meeting"/>
        <s v="Lodging, NWPP FERC SIL Meeting--Hotel"/>
        <s v="Parking, WSU Student Project Magellan"/>
        <s v="Parking, WSU Student Project Telamon"/>
        <s v="Parking, WSU mentee"/>
        <s v="Tips, WSU mentee"/>
        <s v="Misc, PowerWorld User Group Meeting/Columbia Grid Meeting"/>
        <s v="Parking, PowerWorld User Group Meeting/Columbia Grid Meeting"/>
        <s v="Misc, NWPP FERC SIL Meeting--two train tickets (total $5.00)"/>
        <s v="Parking, NWPP FERC SIL Meeting--Parking"/>
        <s v="Misc, Columbia Grid"/>
        <s v="Utilicast - Contract R-40265, WA#4 Full Network Model"/>
        <s v="RC Hosted Advanced Applications"/>
        <s v="Airfare, Delta GY9TV8, Airfare - Spokane to SLC, UT to Orange County, CA"/>
        <s v="Airfare, Alaska FFVDBN, EIM Tech Visit - Airfare - Spokane to PDX"/>
        <s v="Airfare, Southwest OQ82ZJ, OSI User Conf - Airfare - Spokane to Las Vegas"/>
        <s v="Airfare, Alaska ANBJRZ, EIM Tech Visit - Airfare - Spokane to PDX"/>
        <s v="Mileage, Remove Equipment from desk tops, preperation for HVAC work"/>
        <s v="Mileage, Alber/Batt Test Ortiz"/>
        <s v="Mileage, BuCC OPS layout WS additions"/>
        <s v="Mileage, Comms Scoping and HW Parts site survey for upcoming job (Telco T101/102 testing)"/>
        <s v="Mileage, Corp PC HW/SW updates"/>
        <s v="Mileage, Corp RTSS HW install + upgrades"/>
        <s v="Mileage, Corp RTSS HW upgrades"/>
        <s v="Mileage, Gas Client @ BuCC Install"/>
        <s v="Mileage, HW @BuCC RTSS J Frank"/>
        <s v="Mileage, Monitor Install BuCC RTSS-SO"/>
        <s v="Mileage, SCADA HW Install"/>
        <s v="Mileage, SCADA HW Maint + Switch Audit"/>
        <s v="Mileage, SCADA HW Switch Audit"/>
        <s v="Mileage, Corp PC TS/Installs"/>
        <s v="Mileage, Corp Patch Test"/>
        <s v="Mileage, Meet M Finley Corp PC U/G's"/>
        <s v="Mileage, SCADA HW Maint"/>
        <s v="Mileage, SCADA HW Maint TSSFEPRD3 FW TS"/>
        <s v="Mileage, SCADA PC HW TSSTAPRD09 + Workstation installs"/>
        <s v="Mileage, TSSFEPRD + Corp Patch Test"/>
        <s v="Mileage, SO BuCC Training"/>
        <s v="Mileage, SCADA BuCC Rewire Gas/HVAC"/>
        <s v="Mileage, SCADA Telco Maint"/>
        <s v="Mileage, T1 CA ISO Testing @ BuCC"/>
        <s v="Mileage, BuCC Cutover Testing"/>
        <s v="Mileage, Spokane to Salt lake (equiv flight $350.41 + 15 svc)"/>
        <s v="Meals, CAISO Full Network Model Assessment Meeting - Avista Cafe - Calbick, Figart, Radjabli"/>
        <s v="Meals, SCADA Team Awards Banquet, Jack &amp; Dans, Spokane, WA"/>
        <s v="Meals, CDA Tcomm Work Lunch"/>
        <s v="Meals, EIM Training - Breakfast - Deli - Anaheim, CA"/>
        <s v="Meals, WECC Work Groups - Dinner - The Bayou - SLC, UT"/>
        <s v="Meals, WECC Work Groups - Lunch - Gordon Biersch - SLC, UT"/>
        <s v="Meals, WECC Work Groups - Lunch - Quiznos - GEG"/>
        <s v="Meals, EIM Tech Visit - Breakfast - GEG"/>
        <s v="Meals, EIM Tech Visit - Lunch - Portland, OR"/>
        <s v="Meals, OSI User Conf - Breakfast - GEG"/>
        <s v="Meals, OSI User Conf - Dinner - Las Vegas, NV"/>
        <s v="Lodging, EIM Training - Lodging - Hyatt Regency - Garden Grove, CA"/>
        <s v="Lodging, WECC Work Groups - Lodging - Hyatt Place - SLC, UT"/>
        <s v="Lodging, OSI User Conf - Lodging - Las Vegas, NV"/>
        <s v="Lodging, hotel - 2 nts"/>
        <s v="Parking, Advanced Message Design Workshop, Davenport Hotel, Spokane, WA"/>
        <s v="Parking, WECC Work Groups/EIM Training - Parking - Spokane Airport"/>
        <s v="Parking, EIM Tech Visit - Parking - Spokane Airport"/>
        <s v="Cab Fare, OSI User Conf - Cab Fare - Las Vegas, NV"/>
        <s v="Parking, OSI User Conf - Parking - GEG"/>
        <s v="Parking, hotel parking"/>
        <s v="FREIGHT/122574"/>
        <s v="RF-SP101985-1_x000a_9150B 110 VAC"/>
        <s v="Dues, IEEE &amp; PES 2019 dues"/>
        <s v="Carhartt work, Bulwark Henley"/>
        <s v="Airfare, Alaska 0272186122731, BAL-003 SDT"/>
        <s v="Airfare, Delta 00062340642518, NERC EAS/OC"/>
        <s v="Airfare, Delta 0062340939715, NERC EAS/OC"/>
        <s v="Meals, Mtg Room and Appetizers for Team Meeting"/>
        <s v="Meals, BAL-003 SDT"/>
        <s v="Meals, NERC EAS/OC"/>
        <s v="Parking, Parking for Team Meeting"/>
        <s v="Cab Fare, NERC EAS/OC"/>
        <s v="Peak Reliability - 2019 Reliability Coordinator funding"/>
        <s v="830 - Contractual Payment Obligaton for required Reliability Coordinator Services"/>
        <s v="Airfare, Alaska 0272112035108, ColumbiaGrid Members/Board - Portland"/>
        <s v="Airfare, Alaska 027-2111910624, Alaska Air - GEG to/from PDX for RPO Drafting Meeting"/>
        <s v="Mileage, ColumbiaGrid Members/Board - Portland"/>
        <s v="Meals, ColumbiaGrid Members/Board - Portland"/>
        <s v="Meals, Breakfast - Starbucks Lloyd Center"/>
        <s v="Meals, Dinner - McDonalds"/>
        <s v="Meals, Lunch - Burger Shack Lloyd Center"/>
        <s v="Cab Fare, ColumbiaGrid Members/Board - Portland"/>
        <s v="Parking, ColumbiaGrid Members/Board - Portland"/>
        <s v="Misc, Daily MAX Ticket"/>
        <s v="Airfare, Airfare to Washington DC"/>
        <s v="Airfare, Airflight at Vancover"/>
        <s v="Meals, Christmas Lunch for Staff"/>
        <s v="Meals, Dinner at NIST"/>
        <s v="Meals, Lunch on the Plane"/>
        <s v="Meals, Smart Grid Conference"/>
        <s v="Lodging, Hotel in Washington DC"/>
        <s v="Lodging, Smart Grid Conference"/>
        <s v="Cab Fare, NIST Conference"/>
        <s v="Cab Fare, Travel from Airport to Hotel"/>
        <s v="Parking, NIST Conference"/>
        <s v="Cab Fare, Rail Transport to Downtown"/>
        <s v="Airfare, Round trip Flight from GEG to PDX"/>
        <s v="Mileage, Training"/>
        <s v="Meals, Early Start Breakfast for 3"/>
        <s v="Meals, Lunch for 5"/>
        <s v="Meals, Holiday Lunch for Dispatch Area"/>
        <s v="Meals, Dinner for 2 on the way home from Portland"/>
        <s v="Meals, Lunch for 2 before we flew to Portland"/>
        <s v="Meals, Breakfast for 11"/>
        <s v="Meals, Breakfast for 7"/>
        <s v="Meals, Breakfast for 9"/>
        <s v="Meals, Dinner for 7"/>
        <s v="Meals, Dinner for 8"/>
        <s v="Lodging, Two rooms in Portland"/>
        <s v="Parking, Parking at Airport for ARCOS Trip"/>
        <s v="Distribution System Training - 5 Operators"/>
        <s v="Office Supplies, Kitchen Microwave"/>
        <s v="KEC Hayden Load Study and Report"/>
        <s v="DGEP HOLDINGS"/>
        <s v="APC Metered Rack PDU 2G - power distribution unit - 5760 VA_x000a_Mfg.Part: AP8862"/>
        <s v="REV 201812 NSJ019 - WECC 2019 NERC lobbying expenses"/>
        <s v="Mileage, BBEC Area Sub Inspections"/>
        <s v="Mileage, Kellogg area CDA Area Sub and Safety Meeting"/>
        <s v="Mileage, Visited substations in the Eastern Region"/>
        <s v="Mileage, Visited substations in the Southern Region"/>
        <s v="Mileage, Visited transmission substations in the western region"/>
        <s v="Meals, Out of Town Trip"/>
        <s v="Meals, out of trown trip+ Travis Smith"/>
        <s v="SJ110-Staples inv #8052789797 cost/201901"/>
        <s v="SJ110-Staples inv #8052789797 tax/201901"/>
        <s v="REV 201812 NSJ019 - WECC 2019 Assessments"/>
        <s v="ColumbiaGrid PEFA"/>
        <s v="ColumbiaGrid Fifth Funding Agreement"/>
        <s v="Training, Gonzaga:  Women Lead Spokane"/>
        <s v="Manage Engine PasswordManager Pro Premium Ed - Perpetual licensing Mode - 10 admins - Annual Support"/>
        <s v="Renewal of annual Maintenance and Enhancement Plan"/>
        <s v="SDG Limited Point Count, DNP3 Outstation, OPC Data Access Client"/>
        <s v="SecureCRT Upgrades"/>
        <s v="SecureFX Licenses"/>
        <s v="VShell Administrator Server Licenses"/>
        <s v="VShell Enterprise Server Licenses"/>
        <s v="VShell Workgroup Server Licenses"/>
        <s v="Airfare, Alaska 0272112704606, NERC OC Workplan"/>
        <s v="Mileage, NERC OC Workplan"/>
        <s v="Meals, NERC OC Workplan"/>
        <s v="Lodging, NERC OC Workplan"/>
        <s v="Parking, NERC OC Workplan"/>
        <s v="830 - Membership Dues - North American Transmission Forum"/>
        <s v="REV 201812 NSJ019 - Peak Reliability - 2019 Reliability Coordinator funding"/>
        <s v="Transmission Services special order"/>
        <s v="Airfare, Alaska 0272115416592, ColumbiaGrid Members-Board - Seattle"/>
        <s v="Mileage, ColumbiaGrid Members-Board - Seattle"/>
        <s v="Meals, Team Meeting - Lunch"/>
        <s v="Meals, ColumbiaGrid Members-Board - Seattle"/>
        <s v="Parking, ColumbiaGrid Members-Board - Seattle"/>
        <s v="Airfare, Southwest MXJ9PG, Airfare - PI World 2019"/>
        <s v="Airfare, Alaska DPNWMI, WEI Conference Airfare"/>
        <s v="Conference, WEI Conference Registration"/>
        <s v="Power Enegineering Conference"/>
        <s v="Mileage, EOP Wireguards - Dollar Rd"/>
        <s v="Mileage, EOP iPad Training- CDA Office"/>
        <s v="Meals, Pizza for 5"/>
        <s v="Parking, Ops Mgr Meeting - CDA Resort"/>
        <s v="9800 Programmer/Calibrator_x000a_Part Number: _x000a_RF-SP103180"/>
        <s v="DSP Programmer w/ Calibrator"/>
        <s v="DGEP HOLDINGS RECLASS TO FERC 235400 ZZ ZZ FROM DEC 31 2018"/>
        <s v="Mileage, T/F Home to WES - auto#2 commissioing"/>
        <s v="Mileage, T/F WES - auto#2 commissioing"/>
        <s v="Annual Maintenance and Support fee for additional 300 Devices Pack prorated till 2019-12-06"/>
        <s v="Single Installation License fee for additional 300 total 450 Devices Pack"/>
        <s v="HP Integrated Lights-Out Advanced License 1 Server"/>
        <s v="Meals, Food for the quarterly system Oprerators meeting"/>
        <s v="Meals, Pop for the quarterly system Oprerators meeting"/>
        <s v="Mileage, Substation touring North Spokane"/>
        <s v="Mileage, Substation touring Palouse"/>
        <s v="Mileage, Substation touring Silver Valley"/>
        <s v="RIP DIVIS-AMZN MKTP US MB18B37I0"/>
        <s v="RIP DIVIS-AMZN MKTP US MB1GU79I0"/>
        <s v="RIP DIVIS-AMZN MKTP US MB1LE8BQ2"/>
        <s v="SJ110-Staples inv #8053155142 cost/201902"/>
        <s v="SJ110-Staples inv #8053155142 tax/201902"/>
        <s v="SJ109 RICOH inv #8002544565 902534/201902"/>
        <s v="Airfare, Alaska 0272117745555, NWPP/PGE/CG Meeting Airfare"/>
        <s v="Airfare, Portland Trip: NWPP, PGE, Columbia Grid"/>
        <s v="Mileage, T/F Spokane Int'l Airport"/>
        <s v="Meals, Late holiday gathering lunch for team (Tracy, Scott, April, Adam, and John)"/>
        <s v="Meals, NWPP/PGE/CG Meeting Scott Wilson and Tracy Rolstad dinner"/>
        <s v="Meals, NWPP/PGE/CG Meeting.  Dinner for Scott Wilson and Tracy Rolstad.  2/3's of cost on receipt is Avista cost."/>
        <s v="Meals, BPA Munro &amp; 9 Mile Site Visit.  Total meals for Adam, Dan, Scott, and Tracy.  Includes Flying Goat AND Starbucks in one image scan for receipt."/>
        <s v="Lodging, NWPP/PGE/CG Meeting"/>
        <s v="Lodging, Portland Trip: NWPP, PGE, Columbia Grid"/>
        <s v="Misc, Planning Reference Book"/>
        <s v="Misc, NWPP/PGE/CG Meeting"/>
        <s v="Cab Fare, Portland Trip: NWPP, PGE, Columbia Grid"/>
        <s v="Parking, Portland Trip: NWPP, PGE, Columbia Grid"/>
        <s v="Misc, BPA Munro &amp; 9 Mile Site Visit.  Fuel for Enterprise Rental Car"/>
        <s v="Rental car for team visit to Nine Mile and Munroe"/>
        <s v="Airfare, Southwest LCAMKQ, Airfare - Spokane to SLC, UT"/>
        <s v="Airfare, Alaska PRNNOQ, PWG Feb 4-6 airfare + $15 svc fee"/>
        <s v="Meals, WECC Work Groups - Dinner - Gracie's - SLC, UT"/>
        <s v="Meals, WECC Work Groups - Dinner - Tapas - Denver, CO"/>
        <s v="Meals, WECC Work Groups - Dinner - Whiskey Street Restaurant - SLC, UT"/>
        <s v="Meals, WECC Work Groups - Lunch - Andale - Oakland Airport"/>
        <s v="Meals, WECC Work Groups - Lunch - Squatters - SLC, UT"/>
        <s v="Meals, PWG lunch"/>
        <s v="Cab Fare, WECC Work Groups - Uber Fare - SLC"/>
        <s v="Cab Fare, UTA train to airport"/>
        <s v="Cab Fare, lyft to hotel"/>
        <s v="279-UPW50B10KV_x000a_CUST PN:_x000a_MFR PN: UPW50B10KV_x000a_10 KOhms 1/2W 5PPM_x000a_TE Connectivity Wirewound Resistors - Through Hole_x000a_ECCN: EAR99 / US HTS: 8533210080"/>
        <s v="FREIGHT/124045"/>
        <s v="PATTY HANSON-ALASKA AIR  0272115016909"/>
        <s v="Airfare, Alaska 0277243837513, RPO Big Tent Mtg - Portland"/>
        <s v="Airfare, Alaska 0272114550683, WECC OC"/>
        <s v="Airfare, Alaska 0272116070166, NWPP RSG"/>
        <s v="Airfare, Alaska 0277245236736, CAISO EIM Mtg - Sacramento"/>
        <s v="Mileage, Roundtrip to Airport - RPO Big Tent Mtg"/>
        <s v="Mileage, Roundtrip to Airport - CAISO EIM Mtg"/>
        <s v="Meals, Lunch - RPO Big Tent Mtg - Portland"/>
        <s v="Cab Fare, Tri-Met Train Fare - RPO Mtg - Portland"/>
        <s v="Parking, Airport Parking for RPO Big Tent Mtg"/>
        <s v="Parking, Airport Parking for CAISO Mtg"/>
        <s v="Rental Car from SeaTac to Olympia for Rates Mtg"/>
        <s v="Airfare, Alaska 0272119419219, ColumbiaGrid Members-Board - Portland"/>
        <s v="Mileage, ColumbiaGrid Members-Board - Portland"/>
        <s v="Mileage, Miles to Othello and Back"/>
        <s v="Meals, ColumbiaGrid Members-Board - Portland"/>
        <s v="Lodging, ColumbiaGrid Members-Board - Portland"/>
        <s v="Parking, ColumbiaGrid Members-Board - Portland"/>
        <s v="Tips, ColumbiaGrid Members-Board - Portland"/>
        <s v="SJ109 RICOH inv #8002544565 902168/201902"/>
        <s v="Airfare, SmartGrid Northwest Board"/>
        <s v="Airfare, DistribuTech2019"/>
        <s v="Meals, SmartGrid Northwest Board"/>
        <s v="Meals, DistribuTech2019"/>
        <s v="Lodging, DistribuTech2019"/>
        <s v="Parking, SmartGrid Northwest Board"/>
        <s v="Parking, DistribuTech2019"/>
        <s v="Meals, Storm Lunch"/>
        <s v="Meals, Maximo Training During Lunch"/>
        <s v="Meals, Safety Meeting Breakfast"/>
        <s v="Prof License, PE WA renewal fee"/>
        <s v="FR clothing for field days"/>
        <s v="Monthly Coffee"/>
        <s v="Monthly water refills"/>
        <s v="Project 62 Feasibility Study"/>
        <s v="Airfare, S.O.S Class Houston,TX"/>
        <s v="Meals, Lunch for Peak Restoration Training class"/>
        <s v="Meals, Snacks for Peak Restoration Training class"/>
        <s v="Lodging, Hands-On Relay School"/>
        <s v="RIP DIVIS-AMAZON MUSIC MI63V6ES1"/>
        <s v="RIP DIVIS-AMZN MKTP US MB4OK27J2"/>
        <s v="RIP DIVIS-AMZN MKTP US MI1IW6ZM1"/>
        <s v="Misc, $25 Gift Certificates for 5 guest trainers"/>
        <s v="Materials, Batteries for S.O. 101 class"/>
        <s v="Materials, Small screwdrivers for S.O. 101 class"/>
        <s v="REIMBURSE INCIDENTAL BILL"/>
        <s v="SJ110-Staples inv #8053502974 cost/201903"/>
        <s v="SJ110-Staples inv #8053502974 tax/201903"/>
        <s v="Training, Nerc Test"/>
        <s v="Training, Hands-On Relay School"/>
        <s v="Airfare, Alaska 0272117965324, EUCI Western Transmission Summit"/>
        <s v="Team Lunch - All day meeting"/>
        <s v="Lodging, EUCI Western Transmission Summit"/>
        <s v="Consulting services."/>
        <s v="Password Mgr Pro Annual Maintenance &amp; Support"/>
        <s v="LGT Tenable.sc Base Maintenance (AMER and EMEA)_x000a_LGT-500-R"/>
        <s v="FR Gear"/>
        <s v="Airfare, Travel for WUTC workshop"/>
        <s v="Airfare, Alaska 0272116068376, NERC OC"/>
        <s v="Airfare, Alaska 0272117995812, WFRSG"/>
        <s v="Airfare, Alaska 0272115496087, NERC RISC"/>
        <s v="Mileage, NERC OC"/>
        <s v="Mileage, WFRSG"/>
        <s v="Mileage, NERC RISC"/>
        <s v="Meals, NERC OC"/>
        <s v="Meals, WFRSG"/>
        <s v="Meals, NERC RISC"/>
        <s v="Lodging, NERC OC"/>
        <s v="Cost for supplies"/>
        <s v="25% Split for floor 4"/>
        <s v="Cab Fare, WFRSG"/>
        <s v="Parking, NERC OC"/>
        <s v="Parking, WFRSG"/>
        <s v="Cab Fare, NERC RISC"/>
        <s v="Parking, NERC RISC"/>
        <s v="Sys Ops and Planning all team meeting"/>
        <s v="FERC Filing"/>
        <s v="Airfare, Southwest 20898948210, Westtrans"/>
        <s v="Airfare, Alaska 0272121046075, BPA Meeting - Portland (Meeting Cancelled by BPA)"/>
        <s v="Mileage, PNUCC Board Meeting - Portland (Transmission Issues) Personal Mileage less than airline cost of $418"/>
        <s v="Meals, Westtrans"/>
        <s v="Meals, PNUCC Board Mtg - Portland (Transmission Issues)"/>
        <s v="Parking, Westtrans"/>
        <s v="Cab Fare, PNUCC Board Mtg - Portland (Transmission Issues)"/>
        <s v="SJ109 RICOH inv #8002582577 903039/201903"/>
        <s v="Training, 2019 Power and Energy Automation Conference and the ESIC Summit"/>
        <s v="Airfare, OpenDSP Workshop With Amazon"/>
        <s v="Airfare, Alaska JYFCYQ, PDDC Airfare"/>
        <s v="Airfare, Power Engineers Conference"/>
        <s v="Meals, Celebration Lunch with Greg Paulson,Mike Diedesch, Dan Burgess, Ben Shannon, Alex Meade"/>
        <s v="Meals, WEI Breakfast Wednesday"/>
        <s v="Meals, WEI Dinner Thursday"/>
        <s v="Meals, WEI Dinner Tuesday"/>
        <s v="Meals, WEI Lunch Tuesday"/>
        <s v="Meals, WEI Lunch Wednesday"/>
        <s v="Meals, Power Engineers Conference"/>
        <s v="Car Rental, Power Engineers Conference"/>
        <s v="Conference, PEAC Conference Registration Mike Diedesch"/>
        <s v="Conference, Conference Registration Fee"/>
        <s v="Conference, PDDC Conference Registration"/>
        <s v="Lodging, PDDC Lodging"/>
        <s v="Lodging, WEI Customer Conf Hotel"/>
        <s v="Parking, PEAC Parking Thurs"/>
        <s v="Parking, PEAC Parking Tues"/>
        <s v="Parking, PEAC Parking Wed"/>
        <s v="Parking, Parking for PEAC"/>
        <s v="Misc, PEAC Student Registration (5 students)"/>
        <s v="Cab Fare, WEI Lyft from Airport"/>
        <s v="Cab Fare, WEI Lyft to Airport"/>
        <s v="Misc, WEI Customer Conf Luggage fee"/>
        <s v="Mileage, Training travel to and from Pullman,Wa"/>
        <s v="Meals, out of town hands on relay class"/>
        <s v="Lodging, Hotel room"/>
        <s v="Lodging, out of town hands on relay class"/>
        <s v="Enrollment fees for 5 operators. SOS online training."/>
        <s v="Coffee for the 24hr area"/>
        <s v="Water for the 24hr area"/>
        <s v="Office Supplies, Needed to project laptops to TV screens during storm"/>
        <s v="PROJECT 77705327"/>
        <s v="PROJECT 87705329"/>
        <s v="Mileage, SAR Installation Scope"/>
        <s v="Mileage, AVA to Project Center"/>
        <s v="Meals, Lunch mtg w/ Chris Walko, Jeff Jones - NWP integration regroup"/>
        <s v="2' Jumpers, 5' jumper male - BNC (gps clock items)"/>
        <s v="2' TWS195 Jumper NF(B) - SMAM_x000a_Tessco SKU: 376676"/>
        <s v="5' LMR-240UF Jumper N Male - BNC Male_x000a_TESSCO SKU: 543680"/>
        <s v="Mileage, Substation visit North Spokane, Spirit lake area"/>
        <s v="Mileage, Substation visits Sandpoint area"/>
        <s v="Mileage, Hands-On Relay School"/>
        <s v="Meals, S.O.S Training"/>
        <s v="Meals, Substation visit, Kellogg area"/>
        <s v="Meals, Substation visit, Sandpoint area"/>
        <s v="Meals, Hands-On Relay School"/>
        <s v="Lodging, Flight Cancelled had to get room. Returning home from S.O.S. Training."/>
        <s v="Cab Fare, Uber to hotel."/>
        <s v="Parking, Parking at airport"/>
        <s v="SJ110-Staples inv #8053502974 cost/201904"/>
        <s v="SJ110-Staples inv #8053502974 tax/201904"/>
        <s v="Airfare, NWPP SEA mtg"/>
        <s v="Airfare, Alaska 0272124985895, Northwest Power Pool Engineer Forum"/>
        <s v="Mileage, Travel home t/f Pinecreek Sub for audit data request"/>
        <s v="Meals, WSU Student Practicum meals"/>
        <s v="Meals, System Planning Team Meeting - PI Day"/>
        <s v="Airfare, Delta HZSZ5Y, PWG May 2019 - flights"/>
        <s v="Mileage, UPS Annual Maintenance"/>
        <s v="Mileage, Various Maintenance Items"/>
        <s v="Mileage, CIP Switchport Audits"/>
        <s v="Mileage, Clean up BuCC"/>
        <s v="Mileage, Clean up server room"/>
        <s v="Meals, Lunch mtg w/ WSU students and Dan Adams"/>
        <s v="Meals, SCADA Meeting-lunch for C. Figart and E. Lee"/>
        <s v="Meals, SCADA Meeting-lunch for C. Figart and Greg Johnson"/>
        <s v="Prof License, Professional Engrs license renewal for Craig Figart"/>
        <s v="DUP PYMT INV-100076669 UNDER PROFORMA INV # PF-814984-1"/>
        <s v="Dues, DNP User Group membership - annual"/>
        <s v="Airfare, Delta Confirmation #HXX2WO, Travel to Olympia to participate in Commission Workshop on Reliability"/>
        <s v="Airfare, WECC OC Steer"/>
        <s v="Airfare, Alaska 0272119967910, BAL-003 SDT"/>
        <s v="Airfare, Travel to NATF meeting in St Louis, MO"/>
        <s v="Mileage, WECC OC Steer"/>
        <s v="Meals, Travel to Olympia to participate in Commission Open Meeting on Reliability"/>
        <s v="Meals, Travel to Olympia to participate in Commission Workshop on Reliability"/>
        <s v="Meals, Lunch while traveling home from WUTC meeting"/>
        <s v="Meals, Offsite Meeting Reliability Strategy &amp; Planning"/>
        <s v="Meals, WECC OC Steer"/>
        <s v="Car Rental, Travel to Olympia to participate in Commission Workshop on Reliability"/>
        <s v="Lodging, WECC OC Steer"/>
        <s v="Charges for goods"/>
        <s v="Cost for Materials"/>
        <s v="Parking, Travel to Olympia to participate in Commission Open Meeting on Reliability"/>
        <s v="Parking, Travel to Olympia to participate in Commission Workshop on Reliability"/>
        <s v="Parking, Parking at airport for travel to WUTC"/>
        <s v="Cab Fare, WECC OC Steer"/>
        <s v="Parking, WECC OC Steer"/>
        <s v="Misc, Fee for airline tickets"/>
        <s v="SJ109 RICOH inv #8002582577 904041 /201904"/>
        <s v="Airfare, OpenDSP Design Session"/>
        <s v="Meals, Trip Lunch for Lopez, Damron, Diedesch. WSU engineering student substation tour."/>
        <s v="Meals, PI World 2019 - Breakfast"/>
        <s v="Meals, OpenDSP Design Session/Dinner Curt &amp; John"/>
        <s v="Meals, OpenDSP Design Session/Lunch Curt &amp; John"/>
        <s v="Lodging, PI World 2019 - Lodging"/>
        <s v="Lodging, OpenDSP Design Session"/>
        <s v="Misc, PI World 2019 - BART"/>
        <s v="Parking, PI World 2019 - Parking"/>
        <s v="Parking, OpenDSP Design Session"/>
        <s v="Tuition for three Operators to the hands on relay school"/>
        <s v="Water for 24hr area"/>
        <s v="Transmission Study Deposit Refund"/>
        <s v="AC/DC Converter 48V, 480W"/>
        <s v="Digi-Key Part# 285-1832-ND_x000a_TDK-Lambda_x000a_DPP480481_x000a_AC/DC Converter 48V 480W"/>
        <s v="DISTRIBUTION CORRECTION"/>
        <s v="SJ109 RICOH inv #8002694095 107110/201905"/>
        <s v="NWPP Operating cost share"/>
        <s v="Mileage"/>
        <s v="Mileage, Travel to BUCC and store for required training"/>
        <s v="Mileage, Travel to BUCC to update materials"/>
        <s v="Mileage, Sub Visit,Shawnee"/>
        <s v="Mileage, Sub Visits,Washtucna,Delight,Odessa,Lind,Stratford,Lee/Reynolds,Saddle Mountain"/>
        <s v="Mileage, Sub Visits,Westside &amp; Hallet/White"/>
        <s v="Mileage, I visited Avista substations and viewed Avista Transmission assets in the Big Bend area during my training week."/>
        <s v="Mileage, I visited Avista substations and viewed Avista Transmission assets in the Kellogg/Wallace area during my training week."/>
        <s v="Mileage, I went to System Operations Back Up Control Center in CDA.  I also viewed substations and Avista transmission assets in the area on my training week."/>
        <s v="Mileage, Drive to the CDA Backup Control Center (BuCC) for semi-annual training."/>
        <s v="Late Fee - Water Service"/>
        <s v="Meals, Lunch in CDA on return from updating BUCC materials"/>
        <s v="Meals, Pop for required training at BUCC"/>
        <s v="Meals, Snacks for required training at BUCC"/>
        <s v="Meals, I ate lunch at Hill Street Depot while out in the field on my training week."/>
        <s v="Meals, I ate lunch at The Moon Time while out in the field on my training week."/>
        <s v="Meals, I ate lunch at Tony's Italian Eatery while out in the field on my training week."/>
        <s v="SJ110-Staples inv #8053502974 cost/201905"/>
        <s v="SJ110-Staples inv #8053502974 tax/201905"/>
        <s v="Newspaper Subscription"/>
        <s v="Training Application"/>
        <s v="Aug 2018 through Apr 2019"/>
        <s v="RPO Funding"/>
        <s v="ARPA-E Kaedago Pre-award efforts"/>
        <s v="ARPA-E Kaedago Q1 Effort"/>
        <s v="ARPA-E Kaedago Q2/Q3 Effort"/>
        <s v="Airfare, Alaska 0272127486417, WECC DS meeting (airfare)"/>
        <s v="Airfare, Alaska 0272124985504, Flight to Seattle for NWPP Engineer Forum"/>
        <s v="Airfare, Alaska 0272124993171, NWPP Engineers Forum Airfare"/>
        <s v="Meals, WECC DS meeting (meals)"/>
        <s v="Meals, Breakfast for NWPP Engineer Forum"/>
        <s v="Meals, Dinner for Tracy Rolstad, Adam Sylvia, and John Gross for NWPP Engineer Forum"/>
        <s v="Meals, NWPP Engineers Forum Breakfast (Kevin from eGrid and Adam &amp; Tracy from Avista)"/>
        <s v="Meals, NWPP Engineers Forum Breakfast (Kevin from eGrid and Tracy from Avista)"/>
        <s v="Meals, NWPP Engineers forum (coffee with Uzma from Seattle City Light)"/>
        <s v="Meals, NWPP Engineers forum (dinner with Uzma from SCL).  Toured Energize East side line area."/>
        <s v="Meals, NWPP Engineers Forum"/>
        <s v="Meals, Northwest Power Pool Engineer Forum"/>
        <s v="Lodging, WECC DS meeting (hotel)"/>
        <s v="Lodging, 1 Night hotel for NWPP Engineer Forum"/>
        <s v="Lodging, NWPP Engineers Forum Lodging"/>
        <s v="Lodging, Northwest Power Pool Engineer Forum"/>
        <s v="Misc, IEEE C57.13 Standard"/>
        <s v="Misc, WECC DS meeting (train tickets on UTA)"/>
        <s v="Parking, Airport parking for NWPP Engineer Forum"/>
        <s v="Cab Fare, NWPP Engineers Forum Uber (i.e. CabFare) to SEATAC"/>
        <s v="Misc, NWPP Engineers Forum Train from SEATAC to Seattle"/>
        <s v="Parking, NWPP Engineers Forum"/>
        <s v="Tips, NWPP Engineers Forum"/>
        <s v="Parking, Northwest Power Pool Engineer Forum"/>
        <s v="Cab Fare, Northwest Power Pool"/>
        <s v="ARPA E DOE GRANT REIMB RECLASS ENTRY 04/05/19 FROM T08 TO C56"/>
        <s v="Meals, GE Network Applications Training - dinner at Highline, Seattle, WA"/>
        <s v="Lodging, GE Network Applications Training - lodging at Redmond Inn"/>
        <s v="Prof License, Washington State Profession Engineer License Renewal"/>
        <s v="1. Optiv - Tripwire : Enterprise for File Systems (includes policies) (1-4 processors)-Renewal Premium Support 6/16/19 to 6/15/22"/>
        <s v="2. Optiv - Tripwire : for Databases - Renewal Prem Support 6/16/19 to 6/15/22"/>
        <s v="3. Optiv - Tripwire : Enterprise for Desktops - Renewal Prem Support 6/16/19 to 6/15/22"/>
        <s v="4. Optiv - Tripwire : Enterprise Console - MS SQL - Renewal Prem Support 6/16/19 to 6/15/22"/>
        <s v="5. Optiv - Tripwire : Enterprise for Network Devices - Renewal Prem Support 6/16/19 to 6/15/22"/>
        <s v="6. Optiv - Tripwire : Enterprise for Directory Services - Renewal Prem Support 6/16/19 to 6/15/22"/>
        <s v="7. Optiv - Tripwire : Enterprise Express Console - Renewal Prem Support 6/16/19 to 6/15/22"/>
        <s v="8. Optiv - Tripwire : Product Extension - Dynamic Software Reconciliation - Utility &amp; Implementation - Renewal Prem Support 6/16/19 to 6/15/22"/>
        <s v="9. Optiv - Tripwire : App - Whitelist Profiler - Utility - Enterprise Support Renewal 6/16/19 to 6/15/22"/>
        <s v="Repair of Symmetricom XLi_x000a_Model: 1510-652_x000a_Serial#: 1122A46345"/>
        <s v="Training, GE Network Applications Training, Redmond, WA - course fee"/>
        <s v="Airfare, Alaska 0272122538248, IRPTF/P2800"/>
        <s v="Airfare, Alaska 0272126138206, RSG"/>
        <s v="Airfare, Alaska Confirmation PGMWKW, Travel to British Columbia to Present at WEI Operations Conference"/>
        <s v="Airfare, Alaska PGMWKW, Travel to British Columbia to Present at WEI Operations Conference (BAG CHECK FEE)"/>
        <s v="Airfare, American 0012350538700, NERC/WECC Inverter-based Resources Working Meeting"/>
        <s v="Airfare, American 0277343512682, Western Reliability Summit - Scottsdale"/>
        <s v="Mileage, IRPTF/P2800"/>
        <s v="Mileage, RSG"/>
        <s v="Mileage, Airport Roundtrip - CAISO EIM Mtg"/>
        <s v="Mileage, Airport Roundtrip - Western Reliability Summit"/>
        <s v="Mileage, GE Network Applications Training, Redmond, WA"/>
        <s v="Meals, WECC audit CIP site visit, Coeur d'Alene, ID - lunch for Calbick, Figart, Jones, Williams, Scribner"/>
        <s v="Meals, Meal while attending conference"/>
        <s v="Meals, IRPTF/P2800"/>
        <s v="Meals, RSG"/>
        <s v="Meals, Travel to British Columbia to Present at WEI Operations Conference"/>
        <s v="Meals, Travel to British Columbia to Present at WEI Operations Conference(Fairmont Hotel)"/>
        <s v="Meals, NERC/WECC Inverter-based Resources Working Meeting"/>
        <s v="NERC BAL-003 SDT Meeting"/>
        <s v="Meals, Dinner - CAISO EIM Meeting - Sacramento"/>
        <s v="Meals, Dinner - Western Reliability Summit - Scottsdale"/>
        <s v="Car Rental, Travel to British Columbia to Present at WEI Operations Conference"/>
        <s v="Car Rental, NERC/WECC Inverter-based Resources Working Meeting"/>
        <s v="Conference, Travel to British Columbia to Present at WEI Operations Conference"/>
        <s v="Lodging, Room for three nights while attending the conference"/>
        <s v="Lodging, IRPTF/P2800"/>
        <s v="Lodging, RSG"/>
        <s v="Lodging, Travel to British Columbia to Present at WEI Operations Conference(Fairmont Hotel)"/>
        <s v="Lodging, NERC/WECC Inverter-based Resources Working Meeting"/>
        <s v="Lodging, Hotel - Western Reliability Summit - Scottsdale"/>
        <s v="Break room supplies"/>
        <s v="Cab Fare, Travel from the airport to the hotel"/>
        <s v="Cab Fare, Travel from the hotel to the airport"/>
        <s v="Parking, Parking at the airport while attending the conference"/>
        <s v="Cab Fare, RSG"/>
        <s v="Parking, IRPTF/P2800"/>
        <s v="Parking, RSG"/>
        <s v="Misc, Travel to British Columbia to Present at WEI Operations Conference(FOREIGN TRANSACTION FEES)"/>
        <s v="Parking, Travel to British Columbia to Present at WEI Operations Conference"/>
        <s v="Parking, Travel to British Columbia to Present at WEI Operations Conference(Fairmont Hotel)"/>
        <s v="Parking, NERC/WECC Inverter-based Resources Working Meeting"/>
        <s v="Cab Fare, Uber - Airport to Hotel - Western Reliability Summit"/>
        <s v="Cab Fare, Uber - Hotel to Airport - Western Reliability Summit"/>
        <s v="Parking, Airport Parking - CAISO EIM Meeting - Sacramento"/>
        <s v="Parking, Airport Parking - Western Reliability Summit - Scottsdale"/>
        <s v="CEF3"/>
        <s v="Airfare, Alaska , Alaska Air to/from Seatac for UET Meeting"/>
        <s v="Mileage, Travel to/from GEG for UET Meeting"/>
        <s v="Meals, Dinner - HMS Host Wolfgang Puck Seatac"/>
        <s v="Meals, Yokes - Food for Attachment K Meeting"/>
        <s v="Meals, Working lunch for Dillon, Andrea, Schlect, Gnaedinger"/>
        <s v="Misc, Gas - Rental car"/>
        <s v="Misc, Hudson - Meeting materials"/>
        <s v="Parking, Parking - Steam Plant lot for CEF Quarterly Meeting"/>
        <s v="Parking, Parking - WSU lot for CEF tour"/>
        <s v="SJ109 RICOH inv #8002694095 560000/201905"/>
        <s v="Mileage, WSU PEP Board Mtg Travel"/>
        <s v="Meals, Breakfest"/>
        <s v="Meals, Dinner with Curt Kirkeby"/>
        <s v="Conference, WEI Registration Conference"/>
        <s v="Lodging, Hotel for Three Nights Credit Card Charge"/>
        <s v="Cab Fare, Taxi Ride in to Vancouver"/>
        <s v="Cab Fare, Taxi Ride to the Airport"/>
        <s v="Misc, International Phone Expense"/>
        <s v="Materials, Team Meeting Materials (graphics completed through Fiverr.com independent contractor)"/>
        <s v="SJ109 RICOH inv #8002694095 921000/201905"/>
        <s v="Mileage, ARCOS Training - Colville"/>
        <s v="SOS training for last group of 5 Operators"/>
        <s v="Coffee for the DO area"/>
        <s v="Water for the DO area"/>
        <s v="Project 59 System Impact Study"/>
        <s v="Airfare, Alaska QGJDGS, CEF2 Boise Airfare"/>
        <s v="Parking, CEF2 Boise airport parking"/>
        <s v="NWPP Shared Operating costs"/>
        <s v="Water services"/>
        <s v="SJ110-Staples inv #8053502974 cost/201906"/>
        <s v="SJ110-Staples inv #8053502974 tax/201906"/>
        <s v="ARPA-E PowerWorld"/>
        <s v="Airfare, Alaska 02721293952485, Airfare for support to eGrdi Planning (Consultant)"/>
        <s v="Mileage, PowerWorld User Meeting"/>
        <s v="Meals, Meals for egrid planning support"/>
        <s v="Meals, Meal for Adam Sylvia and Tracy Rolstad"/>
        <s v="Meals, Meals for Adam Sylvia, Scott Wilson, Tracy Rolstad"/>
        <s v="Meals, PowerWorld User Mtg"/>
        <s v="Meals, PW UG Meeting - meal for 6/19/19"/>
        <s v="Meals, Travel to PW UG meeting - meal for A.Sylvia, T.Rolstad, S.Wilson"/>
        <s v="Meals, Travel to PW UG meeting meal"/>
        <s v="Car Rental, Rental for support to eGrid Planning"/>
        <s v="Lodging, Hotel for support to egrid planning"/>
        <s v="Lodging, PowerWorld User Group Meeting"/>
        <s v="Lodging, PW UG Meeting lodging for 6/17, 6/18 &amp; 6/19"/>
        <s v="Misc, Fuel for reantal car returrn for support to eGrid Planning"/>
        <s v="Misc, Fuel for rental (North Bend @$29.62)"/>
        <s v="Misc, Fuel for rental (Spokane@$27.25)"/>
        <s v="Tips, PowerWorld User Mtg"/>
        <s v="Rental car for PowerWorld User Group Meeting"/>
        <s v="Airfare, Delta COOLAV, PWGAug - flights"/>
        <s v="Mileage, BuCC EOP Training - 33 AVA to BuCC, 8.3 BuCC to Home vs AVA to home (24.7 – 16.4)=42"/>
        <s v="Mileage, PWG - AVA to airport"/>
        <s v="Meals, Lunch mtg w/ Brad Calbick, Mike Busby, C Figart - network support"/>
        <s v="Meals, PWG - dinner"/>
        <s v="Meals, PWG bkfst"/>
        <s v="Meals, PWG dinner"/>
        <s v="Lodging, PWG - hotel 1 nt"/>
        <s v="Cab Fare, PWG - UTA to airport"/>
        <s v="Cab Fare, PWG May 2019 - UTA to hotel"/>
        <s v="Parking, PWG - Airport parking"/>
        <s v="Kaseya Annual Maintenance"/>
        <s v="Shop Supply - Velcro"/>
        <s v="Brady Labels for cable ID SCADA"/>
        <s v="Airfare, Delta 0062369506724, NERC EAS/OC"/>
        <s v="Airfare, Alaska 0272127657704, WFRSG"/>
        <s v="Airfare, Delta 0062370267131, WECC BOD"/>
        <s v="Airfare, United 0167363177847, NATF Members Meeting - Denver"/>
        <s v="Mileage, Roundtrip - ED Team Strategy Retreat - Priest Lake"/>
        <s v="Mileage, Roundtrip - Airport - NATF Members Meeting - Denver"/>
        <s v="Meals, Rodney Pickett Retirement Recognition Lunch - K. Douglas, Lisa La Bolle, Larry La Bolle, A. Blackstock, M. Gabert, D. Whicker, D. Deubel, L. Lee, M. Magruder, R. Pickett, R. Gray, N. Steiner, J. Smith."/>
        <s v="Meals, Dinner - NATF Members Meeting - Denver"/>
        <s v="Car Rental, Fuel for Rental Car - NATF Members Meeting - Denver"/>
        <s v="Car Rental, NATF Members Meeting - Denver"/>
        <s v="Lodging, NATF Members Meeting - Denver"/>
        <s v="Breakroom Supplies"/>
        <s v="Parking, Airport Parking - NATF Members Meeting - Denver"/>
        <s v="Airfare, Alaska 0272128581633, ColumbiaGrid Members - Seattle"/>
        <s v="Airfare, Alaska 0272131202767, ColumbiaGrid Board Mtg - Portland"/>
        <s v="Airfare, Southwest RR220175933, round trip to Boise"/>
        <s v="Mileage, ColumbiaGrid Members - Seattle"/>
        <s v="Meals, ColumbiaGrid Members - Seattle"/>
        <s v="Meals, ColumbiaGrid Board Mtg - Portland Breakfast &amp; Lunch"/>
        <s v="Meals, breakfast on way to Boise"/>
        <s v="Parking, ColumbiaGrid Members - Seattle"/>
        <s v="Airfare, UET Battery Visit"/>
        <s v="Conference, UI-ASSIST Reg Dues"/>
        <s v="Parking, UET Battery Visit"/>
        <s v="Parking, UI-ASSIST Parking 12th"/>
        <s v="Parking, UI-ASSIST Parking 13th"/>
        <s v="Prof License, PE license renewal"/>
        <s v="Water for the 24hr dispatch area"/>
        <s v="FR gear for visiting substations"/>
        <s v="Transmission Study Refund"/>
        <s v="Microsoft Windows Server Datacenter Edition - license &amp;_x000a_software assurance"/>
        <s v="HPE Solid State 240 GB solid state drive_x000a_Mfg. Part#: 875483-B21"/>
        <s v="Airfare, Alaska 027-2130908138, Alaska Air - Boise Roundtrip for CEF2 meeting w/ Power Engineers and SEL"/>
        <s v="Mileage, Travel from Mission to GEG"/>
        <s v="Meals, Starbucks GEG - Breakfast"/>
        <s v="Cab Fare, UBER - Dinner location to airport including tip"/>
        <s v="Cab Fare, UBER - Meeting to dinner location including tip"/>
        <s v="Materials, Paradise Boise Airport"/>
        <s v="Airfare, CEFII Power Engineers"/>
        <s v="Meals, CEFII Power Engineers"/>
        <s v="Meals, Dinner Kenny D. Mike D. and John G"/>
        <s v="Cab Fare, CEFIII Power Engineers"/>
        <s v="Parking, CEFII Power Engineers"/>
        <s v="Seminar, UIAssist WSU Conference"/>
        <s v="coffee delivery services"/>
        <s v="Drinking Water"/>
        <s v="Prof License, Renewal of PE License"/>
        <s v="Manual Returns"/>
        <s v="SJ110-Staples inv #8053502974 cost/201907"/>
        <s v="SJ110-Staples inv #8053502974 tax/201907"/>
        <s v="Meals, Team Lunch thanking Adam for woriing in the group with Adam, April, Tracy, Scott and John"/>
        <s v="Meals, Team Lunch welcoming David to the group with APril, David, Scott and John"/>
        <s v="Parking, Parking for team lunch"/>
        <s v="Prof License, WA PE license renewal"/>
        <s v="TREAS 310 DOE"/>
        <s v="SJ109 RICOH inv #8002694095 535022/201907"/>
        <s v="Avista EMS Roadmap - final labor chgs"/>
        <s v="Plantronics Battery Pack"/>
        <s v="Airfare, Alaska 0272127656672, WECC OC"/>
        <s v="Airfare, Alaska 0272133012347, BAL-003 SDT"/>
        <s v="Rodney Pickett Retirement Recognition Lunch - K. Douglas, Lisa La Bolle, Larry La Bolle, A. Blackstock, M. Gabert, D. Whicker, D. Deubel, L. Lee, M. Magruder, R. Pickett, R. Gray, N. Steiner, J. Smith."/>
        <s v="Working Lunch for Reliability Strategy workgroup."/>
        <s v="Cab Fare, BAL-003 SDT"/>
        <s v="Meeting refreshments - Detailed contract review"/>
        <s v="FERC filing fees"/>
        <s v="Airfare, Alaska 0272131208887, FERC Meetings - WA DC - NorthernGrid Pre-Filing Original Airline Ticket"/>
        <s v="Airfare, Alaska 0272131759947, FERC Meetings - WA DC - NorthernGrid Pre-Filing - Revised Airline Ticket"/>
        <s v="Mileage, FERC Meetings - WA DC - NorthernGrid Pre-Filing"/>
        <s v="Mileage, Miles to Kellogg and back"/>
        <s v="Meals, FERC Meetings - WA DC - NorthernGrid Pre-Filing 7/8 Breakfast; 7/9 Lunch; 7/9 Dinner"/>
        <s v="Lodging, FERC Meetings - WA DC - NorthernGrid Pre-Filing"/>
        <s v="Cab Fare, FERC Meetings - WA DC - NorthernGrid Pre-Filing"/>
        <s v="Cab Fare, FERC Meetings - WA DC - NorthernGrid Pre-Filing - Metro Train to/from Airport"/>
        <s v="Parking, FERC Meetings - WA DC - NorthernGrid Pre-Filing"/>
        <s v="Tips, FERC Meetings - WA DC - NorthernGrid Pre-Filing"/>
        <s v="Car rental for meeting with PNNL regarding new technology"/>
        <s v="Airfare, PG&amp;E Test Facility"/>
        <s v="Airfare, Eco-District In Seattle"/>
        <s v="Mileage, LEHI Richland Travel"/>
        <s v="Meals, PG&amp;E Test Facility"/>
        <s v="Meals, CEFIII Tri Cities"/>
        <s v="Meals, Eco-District In Seattle"/>
        <s v="Car Rental, CEFIII Tri-Cities"/>
        <s v="Parking, PG&amp;E Test Facility"/>
        <s v="Parking, Eco-District In Seattle"/>
        <s v="SJ109 RICOH inv #8002694095 535100/201907"/>
        <s v="Airfare, Alaska 0277328950911, ARCOS Conference"/>
        <s v="Mileage, Drove to Sandpoint safety meeting"/>
        <s v="Meals, Lunch for storm preparation"/>
        <s v="Meals, Breakfast for Safety Meeting"/>
        <s v="Lodging"/>
        <s v="Misc, Appreciation for going above and beyond"/>
        <s v="Cab Fare"/>
        <s v="Parking"/>
        <s v="Water for the 24hr area - more than 20 people"/>
        <s v="KOOTENAI ELECTRIC COOP"/>
        <s v="ONEENERGY DEVELOPMENT"/>
        <s v="PURCELL SYSTEM REMOVE FROM CCB ACT TO CASHBOOK POET"/>
        <s v="Airfare, Transformer Test Witnessing"/>
        <s v="NVIDIA Quadro P2200 - graphics card"/>
        <s v="Mileage, Field work"/>
        <s v="Meals, Mtg with Dux &amp; Frederickson"/>
        <s v="Car Rental, Gas for Car Rental"/>
        <s v="Meals, Food for S.O. quarterly meeting"/>
        <s v="RIP DIVIS-DELTA AIR   0062382934576"/>
        <s v="Mileage, Training, Field Trip for Rich Hydzik, Warren Clark, Rip Divis and Garth Brandon"/>
        <s v="Coffee machine filter replacement"/>
        <s v="Coffee / Supplies"/>
        <s v="Water delivery service"/>
        <s v="Meals, Training, Field Trip, Meals for Rich Hydzik, Warren Clark, Rip Divis and Garth Brandon"/>
        <s v="SJ110-Staples inv #8053502974 cost/201908"/>
        <s v="SJ110-Staples inv #8053502974 tax/201908"/>
        <s v="SJ109 RICOH inv #8002694095 566000/201908"/>
        <s v="SJ109 RICOH inv #8002694095 566020/201908"/>
        <s v="RPO Amendment No.5"/>
        <s v="Mileage, Columbia Grid Seattle to Spokane"/>
        <s v="Mileage, Columbia Grid Spokane to Seattle"/>
        <s v="Lunch to thank Tracy Rolstad for 11 years of service - engineering pizza gathering"/>
        <s v="Meals, Team lunch following team building expereince and goodbye to Tracy Rolstad - John Gross, Tracy Rolstad, David Thompson, Scott Wilson, April Spacek, Damon Fisher, Adam Sylvia, Dan Burgess, JJ Doria, Erik Lee, Carlos Lamon"/>
        <s v="Meals, Columbia Grid Planning Meeting"/>
        <s v="Lodging, Columbia Grid Planning Meeting"/>
        <s v="Misc, Team Building Experience - Escape Room - John Gross, Tracy Rolstad, David Thompson, Scott Wilson, April Spacek, Damon Fisher and Adam Sylvia"/>
        <s v="Misc, Treats and Misc Supplies for team meetings"/>
        <s v="Prof License, PA PE License"/>
        <s v="Team Apparel"/>
        <s v="EMS Roadmap - PM labor hours"/>
        <s v="Annual license fee for our Desktop Central tool."/>
        <s v="SJ109 RICOH inv #8002694095 921000/201906"/>
        <s v="noise cancelling headset for hearing impaired user"/>
        <s v="Airfare, Alaska 0272135619156, NWPP RSG"/>
        <s v="Airfare, Alaska 0272134621235, HANA Training at RC West"/>
        <s v="Mileage, NWHA Technical WorkshopAirfare to Bend $417.99.Mileage Spokane to Bend = 389 miles"/>
        <s v="Reliability Objectives Team Meeting - beverage service"/>
        <s v="Reliability Objectives Team Meeting - Lunch and beverage service"/>
        <s v="Meals, NWHA Technical Workshop"/>
        <s v="Meals, HANA Training at RC West"/>
        <s v="Car Rental, HANA Training at RC West"/>
        <s v="Lodging, NWHA Technical Workshop"/>
        <s v="Lodging, HANA Training at RC West"/>
        <s v="LARRY LEE-HUCKLEBERRY'S #60"/>
        <s v="LARRY LEE-STAPLES       00106351"/>
        <s v="Misc, HANA Training at RC West"/>
        <s v="Meeting Conference Room"/>
        <s v="SJ109 RICOH inv #8002694095 588000/201908"/>
        <s v="Network Model Training - Required for System Ops"/>
        <s v="SJ109 RICOH inv #8002694095 560000/201906"/>
        <s v="SJ109 RICOH inv #8002694095 560000/201908"/>
        <s v="Airfare, OpenDsp Work Session"/>
        <s v="Mileage, DOC Workshop"/>
        <s v="Meals, Lunch Student Intern JJ"/>
        <s v="Meals, OpenDSP Work Session"/>
        <s v="Lodging, DOC Workshop meeting at PNNL"/>
        <s v="Team apparel to support team strategy session"/>
        <s v="Misc"/>
        <s v="Water for the 24hr Distribution Ops Area"/>
        <s v="Breakfast for 11 during the DO safety meeting"/>
        <s v="SJ109 RICOH inv #8002694095 107030/201908"/>
        <s v="Transmission Study Refund-Wheatland"/>
        <s v="Avista ICCP Comm Upgrade - PSC labor"/>
        <s v="Comm OAG Upgrade - labor 89 hrs"/>
        <s v="EterraControl Upgrade - PSC labor"/>
        <s v="SFE Control Upgrade - 2hr labor"/>
        <s v="Mileage, New Servers SFE and VMH"/>
        <s v="Mileage, Mileage to PFI - metering upgrade scope mtg"/>
        <s v="PRODUCTION SUPPORT/SUBSCRIPTION FOR VMWARE VREALIZE OPERATIONS 7 STANDARD (PER CPU) FOR 1 YEAR"/>
        <s v="PRODUCTION SUPPORT/SUBSCRIPTION VMWARE VCENTER SERVER 6 STANDARD FOR VSPHERE 6 (PER INSTANCE) FOR 1 YEAR"/>
        <s v="PRODUCTION SUPPORT/SUBSCRIPTION VMWARE VSPHERE 6 STANDARD FOR 1 PROCESSOR FOR 1 YEAR"/>
        <s v="VPP L4 VMWARE VCENTER SERVER 6 STANDARD FOR VSPHERE 6 (PER/INSTANCE)"/>
        <s v="VPP L4 VMWARE VREALIZE OPERATIONS 7 STANDARD (PER CPU)"/>
        <s v="VPP L4 VMWARE VSPHERE 6 STANDARD FOR 1 PROCESSOR"/>
        <s v="SJ109 RICOH inv #8002694095 107110/201909"/>
        <s v="RIP DIVIS-EB 2019 HUMAN PERFORM"/>
        <s v="Airfare, Alaska 0272134747793, CAISO training Folsom, CA"/>
        <s v="RIP DIVIS-DELTA AIR   0062385724471"/>
        <s v="Airfare, Alaska , Hana Training"/>
        <s v="Airfare, Hana Training"/>
        <s v="Mileage, Travel to from Airport for Trip to CAISO for Required Training"/>
        <s v="Water Delivery"/>
        <s v="Meals, Dinner in Folsom for Required Training at CAISO"/>
        <s v="Meals, Dinner in Folsom for Required Training at CAISO. Bought dinner for CAISO System Operator."/>
        <s v="Meals, Lunch in Folsom for Required Training at CAISO"/>
        <s v="Meals, Lunch in Seattle on way to CAISO in Folsom"/>
        <s v="Meals, CAISO training Folsom, CA"/>
        <s v="Meals, Hana Training"/>
        <s v="Car Rental, Car Rental in Folsom for Required Training"/>
        <s v="Car Rental, Hana Training"/>
        <s v="RIP DIVIS-FOLSOM FAIRFIELD INN &amp;"/>
        <s v="Lodging, Hotel in Folsom for Required Training"/>
        <s v="Lodging, CAISO training Folsom, CA"/>
        <s v="Lodging, Hana Training"/>
        <s v="Misc, Gas for Rental Car in Folsom for Required Training"/>
        <s v="Parking, Parking at Spokane Intl Airport"/>
        <s v="Parking, CAISO training Folsom, CA"/>
        <s v="Parking, Hana Training"/>
        <s v="SJ110-Staples inv #8053502974 cost/201909"/>
        <s v="SJ110-Staples inv #8053502974 tax/201909"/>
        <s v="Meals, Team lunch to welcome new member to the team: Dean Spratt, David Thompson, April Spacek, Scott Wilson and John Gross"/>
        <s v="Annual Maint"/>
        <s v="CDA Svc Cntr UPS+ Batts Maint/Replacement parts agrmnt"/>
        <s v="Airfare, Southwest V3LU4J, Airfare - Spokane to SLC, UT"/>
        <s v="Mileage, BuCC Monthly Checks"/>
        <s v="Mileage, Door Keypad &amp; failed HDD"/>
        <s v="Mileage, Firewall Firmware Upgrades"/>
        <s v="Mileage, Move Monitors to UPS power"/>
        <s v="Mileage, New HVAC, work areas"/>
        <s v="Mileage, North Door Keypad"/>
        <s v="Mileage, Portable UPS installation"/>
        <s v="Mileage, Rack Mount ATS Installation"/>
        <s v="Mileage, Telemetry Tone Switching wiring"/>
        <s v="Mileage, BuCC UPS outage:  33_x0009_AVA to BuCC8.3_x0009_BuCC to Home vs AVA to home (24.7 – 16.4)____x0009_42"/>
        <s v="Mileage, BuCC Cutover"/>
        <s v="Mileage, Mileage to airport"/>
        <s v="Mileage, Travel to offsite training"/>
        <s v="Meals, Comm Shop Vision - lunch w/ Mike Busby, Brad Calbick, Craig Figart"/>
        <s v="Meals, Comm Shop Vision - lunch w/ Mike n Brad"/>
        <s v="Meals, UPS BuCC Outage - bkfst for Caleb Clutter and Craig Figart"/>
        <s v="Meals, WECC Work Groups - Breakfast - Spokane Airport"/>
        <s v="Meals, WECC Work Groups - Dinner - Andale - Oakland, CA"/>
        <s v="Meals, WECC Work Groups - Dinner - Cross Grain on the Go - Boise, Id"/>
        <s v="Meals, WECC Work Groups - Lunch - Tres Gringos - San Jose, CA"/>
        <s v="Meals, WECC Work Groups - Snack - Cross Grain on the Go - Boise, Id"/>
        <s v="Meals, GE Conference - dinner at Paddy Coyne's"/>
        <s v="Meals, PWG mtg - delayed flight dinner"/>
        <s v="Meals, PWG mtg - dinner"/>
        <s v="Meals, PWG mtg - pre-flight dinner"/>
        <s v="Meals, GE Network Model Training - dinner at Black Raven, Redmond, WA"/>
        <s v="Meals, GE Network Model Training - dinner at Rocky's, Redmond, WA"/>
        <s v="Lodging, GE Conference - lodging at Kasa Apartments, Bellevue, WA"/>
        <s v="Lodging, PWG mtg - hotel 2 nts"/>
        <s v="Lodging, GE Network Model Training - lodging at Redmond Inn, Redmond, WA"/>
        <s v="Lodging, Lodging for offsite training"/>
        <s v="Prof License, bi-annual PE license renewal"/>
        <s v="Cab Fare, PWG mtg - UTA to airport"/>
        <s v="Cab Fare, PWG mtg - UTA to hotel"/>
        <s v="Parking, PWG mtg - airport parking"/>
        <s v="PRODUCTION SUPPORT COVERAGE VMWARE VREALIZE OPERATIONS 6 STANDARD (PER CPU)"/>
        <s v="Fortinet Renewal_x000a_SKU: FC-10-00600-950-02-12_x000a_Description: FortiGate 600C 1 Year 24x7 UTM Bundle"/>
        <s v="Materials, HDMI 4k converter - monitor replacements"/>
        <s v="SJ109 RICOH inv #8002694095 921000/201909"/>
        <s v="Training, GE Network Model Training, Redmond, WA - course fee"/>
        <s v="Airfare, Alaska 0272131994973, NERC EAS/OC WECC Board"/>
        <s v="Airfare, Alaska 0272135619302, RC West AVA Overview"/>
        <s v="Mileage, BuCC Activation Drill - Coeur d'Alene, ID"/>
        <s v="Mileage, WECC audit BuCC prep - Coeur d'Alene, ID"/>
        <s v="Mileage, WECC audit BuCC site tour - Coeur d'Alene, ID"/>
        <s v="Mileage, Meeting at Lancaster generating station (EIM)"/>
        <s v="Mileage, NERC EAS/OC WECC Board"/>
        <s v="Mileage, RC West AVA Overview"/>
        <s v="Mileage, GE Network Model Training, Redmond, WA"/>
        <s v="Working lunch for Reliability team project."/>
        <s v="Meals, NERC EAS/OC WECC Board"/>
        <s v="Meals, RC West AVA Overview"/>
        <s v="Meals, Meal for GE Network Applications Training"/>
        <s v="Car Rental, RC West AVA Overview"/>
        <s v="Conference, GE Power's Digital Energy 2019 Americas Conference Registration"/>
        <s v="Lodging, NERC EAS/OC WECC Board"/>
        <s v="Lodging, RC West AVA Overview"/>
        <s v="Parking, GE Conference - parking at Hyatt Regency"/>
        <s v="Parking, RC West AVA Overview"/>
        <s v="FERC filing fee"/>
        <s v="Airfare, Alaska 027-2139977761, Alaska Air roundtrip GEG to SAC"/>
        <s v="Mileage, Drive roundtrip to GEG"/>
        <s v="Meals, Breakfast - Delaware North Boise Airport"/>
        <s v="Meals, Dinner - Esquire Grille SAC Airport for Kenny and Robert Follini"/>
        <s v="Meals, Lunch - CAISO Cafe"/>
        <s v="Prof License, WA Professional Engineering License Renewal"/>
        <s v="Cab Fare, Uber - SAC to CAISO Meeting"/>
        <s v="Parking, Parking - GEG Lot C"/>
        <s v="SJ109 RICOH inv #8002694095 560000/201909"/>
        <s v="Airfare, travel"/>
        <s v="Airfare, CEFIII Scoping"/>
        <s v="Mileage, Pullman RTDS Visit Mileage"/>
        <s v="Cab Fare, Nidal Abdallah"/>
        <s v="Cab Fare, CEFIII Scoping"/>
        <s v="Parking, CEFIII Scoping"/>
        <s v="Meals, Groceries for BBQ"/>
        <s v="Drinking Water for the 24hr area"/>
        <s v="Mileage, Miles to CDA office and back"/>
        <s v="Meals, Marshal Law and I preparing for KEC meeting"/>
        <s v="eterraComm upgrade activities"/>
        <s v="e-terraControl upgrade activities"/>
        <s v="Mileage, BuCC SFE Upgrade 16 Home to BuCC (vs Home to AVA 49-33=16)"/>
        <s v="Meals, Lunch - BuCC SFE Upgrade"/>
        <s v="HPE Integrated Lights-Out Advanced - license + 1 Year 24x7_x000a_Support - 1 lice"/>
        <s v="CIMSpy Common Information Model management tool."/>
        <s v="BuCC UPS Battery Refresh"/>
        <s v="Tool rental for the westside integration job; WO #1004684083."/>
        <s v="Mileage, CVR Field work"/>
        <s v="NWPP Operating fees"/>
        <s v="Airfare, QTS Conference Tuscon, AZ"/>
        <s v="Mileage, Travel to Noxon Montana to deliver restoration training to operators."/>
        <s v="Mileage, Travel to airport to attend HPI conference in SLC"/>
        <s v="Mileage, Mileage accrued visiting Avista crews, Avista substations, and viewing Avista transmission assets in the field."/>
        <s v="Mileage, Required semi-annual Backup Control Center training."/>
        <s v="Coffee Services Delivery &amp; Supplies"/>
        <s v="Meals, QTS Conference Tuscon, AZ"/>
        <s v="Meals, Breakfast in Newport on way to Noxon and Cabinet for restoration training"/>
        <s v="Meals, Donuts for Restoration Class at Jack Stewart"/>
        <s v="Meals, Lunch for Interview selection group"/>
        <s v="Meals, Lunch for Restoration class at Jack Stewart"/>
        <s v="Meals, Lunch in Trout creek while training Noxon in restoration"/>
        <s v="Meals, Lunch while returning from Noxon for restoration training"/>
        <s v="Meals, Muffins for breaks during restoration training at Jack Stewart"/>
        <s v="Meals, Snacks and break food for restoration training at Jack Stewart"/>
        <s v="Meals, Snacks for Restoration training at Jack Stewart"/>
        <s v="Meals, Meal taken and eaten while out in the service area of Avista."/>
        <s v="Car Rental, QTS Conference Tuscon, AZ"/>
        <s v="RIP DIVIS-AVIS RENT-A-CAR 1"/>
        <s v="Lodging, QTS Conference Tuscon, AZ"/>
        <s v="Misc, Baggage Check"/>
        <s v="Parking, Spokane Air port parking"/>
        <s v="Misc, Gas for car rental in SLC for HPI conference"/>
        <s v="Parking, Parking at Spokane Intl airport for trip to SLC HPI Conference"/>
        <s v="Parking, Parking at WECC in SLC for HPI Conference"/>
        <s v="Airfare, Colubia Grid meeting"/>
        <s v="Airfare, Alaska 0272139875289, PowerWorld Training"/>
        <s v="Synergi Training"/>
        <s v="Meals, Colubia Grid meeting"/>
        <s v="Meals, PowerWorld Training"/>
        <s v="Car Rental, PowerWorld Training"/>
        <s v="Lodging, PowerWorld Training"/>
        <s v="Cab Fare, Colubia Grid meeting"/>
        <s v="Parking, Colubia Grid meeting"/>
        <s v="Misc, PowerWorld Training"/>
        <s v="Parking, PowerWorld Training"/>
        <s v="Training, PowerWorld Training"/>
        <s v="REFUND PEAK RELIABILITY HAA DEC 2019"/>
        <s v="RC West Hosted Advanced Network Applications"/>
        <s v="parts + technical"/>
        <s v="Meals, Lunch w/ James Cutler - succession planning"/>
        <s v="Meals, Lunch w/ Comm Shop - James Cutler retirement"/>
        <s v="Meals, Lunch w/ SCADA - James Cutler retirement"/>
        <s v="CDW #5729192_x000a_Mfg. Part#: SQ-REN_x000a_10-16-2019 to 10-15-2020_x000a_Electronic distribution - NO MEDIA_x000a_&quot;sendQuick AlertPlus **Renewal** - 1_x000a_Unit_x000a_Unlimited Users&quot;_x000a_SMS Unlimited Plan - 12 Months, no_x000a_contract"/>
        <s v="Training, Training for new position. Invoice received 10/18/2019."/>
        <s v="Airfare, Alaska 0272140662920, BAL-003 SDT"/>
        <s v="Airfare, Alaska 0272139988477, WECC OC"/>
        <s v="Mileage, Dist Ops EOP Tabletop Exercise in CDA"/>
        <s v="Working lunch to review employee engagement survey results and recognize employee participation"/>
        <s v="Meals, Breakfast - Electric Service Reliability Team"/>
        <s v="Meals, Lunch for Electric Service Reliability Team"/>
        <s v="Meals, Meeting Snacks for Electric Service Reliability Team"/>
        <s v="Meals, Planning meeting with Rodney Pickett"/>
        <s v="Meals, Thank you for Electric Service Reliability Team"/>
        <s v="Misc, Cash Card Thank you for Electric Service Reliability Team"/>
        <s v="Misc, Engraved plaque for Rodney Pickett's Retirement"/>
        <s v="Misc, Gift Card Recognition for extraordinary effort leading Emergency Ops Planning Tabletop Exercise - Erin Swearingen, Reuben Arts, Jill Ham, Jeff Potter."/>
        <s v="Misc, Prepaid Visa Recognition for extraordinary effort leading Emergency Ops Planning Tabletop Exercise - Erin Swearingen, Reuben Arts, Jill Ham, Jeff Potter."/>
        <s v="Misc, Gift Card Recognition for Dean Spratt - offline Contingency Analysis for SO after hours until system restored."/>
        <s v="Misc, Prepaid Visa Recognition for Dean Spratt - offline Contingency Analysis for SO after hours until system restored."/>
        <s v="Required Fee (2019 true up) for support of Western Interconnection Unscheduled Flow Mitigation Program (WIUFMP)."/>
        <s v="SJ109 RICOH inv #8002694095 560000/201910"/>
        <s v="PNNL Car Rental"/>
        <s v="Integrated Test Facility"/>
        <s v="Airfare, ACS User Conference"/>
        <s v="Airfare, GridFwd"/>
        <s v="Airfare, Seattle Meeting with Wa DOC"/>
        <s v="Airfare, Southwest K3UKMM, EEI Conference Airfare"/>
        <s v="Airfare, CIM conference - rental car and flight"/>
        <s v="Airfare, Southwest OOPZL8, EIM Benefits Training"/>
        <s v="Meals, ACS User Conference"/>
        <s v="Meals, ACS User Conference with Curt Kirkeby"/>
        <s v="Meals, GridFwd"/>
        <s v="Meals, EEI Conference Breakfast"/>
        <s v="Meals, EEI Conference Lunch"/>
        <s v="Meals, CIM conference - Friday lunch"/>
        <s v="Meals, CIM conference - Monday breakfast&amp;lunch"/>
        <s v="Meals, CIM conference - Monday dinner"/>
        <s v="Car Rental, CIM conference - gasoline"/>
        <s v="Conference, CIM conference - conference fee"/>
        <s v="Lodging, Hotel Rental at Conference"/>
        <s v="Lodging, EEI Conference Hotel"/>
        <s v="Lodging, CIM conference - hotel"/>
        <s v="Lodging, PNNL overnight visit - hotel"/>
        <s v="Cab Fare, Seattle Meeting with Wa DOC"/>
        <s v="Prof License, Professional License Renewal ($116 - Receipt includes a $58 late fee)"/>
        <s v="Cab Fare, EEI Conference Airport Taxi"/>
        <s v="Parking, EEI Conference Parking"/>
        <s v="Parking, CIM conference -"/>
        <s v="Payment to WSU for ESI Center Membership"/>
        <s v="Training, EIM Benefits Training - 25% of the total cost of the training"/>
        <s v="Training, EIM Benefits Training - 75% of the total cost of the training (Rip Divis, Kelly Ackley, Kenny Dillon)"/>
        <s v="Mileage, Ops Manager Meeting Clarkston"/>
        <s v="Mileage, EOP - Colville storm"/>
        <s v="Mileage, EOP Ops meeting - CDA"/>
        <s v="Meals, July 23rd Lightning Storm"/>
        <s v="Meals, Lightning Storm Clearnup"/>
        <s v="Meals, Breakfast DTN Training"/>
        <s v="Meals, Coffee DTN Training"/>
        <s v="Meals, Lunch ARCOS Training"/>
        <s v="Meals, Lunch DTN Training"/>
        <s v="Meals, EOP - Colville storm"/>
        <s v="Coffee for 24hr area"/>
        <s v="Herman Road SIS"/>
        <s v="Project 60 System Impact Study"/>
        <s v="Project 49 Optional Study"/>
        <s v="PURCELL RECLASS FROM 7/4/19"/>
        <s v="Avista - Comm (OAG) Upgrade Project - activities and onsite cutovers"/>
        <s v="Avista - Comm (SFE) Upgrade Project - activities and onsite cutovers"/>
        <s v="Avista SFE Upgrade project - onsite cutover (airfare,meals,mileage)"/>
        <s v="EMS Full Netwrk Model and Apps - PSC project mgmt"/>
        <s v="AFF C190,HA,24X960GB,Flash Bundle,NVE RJ45"/>
        <s v="Base Software Support"/>
        <s v="Cable,Ethernet,5m RJ45 CAT6"/>
        <s v="Warranty Extension Point-of-Sale"/>
        <s v="HP CTO ONLY 9.5MM SATA DVD-RW OPTIC"/>
        <s v="HPE CTO ONLY 16GB 1RX4 PC4-2933Y-R"/>
        <s v="HPE CTO ONLY 1U GEN10 SFF RAIL KIT"/>
        <s v="HPE CTO ONLY 800W FS PLAT HT PLG LH"/>
        <s v="HPE CTO ONLY DL360 GEN10 8SFF CTO"/>
        <s v="HPE CTO ONLY DL360 GEN10 8SFF DP/USB"/>
        <s v="HPE CTO ONLY DL360 GEN10 XEON-G 6244"/>
        <s v="HPE CTO ONLY SA P408I-A SR GEN10 CTR"/>
        <s v="HPE Integrated Lights-Out Advanced Flexible license - license_x000a_+ 3 Years 24x"/>
        <s v="HPE Mixed Use - solid state drive - 1.6 TB - SAS 12Gb/s"/>
        <s v="HPE Mixed Use - solid state drive - 400 GB - SAS 12Gb/s"/>
        <s v="HPE Smart Storage Hybrid Capacitor with 145mm Cable Kit"/>
        <s v="PRISM 11 upgrade project deliverable 1"/>
        <s v="Airfare, Alaska WWZGZT, Airfare CEF2 Q4 meeting"/>
        <s v="Mileage, CEF2 Pullman Travel meet w anjan"/>
        <s v="Cab Fare, Lyft Airport CEF2 Q4 meeting"/>
        <s v="Parking, Parking CEF2 Pullman Anjan Meeting"/>
        <s v="Parking, Parking CEF2 Q4 Meeting"/>
        <s v="Mileage, Low Voltage Mitigation"/>
        <s v="AVA mugs"/>
        <s v="RIP DIVIS-DELTA AIR   0062401459434"/>
        <s v="RIP DIVIS-DELTA AIR   0062401825658"/>
        <s v="RIP DIVIS-SOUTHWES    5262127692227"/>
        <s v="Mileage, Travel to BUCC for required training"/>
        <s v="Mileage, Travel to aiport for EIM training and Chiefs meeting"/>
        <s v="Mileage, Training Week"/>
        <s v="Coffee supplies and delivery"/>
        <s v="Meals, Cake and deli tray and salad for System Operators meeting and retirement recongnitions for Garth Brandon and Jeff McCallum"/>
        <s v="Meals, Drinks and snacks for System Operators meeting"/>
        <s v="Meals, Pizza for System Operators meeting"/>
        <s v="Meals, BuCC Training Lunch"/>
        <s v="Meals, Lunch for BUCC training"/>
        <s v="Meals, Lunch with Larry Wride during field training"/>
        <s v="Meals, Pop and water for BUCC training"/>
        <s v="Meals, Veggies and cookies for snacks for BUCC training"/>
        <s v="Meals, Breakfast in Sacramento for Chiefs meeting"/>
        <s v="Meals, Dinner in Sacramento for Chiefs meeting"/>
        <s v="Meals, Lunch in Airport for training in Anaheim"/>
        <s v="Meals, Lunch in Sacramento after Chiefs meeting"/>
        <s v="RIP DIVIS-HYATT REGENCY ORANGE COU"/>
        <s v="RIP DIVIS-SPRINGHILL SUITES SALT"/>
        <s v="Lodging, Hotel in Sacramento for Chiefs meeting"/>
        <s v="Parking, Parking at Spokane Intl airport for training and chiefs meeting"/>
        <s v="SJ110-Staples inv #8053502974 cost/201911"/>
        <s v="SJ110-Staples inv #8053502974 tax/201911"/>
        <s v="Simulator for NERC required training"/>
        <s v="System Operator NERC Training Software"/>
        <s v="Airfare, Alaska 0277472012296, BPA Planning Meeting airfare"/>
        <s v="Airfare, Alaska 0272143437075, Travel for PowerWorld training"/>
        <s v="Airfare, PowerWorld Training in Champagn, IL"/>
        <s v="Mileage, Travel from Spokane Airport"/>
        <s v="Mileage, Travel to Spokane Airport"/>
        <s v="Team Lunch - Group Meeting"/>
        <s v="Meals, Team building"/>
        <s v="Meals, Breakfast for BPA Planning Meeting"/>
        <s v="Meals, Lunch for Dean Spratt and John Gross during BPA Planning Meeting"/>
        <s v="Meals, Meals associated with PowerWorld training"/>
        <s v="Meals, PowerWorld Training in Champagn, IL"/>
        <s v="Car Rental, BPA Planning Meeting travel in Portland"/>
        <s v="Car Rental, Rental car fuel"/>
        <s v="Car Rental, PowerWorld Training in Champagn, IL: service fee for rental car arrangements"/>
        <s v="Conference, PowerWorld Training in Champagn, IL"/>
        <s v="Lodging, BPA Planning Meeting"/>
        <s v="Lodging, Lodging for PowerWorld training"/>
        <s v="Lodging, PowerWorld Training in Champagn, IL"/>
        <s v="Misc, Team building and get well for employee on STD"/>
        <s v="Misc, BPA Planning Meeting airfare agent fee"/>
        <s v="Parking, BPA Planning Meeting airport parking"/>
        <s v="Misc, PowerWorld Training in Champagn, IL: fuel for rental car"/>
        <s v="Parking, PowerWorld Training in Champagn, IL"/>
        <s v="PowerWorld Training"/>
        <s v="Dues, IEEE membership for 2020"/>
        <s v="Training, PowerWorld software training"/>
        <s v="ManageEngine OpManager Professional Edition - AMS Model - Annual Maintenance and_x000a_Support fee for 10 NFA Interfaces Start 07 Dec 2019 End 06 Dec 2020"/>
        <s v="ManageEngine OpManager Professional Edition - AMS Model - Annual Maintenance and_x000a_Support fee for 450 Devices Special Pack for 1 years Start 07 Dec 2019 End 06 Dec 2020"/>
        <s v="Airfare, Alaska 0272143988641, Travel to WECC"/>
        <s v="Airfare, Alaska 0272144586842, NWPP RSG"/>
        <s v="Reliability Strategy &amp; Planning working meeting snacks and beverages"/>
        <s v="Working lunch for Reliability Strategy &amp; Planning team"/>
        <s v="Meals, Dinner in SLC"/>
        <s v="Lodging, Hotel in SLC"/>
        <s v="Misc, Congrats Retirement Cards for Garth Brandon's retirement"/>
        <s v="Misc, SLC Tram to/from Airport"/>
        <s v="Parking, Parking @ GEG"/>
        <s v="Misc, REI Gift Card for Brad Calbick - recognition for successful RC West transition"/>
        <s v="Misc, VISA Cash Card for Brad Calbick - recognition for successful RC West transition"/>
        <s v="Airfare, Alaska 027-2144670746, Alaska Air roundtrip to SNA for EIM Training by PCI"/>
        <s v="Mileage, Drive roundtrip to GEG for EIM travel"/>
        <s v="Mileage, Drive roundtrip to BUCC in CDA for backup training"/>
        <s v="Meals, Breakfast - Starbucks Orange County"/>
        <s v="Meals, Dinner - Chipotle"/>
        <s v="Meals, Dinner - Joe's Crab Shack for Kenny, Kelly Ackly, Rip Divis and Greg Paulson for EIM training"/>
        <s v="Meals, Dinner - McDonalds SeaTac"/>
        <s v="Meals, Lunch - Sodas for Kenny, Kelly, Rip and Greg to accompany lunch"/>
        <s v="Meals, Lunch - Starbucks GEG"/>
        <s v="Lodging, Hyatt Regency - 2 nights, Orange County for EIM training"/>
        <s v="EIM Training"/>
        <s v="Materials, Amazon - interview requested book; The Ideal Team Player"/>
        <s v="Airfare, DOE Grant / Clean Energy Fund"/>
        <s v="Airfare, POWER Engineer / Clean Energy Fund"/>
        <s v="Mileage, WSU Lecture Mileage"/>
        <s v="Meals, DOE Grant / Clean Energy Fund"/>
        <s v="Meals, WSU Lecture Lunch - Randy G and Mike D"/>
        <s v="Meals, Western EIM - Meals"/>
        <s v="Lodging, DOE Grant / Clean Energy Fund"/>
        <s v="Lodging, DOE PNNL Clean Energy Fund"/>
        <s v="Lodging, Western EIM - Lodging"/>
        <s v="Cab Fare, Power Engineer/Clean Energy Fund"/>
        <s v="Cab Fare, Power Engineer/Clean Energy Fund III"/>
        <s v="Parking, DOE Grant / Clean Energy Fund"/>
        <s v="Parking, Power Engineer/ Clean Energy Fund"/>
        <s v="Parking, Western EIM - Parking"/>
        <s v="Mileage, Trip to Colville"/>
        <s v="Meals, Team Building for Dist Ops"/>
        <s v="Meals, Storm Dinner for 24 hour area"/>
        <s v="Meals, Storm Dinner for Dist Ops"/>
        <s v="Meals, Storm Lunch for 24 hour area"/>
        <s v="Meals, Breakfast for Dist Ops and Downtown Network"/>
        <s v="Meals, Breakfast for Downtown Network Training"/>
        <s v="Meals, Lunch for Dist Ops and Downtown Network"/>
        <s v="Meals, Trip to Clarkston - EOP Training"/>
        <s v="Coffee for the Dispatch Area"/>
        <s v="DTN Training breakfast for Ryan Jones, Steve Moore and Reuben Arts"/>
        <s v="1 month Rental + 1 week more of GNSS System (Trimble RTK Base and Rover) that the Supplier will be demonstrating on 10-2-2019."/>
        <s v="Rental Unit R8S, Trimble R10-2, Trimble TSC7"/>
        <s v="Unit 3 YE Accrual - ID"/>
        <s v="Unit 3 YE Accrual - WA"/>
        <s v="Unit 4 YE Accral - ID"/>
        <s v="Unit 4 YE Accrual - WA"/>
        <s v="POWER SYSTEMS CONSULTANTS-Consultant estimated labor in Dec 2019 on &quot;EMS Full Netwrk Model and Apps&quot; project"/>
        <s v="Avista SFE Upgrade project - onsite cutover Nov(airfare, meals, mileage)"/>
        <s v="Full Network Model project kickoff/scoping activities."/>
        <s v="Mileage, Cutover to new SFE 3/4 servers"/>
        <s v="Mileage, BuCC UPS Battery replacement"/>
        <s v="Mileage, CIP Switch Install"/>
        <s v="Mileage, EIM MV-90 ASR Configuration"/>
        <s v="Mileage, EIM MV-90 ASR Install"/>
        <s v="1100W AC 80+ platinum Config 1 Secondary_x000a_Power Supply"/>
        <s v="50CM Type 1 Stacking Cable"/>
        <s v="C9300 DNA Essentials, 24-Port, 3 Year Term_x000a_License"/>
        <s v="Catalyst 9300 24-port mGig and UPOE, Network_x000a_Essentials"/>
        <s v="Catalyst Stack Power Cable 30 CM"/>
        <s v="SNTC-8X5XNBD Catalyst 9300 24-port mGig and_x000a_UPOE, Net"/>
        <s v="SecureCRT"/>
        <s v="cost"/>
        <s v="LISA LEE-AMAZON.COM XJ3FF8ZN3 AMZN"/>
        <s v="MATS Penalty YE Accrual"/>
        <s v="KELLY ACKLEY-NORTH AMERICAN ELECTRIC R"/>
        <s v="KELLY ACKLEY-SOS INTL"/>
        <s v="Coffee delivery"/>
        <s v="Misc, Baggage"/>
        <s v="SJ110-Staples inv #8056655721 cost/201912"/>
        <s v="SJ110-Staples inv #8056655721 tax/201912"/>
        <s v="CORRECTION"/>
        <s v="Training, SO NERC RC test fee"/>
        <s v="Airfare, Alaska 0272145750522, AVA-BPA Planning Meeting"/>
        <s v="Meals, Christmas team breakfast: John, Damon, David, Dean, Scott"/>
        <s v="Misc, Recognition for April Spacek, Damon Fisher, David Thompson, Dean Spratt, Scott Wilson for outstanding effort meeting team objective including compliance obligations, modeling improvements, interconnection requests, developin"/>
        <s v="Parking, AVA-BPA Planning Meeting"/>
        <s v="Dues, IEEE Membership"/>
        <s v="TRAINING - C56"/>
        <s v="ACE Diversity Interchange service annual fee."/>
        <s v="CORRECTION / PO 128221"/>
        <s v="CORRECTION / PO 125649"/>
        <s v="CORRECTION / PO 128313"/>
        <s v="SecureFX"/>
        <s v="Dues, IEEE &amp; PES 2020 dues"/>
        <s v="Airfare, Alaska 0277330137604, HANA training - Airfare - Spokane to Sacramento, round trip"/>
        <s v="Airfare, Southwest 5262138241558, DEMSWG  - Airfare - Spokane to Sacramento, round trip"/>
        <s v="Airfare, Alaska 0272143711960, NERC EAS/OC"/>
        <s v="Airfare, Delta 0062402608387, NERC EAS/OC"/>
        <s v="Airfare, Delta 0062410803228, PowerWorld Training"/>
        <s v="Meals, HANA training - Lunch at California ISO"/>
        <s v="Meals, HANA training - Lunch at Spokane Airport"/>
        <s v="Meals, HANA training - dinner at Harry's Sports Bar &amp; Grill"/>
        <s v="Meals, DEMSWG  - Meal - Lazy Dog"/>
        <s v="Meals, DEMSWG  - Meal - Marly and Moo"/>
        <s v="Meals, DEMSWG  - Meal - SSP America (Sacramento airport)"/>
        <s v="Car Rental, HANA training - Car rental - Sacramento, CA"/>
        <s v="Car Rental, DEMSWG  - Car Rental - Hertz"/>
        <s v="Lodging, HANA training - Lodging , Folsom, CA"/>
        <s v="Lodging, DEMSWG  - Lodging - Residence Inn"/>
        <s v="Congrats Retirement Cards for Garth Brandon's retirement"/>
        <s v="REI Gift Card for Brad Calbick - recognition for successful RC West transition"/>
        <s v="Misc, VISA Cash Cards - Garth Brandon Retirement Recognition Gift for 33+ years of service"/>
        <s v="Misc, PrestoSoft - ExamDiff Pro"/>
        <s v="Misc, HANA training - Fuel for rental car"/>
        <s v="Parking, HANA training - Airport parking"/>
        <s v="Misc, DEMSWG  - Rental Car Fuel - Chevron"/>
        <s v="Parking, DEMSWG  - Parking - Spokane International Airport"/>
        <s v="Airfare, Alaska 0272144559466, FERC Transmission Rate Case - Washington DC"/>
        <s v="Mileage, East Greenacres Wheeling Agreements - Office Visit"/>
        <s v="Mileage, East Greenacres Wheeling Agreements - Office Visit #2"/>
        <s v="Mileage, FERC Transmission Rate Case - Washington DC"/>
        <s v="Mileage, Transmission Rates - BPA Discussions - Portland"/>
        <s v="Meals, FERC Transmission Rate Case - Washington DC"/>
        <s v="Meals, Transmission Rates - BPA Discussions - Portland"/>
        <s v="Lodging, FERC Transmission Rate Case - Washington DC"/>
        <s v="Prof License, WA State PE License"/>
        <s v="Cab Fare, FERC Transmission Rate Case - Washington DC"/>
        <s v="Cab Fare, Transmission Rates - BPA Discussions - Portland"/>
        <s v="Parking, FERC Transmission Rate Case - Washington DC"/>
        <s v="Parking, Transmission Rates - BPA Discussions - Portland"/>
        <s v="Tips, FERC Transmission Rate Case - Washington DC"/>
        <s v="NAESB Dues - Industry Business Practices"/>
        <s v="SJ109 RICOH inv #8002974964 560000/201911"/>
        <s v="Airfare, PNNL GridAppsD Workshop"/>
        <s v="Airfare, United aekhe4, Denver Training Airfare"/>
        <s v="Meals, PNNL GridAppsD Workshop"/>
        <s v="Meals, Holiday Meal for staff"/>
        <s v="Meals, Denver training dinner wed"/>
        <s v="Meals, Denver training lunch tues"/>
        <s v="Lodging, PNNL GridAppsD Workshop"/>
        <s v="Lodging, Denver hotel"/>
        <s v="Cab Fare, PNNL GridAppsD Workshop"/>
        <s v="Cab Fare, Denver Training Train Fares"/>
        <s v="Parking, Denver parking airport"/>
        <s v="Dues, IEC CIM UCA Membership (1 yr)"/>
        <s v="Mileage, CDA Safety Meeting"/>
        <s v="Mileage, Training in Richland"/>
        <s v="Mileage, Trip from PNNL back to Spokane"/>
        <s v="Mileage, Trip to PNNL Richland"/>
        <s v="Meals, DTN Training Breakfast"/>
        <s v="Meals, DTN Training Breakfast Last Session"/>
        <s v="Meals, DTN Training Lunch Last Session Group1"/>
        <s v="Meals, Training Lunch Last Session Group2"/>
        <s v="Meals, Switching Notice Database Training Lunch"/>
        <s v="Meals, Richland DMS Training"/>
        <s v="Conference, 2020 User Conference"/>
        <s v="Lodging, Richland DMS Training"/>
        <s v="Lodging, Lodging for 2 days"/>
        <s v="Misc, Christmas Celebration Giftcard Drawing"/>
        <s v="Misc, Team Distribution Operations Hats"/>
        <s v="Misc, CDA Safety Meeting"/>
        <s v="Coffee and supplies 50% of total"/>
        <s v="Safety Meeting breakfast for Mitch, Mark, Roman, Dan, Chris, Cheryl, Steve, Jeff, Reuben"/>
        <s v="eGrid Planning-Consultanting services to perform a feasiblity study for generation interconnection project #77."/>
        <s v="Power Engineers-Consultanting services to perform a harmonics analysis for generation interconnection project #60."/>
        <s v="eGrid Planning-Consultanting services to perform System Impact Study for generation interconnection project #60."/>
        <s v="Project 60 Harmonics Study"/>
      </sharedItems>
    </cacheField>
    <cacheField name="Transaction Quantity" numFmtId="0">
      <sharedItems containsString="0" containsBlank="1" containsNumber="1" containsInteger="1" minValue="-1000" maxValue="9655"/>
    </cacheField>
    <cacheField name="Transaction Amount" numFmtId="0">
      <sharedItems containsSemiMixedTypes="0" containsString="0" containsNumber="1" minValue="-928243" maxValue="92824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tley, Sherry" refreshedDate="44074.303383101855" createdVersion="5" refreshedVersion="5" minRefreshableVersion="3" recordCount="139" xr:uid="{00000000-000A-0000-FFFF-FFFF06000000}">
  <cacheSource type="worksheet">
    <worksheetSource ref="A13:AH152" sheet="09800542 Data" r:id="rId2"/>
  </cacheSource>
  <cacheFields count="34">
    <cacheField name="Accounting Year" numFmtId="0">
      <sharedItems containsBlank="1" count="4">
        <s v="2018"/>
        <s v="2019"/>
        <m/>
        <s v="2020"/>
      </sharedItems>
    </cacheField>
    <cacheField name="Accounting Period" numFmtId="0">
      <sharedItems containsBlank="1"/>
    </cacheField>
    <cacheField name="EXPENDITURE_ORGANIZATION" numFmtId="0">
      <sharedItems containsBlank="1" count="7">
        <s v="D09"/>
        <s v="Z87"/>
        <s v="Z90"/>
        <s v="A08"/>
        <s v="S51"/>
        <m/>
        <s v="A09"/>
      </sharedItems>
    </cacheField>
    <cacheField name="Report Category" numFmtId="0">
      <sharedItems containsBlank="1"/>
    </cacheField>
    <cacheField name="Exp Type" numFmtId="0">
      <sharedItems containsBlank="1"/>
    </cacheField>
    <cacheField name="Summary Exp Category" numFmtId="0">
      <sharedItems containsBlank="1"/>
    </cacheField>
    <cacheField name="Exp Category" numFmtId="0">
      <sharedItems containsBlank="1"/>
    </cacheField>
    <cacheField name="Expenditure Item Date" numFmtId="0">
      <sharedItems containsNonDate="0" containsDate="1" containsString="0" containsBlank="1" minDate="2018-02-18T00:00:00" maxDate="2020-08-01T00:00:00"/>
    </cacheField>
    <cacheField name="Service" numFmtId="0">
      <sharedItems containsBlank="1"/>
    </cacheField>
    <cacheField name="AVA Jet" numFmtId="0">
      <sharedItems containsBlank="1"/>
    </cacheField>
    <cacheField name="Journal Name" numFmtId="0">
      <sharedItems containsBlank="1"/>
    </cacheField>
    <cacheField name="MAC" numFmtId="0">
      <sharedItems containsBlank="1"/>
    </cacheField>
    <cacheField name="MAC Description" numFmtId="0">
      <sharedItems containsBlank="1"/>
    </cacheField>
    <cacheField name="ER" numFmtId="0">
      <sharedItems containsNonDate="0" containsString="0" containsBlank="1"/>
    </cacheField>
    <cacheField name="ER Description" numFmtId="0">
      <sharedItems containsNonDate="0" containsString="0" containsBlank="1"/>
    </cacheField>
    <cacheField name="Service2" numFmtId="0">
      <sharedItems containsBlank="1"/>
    </cacheField>
    <cacheField name="Project Description" numFmtId="0">
      <sharedItems containsBlank="1"/>
    </cacheField>
    <cacheField name="Project Number" numFmtId="0">
      <sharedItems containsBlank="1" count="2">
        <s v="09800542"/>
        <m/>
      </sharedItems>
    </cacheField>
    <cacheField name="Task Number" numFmtId="0">
      <sharedItems containsBlank="1"/>
    </cacheField>
    <cacheField name="Task Name" numFmtId="0">
      <sharedItems containsBlank="1"/>
    </cacheField>
    <cacheField name="Stock Number" numFmtId="0">
      <sharedItems containsNonDate="0" containsString="0" containsBlank="1"/>
    </cacheField>
    <cacheField name="Stock Number Description" numFmtId="0">
      <sharedItems containsNonDate="0" containsString="0" containsBlank="1"/>
    </cacheField>
    <cacheField name="Vehicle Number" numFmtId="0">
      <sharedItems containsNonDate="0" containsString="0" containsBlank="1"/>
    </cacheField>
    <cacheField name="Jurisdiction"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 name="Employee Job Title" numFmtId="0">
      <sharedItems containsNonDate="0" containsString="0" containsBlank="1"/>
    </cacheField>
    <cacheField name="Vendor Name" numFmtId="0">
      <sharedItems containsBlank="1"/>
    </cacheField>
    <cacheField name="Voucher Number" numFmtId="0">
      <sharedItems containsBlank="1"/>
    </cacheField>
    <cacheField name="Invoice Number" numFmtId="0">
      <sharedItems containsBlank="1"/>
    </cacheField>
    <cacheField name="Work Order Task" numFmtId="0">
      <sharedItems containsNonDate="0" containsString="0" containsBlank="1"/>
    </cacheField>
    <cacheField name="Transaction Description" numFmtId="0">
      <sharedItems containsBlank="1" count="67">
        <s v="A) Product Code: 172110-04 - Desc: Tripwire Enterprise for File Systems (1-16 processors) - Enterprise Support Renewal"/>
        <s v="B) Product Code: 902015-904 - Desc: Tripwire App - Whitelist Profiler - Utility - Enterprise Support Renewal"/>
        <s v="TAX / PO 117026"/>
        <s v="A) Desc: Tripwire : Enterprise for Databases -License"/>
        <s v="B) Desc: Tripwire : Enterprise for Databases -Prem Support"/>
        <s v="C) Desc: Tripwire : Enterprise for File Systems (1-16 processors)-License"/>
        <s v="D) Desc: Tripwire : Enterprise for File Systems (1-16 processors) Enterprise Support"/>
        <s v="E) Desc: Tripwire : for Databases -License (per Instance)"/>
        <s v="F) Desc: Tripwire : for Databases -Enterprise Support"/>
        <s v="TAX / PO 117027"/>
        <s v="Cyber Vulnerability Assessments tools."/>
        <s v="SALES TAX"/>
        <m/>
        <s v="Added Axis camera, configured, etc."/>
        <s v="Kaseya Annual Mtc subscription - qty 25 (7/1/2017)"/>
        <s v="Kaseya Annual Mtc subscription - qty 25 (8/1/2017)"/>
        <s v="Kaseya Annual Mtc subscription (BUDR, CORE, KDPM) - qty 65/175/150 (6/1/2018)"/>
        <s v="Tierpoint-Fortinet DS LAB Svcs - J Jones"/>
        <s v="CORRECTION / PO 120763"/>
        <s v="ManageEngine OpManager Essential Ed for 150 devices and 10 NFA Interfaces - Annual Mtc"/>
        <s v="3rd Party Security Update Validation Service"/>
        <s v="Independent Security Penetration Testing Service"/>
        <s v="Operating System Security Update Validation Service"/>
        <s v="e-terratrust version 1.0"/>
        <s v="Fortinet Hardware Support including HW + SW reaplacement/repair and technical support"/>
        <s v="SecureCRT Upgrades"/>
        <s v="SecureFX Licenses"/>
        <s v="VShell Administrator Server Licenses"/>
        <s v="VShell Enterprise Server Licenses"/>
        <s v="VShell Workgroup Server Licenses"/>
        <s v="Password Mgr Pro Annual Maintenance &amp; Support"/>
        <s v="LGT Tenable.sc Base Maintenance (AMER and EMEA)_x000a_LGT-500-R"/>
        <s v="DUP PYMT INV-100076669 UNDER PROFORMA INV # PF-814984-1"/>
        <s v="1. Optiv - Tripwire : Enterprise for File Systems (includes policies) (1-4 processors)-Renewal Premium Support 6/16/19 to 6/15/22"/>
        <s v="2. Optiv - Tripwire : for Databases - Renewal Prem Support 6/16/19 to 6/15/22"/>
        <s v="3. Optiv - Tripwire : Enterprise for Desktops - Renewal Prem Support 6/16/19 to 6/15/22"/>
        <s v="4. Optiv - Tripwire : Enterprise Console - MS SQL - Renewal Prem Support 6/16/19 to 6/15/22"/>
        <s v="5. Optiv - Tripwire : Enterprise for Network Devices - Renewal Prem Support 6/16/19 to 6/15/22"/>
        <s v="6. Optiv - Tripwire : Enterprise for Directory Services - Renewal Prem Support 6/16/19 to 6/15/22"/>
        <s v="7. Optiv - Tripwire : Enterprise Express Console - Renewal Prem Support 6/16/19 to 6/15/22"/>
        <s v="8. Optiv - Tripwire : Product Extension - Dynamic Software Reconciliation - Utility &amp; Implementation - Renewal Prem Support 6/16/19 to 6/15/22"/>
        <s v="9. Optiv - Tripwire : App - Whitelist Profiler - Utility - Enterprise Support Renewal 6/16/19 to 6/15/22"/>
        <s v="Kaseya Annual Maintenance"/>
        <s v="Annual license fee for our Desktop Central tool."/>
        <s v="Fortinet Renewal_x000a_SKU: FC-10-00600-950-02-12_x000a_Description: FortiGate 600C 1 Year 24x7 UTM Bundle"/>
        <s v="CDW #5729192_x000a_Mfg. Part#: SQ-REN_x000a_10-16-2019 to 10-15-2020_x000a_Electronic distribution - NO MEDIA_x000a_&quot;sendQuick AlertPlus **Renewal** - 1_x000a_Unit_x000a_Unlimited Users&quot;_x000a_SMS Unlimited Plan - 12 Months, no_x000a_contract"/>
        <s v="ManageEngine OpManager Professional Edition - AMS Model - Annual Maintenance and_x000a_Support fee for 10 NFA Interfaces Start 07 Dec 2019 End 06 Dec 2020"/>
        <s v="ManageEngine OpManager Professional Edition - AMS Model - Annual Maintenance and_x000a_Support fee for 450 Devices Special Pack for 1 years Start 07 Dec 2019 End 06 Dec 2020"/>
        <s v="DJ104-PPD LIC FEE--Prepaid License Amortization 201912"/>
        <s v="CORRECTION / PO 125649"/>
        <s v="CORRECTION / PO 128313"/>
        <s v="SecureCRT"/>
        <s v="SecureFX"/>
        <s v="DJ104-PPD LIC FEE--Prepaid License Amortization 202001"/>
        <s v="Annual maintenance and support for Password Manager Pro."/>
        <s v="DJ104-PPD LIC FEE--Prepaid License Amortization 202002"/>
        <s v="DJ104-PPD LIC FEE--Prepaid License Amortization 202003"/>
        <s v="Kaseya Unified Backup 6TB Virtual Appl w/ No CLD Storage"/>
        <s v="Professional Services for Kaseya Unified Backup"/>
        <s v="DJ104-PPD LIC FEE--Prepaid License Amortization 202004"/>
        <s v="Microsoft Windows 7 Extended Support Update 2020 License"/>
        <s v="Microsoft Windows Server Standard 2 Core Pack for 1st year EOS"/>
        <s v="Kaseya Unitrends Backup Yearly Licensing."/>
        <s v="DJ104-PPD LIC FEE--Prepaid License Amortization 202006"/>
        <s v="DJ104-PPD LIC FEE--Prepaid License Amortization 202007"/>
        <s v="Annual subscription fee for ManageEngine Desktop Central Addons - Subscription Model Additional 5 Users Start 15 August 2020 End 16 August 2021"/>
        <s v="Annual subscription fee for ManageEngine Desktop Central Professional Edition- Subscription Model 250 computers and Single User License Start 15 August 2020 End 16 August 2021"/>
      </sharedItems>
    </cacheField>
    <cacheField name="Transaction Quantity" numFmtId="0">
      <sharedItems containsString="0" containsBlank="1" containsNumber="1" containsInteger="1" minValue="1" maxValue="120"/>
    </cacheField>
    <cacheField name="Transaction Amount" numFmtId="0">
      <sharedItems containsString="0" containsBlank="1" containsNumber="1" minValue="-58815.28" maxValue="37425.59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62">
  <r>
    <x v="0"/>
    <x v="0"/>
    <x v="0"/>
    <x v="0"/>
    <s v="853 Joint Project Costs"/>
    <x v="0"/>
    <s v="Voucher"/>
    <d v="2018-01-31T00:00:00"/>
    <s v="ED"/>
    <s v="401-COL EX"/>
    <s v="Miscellaneous Transaction USD"/>
    <x v="0"/>
    <m/>
    <s v="2214"/>
    <s v="Colstrip Transmission Capital Additions"/>
    <s v="ED"/>
    <x v="0"/>
    <x v="0"/>
    <x v="0"/>
    <x v="0"/>
    <m/>
    <m/>
    <m/>
    <s v="AN"/>
    <m/>
    <m/>
    <m/>
    <x v="0"/>
    <m/>
    <m/>
    <m/>
    <x v="0"/>
    <m/>
    <n v="1178.08"/>
  </r>
  <r>
    <x v="0"/>
    <x v="0"/>
    <x v="1"/>
    <x v="0"/>
    <s v="505 Capital Overhead - A &amp; G"/>
    <x v="0"/>
    <s v="Overhead"/>
    <d v="2017-09-17T00:00:00"/>
    <s v="GD"/>
    <m/>
    <s v="Burden Cost USD"/>
    <x v="0"/>
    <m/>
    <s v="3117"/>
    <s v="Gas Telemetry"/>
    <s v="GD"/>
    <x v="1"/>
    <x v="1"/>
    <x v="1"/>
    <x v="1"/>
    <m/>
    <m/>
    <m/>
    <s v="ID"/>
    <m/>
    <m/>
    <m/>
    <x v="0"/>
    <m/>
    <m/>
    <m/>
    <x v="0"/>
    <m/>
    <n v="0.8"/>
  </r>
  <r>
    <x v="0"/>
    <x v="0"/>
    <x v="1"/>
    <x v="0"/>
    <s v="505 Capital Overhead - A &amp; G"/>
    <x v="0"/>
    <s v="Overhead"/>
    <d v="2017-10-01T00:00:00"/>
    <s v="GD"/>
    <m/>
    <s v="Burden Cost USD"/>
    <x v="0"/>
    <m/>
    <s v="3117"/>
    <s v="Gas Telemetry"/>
    <s v="GD"/>
    <x v="1"/>
    <x v="1"/>
    <x v="1"/>
    <x v="1"/>
    <m/>
    <m/>
    <m/>
    <s v="ID"/>
    <m/>
    <m/>
    <m/>
    <x v="0"/>
    <m/>
    <m/>
    <m/>
    <x v="0"/>
    <m/>
    <n v="1.99"/>
  </r>
  <r>
    <x v="0"/>
    <x v="0"/>
    <x v="1"/>
    <x v="0"/>
    <s v="505 Capital Overhead - A &amp; G"/>
    <x v="0"/>
    <s v="Overhead"/>
    <d v="2017-10-15T00:00:00"/>
    <s v="GD"/>
    <m/>
    <s v="Burden Cost USD"/>
    <x v="0"/>
    <m/>
    <s v="3117"/>
    <s v="Gas Telemetry"/>
    <s v="GD"/>
    <x v="1"/>
    <x v="1"/>
    <x v="1"/>
    <x v="1"/>
    <m/>
    <m/>
    <m/>
    <s v="ID"/>
    <m/>
    <m/>
    <m/>
    <x v="0"/>
    <m/>
    <m/>
    <m/>
    <x v="0"/>
    <m/>
    <n v="0.8"/>
  </r>
  <r>
    <x v="0"/>
    <x v="0"/>
    <x v="1"/>
    <x v="0"/>
    <s v="505 Capital Overhead - A &amp; G"/>
    <x v="0"/>
    <s v="Overhead"/>
    <d v="2017-11-12T00:00:00"/>
    <s v="ED"/>
    <m/>
    <s v="Burden Cost USD"/>
    <x v="0"/>
    <m/>
    <s v="4150"/>
    <s v="Peaking Generation"/>
    <s v="ED"/>
    <x v="2"/>
    <x v="2"/>
    <x v="2"/>
    <x v="1"/>
    <m/>
    <m/>
    <m/>
    <s v="AN"/>
    <m/>
    <m/>
    <m/>
    <x v="0"/>
    <m/>
    <m/>
    <m/>
    <x v="0"/>
    <m/>
    <n v="-2.81"/>
  </r>
  <r>
    <x v="0"/>
    <x v="0"/>
    <x v="1"/>
    <x v="0"/>
    <s v="505 Capital Overhead - A &amp; G"/>
    <x v="0"/>
    <s v="Overhead"/>
    <d v="2017-11-12T00:00:00"/>
    <s v="ED"/>
    <m/>
    <s v="Burden Cost USD"/>
    <x v="0"/>
    <m/>
    <s v="4180"/>
    <s v="Automation Replacement"/>
    <s v="ED"/>
    <x v="3"/>
    <x v="3"/>
    <x v="2"/>
    <x v="1"/>
    <m/>
    <m/>
    <m/>
    <s v="AN"/>
    <m/>
    <m/>
    <m/>
    <x v="0"/>
    <m/>
    <m/>
    <m/>
    <x v="0"/>
    <m/>
    <n v="2.81"/>
  </r>
  <r>
    <x v="0"/>
    <x v="0"/>
    <x v="1"/>
    <x v="0"/>
    <s v="505 Capital Overhead - A &amp; G"/>
    <x v="0"/>
    <s v="Overhead"/>
    <d v="2018-01-07T00:00:00"/>
    <s v="CD"/>
    <m/>
    <s v="Burden Cost USD"/>
    <x v="0"/>
    <m/>
    <s v="2277"/>
    <s v="SCADA Upgrade"/>
    <s v="CD"/>
    <x v="4"/>
    <x v="4"/>
    <x v="3"/>
    <x v="2"/>
    <m/>
    <m/>
    <m/>
    <s v="AA"/>
    <m/>
    <m/>
    <m/>
    <x v="0"/>
    <m/>
    <m/>
    <m/>
    <x v="0"/>
    <m/>
    <n v="3.17"/>
  </r>
  <r>
    <x v="0"/>
    <x v="0"/>
    <x v="1"/>
    <x v="0"/>
    <s v="505 Capital Overhead - A &amp; G"/>
    <x v="0"/>
    <s v="Overhead"/>
    <d v="2018-01-07T00:00:00"/>
    <s v="CD"/>
    <m/>
    <s v="Burden Cost USD"/>
    <x v="0"/>
    <m/>
    <s v="2277"/>
    <s v="SCADA Upgrade"/>
    <s v="CD"/>
    <x v="5"/>
    <x v="5"/>
    <x v="4"/>
    <x v="3"/>
    <m/>
    <m/>
    <m/>
    <s v="AA"/>
    <m/>
    <m/>
    <m/>
    <x v="0"/>
    <m/>
    <m/>
    <m/>
    <x v="0"/>
    <m/>
    <n v="10.35"/>
  </r>
  <r>
    <x v="0"/>
    <x v="0"/>
    <x v="1"/>
    <x v="0"/>
    <s v="505 Capital Overhead - A &amp; G"/>
    <x v="0"/>
    <s v="Overhead"/>
    <d v="2018-01-21T00:00:00"/>
    <s v="CD"/>
    <m/>
    <s v="Burden Cost USD"/>
    <x v="0"/>
    <m/>
    <s v="2277"/>
    <s v="SCADA Upgrade"/>
    <s v="CD"/>
    <x v="4"/>
    <x v="4"/>
    <x v="3"/>
    <x v="2"/>
    <m/>
    <m/>
    <m/>
    <s v="AA"/>
    <m/>
    <m/>
    <m/>
    <x v="0"/>
    <m/>
    <m/>
    <m/>
    <x v="0"/>
    <m/>
    <n v="2.6"/>
  </r>
  <r>
    <x v="0"/>
    <x v="0"/>
    <x v="1"/>
    <x v="0"/>
    <s v="505 Capital Overhead - A &amp; G"/>
    <x v="0"/>
    <s v="Overhead"/>
    <d v="2018-01-21T00:00:00"/>
    <s v="CD"/>
    <m/>
    <s v="Burden Cost USD"/>
    <x v="0"/>
    <m/>
    <s v="2277"/>
    <s v="SCADA Upgrade"/>
    <s v="CD"/>
    <x v="5"/>
    <x v="5"/>
    <x v="4"/>
    <x v="3"/>
    <m/>
    <m/>
    <m/>
    <s v="AA"/>
    <m/>
    <m/>
    <m/>
    <x v="0"/>
    <m/>
    <m/>
    <m/>
    <x v="0"/>
    <m/>
    <n v="13.8"/>
  </r>
  <r>
    <x v="0"/>
    <x v="0"/>
    <x v="1"/>
    <x v="0"/>
    <s v="505 Capital Overhead - A &amp; G"/>
    <x v="0"/>
    <s v="Overhead"/>
    <d v="2018-01-21T00:00:00"/>
    <s v="ED"/>
    <m/>
    <s v="Burden Cost USD"/>
    <x v="0"/>
    <m/>
    <s v="2204"/>
    <s v="Substation Rebuilds"/>
    <s v="ED"/>
    <x v="6"/>
    <x v="6"/>
    <x v="3"/>
    <x v="4"/>
    <m/>
    <m/>
    <m/>
    <s v="WA"/>
    <m/>
    <m/>
    <m/>
    <x v="0"/>
    <m/>
    <m/>
    <m/>
    <x v="0"/>
    <m/>
    <n v="3.62"/>
  </r>
  <r>
    <x v="0"/>
    <x v="0"/>
    <x v="1"/>
    <x v="0"/>
    <s v="505 Capital Overhead - A &amp; G"/>
    <x v="0"/>
    <s v="Overhead"/>
    <d v="2018-01-21T00:00:00"/>
    <s v="ED"/>
    <m/>
    <s v="Burden Cost USD"/>
    <x v="0"/>
    <m/>
    <s v="2204"/>
    <s v="Substation Rebuilds"/>
    <s v="ED"/>
    <x v="7"/>
    <x v="7"/>
    <x v="5"/>
    <x v="5"/>
    <m/>
    <m/>
    <m/>
    <s v="ID"/>
    <m/>
    <m/>
    <m/>
    <x v="0"/>
    <m/>
    <m/>
    <m/>
    <x v="0"/>
    <m/>
    <n v="1.45"/>
  </r>
  <r>
    <x v="0"/>
    <x v="0"/>
    <x v="1"/>
    <x v="0"/>
    <s v="505 Capital Overhead - A &amp; G"/>
    <x v="0"/>
    <s v="Overhead"/>
    <d v="2018-01-21T00:00:00"/>
    <s v="ED"/>
    <m/>
    <s v="Burden Cost USD"/>
    <x v="0"/>
    <m/>
    <s v="2277"/>
    <s v="SCADA Upgrade"/>
    <s v="ED"/>
    <x v="8"/>
    <x v="8"/>
    <x v="3"/>
    <x v="6"/>
    <m/>
    <m/>
    <m/>
    <s v="AN"/>
    <m/>
    <m/>
    <m/>
    <x v="0"/>
    <m/>
    <m/>
    <m/>
    <x v="0"/>
    <m/>
    <n v="1.81"/>
  </r>
  <r>
    <x v="0"/>
    <x v="0"/>
    <x v="1"/>
    <x v="0"/>
    <s v="505 Capital Overhead - A &amp; G"/>
    <x v="0"/>
    <s v="Overhead"/>
    <d v="2018-01-21T00:00:00"/>
    <s v="ED"/>
    <m/>
    <s v="Burden Cost USD"/>
    <x v="0"/>
    <m/>
    <s v="2531"/>
    <s v="Westside 230 kV Substation - Rebuild"/>
    <s v="ED"/>
    <x v="9"/>
    <x v="9"/>
    <x v="3"/>
    <x v="4"/>
    <m/>
    <m/>
    <m/>
    <s v="AN"/>
    <m/>
    <m/>
    <m/>
    <x v="0"/>
    <m/>
    <m/>
    <m/>
    <x v="0"/>
    <m/>
    <n v="0.21"/>
  </r>
  <r>
    <x v="0"/>
    <x v="0"/>
    <x v="1"/>
    <x v="0"/>
    <s v="506 Cap Overhead - Functional"/>
    <x v="0"/>
    <s v="Overhead"/>
    <d v="2017-09-17T00:00:00"/>
    <s v="GD"/>
    <m/>
    <s v="Burden Cost USD"/>
    <x v="0"/>
    <m/>
    <s v="3117"/>
    <s v="Gas Telemetry"/>
    <s v="GD"/>
    <x v="1"/>
    <x v="1"/>
    <x v="1"/>
    <x v="1"/>
    <m/>
    <m/>
    <m/>
    <s v="ID"/>
    <m/>
    <m/>
    <m/>
    <x v="0"/>
    <m/>
    <m/>
    <m/>
    <x v="0"/>
    <m/>
    <n v="8.44"/>
  </r>
  <r>
    <x v="0"/>
    <x v="0"/>
    <x v="1"/>
    <x v="0"/>
    <s v="506 Cap Overhead - Functional"/>
    <x v="0"/>
    <s v="Overhead"/>
    <d v="2017-10-01T00:00:00"/>
    <s v="GD"/>
    <m/>
    <s v="Burden Cost USD"/>
    <x v="0"/>
    <m/>
    <s v="3117"/>
    <s v="Gas Telemetry"/>
    <s v="GD"/>
    <x v="1"/>
    <x v="1"/>
    <x v="1"/>
    <x v="1"/>
    <m/>
    <m/>
    <m/>
    <s v="ID"/>
    <m/>
    <m/>
    <m/>
    <x v="0"/>
    <m/>
    <m/>
    <m/>
    <x v="0"/>
    <m/>
    <n v="20.9"/>
  </r>
  <r>
    <x v="0"/>
    <x v="0"/>
    <x v="1"/>
    <x v="0"/>
    <s v="506 Cap Overhead - Functional"/>
    <x v="0"/>
    <s v="Overhead"/>
    <d v="2017-10-15T00:00:00"/>
    <s v="GD"/>
    <m/>
    <s v="Burden Cost USD"/>
    <x v="0"/>
    <m/>
    <s v="3117"/>
    <s v="Gas Telemetry"/>
    <s v="GD"/>
    <x v="1"/>
    <x v="1"/>
    <x v="1"/>
    <x v="1"/>
    <m/>
    <m/>
    <m/>
    <s v="ID"/>
    <m/>
    <m/>
    <m/>
    <x v="0"/>
    <m/>
    <m/>
    <m/>
    <x v="0"/>
    <m/>
    <n v="8.36"/>
  </r>
  <r>
    <x v="0"/>
    <x v="0"/>
    <x v="1"/>
    <x v="0"/>
    <s v="506 Cap Overhead - Functional"/>
    <x v="0"/>
    <s v="Overhead"/>
    <d v="2017-11-12T00:00:00"/>
    <s v="ED"/>
    <m/>
    <s v="Burden Cost USD"/>
    <x v="0"/>
    <m/>
    <s v="4150"/>
    <s v="Peaking Generation"/>
    <s v="ED"/>
    <x v="2"/>
    <x v="2"/>
    <x v="2"/>
    <x v="1"/>
    <m/>
    <m/>
    <m/>
    <s v="AN"/>
    <m/>
    <m/>
    <m/>
    <x v="0"/>
    <m/>
    <m/>
    <m/>
    <x v="0"/>
    <m/>
    <n v="-30.9"/>
  </r>
  <r>
    <x v="0"/>
    <x v="0"/>
    <x v="1"/>
    <x v="0"/>
    <s v="506 Cap Overhead - Functional"/>
    <x v="0"/>
    <s v="Overhead"/>
    <d v="2017-11-12T00:00:00"/>
    <s v="ED"/>
    <m/>
    <s v="Burden Cost USD"/>
    <x v="0"/>
    <m/>
    <s v="4180"/>
    <s v="Automation Replacement"/>
    <s v="ED"/>
    <x v="3"/>
    <x v="3"/>
    <x v="2"/>
    <x v="1"/>
    <m/>
    <m/>
    <m/>
    <s v="AN"/>
    <m/>
    <m/>
    <m/>
    <x v="0"/>
    <m/>
    <m/>
    <m/>
    <x v="0"/>
    <m/>
    <n v="30.9"/>
  </r>
  <r>
    <x v="0"/>
    <x v="0"/>
    <x v="1"/>
    <x v="0"/>
    <s v="506 Cap Overhead - Functional"/>
    <x v="0"/>
    <s v="Overhead"/>
    <d v="2018-01-21T00:00:00"/>
    <s v="ED"/>
    <m/>
    <s v="Burden Cost USD"/>
    <x v="0"/>
    <m/>
    <s v="2204"/>
    <s v="Substation Rebuilds"/>
    <s v="ED"/>
    <x v="7"/>
    <x v="7"/>
    <x v="5"/>
    <x v="5"/>
    <m/>
    <m/>
    <m/>
    <s v="ID"/>
    <m/>
    <m/>
    <m/>
    <x v="0"/>
    <m/>
    <m/>
    <m/>
    <x v="0"/>
    <m/>
    <n v="19.66"/>
  </r>
  <r>
    <x v="0"/>
    <x v="0"/>
    <x v="1"/>
    <x v="0"/>
    <s v="508 Cap Overhd - Safety Clthng"/>
    <x v="0"/>
    <s v="Overhead"/>
    <d v="2017-11-12T00:00:00"/>
    <s v="ED"/>
    <m/>
    <s v="Burden Cost USD"/>
    <x v="0"/>
    <m/>
    <s v="4150"/>
    <s v="Peaking Generation"/>
    <s v="ED"/>
    <x v="2"/>
    <x v="2"/>
    <x v="2"/>
    <x v="1"/>
    <m/>
    <m/>
    <m/>
    <s v="AN"/>
    <m/>
    <m/>
    <m/>
    <x v="0"/>
    <m/>
    <m/>
    <m/>
    <x v="0"/>
    <m/>
    <n v="-5.62"/>
  </r>
  <r>
    <x v="0"/>
    <x v="0"/>
    <x v="1"/>
    <x v="0"/>
    <s v="508 Cap Overhd - Safety Clthng"/>
    <x v="0"/>
    <s v="Overhead"/>
    <d v="2017-11-12T00:00:00"/>
    <s v="ED"/>
    <m/>
    <s v="Burden Cost USD"/>
    <x v="0"/>
    <m/>
    <s v="4180"/>
    <s v="Automation Replacement"/>
    <s v="ED"/>
    <x v="3"/>
    <x v="3"/>
    <x v="2"/>
    <x v="1"/>
    <m/>
    <m/>
    <m/>
    <s v="AN"/>
    <m/>
    <m/>
    <m/>
    <x v="0"/>
    <m/>
    <m/>
    <m/>
    <x v="0"/>
    <m/>
    <n v="5.62"/>
  </r>
  <r>
    <x v="0"/>
    <x v="0"/>
    <x v="1"/>
    <x v="0"/>
    <s v="821 Computer Hardware/Software"/>
    <x v="0"/>
    <s v="Voucher"/>
    <m/>
    <s v="CD"/>
    <m/>
    <s v="Receiving USD"/>
    <x v="0"/>
    <m/>
    <s v="2277"/>
    <s v="SCADA Upgrade"/>
    <s v="CD"/>
    <x v="10"/>
    <x v="10"/>
    <x v="4"/>
    <x v="3"/>
    <m/>
    <m/>
    <m/>
    <s v="AA"/>
    <m/>
    <m/>
    <m/>
    <x v="0"/>
    <m/>
    <m/>
    <m/>
    <x v="1"/>
    <n v="4"/>
    <n v="0"/>
  </r>
  <r>
    <x v="0"/>
    <x v="0"/>
    <x v="2"/>
    <x v="0"/>
    <s v="210 Employee Auto Mileage"/>
    <x v="0"/>
    <s v="Employee Expenses"/>
    <m/>
    <s v="ED"/>
    <m/>
    <s v="Purchase Invoices USD"/>
    <x v="0"/>
    <m/>
    <s v="7060"/>
    <s v="Strategic Initiatives"/>
    <s v="ED"/>
    <x v="11"/>
    <x v="11"/>
    <x v="6"/>
    <x v="7"/>
    <m/>
    <m/>
    <m/>
    <s v="WA"/>
    <m/>
    <m/>
    <m/>
    <x v="1"/>
    <m/>
    <s v="IE7269494"/>
    <m/>
    <x v="2"/>
    <m/>
    <n v="174.4"/>
  </r>
  <r>
    <x v="0"/>
    <x v="0"/>
    <x v="2"/>
    <x v="0"/>
    <s v="210 Employee Auto Mileage"/>
    <x v="0"/>
    <s v="Employee Expenses"/>
    <m/>
    <s v="ED"/>
    <m/>
    <s v="Purchase Invoices USD"/>
    <x v="0"/>
    <m/>
    <s v="7060"/>
    <s v="Strategic Initiatives"/>
    <s v="ED"/>
    <x v="11"/>
    <x v="11"/>
    <x v="6"/>
    <x v="7"/>
    <m/>
    <m/>
    <m/>
    <s v="WA"/>
    <m/>
    <m/>
    <m/>
    <x v="1"/>
    <m/>
    <s v="IE7269494"/>
    <m/>
    <x v="3"/>
    <m/>
    <n v="8.18"/>
  </r>
  <r>
    <x v="0"/>
    <x v="0"/>
    <x v="2"/>
    <x v="0"/>
    <s v="505 Capital Overhead - A &amp; G"/>
    <x v="0"/>
    <s v="Overhead"/>
    <d v="2017-12-31T00:00:00"/>
    <s v="ED"/>
    <m/>
    <s v="Burden Cost USD"/>
    <x v="0"/>
    <m/>
    <s v="7060"/>
    <s v="Strategic Initiatives"/>
    <s v="ED"/>
    <x v="12"/>
    <x v="12"/>
    <x v="5"/>
    <x v="5"/>
    <m/>
    <m/>
    <m/>
    <s v="WA"/>
    <m/>
    <m/>
    <m/>
    <x v="0"/>
    <m/>
    <m/>
    <m/>
    <x v="0"/>
    <m/>
    <n v="7.0000000000000007E-2"/>
  </r>
  <r>
    <x v="0"/>
    <x v="0"/>
    <x v="2"/>
    <x v="0"/>
    <s v="506 Cap Overhead - Functional"/>
    <x v="0"/>
    <s v="Overhead"/>
    <d v="2017-12-31T00:00:00"/>
    <s v="ED"/>
    <m/>
    <s v="Burden Cost USD"/>
    <x v="0"/>
    <m/>
    <s v="7060"/>
    <s v="Strategic Initiatives"/>
    <s v="ED"/>
    <x v="12"/>
    <x v="12"/>
    <x v="5"/>
    <x v="5"/>
    <m/>
    <m/>
    <m/>
    <s v="WA"/>
    <m/>
    <m/>
    <m/>
    <x v="0"/>
    <m/>
    <m/>
    <m/>
    <x v="0"/>
    <m/>
    <n v="0.99"/>
  </r>
  <r>
    <x v="0"/>
    <x v="0"/>
    <x v="2"/>
    <x v="0"/>
    <s v="720 Vehicle Fuel Gasoline"/>
    <x v="0"/>
    <s v="Vehicle"/>
    <m/>
    <s v="ED"/>
    <m/>
    <s v="Purchase Invoices USD"/>
    <x v="0"/>
    <m/>
    <s v="7060"/>
    <s v="Strategic Initiatives"/>
    <s v="ED"/>
    <x v="12"/>
    <x v="12"/>
    <x v="5"/>
    <x v="5"/>
    <m/>
    <m/>
    <m/>
    <s v="WA"/>
    <m/>
    <m/>
    <m/>
    <x v="2"/>
    <s v="1234915"/>
    <s v="C272073"/>
    <m/>
    <x v="4"/>
    <m/>
    <n v="14.09"/>
  </r>
  <r>
    <x v="0"/>
    <x v="0"/>
    <x v="3"/>
    <x v="1"/>
    <s v="020 Professional Services"/>
    <x v="0"/>
    <s v="Contractor"/>
    <m/>
    <s v="ED"/>
    <m/>
    <s v="Purchase Invoices USD"/>
    <x v="1"/>
    <s v="System Operations"/>
    <m/>
    <m/>
    <s v="ED"/>
    <x v="13"/>
    <x v="13"/>
    <x v="7"/>
    <x v="8"/>
    <m/>
    <m/>
    <m/>
    <s v="AN"/>
    <m/>
    <m/>
    <m/>
    <x v="3"/>
    <s v="1236430"/>
    <s v="2017-AVA-12"/>
    <m/>
    <x v="5"/>
    <m/>
    <n v="5924.61"/>
  </r>
  <r>
    <x v="0"/>
    <x v="0"/>
    <x v="3"/>
    <x v="1"/>
    <s v="020 Professional Services"/>
    <x v="0"/>
    <s v="Contractor"/>
    <m/>
    <s v="ED"/>
    <m/>
    <s v="Purchase Invoices USD"/>
    <x v="2"/>
    <s v="Training/Organization Develop"/>
    <m/>
    <m/>
    <s v="ED"/>
    <x v="14"/>
    <x v="14"/>
    <x v="8"/>
    <x v="9"/>
    <m/>
    <m/>
    <m/>
    <s v="AN"/>
    <m/>
    <m/>
    <m/>
    <x v="4"/>
    <m/>
    <s v="3729508-CC"/>
    <m/>
    <x v="6"/>
    <m/>
    <n v="2000"/>
  </r>
  <r>
    <x v="0"/>
    <x v="0"/>
    <x v="3"/>
    <x v="1"/>
    <s v="210 Employee Auto Mileage"/>
    <x v="0"/>
    <s v="Employee Expenses"/>
    <m/>
    <s v="ED"/>
    <m/>
    <s v="Purchase Invoices USD"/>
    <x v="2"/>
    <s v="Training/Organization Develop"/>
    <m/>
    <m/>
    <s v="ED"/>
    <x v="14"/>
    <x v="14"/>
    <x v="8"/>
    <x v="9"/>
    <m/>
    <m/>
    <m/>
    <s v="AN"/>
    <m/>
    <m/>
    <m/>
    <x v="5"/>
    <m/>
    <s v="IE7230497"/>
    <m/>
    <x v="7"/>
    <m/>
    <n v="83.39"/>
  </r>
  <r>
    <x v="0"/>
    <x v="0"/>
    <x v="3"/>
    <x v="1"/>
    <s v="210 Employee Auto Mileage"/>
    <x v="0"/>
    <s v="Employee Expenses"/>
    <m/>
    <s v="ED"/>
    <m/>
    <s v="Purchase Invoices USD"/>
    <x v="2"/>
    <s v="Training/Organization Develop"/>
    <m/>
    <m/>
    <s v="ED"/>
    <x v="14"/>
    <x v="14"/>
    <x v="8"/>
    <x v="9"/>
    <m/>
    <m/>
    <m/>
    <s v="AN"/>
    <m/>
    <m/>
    <m/>
    <x v="6"/>
    <m/>
    <s v="IE7230494"/>
    <m/>
    <x v="8"/>
    <m/>
    <n v="119.9"/>
  </r>
  <r>
    <x v="0"/>
    <x v="0"/>
    <x v="3"/>
    <x v="1"/>
    <s v="210 Employee Auto Mileage"/>
    <x v="0"/>
    <s v="Employee Expenses"/>
    <m/>
    <s v="ED"/>
    <m/>
    <s v="Purchase Invoices USD"/>
    <x v="2"/>
    <s v="Training/Organization Develop"/>
    <m/>
    <m/>
    <s v="ED"/>
    <x v="14"/>
    <x v="14"/>
    <x v="8"/>
    <x v="9"/>
    <m/>
    <m/>
    <m/>
    <s v="AN"/>
    <m/>
    <m/>
    <m/>
    <x v="6"/>
    <m/>
    <s v="IE7263494"/>
    <m/>
    <x v="9"/>
    <m/>
    <n v="109"/>
  </r>
  <r>
    <x v="0"/>
    <x v="0"/>
    <x v="3"/>
    <x v="1"/>
    <s v="210 Employee Auto Mileage"/>
    <x v="0"/>
    <s v="Employee Expenses"/>
    <m/>
    <s v="ED"/>
    <m/>
    <s v="Purchase Invoices USD"/>
    <x v="2"/>
    <s v="Training/Organization Develop"/>
    <m/>
    <m/>
    <s v="ED"/>
    <x v="14"/>
    <x v="14"/>
    <x v="9"/>
    <x v="10"/>
    <m/>
    <m/>
    <m/>
    <s v="AN"/>
    <m/>
    <m/>
    <m/>
    <x v="5"/>
    <m/>
    <s v="IE7264496"/>
    <m/>
    <x v="10"/>
    <m/>
    <n v="245.8"/>
  </r>
  <r>
    <x v="0"/>
    <x v="0"/>
    <x v="3"/>
    <x v="1"/>
    <s v="215 Employee Business Meals"/>
    <x v="0"/>
    <s v="Employee Expenses"/>
    <m/>
    <s v="ED"/>
    <m/>
    <s v="Purchase Invoices USD"/>
    <x v="3"/>
    <s v="Department Admin Activities"/>
    <m/>
    <m/>
    <s v="ED"/>
    <x v="15"/>
    <x v="15"/>
    <x v="10"/>
    <x v="11"/>
    <m/>
    <m/>
    <m/>
    <s v="AN"/>
    <m/>
    <m/>
    <m/>
    <x v="7"/>
    <s v="1233727"/>
    <s v="7886926"/>
    <m/>
    <x v="11"/>
    <m/>
    <n v="263.92"/>
  </r>
  <r>
    <x v="0"/>
    <x v="0"/>
    <x v="3"/>
    <x v="1"/>
    <s v="215 Employee Business Meals"/>
    <x v="0"/>
    <s v="Employee Expenses"/>
    <m/>
    <s v="ED"/>
    <m/>
    <s v="Purchase Invoices USD"/>
    <x v="3"/>
    <s v="Department Admin Activities"/>
    <m/>
    <m/>
    <s v="ED"/>
    <x v="15"/>
    <x v="15"/>
    <x v="10"/>
    <x v="11"/>
    <m/>
    <m/>
    <m/>
    <s v="AN"/>
    <m/>
    <m/>
    <m/>
    <x v="7"/>
    <s v="1238597"/>
    <s v="7836844"/>
    <m/>
    <x v="12"/>
    <m/>
    <n v="351.1"/>
  </r>
  <r>
    <x v="0"/>
    <x v="0"/>
    <x v="3"/>
    <x v="1"/>
    <s v="215 Employee Business Meals"/>
    <x v="0"/>
    <s v="Employee Expenses"/>
    <m/>
    <s v="ED"/>
    <m/>
    <s v="Purchase Invoices USD"/>
    <x v="2"/>
    <s v="Training/Organization Develop"/>
    <m/>
    <m/>
    <s v="ED"/>
    <x v="14"/>
    <x v="14"/>
    <x v="9"/>
    <x v="10"/>
    <m/>
    <m/>
    <m/>
    <s v="AN"/>
    <m/>
    <m/>
    <m/>
    <x v="5"/>
    <m/>
    <s v="IE7230495"/>
    <m/>
    <x v="13"/>
    <m/>
    <n v="15.77"/>
  </r>
  <r>
    <x v="0"/>
    <x v="0"/>
    <x v="3"/>
    <x v="1"/>
    <s v="215 Employee Business Meals"/>
    <x v="0"/>
    <s v="Employee Expenses"/>
    <m/>
    <s v="ED"/>
    <m/>
    <s v="Purchase Invoices USD"/>
    <x v="2"/>
    <s v="Training/Organization Develop"/>
    <m/>
    <m/>
    <s v="ED"/>
    <x v="14"/>
    <x v="14"/>
    <x v="9"/>
    <x v="10"/>
    <m/>
    <m/>
    <m/>
    <s v="AN"/>
    <m/>
    <m/>
    <m/>
    <x v="5"/>
    <m/>
    <s v="IE7264496"/>
    <m/>
    <x v="14"/>
    <m/>
    <n v="19.7"/>
  </r>
  <r>
    <x v="0"/>
    <x v="0"/>
    <x v="3"/>
    <x v="1"/>
    <s v="230 Employee Lodging"/>
    <x v="0"/>
    <s v="Employee Expenses"/>
    <m/>
    <s v="ED"/>
    <m/>
    <s v="Purchase Invoices USD"/>
    <x v="2"/>
    <s v="Training/Organization Develop"/>
    <m/>
    <m/>
    <s v="ED"/>
    <x v="14"/>
    <x v="14"/>
    <x v="9"/>
    <x v="10"/>
    <m/>
    <m/>
    <m/>
    <s v="AN"/>
    <m/>
    <m/>
    <m/>
    <x v="5"/>
    <m/>
    <s v="IE7264496"/>
    <m/>
    <x v="15"/>
    <m/>
    <n v="123.11"/>
  </r>
  <r>
    <x v="0"/>
    <x v="0"/>
    <x v="3"/>
    <x v="1"/>
    <s v="890 Office Supplies"/>
    <x v="0"/>
    <s v="Voucher"/>
    <m/>
    <s v="ED"/>
    <m/>
    <s v="Purchase Invoices USD"/>
    <x v="3"/>
    <s v="Department Admin Activities"/>
    <m/>
    <m/>
    <s v="ED"/>
    <x v="15"/>
    <x v="15"/>
    <x v="10"/>
    <x v="11"/>
    <m/>
    <m/>
    <m/>
    <s v="AN"/>
    <m/>
    <m/>
    <m/>
    <x v="8"/>
    <s v="1233139"/>
    <s v="8048091317"/>
    <m/>
    <x v="16"/>
    <m/>
    <n v="237.38"/>
  </r>
  <r>
    <x v="0"/>
    <x v="0"/>
    <x v="0"/>
    <x v="1"/>
    <s v="010 General Services"/>
    <x v="0"/>
    <s v="Contractor"/>
    <d v="2018-01-31T00:00:00"/>
    <s v="ED"/>
    <s v="469-MISC P"/>
    <s v="Miscellaneous Transaction USD"/>
    <x v="4"/>
    <s v="Preventative Maintenance"/>
    <m/>
    <m/>
    <s v="ED"/>
    <x v="16"/>
    <x v="16"/>
    <x v="11"/>
    <x v="12"/>
    <m/>
    <m/>
    <m/>
    <s v="AN"/>
    <m/>
    <m/>
    <m/>
    <x v="0"/>
    <m/>
    <m/>
    <m/>
    <x v="17"/>
    <m/>
    <n v="782"/>
  </r>
  <r>
    <x v="0"/>
    <x v="0"/>
    <x v="0"/>
    <x v="1"/>
    <s v="010 General Services"/>
    <x v="0"/>
    <s v="Contractor"/>
    <d v="2018-01-31T00:00:00"/>
    <s v="ED"/>
    <s v="469-MISC P"/>
    <s v="Miscellaneous Transaction USD"/>
    <x v="4"/>
    <s v="Preventative Maintenance"/>
    <m/>
    <m/>
    <s v="ED"/>
    <x v="17"/>
    <x v="17"/>
    <x v="11"/>
    <x v="12"/>
    <m/>
    <m/>
    <m/>
    <s v="AN"/>
    <m/>
    <m/>
    <m/>
    <x v="0"/>
    <m/>
    <m/>
    <m/>
    <x v="18"/>
    <m/>
    <n v="608"/>
  </r>
  <r>
    <x v="0"/>
    <x v="0"/>
    <x v="0"/>
    <x v="1"/>
    <s v="853 Joint Project Costs"/>
    <x v="0"/>
    <s v="Voucher"/>
    <d v="2018-01-31T00:00:00"/>
    <s v="ED"/>
    <s v="401-COL EX"/>
    <s v="Miscellaneous Transaction USD"/>
    <x v="5"/>
    <s v="Joint Projects"/>
    <m/>
    <m/>
    <s v="ED"/>
    <x v="18"/>
    <x v="18"/>
    <x v="12"/>
    <x v="13"/>
    <m/>
    <m/>
    <m/>
    <s v="AN"/>
    <m/>
    <m/>
    <m/>
    <x v="0"/>
    <m/>
    <m/>
    <m/>
    <x v="0"/>
    <m/>
    <n v="1774.33"/>
  </r>
  <r>
    <x v="0"/>
    <x v="0"/>
    <x v="0"/>
    <x v="1"/>
    <s v="853 Joint Project Costs"/>
    <x v="0"/>
    <s v="Voucher"/>
    <d v="2018-01-31T00:00:00"/>
    <s v="ED"/>
    <s v="401-COL EX"/>
    <s v="Miscellaneous Transaction USD"/>
    <x v="5"/>
    <s v="Joint Projects"/>
    <m/>
    <m/>
    <s v="ED"/>
    <x v="18"/>
    <x v="18"/>
    <x v="13"/>
    <x v="14"/>
    <m/>
    <m/>
    <m/>
    <s v="AN"/>
    <m/>
    <m/>
    <m/>
    <x v="0"/>
    <m/>
    <m/>
    <m/>
    <x v="0"/>
    <m/>
    <n v="263.95999999999998"/>
  </r>
  <r>
    <x v="0"/>
    <x v="0"/>
    <x v="0"/>
    <x v="1"/>
    <s v="853 Joint Project Costs"/>
    <x v="0"/>
    <s v="Voucher"/>
    <d v="2018-01-31T00:00:00"/>
    <s v="ED"/>
    <s v="401-COL EX"/>
    <s v="Miscellaneous Transaction USD"/>
    <x v="5"/>
    <s v="Joint Projects"/>
    <m/>
    <m/>
    <s v="ED"/>
    <x v="18"/>
    <x v="18"/>
    <x v="11"/>
    <x v="12"/>
    <m/>
    <m/>
    <m/>
    <s v="AN"/>
    <m/>
    <m/>
    <m/>
    <x v="0"/>
    <m/>
    <m/>
    <m/>
    <x v="0"/>
    <m/>
    <n v="635.54999999999995"/>
  </r>
  <r>
    <x v="0"/>
    <x v="0"/>
    <x v="0"/>
    <x v="1"/>
    <s v="853 Joint Project Costs"/>
    <x v="0"/>
    <s v="Voucher"/>
    <d v="2018-01-31T00:00:00"/>
    <s v="ED"/>
    <s v="401-COL EX"/>
    <s v="Miscellaneous Transaction USD"/>
    <x v="5"/>
    <s v="Joint Projects"/>
    <m/>
    <m/>
    <s v="ED"/>
    <x v="18"/>
    <x v="18"/>
    <x v="14"/>
    <x v="15"/>
    <m/>
    <m/>
    <m/>
    <s v="AN"/>
    <m/>
    <m/>
    <m/>
    <x v="0"/>
    <m/>
    <m/>
    <m/>
    <x v="0"/>
    <m/>
    <n v="3207.94"/>
  </r>
  <r>
    <x v="0"/>
    <x v="0"/>
    <x v="0"/>
    <x v="1"/>
    <s v="853 Joint Project Costs"/>
    <x v="0"/>
    <s v="Voucher"/>
    <d v="2018-01-31T00:00:00"/>
    <s v="ED"/>
    <s v="401-COL EX"/>
    <s v="Miscellaneous Transaction USD"/>
    <x v="5"/>
    <s v="Joint Projects"/>
    <m/>
    <m/>
    <s v="ED"/>
    <x v="19"/>
    <x v="19"/>
    <x v="15"/>
    <x v="16"/>
    <m/>
    <m/>
    <m/>
    <s v="AN"/>
    <m/>
    <m/>
    <m/>
    <x v="0"/>
    <m/>
    <m/>
    <m/>
    <x v="0"/>
    <m/>
    <n v="636.46"/>
  </r>
  <r>
    <x v="0"/>
    <x v="0"/>
    <x v="0"/>
    <x v="1"/>
    <s v="853 Joint Project Costs"/>
    <x v="0"/>
    <s v="Voucher"/>
    <d v="2018-01-31T00:00:00"/>
    <s v="ED"/>
    <s v="401-COL EX"/>
    <s v="Miscellaneous Transaction USD"/>
    <x v="5"/>
    <s v="Joint Projects"/>
    <m/>
    <m/>
    <s v="ED"/>
    <x v="20"/>
    <x v="20"/>
    <x v="16"/>
    <x v="17"/>
    <m/>
    <m/>
    <m/>
    <s v="AN"/>
    <m/>
    <m/>
    <m/>
    <x v="0"/>
    <m/>
    <m/>
    <m/>
    <x v="0"/>
    <m/>
    <n v="425.56"/>
  </r>
  <r>
    <x v="0"/>
    <x v="0"/>
    <x v="0"/>
    <x v="1"/>
    <s v="853 Joint Project Costs"/>
    <x v="0"/>
    <s v="Voucher"/>
    <d v="2018-01-31T00:00:00"/>
    <s v="ED"/>
    <s v="401-COL EX"/>
    <s v="Miscellaneous Transaction USD"/>
    <x v="5"/>
    <s v="Joint Projects"/>
    <m/>
    <m/>
    <s v="ED"/>
    <x v="20"/>
    <x v="20"/>
    <x v="17"/>
    <x v="18"/>
    <m/>
    <m/>
    <m/>
    <s v="AN"/>
    <m/>
    <m/>
    <m/>
    <x v="0"/>
    <m/>
    <m/>
    <m/>
    <x v="0"/>
    <m/>
    <n v="2616.08"/>
  </r>
  <r>
    <x v="0"/>
    <x v="0"/>
    <x v="0"/>
    <x v="1"/>
    <s v="853 Joint Project Costs"/>
    <x v="0"/>
    <s v="Voucher"/>
    <d v="2018-01-31T00:00:00"/>
    <s v="ED"/>
    <s v="401-COL EX"/>
    <s v="Miscellaneous Transaction USD"/>
    <x v="5"/>
    <s v="Joint Projects"/>
    <m/>
    <m/>
    <s v="ED"/>
    <x v="20"/>
    <x v="20"/>
    <x v="18"/>
    <x v="19"/>
    <m/>
    <m/>
    <m/>
    <s v="AN"/>
    <m/>
    <m/>
    <m/>
    <x v="0"/>
    <m/>
    <m/>
    <m/>
    <x v="0"/>
    <m/>
    <n v="63.06"/>
  </r>
  <r>
    <x v="0"/>
    <x v="0"/>
    <x v="0"/>
    <x v="1"/>
    <s v="853 Joint Project Costs"/>
    <x v="0"/>
    <s v="Voucher"/>
    <d v="2018-01-31T00:00:00"/>
    <s v="ED"/>
    <s v="401-COL EX"/>
    <s v="Miscellaneous Transaction USD"/>
    <x v="5"/>
    <s v="Joint Projects"/>
    <m/>
    <m/>
    <s v="ED"/>
    <x v="20"/>
    <x v="20"/>
    <x v="19"/>
    <x v="20"/>
    <m/>
    <m/>
    <m/>
    <s v="AN"/>
    <m/>
    <m/>
    <m/>
    <x v="0"/>
    <m/>
    <m/>
    <m/>
    <x v="0"/>
    <m/>
    <n v="5897.27"/>
  </r>
  <r>
    <x v="0"/>
    <x v="0"/>
    <x v="0"/>
    <x v="1"/>
    <s v="853 Joint Project Costs"/>
    <x v="0"/>
    <s v="Voucher"/>
    <d v="2018-01-31T00:00:00"/>
    <s v="ED"/>
    <s v="401-COL EX"/>
    <s v="Miscellaneous Transaction USD"/>
    <x v="5"/>
    <s v="Joint Projects"/>
    <m/>
    <m/>
    <s v="ED"/>
    <x v="20"/>
    <x v="20"/>
    <x v="20"/>
    <x v="21"/>
    <m/>
    <m/>
    <m/>
    <s v="AN"/>
    <m/>
    <m/>
    <m/>
    <x v="0"/>
    <m/>
    <m/>
    <m/>
    <x v="0"/>
    <m/>
    <n v="7438.62"/>
  </r>
  <r>
    <x v="0"/>
    <x v="0"/>
    <x v="0"/>
    <x v="1"/>
    <s v="928 Regulatory Fees"/>
    <x v="0"/>
    <s v="Voucher"/>
    <d v="2018-01-31T00:00:00"/>
    <s v="ED"/>
    <s v="465-PS ACC"/>
    <s v="Miscellaneous Transaction USD"/>
    <x v="6"/>
    <s v="Reg Pol, Prog Comp, &amp; Comm Rel"/>
    <m/>
    <m/>
    <s v="ED"/>
    <x v="21"/>
    <x v="21"/>
    <x v="21"/>
    <x v="22"/>
    <m/>
    <m/>
    <m/>
    <s v="AN"/>
    <m/>
    <m/>
    <m/>
    <x v="0"/>
    <m/>
    <m/>
    <m/>
    <x v="19"/>
    <m/>
    <n v="35416"/>
  </r>
  <r>
    <x v="0"/>
    <x v="0"/>
    <x v="4"/>
    <x v="1"/>
    <s v="020 Professional Services"/>
    <x v="0"/>
    <s v="Contractor"/>
    <m/>
    <s v="ED"/>
    <m/>
    <s v="Purchase Invoices USD"/>
    <x v="7"/>
    <s v="Resource Mgmt And Planning"/>
    <m/>
    <m/>
    <s v="ED"/>
    <x v="22"/>
    <x v="22"/>
    <x v="22"/>
    <x v="23"/>
    <m/>
    <m/>
    <m/>
    <s v="AN"/>
    <m/>
    <m/>
    <m/>
    <x v="9"/>
    <s v="1233342"/>
    <s v="118-12"/>
    <m/>
    <x v="20"/>
    <m/>
    <n v="5685"/>
  </r>
  <r>
    <x v="0"/>
    <x v="0"/>
    <x v="4"/>
    <x v="1"/>
    <s v="020 Professional Services"/>
    <x v="0"/>
    <s v="Contractor"/>
    <m/>
    <s v="ED"/>
    <m/>
    <s v="Purchase Invoices USD"/>
    <x v="7"/>
    <s v="Resource Mgmt And Planning"/>
    <m/>
    <m/>
    <s v="ED"/>
    <x v="22"/>
    <x v="22"/>
    <x v="23"/>
    <x v="24"/>
    <m/>
    <m/>
    <m/>
    <s v="AN"/>
    <m/>
    <m/>
    <m/>
    <x v="9"/>
    <s v="1232997"/>
    <s v="118-01"/>
    <m/>
    <x v="21"/>
    <m/>
    <n v="14530.74"/>
  </r>
  <r>
    <x v="0"/>
    <x v="0"/>
    <x v="4"/>
    <x v="1"/>
    <s v="020 Professional Services"/>
    <x v="0"/>
    <s v="Contractor"/>
    <m/>
    <s v="ED"/>
    <m/>
    <s v="Purchase Invoices USD"/>
    <x v="7"/>
    <s v="Resource Mgmt And Planning"/>
    <m/>
    <m/>
    <s v="ED"/>
    <x v="22"/>
    <x v="22"/>
    <x v="23"/>
    <x v="24"/>
    <m/>
    <m/>
    <m/>
    <s v="AN"/>
    <m/>
    <m/>
    <m/>
    <x v="9"/>
    <s v="1232998"/>
    <s v="118-21"/>
    <m/>
    <x v="22"/>
    <m/>
    <n v="2083.37"/>
  </r>
  <r>
    <x v="0"/>
    <x v="0"/>
    <x v="4"/>
    <x v="1"/>
    <s v="205 Airfare"/>
    <x v="0"/>
    <s v="Employee Expenses"/>
    <m/>
    <s v="ED"/>
    <m/>
    <s v="Purchase Invoices USD"/>
    <x v="7"/>
    <s v="Resource Mgmt And Planning"/>
    <m/>
    <m/>
    <s v="ED"/>
    <x v="22"/>
    <x v="22"/>
    <x v="24"/>
    <x v="25"/>
    <m/>
    <m/>
    <m/>
    <s v="AN"/>
    <m/>
    <m/>
    <m/>
    <x v="10"/>
    <m/>
    <s v="IE7264494"/>
    <m/>
    <x v="23"/>
    <m/>
    <n v="1055.01"/>
  </r>
  <r>
    <x v="0"/>
    <x v="0"/>
    <x v="4"/>
    <x v="1"/>
    <s v="205 Airfare"/>
    <x v="0"/>
    <s v="Employee Expenses"/>
    <m/>
    <s v="ED"/>
    <m/>
    <s v="Purchase Invoices USD"/>
    <x v="7"/>
    <s v="Resource Mgmt And Planning"/>
    <m/>
    <m/>
    <s v="ED"/>
    <x v="22"/>
    <x v="22"/>
    <x v="24"/>
    <x v="25"/>
    <m/>
    <m/>
    <m/>
    <s v="AN"/>
    <m/>
    <m/>
    <m/>
    <x v="11"/>
    <m/>
    <s v="IE7221498"/>
    <m/>
    <x v="24"/>
    <m/>
    <n v="724.6"/>
  </r>
  <r>
    <x v="0"/>
    <x v="0"/>
    <x v="4"/>
    <x v="1"/>
    <s v="205 Airfare"/>
    <x v="0"/>
    <s v="Employee Expenses"/>
    <m/>
    <s v="ED"/>
    <m/>
    <s v="Purchase Invoices USD"/>
    <x v="1"/>
    <s v="System Operations"/>
    <m/>
    <m/>
    <s v="ED"/>
    <x v="23"/>
    <x v="23"/>
    <x v="16"/>
    <x v="17"/>
    <m/>
    <m/>
    <m/>
    <s v="AN"/>
    <m/>
    <m/>
    <m/>
    <x v="12"/>
    <m/>
    <s v="IE7111493"/>
    <m/>
    <x v="25"/>
    <m/>
    <n v="401.4"/>
  </r>
  <r>
    <x v="0"/>
    <x v="0"/>
    <x v="4"/>
    <x v="1"/>
    <s v="205 Airfare"/>
    <x v="0"/>
    <s v="Employee Expenses"/>
    <m/>
    <s v="ED"/>
    <m/>
    <s v="Purchase Invoices USD"/>
    <x v="2"/>
    <s v="Training/Organization Develop"/>
    <m/>
    <m/>
    <s v="ED"/>
    <x v="14"/>
    <x v="14"/>
    <x v="9"/>
    <x v="10"/>
    <m/>
    <m/>
    <m/>
    <s v="AN"/>
    <m/>
    <m/>
    <m/>
    <x v="11"/>
    <m/>
    <s v="IE7165493"/>
    <m/>
    <x v="26"/>
    <m/>
    <n v="556"/>
  </r>
  <r>
    <x v="0"/>
    <x v="0"/>
    <x v="4"/>
    <x v="1"/>
    <s v="215 Employee Business Meals"/>
    <x v="0"/>
    <s v="Employee Expenses"/>
    <m/>
    <s v="ED"/>
    <m/>
    <s v="Purchase Invoices USD"/>
    <x v="3"/>
    <s v="Department Admin Activities"/>
    <m/>
    <m/>
    <s v="ED"/>
    <x v="15"/>
    <x v="15"/>
    <x v="16"/>
    <x v="17"/>
    <m/>
    <m/>
    <m/>
    <s v="AN"/>
    <m/>
    <m/>
    <m/>
    <x v="10"/>
    <m/>
    <s v="IE7155493"/>
    <m/>
    <x v="27"/>
    <m/>
    <n v="275.7"/>
  </r>
  <r>
    <x v="0"/>
    <x v="0"/>
    <x v="4"/>
    <x v="1"/>
    <s v="215 Employee Business Meals"/>
    <x v="0"/>
    <s v="Employee Expenses"/>
    <m/>
    <s v="ED"/>
    <m/>
    <s v="Purchase Invoices USD"/>
    <x v="3"/>
    <s v="Department Admin Activities"/>
    <m/>
    <m/>
    <s v="ED"/>
    <x v="15"/>
    <x v="15"/>
    <x v="16"/>
    <x v="17"/>
    <m/>
    <m/>
    <m/>
    <s v="AN"/>
    <m/>
    <m/>
    <m/>
    <x v="10"/>
    <m/>
    <s v="IE7264497"/>
    <m/>
    <x v="28"/>
    <m/>
    <n v="9.9499999999999993"/>
  </r>
  <r>
    <x v="0"/>
    <x v="0"/>
    <x v="4"/>
    <x v="1"/>
    <s v="215 Employee Business Meals"/>
    <x v="0"/>
    <s v="Employee Expenses"/>
    <m/>
    <s v="ED"/>
    <m/>
    <s v="Purchase Invoices USD"/>
    <x v="3"/>
    <s v="Department Admin Activities"/>
    <m/>
    <m/>
    <s v="ED"/>
    <x v="15"/>
    <x v="15"/>
    <x v="10"/>
    <x v="11"/>
    <m/>
    <m/>
    <m/>
    <s v="AN"/>
    <m/>
    <m/>
    <m/>
    <x v="7"/>
    <s v="1235635"/>
    <s v="502891"/>
    <m/>
    <x v="12"/>
    <m/>
    <n v="79.58"/>
  </r>
  <r>
    <x v="0"/>
    <x v="0"/>
    <x v="4"/>
    <x v="1"/>
    <s v="215 Employee Business Meals"/>
    <x v="0"/>
    <s v="Employee Expenses"/>
    <m/>
    <s v="ED"/>
    <m/>
    <s v="Purchase Invoices USD"/>
    <x v="7"/>
    <s v="Resource Mgmt And Planning"/>
    <m/>
    <m/>
    <s v="ED"/>
    <x v="22"/>
    <x v="22"/>
    <x v="24"/>
    <x v="25"/>
    <m/>
    <m/>
    <m/>
    <s v="AN"/>
    <m/>
    <m/>
    <m/>
    <x v="10"/>
    <m/>
    <s v="IE7264494"/>
    <m/>
    <x v="29"/>
    <m/>
    <n v="83.41"/>
  </r>
  <r>
    <x v="0"/>
    <x v="0"/>
    <x v="4"/>
    <x v="1"/>
    <s v="215 Employee Business Meals"/>
    <x v="0"/>
    <s v="Employee Expenses"/>
    <m/>
    <s v="ED"/>
    <m/>
    <s v="Purchase Invoices USD"/>
    <x v="1"/>
    <s v="System Operations"/>
    <m/>
    <m/>
    <s v="ED"/>
    <x v="23"/>
    <x v="23"/>
    <x v="16"/>
    <x v="17"/>
    <m/>
    <m/>
    <m/>
    <s v="AN"/>
    <m/>
    <m/>
    <m/>
    <x v="12"/>
    <m/>
    <s v="IE7111493"/>
    <m/>
    <x v="30"/>
    <m/>
    <n v="15.95"/>
  </r>
  <r>
    <x v="0"/>
    <x v="0"/>
    <x v="4"/>
    <x v="1"/>
    <s v="215 Employee Business Meals"/>
    <x v="0"/>
    <s v="Employee Expenses"/>
    <m/>
    <s v="ED"/>
    <m/>
    <s v="Purchase Invoices USD"/>
    <x v="1"/>
    <s v="System Operations"/>
    <m/>
    <m/>
    <s v="ED"/>
    <x v="23"/>
    <x v="23"/>
    <x v="16"/>
    <x v="17"/>
    <m/>
    <m/>
    <m/>
    <s v="AN"/>
    <m/>
    <m/>
    <m/>
    <x v="12"/>
    <m/>
    <s v="IE7111493"/>
    <m/>
    <x v="31"/>
    <m/>
    <n v="64.3"/>
  </r>
  <r>
    <x v="0"/>
    <x v="0"/>
    <x v="4"/>
    <x v="1"/>
    <s v="215 Employee Business Meals"/>
    <x v="0"/>
    <s v="Employee Expenses"/>
    <m/>
    <s v="ED"/>
    <m/>
    <s v="Purchase Invoices USD"/>
    <x v="1"/>
    <s v="System Operations"/>
    <m/>
    <m/>
    <s v="ED"/>
    <x v="23"/>
    <x v="23"/>
    <x v="16"/>
    <x v="17"/>
    <m/>
    <m/>
    <m/>
    <s v="AN"/>
    <m/>
    <m/>
    <m/>
    <x v="12"/>
    <m/>
    <s v="IE7111493"/>
    <m/>
    <x v="32"/>
    <m/>
    <n v="78"/>
  </r>
  <r>
    <x v="0"/>
    <x v="0"/>
    <x v="4"/>
    <x v="1"/>
    <s v="215 Employee Business Meals"/>
    <x v="0"/>
    <s v="Employee Expenses"/>
    <m/>
    <s v="ED"/>
    <m/>
    <s v="Purchase Invoices USD"/>
    <x v="1"/>
    <s v="System Operations"/>
    <m/>
    <m/>
    <s v="ED"/>
    <x v="23"/>
    <x v="23"/>
    <x v="16"/>
    <x v="17"/>
    <m/>
    <m/>
    <m/>
    <s v="AN"/>
    <m/>
    <m/>
    <m/>
    <x v="12"/>
    <m/>
    <s v="IE7111493"/>
    <m/>
    <x v="33"/>
    <m/>
    <n v="15.75"/>
  </r>
  <r>
    <x v="0"/>
    <x v="0"/>
    <x v="4"/>
    <x v="1"/>
    <s v="230 Employee Lodging"/>
    <x v="0"/>
    <s v="Employee Expenses"/>
    <m/>
    <s v="ED"/>
    <m/>
    <s v="Purchase Invoices USD"/>
    <x v="7"/>
    <s v="Resource Mgmt And Planning"/>
    <m/>
    <m/>
    <s v="ED"/>
    <x v="22"/>
    <x v="22"/>
    <x v="24"/>
    <x v="25"/>
    <m/>
    <m/>
    <m/>
    <s v="AN"/>
    <m/>
    <m/>
    <m/>
    <x v="10"/>
    <m/>
    <s v="IE7264494"/>
    <m/>
    <x v="34"/>
    <m/>
    <n v="833.85"/>
  </r>
  <r>
    <x v="0"/>
    <x v="0"/>
    <x v="4"/>
    <x v="1"/>
    <s v="230 Employee Lodging"/>
    <x v="0"/>
    <s v="Employee Expenses"/>
    <m/>
    <s v="ED"/>
    <m/>
    <s v="Purchase Invoices USD"/>
    <x v="1"/>
    <s v="System Operations"/>
    <m/>
    <m/>
    <s v="ED"/>
    <x v="23"/>
    <x v="23"/>
    <x v="16"/>
    <x v="17"/>
    <m/>
    <m/>
    <m/>
    <s v="AN"/>
    <m/>
    <m/>
    <m/>
    <x v="12"/>
    <m/>
    <s v="IE7111493"/>
    <m/>
    <x v="35"/>
    <m/>
    <n v="657.22"/>
  </r>
  <r>
    <x v="0"/>
    <x v="0"/>
    <x v="4"/>
    <x v="1"/>
    <s v="235 Employee Misc Expenses"/>
    <x v="0"/>
    <s v="Employee Expenses"/>
    <m/>
    <s v="ED"/>
    <m/>
    <s v="Purchase Invoices USD"/>
    <x v="3"/>
    <s v="Department Admin Activities"/>
    <m/>
    <m/>
    <s v="ED"/>
    <x v="15"/>
    <x v="15"/>
    <x v="16"/>
    <x v="17"/>
    <m/>
    <m/>
    <m/>
    <s v="AN"/>
    <m/>
    <m/>
    <m/>
    <x v="10"/>
    <m/>
    <s v="IE7264497"/>
    <m/>
    <x v="36"/>
    <m/>
    <n v="7.48"/>
  </r>
  <r>
    <x v="0"/>
    <x v="0"/>
    <x v="4"/>
    <x v="1"/>
    <s v="235 Employee Misc Expenses"/>
    <x v="0"/>
    <s v="Employee Expenses"/>
    <m/>
    <s v="ED"/>
    <m/>
    <s v="Purchase Invoices USD"/>
    <x v="3"/>
    <s v="Department Admin Activities"/>
    <m/>
    <m/>
    <s v="ED"/>
    <x v="15"/>
    <x v="15"/>
    <x v="10"/>
    <x v="11"/>
    <m/>
    <m/>
    <m/>
    <s v="AN"/>
    <m/>
    <m/>
    <m/>
    <x v="7"/>
    <s v="1232912"/>
    <s v="499744"/>
    <m/>
    <x v="37"/>
    <m/>
    <n v="59.44"/>
  </r>
  <r>
    <x v="0"/>
    <x v="0"/>
    <x v="4"/>
    <x v="1"/>
    <s v="235 Employee Misc Expenses"/>
    <x v="0"/>
    <s v="Employee Expenses"/>
    <m/>
    <s v="ED"/>
    <m/>
    <s v="Purchase Invoices USD"/>
    <x v="3"/>
    <s v="Department Admin Activities"/>
    <m/>
    <m/>
    <s v="ED"/>
    <x v="15"/>
    <x v="15"/>
    <x v="10"/>
    <x v="11"/>
    <m/>
    <m/>
    <m/>
    <s v="AN"/>
    <m/>
    <m/>
    <m/>
    <x v="7"/>
    <s v="1234239"/>
    <s v="500534"/>
    <m/>
    <x v="12"/>
    <m/>
    <n v="81.84"/>
  </r>
  <r>
    <x v="0"/>
    <x v="0"/>
    <x v="4"/>
    <x v="1"/>
    <s v="235 Employee Misc Expenses"/>
    <x v="0"/>
    <s v="Employee Expenses"/>
    <m/>
    <s v="ED"/>
    <m/>
    <s v="Purchase Invoices USD"/>
    <x v="7"/>
    <s v="Resource Mgmt And Planning"/>
    <m/>
    <m/>
    <s v="ED"/>
    <x v="22"/>
    <x v="22"/>
    <x v="24"/>
    <x v="25"/>
    <m/>
    <m/>
    <m/>
    <s v="AN"/>
    <m/>
    <m/>
    <m/>
    <x v="10"/>
    <m/>
    <s v="IE7264494"/>
    <m/>
    <x v="38"/>
    <m/>
    <n v="37.65"/>
  </r>
  <r>
    <x v="0"/>
    <x v="0"/>
    <x v="4"/>
    <x v="1"/>
    <s v="235 Employee Misc Expenses"/>
    <x v="0"/>
    <s v="Employee Expenses"/>
    <m/>
    <s v="ED"/>
    <m/>
    <s v="Purchase Invoices USD"/>
    <x v="1"/>
    <s v="System Operations"/>
    <m/>
    <m/>
    <s v="ED"/>
    <x v="23"/>
    <x v="23"/>
    <x v="16"/>
    <x v="17"/>
    <m/>
    <m/>
    <m/>
    <s v="AN"/>
    <m/>
    <m/>
    <m/>
    <x v="12"/>
    <m/>
    <s v="IE7111493"/>
    <m/>
    <x v="39"/>
    <m/>
    <n v="5"/>
  </r>
  <r>
    <x v="0"/>
    <x v="0"/>
    <x v="4"/>
    <x v="1"/>
    <s v="235 Employee Misc Expenses"/>
    <x v="0"/>
    <s v="Employee Expenses"/>
    <m/>
    <s v="ED"/>
    <m/>
    <s v="Purchase Invoices USD"/>
    <x v="1"/>
    <s v="System Operations"/>
    <m/>
    <m/>
    <s v="ED"/>
    <x v="23"/>
    <x v="23"/>
    <x v="16"/>
    <x v="17"/>
    <m/>
    <m/>
    <m/>
    <s v="AN"/>
    <m/>
    <m/>
    <m/>
    <x v="12"/>
    <m/>
    <s v="IE7111493"/>
    <m/>
    <x v="40"/>
    <m/>
    <n v="5"/>
  </r>
  <r>
    <x v="0"/>
    <x v="0"/>
    <x v="4"/>
    <x v="1"/>
    <s v="235 Employee Misc Expenses"/>
    <x v="0"/>
    <s v="Employee Expenses"/>
    <m/>
    <s v="ED"/>
    <m/>
    <s v="Purchase Invoices USD"/>
    <x v="1"/>
    <s v="System Operations"/>
    <m/>
    <m/>
    <s v="ED"/>
    <x v="23"/>
    <x v="23"/>
    <x v="16"/>
    <x v="17"/>
    <m/>
    <m/>
    <m/>
    <s v="AN"/>
    <m/>
    <m/>
    <m/>
    <x v="12"/>
    <m/>
    <s v="IE7111493"/>
    <m/>
    <x v="41"/>
    <m/>
    <n v="40"/>
  </r>
  <r>
    <x v="0"/>
    <x v="0"/>
    <x v="4"/>
    <x v="1"/>
    <s v="830 Dues"/>
    <x v="0"/>
    <s v="Voucher"/>
    <m/>
    <s v="ED"/>
    <m/>
    <s v="Purchase Invoices USD"/>
    <x v="1"/>
    <s v="System Operations"/>
    <m/>
    <m/>
    <s v="ED"/>
    <x v="24"/>
    <x v="24"/>
    <x v="25"/>
    <x v="26"/>
    <m/>
    <m/>
    <m/>
    <s v="AN"/>
    <m/>
    <m/>
    <m/>
    <x v="13"/>
    <s v="1231475"/>
    <s v="A180019"/>
    <m/>
    <x v="42"/>
    <m/>
    <n v="426320"/>
  </r>
  <r>
    <x v="0"/>
    <x v="0"/>
    <x v="1"/>
    <x v="1"/>
    <s v="010 General Services"/>
    <x v="0"/>
    <s v="Contractor"/>
    <m/>
    <s v="ED"/>
    <m/>
    <s v="Purchase Invoices USD"/>
    <x v="8"/>
    <s v="Telecommunications"/>
    <m/>
    <m/>
    <s v="ED"/>
    <x v="25"/>
    <x v="25"/>
    <x v="26"/>
    <x v="27"/>
    <m/>
    <m/>
    <m/>
    <s v="AN"/>
    <m/>
    <m/>
    <m/>
    <x v="14"/>
    <s v="1234590"/>
    <s v="INV00797"/>
    <m/>
    <x v="43"/>
    <m/>
    <n v="314.5"/>
  </r>
  <r>
    <x v="0"/>
    <x v="0"/>
    <x v="1"/>
    <x v="1"/>
    <s v="618 Software"/>
    <x v="0"/>
    <s v="Centralized Assets"/>
    <m/>
    <s v="ED"/>
    <m/>
    <s v="Purchase Invoices USD"/>
    <x v="6"/>
    <s v="Reg Pol, Prog Comp, &amp; Comm Rel"/>
    <m/>
    <m/>
    <s v="ED"/>
    <x v="26"/>
    <x v="26"/>
    <x v="10"/>
    <x v="11"/>
    <m/>
    <m/>
    <m/>
    <s v="AN"/>
    <m/>
    <m/>
    <m/>
    <x v="15"/>
    <s v="1232628"/>
    <s v="INV-100076669"/>
    <m/>
    <x v="44"/>
    <n v="4"/>
    <n v="512.48"/>
  </r>
  <r>
    <x v="0"/>
    <x v="0"/>
    <x v="1"/>
    <x v="1"/>
    <s v="618 Software"/>
    <x v="0"/>
    <s v="Centralized Assets"/>
    <m/>
    <s v="ED"/>
    <m/>
    <s v="Purchase Invoices USD"/>
    <x v="6"/>
    <s v="Reg Pol, Prog Comp, &amp; Comm Rel"/>
    <m/>
    <m/>
    <s v="ED"/>
    <x v="26"/>
    <x v="26"/>
    <x v="10"/>
    <x v="11"/>
    <m/>
    <m/>
    <m/>
    <s v="AN"/>
    <m/>
    <m/>
    <m/>
    <x v="15"/>
    <s v="1232628"/>
    <s v="INV-100076669"/>
    <m/>
    <x v="45"/>
    <n v="1"/>
    <n v="1644.97"/>
  </r>
  <r>
    <x v="0"/>
    <x v="0"/>
    <x v="1"/>
    <x v="1"/>
    <s v="618 Software"/>
    <x v="0"/>
    <s v="Centralized Assets"/>
    <m/>
    <s v="ED"/>
    <m/>
    <s v="Purchase Invoices USD"/>
    <x v="6"/>
    <s v="Reg Pol, Prog Comp, &amp; Comm Rel"/>
    <m/>
    <m/>
    <s v="ED"/>
    <x v="26"/>
    <x v="26"/>
    <x v="10"/>
    <x v="11"/>
    <m/>
    <m/>
    <m/>
    <s v="AN"/>
    <m/>
    <m/>
    <m/>
    <x v="15"/>
    <s v="1232628"/>
    <s v="INV-100076669"/>
    <m/>
    <x v="46"/>
    <m/>
    <n v="189.85"/>
  </r>
  <r>
    <x v="0"/>
    <x v="0"/>
    <x v="1"/>
    <x v="1"/>
    <s v="618 Software"/>
    <x v="0"/>
    <s v="Centralized Assets"/>
    <m/>
    <s v="ED"/>
    <m/>
    <s v="Purchase Invoices USD"/>
    <x v="6"/>
    <s v="Reg Pol, Prog Comp, &amp; Comm Rel"/>
    <m/>
    <m/>
    <s v="ED"/>
    <x v="26"/>
    <x v="26"/>
    <x v="10"/>
    <x v="11"/>
    <m/>
    <m/>
    <m/>
    <s v="AN"/>
    <m/>
    <m/>
    <m/>
    <x v="15"/>
    <s v="1232629"/>
    <s v="INV-100076660"/>
    <m/>
    <x v="47"/>
    <n v="2"/>
    <n v="444.34"/>
  </r>
  <r>
    <x v="0"/>
    <x v="0"/>
    <x v="1"/>
    <x v="1"/>
    <s v="618 Software"/>
    <x v="0"/>
    <s v="Centralized Assets"/>
    <m/>
    <s v="ED"/>
    <m/>
    <s v="Purchase Invoices USD"/>
    <x v="6"/>
    <s v="Reg Pol, Prog Comp, &amp; Comm Rel"/>
    <m/>
    <m/>
    <s v="ED"/>
    <x v="26"/>
    <x v="26"/>
    <x v="10"/>
    <x v="11"/>
    <m/>
    <m/>
    <m/>
    <s v="AN"/>
    <m/>
    <m/>
    <m/>
    <x v="15"/>
    <s v="1232629"/>
    <s v="INV-100076660"/>
    <m/>
    <x v="48"/>
    <n v="2"/>
    <n v="54.42"/>
  </r>
  <r>
    <x v="0"/>
    <x v="0"/>
    <x v="1"/>
    <x v="1"/>
    <s v="618 Software"/>
    <x v="0"/>
    <s v="Centralized Assets"/>
    <m/>
    <s v="ED"/>
    <m/>
    <s v="Purchase Invoices USD"/>
    <x v="6"/>
    <s v="Reg Pol, Prog Comp, &amp; Comm Rel"/>
    <m/>
    <m/>
    <s v="ED"/>
    <x v="26"/>
    <x v="26"/>
    <x v="10"/>
    <x v="11"/>
    <m/>
    <m/>
    <m/>
    <s v="AN"/>
    <m/>
    <m/>
    <m/>
    <x v="15"/>
    <s v="1232629"/>
    <s v="INV-100076660"/>
    <m/>
    <x v="49"/>
    <n v="2"/>
    <n v="1330.06"/>
  </r>
  <r>
    <x v="0"/>
    <x v="0"/>
    <x v="1"/>
    <x v="1"/>
    <s v="618 Software"/>
    <x v="0"/>
    <s v="Centralized Assets"/>
    <m/>
    <s v="ED"/>
    <m/>
    <s v="Purchase Invoices USD"/>
    <x v="6"/>
    <s v="Reg Pol, Prog Comp, &amp; Comm Rel"/>
    <m/>
    <m/>
    <s v="ED"/>
    <x v="26"/>
    <x v="26"/>
    <x v="10"/>
    <x v="11"/>
    <m/>
    <m/>
    <m/>
    <s v="AN"/>
    <m/>
    <m/>
    <m/>
    <x v="15"/>
    <s v="1232629"/>
    <s v="INV-100076660"/>
    <m/>
    <x v="50"/>
    <n v="2"/>
    <n v="162.41999999999999"/>
  </r>
  <r>
    <x v="0"/>
    <x v="0"/>
    <x v="1"/>
    <x v="1"/>
    <s v="618 Software"/>
    <x v="0"/>
    <s v="Centralized Assets"/>
    <m/>
    <s v="ED"/>
    <m/>
    <s v="Purchase Invoices USD"/>
    <x v="6"/>
    <s v="Reg Pol, Prog Comp, &amp; Comm Rel"/>
    <m/>
    <m/>
    <s v="ED"/>
    <x v="26"/>
    <x v="26"/>
    <x v="10"/>
    <x v="11"/>
    <m/>
    <m/>
    <m/>
    <s v="AN"/>
    <m/>
    <m/>
    <m/>
    <x v="15"/>
    <s v="1232629"/>
    <s v="INV-100076660"/>
    <m/>
    <x v="51"/>
    <n v="2"/>
    <n v="444.34"/>
  </r>
  <r>
    <x v="0"/>
    <x v="0"/>
    <x v="1"/>
    <x v="1"/>
    <s v="618 Software"/>
    <x v="0"/>
    <s v="Centralized Assets"/>
    <m/>
    <s v="ED"/>
    <m/>
    <s v="Purchase Invoices USD"/>
    <x v="6"/>
    <s v="Reg Pol, Prog Comp, &amp; Comm Rel"/>
    <m/>
    <m/>
    <s v="ED"/>
    <x v="26"/>
    <x v="26"/>
    <x v="10"/>
    <x v="11"/>
    <m/>
    <m/>
    <m/>
    <s v="AN"/>
    <m/>
    <m/>
    <m/>
    <x v="15"/>
    <s v="1232629"/>
    <s v="INV-100076660"/>
    <m/>
    <x v="52"/>
    <n v="2"/>
    <n v="54.42"/>
  </r>
  <r>
    <x v="0"/>
    <x v="0"/>
    <x v="1"/>
    <x v="1"/>
    <s v="618 Software"/>
    <x v="0"/>
    <s v="Centralized Assets"/>
    <m/>
    <s v="ED"/>
    <m/>
    <s v="Purchase Invoices USD"/>
    <x v="6"/>
    <s v="Reg Pol, Prog Comp, &amp; Comm Rel"/>
    <m/>
    <m/>
    <s v="ED"/>
    <x v="26"/>
    <x v="26"/>
    <x v="10"/>
    <x v="11"/>
    <m/>
    <m/>
    <m/>
    <s v="AN"/>
    <m/>
    <m/>
    <m/>
    <x v="15"/>
    <s v="1232629"/>
    <s v="INV-100076660"/>
    <m/>
    <x v="53"/>
    <m/>
    <n v="219.12"/>
  </r>
  <r>
    <x v="0"/>
    <x v="0"/>
    <x v="5"/>
    <x v="1"/>
    <s v="205 Airfare"/>
    <x v="0"/>
    <s v="Employee Expenses"/>
    <m/>
    <s v="ED"/>
    <m/>
    <s v="Purchase Invoices USD"/>
    <x v="1"/>
    <s v="System Operations"/>
    <m/>
    <m/>
    <s v="ED"/>
    <x v="23"/>
    <x v="23"/>
    <x v="16"/>
    <x v="17"/>
    <m/>
    <m/>
    <m/>
    <s v="AN"/>
    <m/>
    <m/>
    <m/>
    <x v="16"/>
    <m/>
    <s v="IE7189493"/>
    <m/>
    <x v="54"/>
    <m/>
    <n v="375.6"/>
  </r>
  <r>
    <x v="0"/>
    <x v="0"/>
    <x v="5"/>
    <x v="1"/>
    <s v="210 Employee Auto Mileage"/>
    <x v="0"/>
    <s v="Employee Expenses"/>
    <m/>
    <s v="ED"/>
    <m/>
    <s v="Purchase Invoices USD"/>
    <x v="1"/>
    <s v="System Operations"/>
    <m/>
    <m/>
    <s v="ED"/>
    <x v="23"/>
    <x v="23"/>
    <x v="16"/>
    <x v="17"/>
    <m/>
    <m/>
    <m/>
    <s v="AN"/>
    <m/>
    <m/>
    <m/>
    <x v="16"/>
    <m/>
    <s v="IE7189493"/>
    <m/>
    <x v="55"/>
    <m/>
    <n v="10.9"/>
  </r>
  <r>
    <x v="0"/>
    <x v="0"/>
    <x v="5"/>
    <x v="1"/>
    <s v="215 Employee Business Meals"/>
    <x v="0"/>
    <s v="Employee Expenses"/>
    <m/>
    <s v="ED"/>
    <m/>
    <s v="Purchase Invoices USD"/>
    <x v="1"/>
    <s v="System Operations"/>
    <m/>
    <m/>
    <s v="ED"/>
    <x v="23"/>
    <x v="23"/>
    <x v="16"/>
    <x v="17"/>
    <m/>
    <m/>
    <m/>
    <s v="AN"/>
    <m/>
    <m/>
    <m/>
    <x v="16"/>
    <m/>
    <s v="IE7189493"/>
    <m/>
    <x v="56"/>
    <m/>
    <n v="17.989999999999998"/>
  </r>
  <r>
    <x v="0"/>
    <x v="0"/>
    <x v="5"/>
    <x v="1"/>
    <s v="220 Employee Car Rental"/>
    <x v="0"/>
    <s v="Employee Expenses"/>
    <m/>
    <s v="ED"/>
    <m/>
    <s v="Purchase Invoices USD"/>
    <x v="1"/>
    <s v="System Operations"/>
    <m/>
    <m/>
    <s v="ED"/>
    <x v="23"/>
    <x v="23"/>
    <x v="16"/>
    <x v="17"/>
    <m/>
    <m/>
    <m/>
    <s v="AN"/>
    <m/>
    <m/>
    <m/>
    <x v="16"/>
    <m/>
    <s v="IE7189493"/>
    <m/>
    <x v="57"/>
    <m/>
    <n v="176.34"/>
  </r>
  <r>
    <x v="0"/>
    <x v="0"/>
    <x v="5"/>
    <x v="1"/>
    <s v="230 Employee Lodging"/>
    <x v="0"/>
    <s v="Employee Expenses"/>
    <m/>
    <s v="ED"/>
    <m/>
    <s v="Purchase Invoices USD"/>
    <x v="1"/>
    <s v="System Operations"/>
    <m/>
    <m/>
    <s v="ED"/>
    <x v="23"/>
    <x v="23"/>
    <x v="16"/>
    <x v="17"/>
    <m/>
    <m/>
    <m/>
    <s v="AN"/>
    <m/>
    <m/>
    <m/>
    <x v="16"/>
    <m/>
    <s v="IE7189493"/>
    <m/>
    <x v="58"/>
    <m/>
    <n v="132.16"/>
  </r>
  <r>
    <x v="0"/>
    <x v="0"/>
    <x v="5"/>
    <x v="1"/>
    <s v="830 Dues"/>
    <x v="0"/>
    <s v="Voucher"/>
    <m/>
    <s v="ED"/>
    <m/>
    <s v="Purchase Invoices USD"/>
    <x v="1"/>
    <s v="System Operations"/>
    <m/>
    <m/>
    <s v="ED"/>
    <x v="24"/>
    <x v="24"/>
    <x v="25"/>
    <x v="26"/>
    <m/>
    <m/>
    <m/>
    <s v="AN"/>
    <m/>
    <m/>
    <m/>
    <x v="14"/>
    <s v="1231474"/>
    <s v="INV00674"/>
    <m/>
    <x v="59"/>
    <m/>
    <n v="647682"/>
  </r>
  <r>
    <x v="0"/>
    <x v="0"/>
    <x v="6"/>
    <x v="1"/>
    <s v="010 General Services"/>
    <x v="0"/>
    <s v="Contractor"/>
    <m/>
    <s v="ED"/>
    <m/>
    <s v="Purchase Invoices USD"/>
    <x v="1"/>
    <s v="System Operations"/>
    <m/>
    <m/>
    <s v="ED"/>
    <x v="23"/>
    <x v="23"/>
    <x v="16"/>
    <x v="17"/>
    <m/>
    <m/>
    <m/>
    <s v="AN"/>
    <m/>
    <m/>
    <m/>
    <x v="17"/>
    <s v="1236351"/>
    <s v="6-054-30876"/>
    <m/>
    <x v="60"/>
    <m/>
    <n v="31.46"/>
  </r>
  <r>
    <x v="0"/>
    <x v="0"/>
    <x v="6"/>
    <x v="1"/>
    <s v="830 Dues"/>
    <x v="0"/>
    <s v="Voucher"/>
    <m/>
    <s v="ED"/>
    <m/>
    <s v="Purchase Invoices USD"/>
    <x v="1"/>
    <s v="System Operations"/>
    <m/>
    <m/>
    <s v="ED"/>
    <x v="23"/>
    <x v="23"/>
    <x v="10"/>
    <x v="11"/>
    <m/>
    <m/>
    <m/>
    <s v="AN"/>
    <m/>
    <m/>
    <m/>
    <x v="18"/>
    <s v="1231473"/>
    <s v="8501"/>
    <m/>
    <x v="61"/>
    <m/>
    <n v="7000"/>
  </r>
  <r>
    <x v="0"/>
    <x v="0"/>
    <x v="6"/>
    <x v="1"/>
    <s v="890 Office Supplies"/>
    <x v="0"/>
    <s v="Voucher"/>
    <m/>
    <s v="ED"/>
    <m/>
    <s v="Purchase Invoices USD"/>
    <x v="3"/>
    <s v="Department Admin Activities"/>
    <m/>
    <m/>
    <s v="ED"/>
    <x v="15"/>
    <x v="15"/>
    <x v="16"/>
    <x v="17"/>
    <m/>
    <m/>
    <m/>
    <s v="AN"/>
    <m/>
    <m/>
    <m/>
    <x v="8"/>
    <s v="1233139"/>
    <s v="8048091317"/>
    <m/>
    <x v="16"/>
    <m/>
    <n v="195.69"/>
  </r>
  <r>
    <x v="0"/>
    <x v="0"/>
    <x v="2"/>
    <x v="1"/>
    <s v="205 Airfare"/>
    <x v="0"/>
    <s v="Employee Expenses"/>
    <m/>
    <s v="CD"/>
    <m/>
    <s v="Purchase Invoices USD"/>
    <x v="2"/>
    <s v="Training/Organization Develop"/>
    <m/>
    <m/>
    <s v="CD"/>
    <x v="27"/>
    <x v="27"/>
    <x v="27"/>
    <x v="10"/>
    <m/>
    <m/>
    <m/>
    <s v="AA"/>
    <m/>
    <m/>
    <m/>
    <x v="4"/>
    <m/>
    <s v="3729508-CC"/>
    <m/>
    <x v="62"/>
    <m/>
    <n v="30"/>
  </r>
  <r>
    <x v="0"/>
    <x v="0"/>
    <x v="2"/>
    <x v="1"/>
    <s v="205 Airfare"/>
    <x v="0"/>
    <s v="Employee Expenses"/>
    <m/>
    <s v="CD"/>
    <m/>
    <s v="Purchase Invoices USD"/>
    <x v="2"/>
    <s v="Training/Organization Develop"/>
    <m/>
    <m/>
    <s v="CD"/>
    <x v="27"/>
    <x v="27"/>
    <x v="27"/>
    <x v="10"/>
    <m/>
    <m/>
    <m/>
    <s v="AA"/>
    <m/>
    <m/>
    <m/>
    <x v="4"/>
    <m/>
    <s v="3729508-CC"/>
    <m/>
    <x v="63"/>
    <m/>
    <n v="319.60000000000002"/>
  </r>
  <r>
    <x v="0"/>
    <x v="0"/>
    <x v="2"/>
    <x v="1"/>
    <s v="205 Airfare"/>
    <x v="0"/>
    <s v="Employee Expenses"/>
    <m/>
    <s v="ED"/>
    <m/>
    <s v="Purchase Invoices USD"/>
    <x v="9"/>
    <s v="Trade &amp; Professional Assoc"/>
    <m/>
    <m/>
    <s v="ED"/>
    <x v="28"/>
    <x v="28"/>
    <x v="16"/>
    <x v="17"/>
    <m/>
    <m/>
    <m/>
    <s v="AN"/>
    <m/>
    <m/>
    <m/>
    <x v="19"/>
    <m/>
    <s v="IE7260497"/>
    <m/>
    <x v="64"/>
    <m/>
    <n v="955.01"/>
  </r>
  <r>
    <x v="0"/>
    <x v="0"/>
    <x v="2"/>
    <x v="1"/>
    <s v="205 Airfare"/>
    <x v="0"/>
    <s v="Employee Expenses"/>
    <m/>
    <s v="ED"/>
    <m/>
    <s v="Purchase Invoices USD"/>
    <x v="9"/>
    <s v="Trade &amp; Professional Assoc"/>
    <m/>
    <m/>
    <s v="ED"/>
    <x v="28"/>
    <x v="28"/>
    <x v="16"/>
    <x v="17"/>
    <m/>
    <m/>
    <m/>
    <s v="AN"/>
    <m/>
    <m/>
    <m/>
    <x v="20"/>
    <m/>
    <s v="IE7257494"/>
    <m/>
    <x v="65"/>
    <m/>
    <n v="560"/>
  </r>
  <r>
    <x v="0"/>
    <x v="0"/>
    <x v="2"/>
    <x v="1"/>
    <s v="215 Employee Business Meals"/>
    <x v="0"/>
    <s v="Employee Expenses"/>
    <m/>
    <s v="ED"/>
    <m/>
    <s v="Purchase Invoices USD"/>
    <x v="3"/>
    <s v="Department Admin Activities"/>
    <m/>
    <m/>
    <s v="ED"/>
    <x v="29"/>
    <x v="29"/>
    <x v="28"/>
    <x v="28"/>
    <m/>
    <m/>
    <m/>
    <s v="AN"/>
    <m/>
    <m/>
    <m/>
    <x v="20"/>
    <m/>
    <s v="IE7157493"/>
    <m/>
    <x v="66"/>
    <m/>
    <n v="11.99"/>
  </r>
  <r>
    <x v="0"/>
    <x v="0"/>
    <x v="2"/>
    <x v="1"/>
    <s v="215 Employee Business Meals"/>
    <x v="0"/>
    <s v="Employee Expenses"/>
    <m/>
    <s v="ED"/>
    <m/>
    <s v="Purchase Invoices USD"/>
    <x v="9"/>
    <s v="Trade &amp; Professional Assoc"/>
    <m/>
    <m/>
    <s v="ED"/>
    <x v="28"/>
    <x v="28"/>
    <x v="16"/>
    <x v="17"/>
    <m/>
    <m/>
    <m/>
    <s v="AN"/>
    <m/>
    <m/>
    <m/>
    <x v="21"/>
    <m/>
    <s v="IE7260494"/>
    <m/>
    <x v="67"/>
    <m/>
    <n v="7.84"/>
  </r>
  <r>
    <x v="0"/>
    <x v="0"/>
    <x v="2"/>
    <x v="1"/>
    <s v="215 Employee Business Meals"/>
    <x v="0"/>
    <s v="Employee Expenses"/>
    <m/>
    <s v="ED"/>
    <m/>
    <s v="Purchase Invoices USD"/>
    <x v="9"/>
    <s v="Trade &amp; Professional Assoc"/>
    <m/>
    <m/>
    <s v="ED"/>
    <x v="28"/>
    <x v="28"/>
    <x v="16"/>
    <x v="17"/>
    <m/>
    <m/>
    <m/>
    <s v="AN"/>
    <m/>
    <m/>
    <m/>
    <x v="21"/>
    <m/>
    <s v="IE7260494"/>
    <m/>
    <x v="68"/>
    <m/>
    <n v="4.9400000000000004"/>
  </r>
  <r>
    <x v="0"/>
    <x v="0"/>
    <x v="2"/>
    <x v="1"/>
    <s v="215 Employee Business Meals"/>
    <x v="0"/>
    <s v="Employee Expenses"/>
    <m/>
    <s v="ED"/>
    <m/>
    <s v="Purchase Invoices USD"/>
    <x v="9"/>
    <s v="Trade &amp; Professional Assoc"/>
    <m/>
    <m/>
    <s v="ED"/>
    <x v="28"/>
    <x v="28"/>
    <x v="16"/>
    <x v="17"/>
    <m/>
    <m/>
    <m/>
    <s v="AN"/>
    <m/>
    <m/>
    <m/>
    <x v="21"/>
    <m/>
    <s v="IE7260494"/>
    <m/>
    <x v="69"/>
    <m/>
    <n v="7.29"/>
  </r>
  <r>
    <x v="0"/>
    <x v="0"/>
    <x v="2"/>
    <x v="1"/>
    <s v="215 Employee Business Meals"/>
    <x v="0"/>
    <s v="Employee Expenses"/>
    <m/>
    <s v="ED"/>
    <m/>
    <s v="Purchase Invoices USD"/>
    <x v="9"/>
    <s v="Trade &amp; Professional Assoc"/>
    <m/>
    <m/>
    <s v="ED"/>
    <x v="28"/>
    <x v="28"/>
    <x v="16"/>
    <x v="17"/>
    <m/>
    <m/>
    <m/>
    <s v="AN"/>
    <m/>
    <m/>
    <m/>
    <x v="19"/>
    <m/>
    <s v="IE7260497"/>
    <m/>
    <x v="70"/>
    <m/>
    <n v="5.53"/>
  </r>
  <r>
    <x v="0"/>
    <x v="0"/>
    <x v="2"/>
    <x v="1"/>
    <s v="215 Employee Business Meals"/>
    <x v="0"/>
    <s v="Employee Expenses"/>
    <m/>
    <s v="ED"/>
    <m/>
    <s v="Purchase Invoices USD"/>
    <x v="9"/>
    <s v="Trade &amp; Professional Assoc"/>
    <m/>
    <m/>
    <s v="ED"/>
    <x v="28"/>
    <x v="28"/>
    <x v="16"/>
    <x v="17"/>
    <m/>
    <m/>
    <m/>
    <s v="AN"/>
    <m/>
    <m/>
    <m/>
    <x v="19"/>
    <m/>
    <s v="IE7260497"/>
    <m/>
    <x v="71"/>
    <m/>
    <n v="27.77"/>
  </r>
  <r>
    <x v="0"/>
    <x v="0"/>
    <x v="2"/>
    <x v="1"/>
    <s v="215 Employee Business Meals"/>
    <x v="0"/>
    <s v="Employee Expenses"/>
    <m/>
    <s v="ED"/>
    <m/>
    <s v="Purchase Invoices USD"/>
    <x v="9"/>
    <s v="Trade &amp; Professional Assoc"/>
    <m/>
    <m/>
    <s v="ED"/>
    <x v="28"/>
    <x v="28"/>
    <x v="16"/>
    <x v="17"/>
    <m/>
    <m/>
    <m/>
    <s v="AN"/>
    <m/>
    <m/>
    <m/>
    <x v="19"/>
    <m/>
    <s v="IE7260497"/>
    <m/>
    <x v="72"/>
    <m/>
    <n v="10.23"/>
  </r>
  <r>
    <x v="0"/>
    <x v="0"/>
    <x v="2"/>
    <x v="1"/>
    <s v="215 Employee Business Meals"/>
    <x v="0"/>
    <s v="Employee Expenses"/>
    <m/>
    <s v="ED"/>
    <m/>
    <s v="Purchase Invoices USD"/>
    <x v="9"/>
    <s v="Trade &amp; Professional Assoc"/>
    <m/>
    <m/>
    <s v="ED"/>
    <x v="28"/>
    <x v="28"/>
    <x v="16"/>
    <x v="17"/>
    <m/>
    <m/>
    <m/>
    <s v="AN"/>
    <m/>
    <m/>
    <m/>
    <x v="19"/>
    <m/>
    <s v="IE7260497"/>
    <m/>
    <x v="66"/>
    <m/>
    <n v="12.88"/>
  </r>
  <r>
    <x v="0"/>
    <x v="0"/>
    <x v="2"/>
    <x v="1"/>
    <s v="215 Employee Business Meals"/>
    <x v="0"/>
    <s v="Employee Expenses"/>
    <m/>
    <s v="ED"/>
    <m/>
    <s v="Purchase Invoices USD"/>
    <x v="9"/>
    <s v="Trade &amp; Professional Assoc"/>
    <m/>
    <m/>
    <s v="ED"/>
    <x v="28"/>
    <x v="28"/>
    <x v="16"/>
    <x v="17"/>
    <m/>
    <m/>
    <m/>
    <s v="AN"/>
    <m/>
    <m/>
    <m/>
    <x v="20"/>
    <m/>
    <s v="IE7257494"/>
    <m/>
    <x v="70"/>
    <m/>
    <n v="12.18"/>
  </r>
  <r>
    <x v="0"/>
    <x v="0"/>
    <x v="2"/>
    <x v="1"/>
    <s v="215 Employee Business Meals"/>
    <x v="0"/>
    <s v="Employee Expenses"/>
    <m/>
    <s v="ED"/>
    <m/>
    <s v="Purchase Invoices USD"/>
    <x v="9"/>
    <s v="Trade &amp; Professional Assoc"/>
    <m/>
    <m/>
    <s v="ED"/>
    <x v="28"/>
    <x v="28"/>
    <x v="16"/>
    <x v="17"/>
    <m/>
    <m/>
    <m/>
    <s v="AN"/>
    <m/>
    <m/>
    <m/>
    <x v="20"/>
    <m/>
    <s v="IE7257494"/>
    <m/>
    <x v="72"/>
    <m/>
    <n v="12"/>
  </r>
  <r>
    <x v="0"/>
    <x v="0"/>
    <x v="2"/>
    <x v="1"/>
    <s v="215 Employee Business Meals"/>
    <x v="0"/>
    <s v="Employee Expenses"/>
    <m/>
    <s v="ED"/>
    <m/>
    <s v="Purchase Invoices USD"/>
    <x v="9"/>
    <s v="Trade &amp; Professional Assoc"/>
    <m/>
    <m/>
    <s v="ED"/>
    <x v="28"/>
    <x v="28"/>
    <x v="16"/>
    <x v="17"/>
    <m/>
    <m/>
    <m/>
    <s v="AN"/>
    <m/>
    <m/>
    <m/>
    <x v="20"/>
    <m/>
    <s v="IE7257494"/>
    <m/>
    <x v="66"/>
    <m/>
    <n v="25.79"/>
  </r>
  <r>
    <x v="0"/>
    <x v="0"/>
    <x v="2"/>
    <x v="1"/>
    <s v="215 Employee Business Meals"/>
    <x v="0"/>
    <s v="Employee Expenses"/>
    <m/>
    <s v="ED"/>
    <m/>
    <s v="Purchase Invoices USD"/>
    <x v="2"/>
    <s v="Training/Organization Develop"/>
    <m/>
    <m/>
    <s v="ED"/>
    <x v="30"/>
    <x v="30"/>
    <x v="29"/>
    <x v="10"/>
    <m/>
    <m/>
    <m/>
    <s v="AN"/>
    <m/>
    <m/>
    <m/>
    <x v="22"/>
    <m/>
    <s v="IE7105499"/>
    <m/>
    <x v="73"/>
    <m/>
    <n v="185.93"/>
  </r>
  <r>
    <x v="0"/>
    <x v="0"/>
    <x v="2"/>
    <x v="1"/>
    <s v="220 Employee Car Rental"/>
    <x v="0"/>
    <s v="Employee Expenses"/>
    <m/>
    <s v="ED"/>
    <m/>
    <s v="Purchase Invoices USD"/>
    <x v="1"/>
    <s v="System Operations"/>
    <m/>
    <m/>
    <s v="ED"/>
    <x v="31"/>
    <x v="31"/>
    <x v="30"/>
    <x v="29"/>
    <m/>
    <m/>
    <m/>
    <s v="AN"/>
    <m/>
    <m/>
    <m/>
    <x v="23"/>
    <s v="1238926"/>
    <s v="9KMQ0Q"/>
    <m/>
    <x v="74"/>
    <m/>
    <n v="56.16"/>
  </r>
  <r>
    <x v="0"/>
    <x v="0"/>
    <x v="2"/>
    <x v="1"/>
    <s v="225 Conference Fees"/>
    <x v="0"/>
    <s v="Employee Expenses"/>
    <m/>
    <s v="ED"/>
    <m/>
    <s v="Purchase Invoices USD"/>
    <x v="9"/>
    <s v="Trade &amp; Professional Assoc"/>
    <m/>
    <m/>
    <s v="ED"/>
    <x v="28"/>
    <x v="28"/>
    <x v="16"/>
    <x v="17"/>
    <m/>
    <m/>
    <m/>
    <s v="AN"/>
    <m/>
    <m/>
    <m/>
    <x v="19"/>
    <m/>
    <s v="IE7260497"/>
    <m/>
    <x v="75"/>
    <m/>
    <n v="594"/>
  </r>
  <r>
    <x v="0"/>
    <x v="0"/>
    <x v="2"/>
    <x v="1"/>
    <s v="225 Conference Fees"/>
    <x v="0"/>
    <s v="Employee Expenses"/>
    <m/>
    <s v="ED"/>
    <m/>
    <s v="Purchase Invoices USD"/>
    <x v="9"/>
    <s v="Trade &amp; Professional Assoc"/>
    <m/>
    <m/>
    <s v="ED"/>
    <x v="28"/>
    <x v="28"/>
    <x v="16"/>
    <x v="17"/>
    <m/>
    <m/>
    <m/>
    <s v="AN"/>
    <m/>
    <m/>
    <m/>
    <x v="20"/>
    <m/>
    <s v="IE7257494"/>
    <m/>
    <x v="76"/>
    <m/>
    <n v="125"/>
  </r>
  <r>
    <x v="0"/>
    <x v="0"/>
    <x v="2"/>
    <x v="1"/>
    <s v="230 Employee Lodging"/>
    <x v="0"/>
    <s v="Employee Expenses"/>
    <m/>
    <s v="ED"/>
    <m/>
    <s v="Purchase Invoices USD"/>
    <x v="9"/>
    <s v="Trade &amp; Professional Assoc"/>
    <m/>
    <m/>
    <s v="ED"/>
    <x v="28"/>
    <x v="28"/>
    <x v="16"/>
    <x v="17"/>
    <m/>
    <m/>
    <m/>
    <s v="AN"/>
    <m/>
    <m/>
    <m/>
    <x v="19"/>
    <m/>
    <s v="IE7260497"/>
    <m/>
    <x v="77"/>
    <m/>
    <n v="790.39"/>
  </r>
  <r>
    <x v="0"/>
    <x v="0"/>
    <x v="2"/>
    <x v="1"/>
    <s v="230 Employee Lodging"/>
    <x v="0"/>
    <s v="Employee Expenses"/>
    <m/>
    <s v="ED"/>
    <m/>
    <s v="Purchase Invoices USD"/>
    <x v="9"/>
    <s v="Trade &amp; Professional Assoc"/>
    <m/>
    <m/>
    <s v="ED"/>
    <x v="28"/>
    <x v="28"/>
    <x v="16"/>
    <x v="17"/>
    <m/>
    <m/>
    <m/>
    <s v="AN"/>
    <m/>
    <m/>
    <m/>
    <x v="20"/>
    <m/>
    <s v="IE7257494"/>
    <m/>
    <x v="78"/>
    <m/>
    <n v="254.63"/>
  </r>
  <r>
    <x v="0"/>
    <x v="0"/>
    <x v="2"/>
    <x v="1"/>
    <s v="235 Employee Misc Expenses"/>
    <x v="0"/>
    <s v="Employee Expenses"/>
    <m/>
    <s v="ED"/>
    <m/>
    <s v="Purchase Invoices USD"/>
    <x v="3"/>
    <s v="Department Admin Activities"/>
    <m/>
    <m/>
    <s v="ED"/>
    <x v="29"/>
    <x v="29"/>
    <x v="28"/>
    <x v="28"/>
    <m/>
    <m/>
    <m/>
    <s v="AN"/>
    <m/>
    <m/>
    <m/>
    <x v="20"/>
    <m/>
    <s v="IE7157493"/>
    <m/>
    <x v="79"/>
    <m/>
    <n v="17.559999999999999"/>
  </r>
  <r>
    <x v="0"/>
    <x v="0"/>
    <x v="2"/>
    <x v="1"/>
    <s v="235 Employee Misc Expenses"/>
    <x v="0"/>
    <s v="Employee Expenses"/>
    <m/>
    <s v="ED"/>
    <m/>
    <s v="Purchase Invoices USD"/>
    <x v="9"/>
    <s v="Trade &amp; Professional Assoc"/>
    <m/>
    <m/>
    <s v="ED"/>
    <x v="28"/>
    <x v="28"/>
    <x v="16"/>
    <x v="17"/>
    <m/>
    <m/>
    <m/>
    <s v="AN"/>
    <m/>
    <m/>
    <m/>
    <x v="21"/>
    <m/>
    <s v="IE7260494"/>
    <m/>
    <x v="80"/>
    <m/>
    <n v="44.8"/>
  </r>
  <r>
    <x v="0"/>
    <x v="0"/>
    <x v="2"/>
    <x v="1"/>
    <s v="235 Employee Misc Expenses"/>
    <x v="0"/>
    <s v="Employee Expenses"/>
    <m/>
    <s v="ED"/>
    <m/>
    <s v="Purchase Invoices USD"/>
    <x v="9"/>
    <s v="Trade &amp; Professional Assoc"/>
    <m/>
    <m/>
    <s v="ED"/>
    <x v="28"/>
    <x v="28"/>
    <x v="16"/>
    <x v="17"/>
    <m/>
    <m/>
    <m/>
    <s v="AN"/>
    <m/>
    <m/>
    <m/>
    <x v="21"/>
    <m/>
    <s v="IE7260494"/>
    <m/>
    <x v="81"/>
    <m/>
    <n v="32"/>
  </r>
  <r>
    <x v="0"/>
    <x v="0"/>
    <x v="2"/>
    <x v="1"/>
    <s v="235 Employee Misc Expenses"/>
    <x v="0"/>
    <s v="Employee Expenses"/>
    <m/>
    <s v="ED"/>
    <m/>
    <s v="Purchase Invoices USD"/>
    <x v="9"/>
    <s v="Trade &amp; Professional Assoc"/>
    <m/>
    <m/>
    <s v="ED"/>
    <x v="28"/>
    <x v="28"/>
    <x v="16"/>
    <x v="17"/>
    <m/>
    <m/>
    <m/>
    <s v="AN"/>
    <m/>
    <m/>
    <m/>
    <x v="19"/>
    <m/>
    <s v="IE7260497"/>
    <m/>
    <x v="82"/>
    <m/>
    <n v="30"/>
  </r>
  <r>
    <x v="0"/>
    <x v="0"/>
    <x v="2"/>
    <x v="1"/>
    <s v="235 Employee Misc Expenses"/>
    <x v="0"/>
    <s v="Employee Expenses"/>
    <m/>
    <s v="ED"/>
    <m/>
    <s v="Purchase Invoices USD"/>
    <x v="9"/>
    <s v="Trade &amp; Professional Assoc"/>
    <m/>
    <m/>
    <s v="ED"/>
    <x v="28"/>
    <x v="28"/>
    <x v="16"/>
    <x v="17"/>
    <m/>
    <m/>
    <m/>
    <s v="AN"/>
    <m/>
    <m/>
    <m/>
    <x v="20"/>
    <m/>
    <s v="IE7257494"/>
    <m/>
    <x v="83"/>
    <m/>
    <n v="46.47"/>
  </r>
  <r>
    <x v="0"/>
    <x v="0"/>
    <x v="2"/>
    <x v="1"/>
    <s v="235 Employee Misc Expenses"/>
    <x v="0"/>
    <s v="Employee Expenses"/>
    <m/>
    <s v="ED"/>
    <m/>
    <s v="Purchase Invoices USD"/>
    <x v="9"/>
    <s v="Trade &amp; Professional Assoc"/>
    <m/>
    <m/>
    <s v="ED"/>
    <x v="28"/>
    <x v="28"/>
    <x v="16"/>
    <x v="17"/>
    <m/>
    <m/>
    <m/>
    <s v="AN"/>
    <m/>
    <m/>
    <m/>
    <x v="20"/>
    <m/>
    <s v="IE7257494"/>
    <m/>
    <x v="84"/>
    <m/>
    <n v="16"/>
  </r>
  <r>
    <x v="0"/>
    <x v="0"/>
    <x v="2"/>
    <x v="1"/>
    <s v="235 Employee Misc Expenses"/>
    <x v="0"/>
    <s v="Employee Expenses"/>
    <m/>
    <s v="ED"/>
    <m/>
    <s v="Purchase Invoices USD"/>
    <x v="2"/>
    <s v="Training/Organization Develop"/>
    <m/>
    <m/>
    <s v="ED"/>
    <x v="30"/>
    <x v="30"/>
    <x v="29"/>
    <x v="10"/>
    <m/>
    <m/>
    <m/>
    <s v="AN"/>
    <m/>
    <m/>
    <m/>
    <x v="22"/>
    <m/>
    <s v="IE7105499"/>
    <m/>
    <x v="85"/>
    <m/>
    <n v="3.75"/>
  </r>
  <r>
    <x v="0"/>
    <x v="0"/>
    <x v="7"/>
    <x v="1"/>
    <s v="215 Employee Business Meals"/>
    <x v="0"/>
    <s v="Employee Expenses"/>
    <m/>
    <s v="ED"/>
    <m/>
    <s v="Purchase Invoices USD"/>
    <x v="3"/>
    <s v="Department Admin Activities"/>
    <m/>
    <m/>
    <s v="ED"/>
    <x v="32"/>
    <x v="32"/>
    <x v="31"/>
    <x v="30"/>
    <m/>
    <m/>
    <m/>
    <s v="AN"/>
    <m/>
    <m/>
    <m/>
    <x v="7"/>
    <s v="1235642"/>
    <s v="499745"/>
    <m/>
    <x v="12"/>
    <m/>
    <n v="198.65"/>
  </r>
  <r>
    <x v="0"/>
    <x v="0"/>
    <x v="7"/>
    <x v="1"/>
    <s v="215 Employee Business Meals"/>
    <x v="0"/>
    <s v="Employee Expenses"/>
    <m/>
    <s v="ED"/>
    <m/>
    <s v="Purchase Invoices USD"/>
    <x v="3"/>
    <s v="Department Admin Activities"/>
    <m/>
    <m/>
    <s v="ED"/>
    <x v="32"/>
    <x v="32"/>
    <x v="31"/>
    <x v="30"/>
    <m/>
    <m/>
    <m/>
    <s v="AN"/>
    <m/>
    <m/>
    <m/>
    <x v="24"/>
    <s v="1234226"/>
    <s v="1234226-INV"/>
    <m/>
    <x v="86"/>
    <m/>
    <n v="287.66000000000003"/>
  </r>
  <r>
    <x v="0"/>
    <x v="0"/>
    <x v="7"/>
    <x v="1"/>
    <s v="215 Employee Business Meals"/>
    <x v="0"/>
    <s v="Employee Expenses"/>
    <m/>
    <s v="ED"/>
    <m/>
    <s v="Purchase Invoices USD"/>
    <x v="3"/>
    <s v="Department Admin Activities"/>
    <m/>
    <m/>
    <s v="ED"/>
    <x v="32"/>
    <x v="32"/>
    <x v="31"/>
    <x v="30"/>
    <m/>
    <m/>
    <m/>
    <s v="AN"/>
    <m/>
    <m/>
    <m/>
    <x v="25"/>
    <s v="1232168"/>
    <s v="7082001099"/>
    <m/>
    <x v="87"/>
    <m/>
    <n v="96.91"/>
  </r>
  <r>
    <x v="0"/>
    <x v="0"/>
    <x v="7"/>
    <x v="1"/>
    <s v="235 Employee Misc Expenses"/>
    <x v="0"/>
    <s v="Employee Expenses"/>
    <m/>
    <s v="ED"/>
    <m/>
    <s v="Purchase Invoices USD"/>
    <x v="10"/>
    <s v="Storm/Weather Maintenance Work"/>
    <m/>
    <m/>
    <s v="ED"/>
    <x v="33"/>
    <x v="33"/>
    <x v="32"/>
    <x v="31"/>
    <m/>
    <m/>
    <m/>
    <s v="AN"/>
    <m/>
    <m/>
    <m/>
    <x v="26"/>
    <m/>
    <s v="IE7137494"/>
    <m/>
    <x v="88"/>
    <m/>
    <n v="208.77"/>
  </r>
  <r>
    <x v="0"/>
    <x v="0"/>
    <x v="7"/>
    <x v="1"/>
    <s v="890 Office Supplies"/>
    <x v="0"/>
    <s v="Voucher"/>
    <m/>
    <s v="ED"/>
    <m/>
    <s v="Purchase Invoices USD"/>
    <x v="3"/>
    <s v="Department Admin Activities"/>
    <m/>
    <m/>
    <s v="ED"/>
    <x v="32"/>
    <x v="32"/>
    <x v="31"/>
    <x v="30"/>
    <m/>
    <m/>
    <m/>
    <s v="AN"/>
    <m/>
    <m/>
    <m/>
    <x v="24"/>
    <s v="1238256"/>
    <s v="1238256-INV"/>
    <m/>
    <x v="89"/>
    <m/>
    <n v="287.66000000000003"/>
  </r>
  <r>
    <x v="0"/>
    <x v="0"/>
    <x v="6"/>
    <x v="2"/>
    <s v="885 Miscellaneous"/>
    <x v="0"/>
    <s v="Voucher"/>
    <d v="2018-01-31T00:00:00"/>
    <s v="ZZ"/>
    <s v="605-CASH B"/>
    <s v="Miscellaneous Transaction USD"/>
    <x v="11"/>
    <s v="Services For Other Parties"/>
    <m/>
    <m/>
    <s v="ZZ"/>
    <x v="34"/>
    <x v="34"/>
    <x v="33"/>
    <x v="32"/>
    <m/>
    <m/>
    <m/>
    <s v="ZZ"/>
    <m/>
    <m/>
    <m/>
    <x v="0"/>
    <m/>
    <m/>
    <m/>
    <x v="90"/>
    <m/>
    <n v="-53442.1"/>
  </r>
  <r>
    <x v="0"/>
    <x v="0"/>
    <x v="6"/>
    <x v="2"/>
    <s v="885 Miscellaneous"/>
    <x v="0"/>
    <s v="Voucher"/>
    <d v="2018-01-31T00:00:00"/>
    <s v="ZZ"/>
    <s v="605-CASH B"/>
    <s v="Miscellaneous Transaction USD"/>
    <x v="1"/>
    <s v="System Operations"/>
    <m/>
    <m/>
    <s v="ZZ"/>
    <x v="35"/>
    <x v="35"/>
    <x v="33"/>
    <x v="33"/>
    <m/>
    <m/>
    <m/>
    <s v="ZZ"/>
    <m/>
    <m/>
    <m/>
    <x v="0"/>
    <m/>
    <m/>
    <m/>
    <x v="91"/>
    <m/>
    <n v="-21267.02"/>
  </r>
  <r>
    <x v="0"/>
    <x v="0"/>
    <x v="6"/>
    <x v="2"/>
    <s v="885 Miscellaneous"/>
    <x v="0"/>
    <s v="Voucher"/>
    <m/>
    <s v="ZZ"/>
    <m/>
    <s v="Purchase Invoices USD"/>
    <x v="1"/>
    <s v="System Operations"/>
    <m/>
    <m/>
    <s v="ZZ"/>
    <x v="36"/>
    <x v="36"/>
    <x v="33"/>
    <x v="32"/>
    <m/>
    <m/>
    <m/>
    <s v="ZZ"/>
    <m/>
    <m/>
    <m/>
    <x v="27"/>
    <s v="1232488"/>
    <s v="1232488-INV"/>
    <m/>
    <x v="92"/>
    <m/>
    <n v="-3711.63"/>
  </r>
  <r>
    <x v="0"/>
    <x v="1"/>
    <x v="0"/>
    <x v="0"/>
    <s v="853 Joint Project Costs"/>
    <x v="0"/>
    <s v="Voucher"/>
    <d v="2018-02-28T00:00:00"/>
    <s v="ED"/>
    <s v="401-COL EX"/>
    <s v="Miscellaneous Transaction USD"/>
    <x v="0"/>
    <m/>
    <s v="2214"/>
    <s v="Colstrip Transmission Capital Additions"/>
    <s v="ED"/>
    <x v="0"/>
    <x v="0"/>
    <x v="0"/>
    <x v="0"/>
    <m/>
    <m/>
    <m/>
    <s v="AN"/>
    <m/>
    <m/>
    <m/>
    <x v="0"/>
    <m/>
    <m/>
    <m/>
    <x v="0"/>
    <m/>
    <n v="1937.81"/>
  </r>
  <r>
    <x v="0"/>
    <x v="1"/>
    <x v="1"/>
    <x v="0"/>
    <s v="012 Combo Goods &amp; Services"/>
    <x v="0"/>
    <s v="Contractor"/>
    <m/>
    <s v="CD"/>
    <m/>
    <s v="Purchase Invoices USD"/>
    <x v="0"/>
    <m/>
    <s v="2277"/>
    <s v="SCADA Upgrade"/>
    <s v="CD"/>
    <x v="4"/>
    <x v="4"/>
    <x v="3"/>
    <x v="2"/>
    <m/>
    <m/>
    <m/>
    <s v="AA"/>
    <m/>
    <m/>
    <m/>
    <x v="28"/>
    <m/>
    <s v="57513539"/>
    <m/>
    <x v="93"/>
    <m/>
    <n v="3489.5"/>
  </r>
  <r>
    <x v="0"/>
    <x v="1"/>
    <x v="1"/>
    <x v="0"/>
    <s v="012 Combo Goods &amp; Services"/>
    <x v="0"/>
    <s v="Contractor"/>
    <m/>
    <s v="CD"/>
    <m/>
    <s v="Purchase Invoices USD"/>
    <x v="0"/>
    <m/>
    <s v="2277"/>
    <s v="SCADA Upgrade"/>
    <s v="CD"/>
    <x v="4"/>
    <x v="4"/>
    <x v="3"/>
    <x v="2"/>
    <m/>
    <m/>
    <m/>
    <s v="AA"/>
    <m/>
    <m/>
    <m/>
    <x v="28"/>
    <m/>
    <s v="57513539"/>
    <m/>
    <x v="94"/>
    <m/>
    <n v="163.05000000000001"/>
  </r>
  <r>
    <x v="0"/>
    <x v="1"/>
    <x v="1"/>
    <x v="0"/>
    <s v="012 Combo Goods &amp; Services"/>
    <x v="0"/>
    <s v="Contractor"/>
    <m/>
    <s v="CD"/>
    <m/>
    <s v="Purchase Invoices USD"/>
    <x v="0"/>
    <m/>
    <s v="2277"/>
    <s v="SCADA Upgrade"/>
    <s v="CD"/>
    <x v="4"/>
    <x v="4"/>
    <x v="3"/>
    <x v="2"/>
    <m/>
    <m/>
    <m/>
    <s v="AA"/>
    <m/>
    <m/>
    <m/>
    <x v="28"/>
    <m/>
    <s v="57513539"/>
    <m/>
    <x v="95"/>
    <m/>
    <n v="36.68"/>
  </r>
  <r>
    <x v="0"/>
    <x v="1"/>
    <x v="1"/>
    <x v="0"/>
    <s v="210 Employee Auto Mileage"/>
    <x v="0"/>
    <s v="Employee Expenses"/>
    <m/>
    <s v="CD"/>
    <m/>
    <s v="Purchase Invoices USD"/>
    <x v="0"/>
    <m/>
    <s v="2277"/>
    <s v="SCADA Upgrade"/>
    <s v="CD"/>
    <x v="4"/>
    <x v="4"/>
    <x v="3"/>
    <x v="2"/>
    <m/>
    <m/>
    <m/>
    <s v="AA"/>
    <m/>
    <m/>
    <m/>
    <x v="29"/>
    <m/>
    <s v="IE7202493"/>
    <m/>
    <x v="96"/>
    <m/>
    <n v="17.440000000000001"/>
  </r>
  <r>
    <x v="0"/>
    <x v="1"/>
    <x v="1"/>
    <x v="0"/>
    <s v="210 Employee Auto Mileage"/>
    <x v="0"/>
    <s v="Employee Expenses"/>
    <m/>
    <s v="ED"/>
    <m/>
    <s v="Purchase Invoices USD"/>
    <x v="0"/>
    <m/>
    <s v="2277"/>
    <s v="SCADA Upgrade"/>
    <s v="ED"/>
    <x v="8"/>
    <x v="8"/>
    <x v="6"/>
    <x v="7"/>
    <m/>
    <m/>
    <m/>
    <s v="AN"/>
    <m/>
    <m/>
    <m/>
    <x v="30"/>
    <m/>
    <s v="IE7456496"/>
    <m/>
    <x v="97"/>
    <m/>
    <n v="39.24"/>
  </r>
  <r>
    <x v="0"/>
    <x v="1"/>
    <x v="1"/>
    <x v="0"/>
    <s v="215 Employee Business Meals"/>
    <x v="0"/>
    <s v="Employee Expenses"/>
    <m/>
    <s v="CD"/>
    <m/>
    <s v="Purchase Invoices USD"/>
    <x v="0"/>
    <m/>
    <s v="2277"/>
    <s v="SCADA Upgrade"/>
    <s v="CD"/>
    <x v="4"/>
    <x v="4"/>
    <x v="3"/>
    <x v="2"/>
    <m/>
    <m/>
    <m/>
    <s v="AA"/>
    <m/>
    <m/>
    <m/>
    <x v="29"/>
    <m/>
    <s v="IE7202493"/>
    <m/>
    <x v="98"/>
    <m/>
    <n v="40.130000000000003"/>
  </r>
  <r>
    <x v="0"/>
    <x v="1"/>
    <x v="1"/>
    <x v="0"/>
    <s v="215 Employee Business Meals"/>
    <x v="0"/>
    <s v="Employee Expenses"/>
    <m/>
    <s v="CD"/>
    <m/>
    <s v="Purchase Invoices USD"/>
    <x v="0"/>
    <m/>
    <s v="2277"/>
    <s v="SCADA Upgrade"/>
    <s v="CD"/>
    <x v="4"/>
    <x v="4"/>
    <x v="3"/>
    <x v="2"/>
    <m/>
    <m/>
    <m/>
    <s v="AA"/>
    <m/>
    <m/>
    <m/>
    <x v="29"/>
    <m/>
    <s v="IE7202493"/>
    <m/>
    <x v="99"/>
    <m/>
    <n v="24.94"/>
  </r>
  <r>
    <x v="0"/>
    <x v="1"/>
    <x v="1"/>
    <x v="0"/>
    <s v="505 Capital Overhead - A &amp; G"/>
    <x v="0"/>
    <s v="Overhead"/>
    <d v="2018-01-05T00:00:00"/>
    <s v="CD"/>
    <m/>
    <s v="Burden Cost USD"/>
    <x v="0"/>
    <m/>
    <s v="2277"/>
    <s v="SCADA Upgrade"/>
    <s v="CD"/>
    <x v="4"/>
    <x v="4"/>
    <x v="3"/>
    <x v="2"/>
    <m/>
    <m/>
    <m/>
    <s v="AA"/>
    <m/>
    <m/>
    <m/>
    <x v="0"/>
    <m/>
    <m/>
    <m/>
    <x v="0"/>
    <m/>
    <n v="0.17"/>
  </r>
  <r>
    <x v="0"/>
    <x v="1"/>
    <x v="1"/>
    <x v="0"/>
    <s v="505 Capital Overhead - A &amp; G"/>
    <x v="0"/>
    <s v="Overhead"/>
    <d v="2018-01-08T00:00:00"/>
    <s v="CD"/>
    <m/>
    <s v="Burden Cost USD"/>
    <x v="0"/>
    <m/>
    <s v="2277"/>
    <s v="SCADA Upgrade"/>
    <s v="CD"/>
    <x v="4"/>
    <x v="4"/>
    <x v="3"/>
    <x v="2"/>
    <m/>
    <m/>
    <m/>
    <s v="AA"/>
    <m/>
    <m/>
    <m/>
    <x v="0"/>
    <m/>
    <m/>
    <m/>
    <x v="0"/>
    <m/>
    <n v="12.91"/>
  </r>
  <r>
    <x v="0"/>
    <x v="1"/>
    <x v="1"/>
    <x v="0"/>
    <s v="505 Capital Overhead - A &amp; G"/>
    <x v="0"/>
    <s v="Overhead"/>
    <d v="2018-01-30T00:00:00"/>
    <s v="CD"/>
    <m/>
    <s v="Burden Cost USD"/>
    <x v="0"/>
    <m/>
    <s v="2277"/>
    <s v="SCADA Upgrade"/>
    <s v="CD"/>
    <x v="4"/>
    <x v="4"/>
    <x v="3"/>
    <x v="2"/>
    <m/>
    <m/>
    <m/>
    <s v="AA"/>
    <m/>
    <m/>
    <m/>
    <x v="0"/>
    <m/>
    <m/>
    <m/>
    <x v="0"/>
    <m/>
    <n v="0.12"/>
  </r>
  <r>
    <x v="0"/>
    <x v="1"/>
    <x v="1"/>
    <x v="0"/>
    <s v="505 Capital Overhead - A &amp; G"/>
    <x v="0"/>
    <s v="Overhead"/>
    <d v="2018-02-04T00:00:00"/>
    <s v="ED"/>
    <m/>
    <s v="Burden Cost USD"/>
    <x v="0"/>
    <m/>
    <s v="2204"/>
    <s v="Substation Rebuilds"/>
    <s v="ED"/>
    <x v="6"/>
    <x v="6"/>
    <x v="3"/>
    <x v="4"/>
    <m/>
    <m/>
    <m/>
    <s v="WA"/>
    <m/>
    <m/>
    <m/>
    <x v="0"/>
    <m/>
    <m/>
    <m/>
    <x v="0"/>
    <m/>
    <n v="7.12"/>
  </r>
  <r>
    <x v="0"/>
    <x v="1"/>
    <x v="1"/>
    <x v="0"/>
    <s v="505 Capital Overhead - A &amp; G"/>
    <x v="0"/>
    <s v="Overhead"/>
    <d v="2018-02-04T00:00:00"/>
    <s v="ED"/>
    <m/>
    <s v="Burden Cost USD"/>
    <x v="0"/>
    <m/>
    <s v="2204"/>
    <s v="Substation Rebuilds"/>
    <s v="ED"/>
    <x v="7"/>
    <x v="7"/>
    <x v="5"/>
    <x v="5"/>
    <m/>
    <m/>
    <m/>
    <s v="ID"/>
    <m/>
    <m/>
    <m/>
    <x v="0"/>
    <m/>
    <m/>
    <m/>
    <x v="0"/>
    <m/>
    <n v="1.82"/>
  </r>
  <r>
    <x v="0"/>
    <x v="1"/>
    <x v="1"/>
    <x v="0"/>
    <s v="505 Capital Overhead - A &amp; G"/>
    <x v="0"/>
    <s v="Overhead"/>
    <d v="2018-02-04T00:00:00"/>
    <s v="ED"/>
    <m/>
    <s v="Burden Cost USD"/>
    <x v="0"/>
    <m/>
    <s v="2204"/>
    <s v="Substation Rebuilds"/>
    <s v="ED"/>
    <x v="37"/>
    <x v="37"/>
    <x v="3"/>
    <x v="4"/>
    <m/>
    <m/>
    <m/>
    <s v="ID"/>
    <m/>
    <m/>
    <m/>
    <x v="0"/>
    <m/>
    <m/>
    <m/>
    <x v="0"/>
    <m/>
    <n v="1.3"/>
  </r>
  <r>
    <x v="0"/>
    <x v="1"/>
    <x v="1"/>
    <x v="0"/>
    <s v="505 Capital Overhead - A &amp; G"/>
    <x v="0"/>
    <s v="Overhead"/>
    <d v="2018-02-04T00:00:00"/>
    <s v="ED"/>
    <m/>
    <s v="Burden Cost USD"/>
    <x v="0"/>
    <m/>
    <s v="2531"/>
    <s v="Westside 230 kV Substation - Rebuild"/>
    <s v="ED"/>
    <x v="9"/>
    <x v="9"/>
    <x v="3"/>
    <x v="4"/>
    <m/>
    <m/>
    <m/>
    <s v="AN"/>
    <m/>
    <m/>
    <m/>
    <x v="0"/>
    <m/>
    <m/>
    <m/>
    <x v="0"/>
    <m/>
    <n v="0.83"/>
  </r>
  <r>
    <x v="0"/>
    <x v="1"/>
    <x v="1"/>
    <x v="0"/>
    <s v="505 Capital Overhead - A &amp; G"/>
    <x v="0"/>
    <s v="Overhead"/>
    <d v="2018-02-04T00:00:00"/>
    <s v="ED"/>
    <m/>
    <s v="Burden Cost USD"/>
    <x v="0"/>
    <m/>
    <s v="2599"/>
    <s v="Grid Mod Automation"/>
    <s v="ED"/>
    <x v="38"/>
    <x v="38"/>
    <x v="3"/>
    <x v="34"/>
    <m/>
    <m/>
    <m/>
    <s v="AN"/>
    <m/>
    <m/>
    <m/>
    <x v="0"/>
    <m/>
    <m/>
    <m/>
    <x v="0"/>
    <m/>
    <n v="0.33"/>
  </r>
  <r>
    <x v="0"/>
    <x v="1"/>
    <x v="1"/>
    <x v="0"/>
    <s v="505 Capital Overhead - A &amp; G"/>
    <x v="0"/>
    <s v="Overhead"/>
    <d v="2018-02-13T00:00:00"/>
    <s v="ED"/>
    <m/>
    <s v="Burden Cost USD"/>
    <x v="0"/>
    <m/>
    <s v="2277"/>
    <s v="SCADA Upgrade"/>
    <s v="ED"/>
    <x v="8"/>
    <x v="8"/>
    <x v="3"/>
    <x v="6"/>
    <m/>
    <m/>
    <m/>
    <s v="AN"/>
    <m/>
    <m/>
    <m/>
    <x v="0"/>
    <m/>
    <m/>
    <m/>
    <x v="0"/>
    <m/>
    <n v="3.84"/>
  </r>
  <r>
    <x v="0"/>
    <x v="1"/>
    <x v="1"/>
    <x v="0"/>
    <s v="505 Capital Overhead - A &amp; G"/>
    <x v="0"/>
    <s v="Overhead"/>
    <d v="2018-02-18T00:00:00"/>
    <s v="CD"/>
    <m/>
    <s v="Burden Cost USD"/>
    <x v="0"/>
    <m/>
    <s v="2277"/>
    <s v="SCADA Upgrade"/>
    <s v="CD"/>
    <x v="5"/>
    <x v="5"/>
    <x v="4"/>
    <x v="3"/>
    <m/>
    <m/>
    <m/>
    <s v="AA"/>
    <m/>
    <m/>
    <m/>
    <x v="0"/>
    <m/>
    <m/>
    <m/>
    <x v="0"/>
    <m/>
    <n v="13.17"/>
  </r>
  <r>
    <x v="0"/>
    <x v="1"/>
    <x v="1"/>
    <x v="0"/>
    <s v="505 Capital Overhead - A &amp; G"/>
    <x v="0"/>
    <s v="Overhead"/>
    <d v="2018-02-18T00:00:00"/>
    <s v="CD"/>
    <m/>
    <s v="Burden Cost USD"/>
    <x v="0"/>
    <m/>
    <s v="2277"/>
    <s v="SCADA Upgrade"/>
    <s v="CD"/>
    <x v="10"/>
    <x v="10"/>
    <x v="4"/>
    <x v="3"/>
    <m/>
    <m/>
    <m/>
    <s v="AA"/>
    <m/>
    <m/>
    <m/>
    <x v="0"/>
    <m/>
    <m/>
    <m/>
    <x v="0"/>
    <m/>
    <n v="10.39"/>
  </r>
  <r>
    <x v="0"/>
    <x v="1"/>
    <x v="1"/>
    <x v="0"/>
    <s v="505 Capital Overhead - A &amp; G"/>
    <x v="0"/>
    <s v="Overhead"/>
    <d v="2018-02-18T00:00:00"/>
    <s v="ED"/>
    <m/>
    <s v="Burden Cost USD"/>
    <x v="0"/>
    <m/>
    <s v="1108"/>
    <s v="Hallett &amp; White Subst - Expand Sub; Add Capacity"/>
    <s v="ED"/>
    <x v="39"/>
    <x v="39"/>
    <x v="3"/>
    <x v="4"/>
    <m/>
    <m/>
    <m/>
    <s v="WA"/>
    <m/>
    <m/>
    <m/>
    <x v="0"/>
    <m/>
    <m/>
    <m/>
    <x v="0"/>
    <m/>
    <n v="0.21"/>
  </r>
  <r>
    <x v="0"/>
    <x v="1"/>
    <x v="1"/>
    <x v="0"/>
    <s v="505 Capital Overhead - A &amp; G"/>
    <x v="0"/>
    <s v="Overhead"/>
    <d v="2018-02-18T00:00:00"/>
    <s v="ED"/>
    <m/>
    <s v="Burden Cost USD"/>
    <x v="0"/>
    <m/>
    <s v="2204"/>
    <s v="Substation Rebuilds"/>
    <s v="ED"/>
    <x v="6"/>
    <x v="6"/>
    <x v="3"/>
    <x v="4"/>
    <m/>
    <m/>
    <m/>
    <s v="WA"/>
    <m/>
    <m/>
    <m/>
    <x v="0"/>
    <m/>
    <m/>
    <m/>
    <x v="0"/>
    <m/>
    <n v="0.55000000000000004"/>
  </r>
  <r>
    <x v="0"/>
    <x v="1"/>
    <x v="1"/>
    <x v="0"/>
    <s v="505 Capital Overhead - A &amp; G"/>
    <x v="0"/>
    <s v="Overhead"/>
    <d v="2018-02-18T00:00:00"/>
    <s v="ED"/>
    <m/>
    <s v="Burden Cost USD"/>
    <x v="0"/>
    <m/>
    <s v="2204"/>
    <s v="Substation Rebuilds"/>
    <s v="ED"/>
    <x v="7"/>
    <x v="7"/>
    <x v="5"/>
    <x v="5"/>
    <m/>
    <m/>
    <m/>
    <s v="ID"/>
    <m/>
    <m/>
    <m/>
    <x v="0"/>
    <m/>
    <m/>
    <m/>
    <x v="0"/>
    <m/>
    <n v="0.18"/>
  </r>
  <r>
    <x v="0"/>
    <x v="1"/>
    <x v="1"/>
    <x v="0"/>
    <s v="505 Capital Overhead - A &amp; G"/>
    <x v="0"/>
    <s v="Overhead"/>
    <d v="2018-02-18T00:00:00"/>
    <s v="ED"/>
    <m/>
    <s v="Burden Cost USD"/>
    <x v="0"/>
    <m/>
    <s v="2204"/>
    <s v="Substation Rebuilds"/>
    <s v="ED"/>
    <x v="37"/>
    <x v="37"/>
    <x v="3"/>
    <x v="4"/>
    <m/>
    <m/>
    <m/>
    <s v="ID"/>
    <m/>
    <m/>
    <m/>
    <x v="0"/>
    <m/>
    <m/>
    <m/>
    <x v="0"/>
    <m/>
    <n v="4.24"/>
  </r>
  <r>
    <x v="0"/>
    <x v="1"/>
    <x v="1"/>
    <x v="0"/>
    <s v="505 Capital Overhead - A &amp; G"/>
    <x v="0"/>
    <s v="Overhead"/>
    <d v="2018-02-18T00:00:00"/>
    <s v="ED"/>
    <m/>
    <s v="Burden Cost USD"/>
    <x v="0"/>
    <m/>
    <s v="2531"/>
    <s v="Westside 230 kV Substation - Rebuild"/>
    <s v="ED"/>
    <x v="9"/>
    <x v="9"/>
    <x v="3"/>
    <x v="4"/>
    <m/>
    <m/>
    <m/>
    <s v="AN"/>
    <m/>
    <m/>
    <m/>
    <x v="0"/>
    <m/>
    <m/>
    <m/>
    <x v="0"/>
    <m/>
    <n v="0.21"/>
  </r>
  <r>
    <x v="0"/>
    <x v="1"/>
    <x v="1"/>
    <x v="0"/>
    <s v="505 Capital Overhead - A &amp; G"/>
    <x v="0"/>
    <s v="Overhead"/>
    <d v="2018-02-18T00:00:00"/>
    <s v="ED"/>
    <m/>
    <s v="Burden Cost USD"/>
    <x v="0"/>
    <m/>
    <s v="2599"/>
    <s v="Grid Mod Automation"/>
    <s v="ED"/>
    <x v="38"/>
    <x v="38"/>
    <x v="3"/>
    <x v="34"/>
    <m/>
    <m/>
    <m/>
    <s v="AN"/>
    <m/>
    <m/>
    <m/>
    <x v="0"/>
    <m/>
    <m/>
    <m/>
    <x v="0"/>
    <m/>
    <n v="0.33"/>
  </r>
  <r>
    <x v="0"/>
    <x v="1"/>
    <x v="1"/>
    <x v="0"/>
    <s v="505 Capital Overhead - A &amp; G"/>
    <x v="0"/>
    <s v="Overhead"/>
    <d v="2018-02-20T00:00:00"/>
    <s v="CD"/>
    <m/>
    <s v="Burden Cost USD"/>
    <x v="0"/>
    <m/>
    <s v="2277"/>
    <s v="SCADA Upgrade"/>
    <s v="CD"/>
    <x v="40"/>
    <x v="40"/>
    <x v="4"/>
    <x v="3"/>
    <m/>
    <m/>
    <m/>
    <s v="AA"/>
    <m/>
    <m/>
    <m/>
    <x v="0"/>
    <m/>
    <m/>
    <m/>
    <x v="0"/>
    <m/>
    <n v="0.77"/>
  </r>
  <r>
    <x v="0"/>
    <x v="1"/>
    <x v="1"/>
    <x v="0"/>
    <s v="506 Cap Overhead - Functional"/>
    <x v="0"/>
    <s v="Overhead"/>
    <d v="2018-02-04T00:00:00"/>
    <s v="ED"/>
    <m/>
    <s v="Burden Cost USD"/>
    <x v="0"/>
    <m/>
    <s v="2204"/>
    <s v="Substation Rebuilds"/>
    <s v="ED"/>
    <x v="7"/>
    <x v="7"/>
    <x v="5"/>
    <x v="5"/>
    <m/>
    <m/>
    <m/>
    <s v="ID"/>
    <m/>
    <m/>
    <m/>
    <x v="0"/>
    <m/>
    <m/>
    <m/>
    <x v="0"/>
    <m/>
    <n v="24.67"/>
  </r>
  <r>
    <x v="0"/>
    <x v="1"/>
    <x v="1"/>
    <x v="0"/>
    <s v="506 Cap Overhead - Functional"/>
    <x v="0"/>
    <s v="Overhead"/>
    <d v="2018-02-18T00:00:00"/>
    <s v="ED"/>
    <m/>
    <s v="Burden Cost USD"/>
    <x v="0"/>
    <m/>
    <s v="2204"/>
    <s v="Substation Rebuilds"/>
    <s v="ED"/>
    <x v="7"/>
    <x v="7"/>
    <x v="5"/>
    <x v="5"/>
    <m/>
    <m/>
    <m/>
    <s v="ID"/>
    <m/>
    <m/>
    <m/>
    <x v="0"/>
    <m/>
    <m/>
    <m/>
    <x v="0"/>
    <m/>
    <n v="2.4700000000000002"/>
  </r>
  <r>
    <x v="0"/>
    <x v="1"/>
    <x v="1"/>
    <x v="0"/>
    <s v="820 Computer Equip Software"/>
    <x v="0"/>
    <s v="Voucher"/>
    <m/>
    <s v="ED"/>
    <m/>
    <s v="Purchase Invoices USD"/>
    <x v="0"/>
    <m/>
    <s v="2277"/>
    <s v="SCADA Upgrade"/>
    <s v="ED"/>
    <x v="8"/>
    <x v="8"/>
    <x v="3"/>
    <x v="6"/>
    <m/>
    <m/>
    <m/>
    <s v="AN"/>
    <m/>
    <m/>
    <m/>
    <x v="31"/>
    <m/>
    <s v="266602"/>
    <m/>
    <x v="100"/>
    <m/>
    <n v="8.02"/>
  </r>
  <r>
    <x v="0"/>
    <x v="1"/>
    <x v="1"/>
    <x v="0"/>
    <s v="820 Computer Equip Software"/>
    <x v="0"/>
    <s v="Voucher"/>
    <m/>
    <s v="ED"/>
    <m/>
    <s v="Purchase Invoices USD"/>
    <x v="0"/>
    <m/>
    <s v="2277"/>
    <s v="SCADA Upgrade"/>
    <s v="ED"/>
    <x v="8"/>
    <x v="8"/>
    <x v="3"/>
    <x v="6"/>
    <m/>
    <m/>
    <m/>
    <s v="AN"/>
    <m/>
    <m/>
    <m/>
    <x v="31"/>
    <m/>
    <s v="266602"/>
    <m/>
    <x v="101"/>
    <n v="1"/>
    <n v="1000"/>
  </r>
  <r>
    <x v="0"/>
    <x v="1"/>
    <x v="1"/>
    <x v="0"/>
    <s v="820 Computer Equip Software"/>
    <x v="0"/>
    <s v="Voucher"/>
    <m/>
    <s v="ED"/>
    <m/>
    <s v="Purchase Invoices USD"/>
    <x v="0"/>
    <m/>
    <s v="2277"/>
    <s v="SCADA Upgrade"/>
    <s v="ED"/>
    <x v="8"/>
    <x v="8"/>
    <x v="3"/>
    <x v="6"/>
    <m/>
    <m/>
    <m/>
    <s v="AN"/>
    <m/>
    <m/>
    <m/>
    <x v="31"/>
    <m/>
    <s v="266602"/>
    <m/>
    <x v="94"/>
    <m/>
    <n v="88"/>
  </r>
  <r>
    <x v="0"/>
    <x v="1"/>
    <x v="1"/>
    <x v="0"/>
    <s v="821 Computer Hardware/Software"/>
    <x v="0"/>
    <s v="Voucher"/>
    <m/>
    <s v="CD"/>
    <m/>
    <s v="Receiving USD"/>
    <x v="0"/>
    <m/>
    <s v="2277"/>
    <s v="SCADA Upgrade"/>
    <s v="CD"/>
    <x v="10"/>
    <x v="10"/>
    <x v="4"/>
    <x v="3"/>
    <m/>
    <m/>
    <m/>
    <s v="AA"/>
    <m/>
    <m/>
    <m/>
    <x v="0"/>
    <m/>
    <m/>
    <m/>
    <x v="1"/>
    <n v="2"/>
    <n v="-124"/>
  </r>
  <r>
    <x v="0"/>
    <x v="1"/>
    <x v="6"/>
    <x v="0"/>
    <s v="205 Airfare"/>
    <x v="0"/>
    <s v="Employee Expenses"/>
    <m/>
    <s v="ED"/>
    <m/>
    <s v="Purchase Invoices USD"/>
    <x v="0"/>
    <m/>
    <s v="7060"/>
    <s v="Strategic Initiatives"/>
    <s v="ED"/>
    <x v="12"/>
    <x v="12"/>
    <x v="5"/>
    <x v="5"/>
    <m/>
    <m/>
    <m/>
    <s v="WA"/>
    <m/>
    <m/>
    <m/>
    <x v="32"/>
    <m/>
    <s v="IE7296495"/>
    <m/>
    <x v="102"/>
    <m/>
    <n v="376.6"/>
  </r>
  <r>
    <x v="0"/>
    <x v="1"/>
    <x v="6"/>
    <x v="0"/>
    <s v="210 Employee Auto Mileage"/>
    <x v="0"/>
    <s v="Employee Expenses"/>
    <m/>
    <s v="ED"/>
    <m/>
    <s v="Purchase Invoices USD"/>
    <x v="0"/>
    <m/>
    <s v="7060"/>
    <s v="Strategic Initiatives"/>
    <s v="ED"/>
    <x v="12"/>
    <x v="12"/>
    <x v="5"/>
    <x v="5"/>
    <m/>
    <m/>
    <m/>
    <s v="WA"/>
    <m/>
    <m/>
    <m/>
    <x v="32"/>
    <m/>
    <s v="IE7296495"/>
    <m/>
    <x v="103"/>
    <m/>
    <n v="10.9"/>
  </r>
  <r>
    <x v="0"/>
    <x v="1"/>
    <x v="6"/>
    <x v="0"/>
    <s v="215 Employee Business Meals"/>
    <x v="0"/>
    <s v="Employee Expenses"/>
    <m/>
    <s v="ED"/>
    <m/>
    <s v="Purchase Invoices USD"/>
    <x v="0"/>
    <m/>
    <s v="7060"/>
    <s v="Strategic Initiatives"/>
    <s v="ED"/>
    <x v="12"/>
    <x v="12"/>
    <x v="5"/>
    <x v="5"/>
    <m/>
    <m/>
    <m/>
    <s v="WA"/>
    <m/>
    <m/>
    <m/>
    <x v="32"/>
    <m/>
    <s v="IE7296495"/>
    <m/>
    <x v="104"/>
    <m/>
    <n v="9.9600000000000009"/>
  </r>
  <r>
    <x v="0"/>
    <x v="1"/>
    <x v="6"/>
    <x v="0"/>
    <s v="215 Employee Business Meals"/>
    <x v="0"/>
    <s v="Employee Expenses"/>
    <m/>
    <s v="ED"/>
    <m/>
    <s v="Purchase Invoices USD"/>
    <x v="0"/>
    <m/>
    <s v="7060"/>
    <s v="Strategic Initiatives"/>
    <s v="ED"/>
    <x v="12"/>
    <x v="12"/>
    <x v="5"/>
    <x v="5"/>
    <m/>
    <m/>
    <m/>
    <s v="WA"/>
    <m/>
    <m/>
    <m/>
    <x v="32"/>
    <m/>
    <s v="IE7296495"/>
    <m/>
    <x v="105"/>
    <m/>
    <n v="9.26"/>
  </r>
  <r>
    <x v="0"/>
    <x v="1"/>
    <x v="6"/>
    <x v="0"/>
    <s v="235 Employee Misc Expenses"/>
    <x v="0"/>
    <s v="Employee Expenses"/>
    <m/>
    <s v="ED"/>
    <m/>
    <s v="Purchase Invoices USD"/>
    <x v="0"/>
    <m/>
    <s v="7060"/>
    <s v="Strategic Initiatives"/>
    <s v="ED"/>
    <x v="12"/>
    <x v="12"/>
    <x v="5"/>
    <x v="5"/>
    <m/>
    <m/>
    <m/>
    <s v="WA"/>
    <m/>
    <m/>
    <m/>
    <x v="32"/>
    <m/>
    <s v="IE7296495"/>
    <m/>
    <x v="106"/>
    <m/>
    <n v="6.85"/>
  </r>
  <r>
    <x v="0"/>
    <x v="1"/>
    <x v="6"/>
    <x v="0"/>
    <s v="235 Employee Misc Expenses"/>
    <x v="0"/>
    <s v="Employee Expenses"/>
    <m/>
    <s v="ED"/>
    <m/>
    <s v="Purchase Invoices USD"/>
    <x v="0"/>
    <m/>
    <s v="7060"/>
    <s v="Strategic Initiatives"/>
    <s v="ED"/>
    <x v="12"/>
    <x v="12"/>
    <x v="5"/>
    <x v="5"/>
    <m/>
    <m/>
    <m/>
    <s v="WA"/>
    <m/>
    <m/>
    <m/>
    <x v="32"/>
    <m/>
    <s v="IE7296495"/>
    <m/>
    <x v="107"/>
    <m/>
    <n v="7.5"/>
  </r>
  <r>
    <x v="0"/>
    <x v="1"/>
    <x v="6"/>
    <x v="0"/>
    <s v="235 Employee Misc Expenses"/>
    <x v="0"/>
    <s v="Employee Expenses"/>
    <m/>
    <s v="ED"/>
    <m/>
    <s v="Purchase Invoices USD"/>
    <x v="0"/>
    <m/>
    <s v="7060"/>
    <s v="Strategic Initiatives"/>
    <s v="ED"/>
    <x v="12"/>
    <x v="12"/>
    <x v="5"/>
    <x v="5"/>
    <m/>
    <m/>
    <m/>
    <s v="WA"/>
    <m/>
    <m/>
    <m/>
    <x v="32"/>
    <m/>
    <s v="IE7296495"/>
    <m/>
    <x v="108"/>
    <m/>
    <n v="11"/>
  </r>
  <r>
    <x v="0"/>
    <x v="1"/>
    <x v="6"/>
    <x v="0"/>
    <s v="505 Capital Overhead - A &amp; G"/>
    <x v="0"/>
    <s v="Overhead"/>
    <d v="2018-01-31T00:00:00"/>
    <s v="ED"/>
    <m/>
    <s v="Burden Cost USD"/>
    <x v="0"/>
    <m/>
    <s v="7060"/>
    <s v="Strategic Initiatives"/>
    <s v="ED"/>
    <x v="12"/>
    <x v="12"/>
    <x v="5"/>
    <x v="5"/>
    <m/>
    <m/>
    <m/>
    <s v="WA"/>
    <m/>
    <m/>
    <m/>
    <x v="0"/>
    <m/>
    <m/>
    <m/>
    <x v="0"/>
    <m/>
    <n v="1.51"/>
  </r>
  <r>
    <x v="0"/>
    <x v="1"/>
    <x v="6"/>
    <x v="0"/>
    <s v="506 Cap Overhead - Functional"/>
    <x v="0"/>
    <s v="Overhead"/>
    <d v="2018-01-31T00:00:00"/>
    <s v="ED"/>
    <m/>
    <s v="Burden Cost USD"/>
    <x v="0"/>
    <m/>
    <s v="7060"/>
    <s v="Strategic Initiatives"/>
    <s v="ED"/>
    <x v="12"/>
    <x v="12"/>
    <x v="5"/>
    <x v="5"/>
    <m/>
    <m/>
    <m/>
    <s v="WA"/>
    <m/>
    <m/>
    <m/>
    <x v="0"/>
    <m/>
    <m/>
    <m/>
    <x v="0"/>
    <m/>
    <n v="20.53"/>
  </r>
  <r>
    <x v="0"/>
    <x v="1"/>
    <x v="3"/>
    <x v="3"/>
    <s v="215 Employee Business Meals"/>
    <x v="0"/>
    <s v="Employee Expenses"/>
    <m/>
    <s v="ZZ"/>
    <m/>
    <s v="Purchase Invoices USD"/>
    <x v="3"/>
    <s v="Department Admin Activities"/>
    <m/>
    <m/>
    <s v="ZZ"/>
    <x v="41"/>
    <x v="41"/>
    <x v="34"/>
    <x v="35"/>
    <m/>
    <m/>
    <m/>
    <s v="ZZ"/>
    <m/>
    <m/>
    <m/>
    <x v="33"/>
    <m/>
    <s v="IE7407495"/>
    <m/>
    <x v="109"/>
    <m/>
    <n v="27.82"/>
  </r>
  <r>
    <x v="0"/>
    <x v="1"/>
    <x v="3"/>
    <x v="3"/>
    <s v="215 Employee Business Meals"/>
    <x v="0"/>
    <s v="Employee Expenses"/>
    <m/>
    <s v="ZZ"/>
    <m/>
    <s v="Purchase Invoices USD"/>
    <x v="3"/>
    <s v="Department Admin Activities"/>
    <m/>
    <m/>
    <s v="ZZ"/>
    <x v="41"/>
    <x v="41"/>
    <x v="34"/>
    <x v="35"/>
    <m/>
    <m/>
    <m/>
    <s v="ZZ"/>
    <m/>
    <m/>
    <m/>
    <x v="33"/>
    <m/>
    <s v="IE7407495"/>
    <m/>
    <x v="110"/>
    <m/>
    <n v="46.82"/>
  </r>
  <r>
    <x v="0"/>
    <x v="1"/>
    <x v="3"/>
    <x v="1"/>
    <s v="020 Professional Services"/>
    <x v="0"/>
    <s v="Contractor"/>
    <m/>
    <s v="ED"/>
    <m/>
    <s v="Purchase Invoices USD"/>
    <x v="1"/>
    <s v="System Operations"/>
    <m/>
    <m/>
    <s v="ED"/>
    <x v="13"/>
    <x v="13"/>
    <x v="7"/>
    <x v="8"/>
    <m/>
    <m/>
    <m/>
    <s v="AN"/>
    <m/>
    <m/>
    <m/>
    <x v="3"/>
    <s v="1240765"/>
    <s v="2018-AVA-1"/>
    <m/>
    <x v="111"/>
    <m/>
    <n v="4304.1899999999996"/>
  </r>
  <r>
    <x v="0"/>
    <x v="1"/>
    <x v="3"/>
    <x v="1"/>
    <s v="210 Employee Auto Mileage"/>
    <x v="0"/>
    <s v="Employee Expenses"/>
    <m/>
    <s v="ED"/>
    <m/>
    <s v="Purchase Invoices USD"/>
    <x v="2"/>
    <s v="Training/Organization Develop"/>
    <m/>
    <m/>
    <s v="ED"/>
    <x v="14"/>
    <x v="14"/>
    <x v="8"/>
    <x v="9"/>
    <m/>
    <m/>
    <m/>
    <s v="AN"/>
    <m/>
    <m/>
    <m/>
    <x v="34"/>
    <m/>
    <s v="IE7434495"/>
    <m/>
    <x v="112"/>
    <m/>
    <n v="113.36"/>
  </r>
  <r>
    <x v="0"/>
    <x v="1"/>
    <x v="3"/>
    <x v="1"/>
    <s v="210 Employee Auto Mileage"/>
    <x v="0"/>
    <s v="Employee Expenses"/>
    <m/>
    <s v="ED"/>
    <m/>
    <s v="Purchase Invoices USD"/>
    <x v="2"/>
    <s v="Training/Organization Develop"/>
    <m/>
    <m/>
    <s v="ED"/>
    <x v="14"/>
    <x v="14"/>
    <x v="9"/>
    <x v="10"/>
    <m/>
    <m/>
    <m/>
    <s v="AN"/>
    <m/>
    <m/>
    <m/>
    <x v="5"/>
    <m/>
    <s v="IE7443494"/>
    <m/>
    <x v="113"/>
    <m/>
    <n v="133.53"/>
  </r>
  <r>
    <x v="0"/>
    <x v="1"/>
    <x v="3"/>
    <x v="1"/>
    <s v="210 Employee Auto Mileage"/>
    <x v="0"/>
    <s v="Employee Expenses"/>
    <m/>
    <s v="ED"/>
    <m/>
    <s v="Purchase Invoices USD"/>
    <x v="2"/>
    <s v="Training/Organization Develop"/>
    <m/>
    <m/>
    <s v="ED"/>
    <x v="14"/>
    <x v="14"/>
    <x v="9"/>
    <x v="10"/>
    <m/>
    <m/>
    <m/>
    <s v="AN"/>
    <m/>
    <m/>
    <m/>
    <x v="35"/>
    <m/>
    <s v="IE7443495"/>
    <m/>
    <x v="114"/>
    <m/>
    <n v="106.28"/>
  </r>
  <r>
    <x v="0"/>
    <x v="1"/>
    <x v="3"/>
    <x v="1"/>
    <s v="210 Employee Auto Mileage"/>
    <x v="0"/>
    <s v="Employee Expenses"/>
    <m/>
    <s v="ED"/>
    <m/>
    <s v="Purchase Invoices USD"/>
    <x v="2"/>
    <s v="Training/Organization Develop"/>
    <m/>
    <m/>
    <s v="ED"/>
    <x v="14"/>
    <x v="14"/>
    <x v="9"/>
    <x v="10"/>
    <m/>
    <m/>
    <m/>
    <s v="AN"/>
    <m/>
    <m/>
    <m/>
    <x v="35"/>
    <m/>
    <s v="IE7443495"/>
    <m/>
    <x v="115"/>
    <m/>
    <n v="40.880000000000003"/>
  </r>
  <r>
    <x v="0"/>
    <x v="1"/>
    <x v="3"/>
    <x v="1"/>
    <s v="215 Employee Business Meals"/>
    <x v="0"/>
    <s v="Employee Expenses"/>
    <m/>
    <s v="ED"/>
    <m/>
    <s v="Purchase Invoices USD"/>
    <x v="2"/>
    <s v="Training/Organization Develop"/>
    <m/>
    <m/>
    <s v="ED"/>
    <x v="14"/>
    <x v="14"/>
    <x v="8"/>
    <x v="9"/>
    <m/>
    <m/>
    <m/>
    <s v="AN"/>
    <m/>
    <m/>
    <m/>
    <x v="34"/>
    <m/>
    <s v="IE7434495"/>
    <m/>
    <x v="116"/>
    <m/>
    <n v="26.94"/>
  </r>
  <r>
    <x v="0"/>
    <x v="1"/>
    <x v="3"/>
    <x v="1"/>
    <s v="215 Employee Business Meals"/>
    <x v="0"/>
    <s v="Employee Expenses"/>
    <m/>
    <s v="ED"/>
    <m/>
    <s v="Purchase Invoices USD"/>
    <x v="2"/>
    <s v="Training/Organization Develop"/>
    <m/>
    <m/>
    <s v="ED"/>
    <x v="14"/>
    <x v="14"/>
    <x v="9"/>
    <x v="10"/>
    <m/>
    <m/>
    <m/>
    <s v="AN"/>
    <m/>
    <m/>
    <m/>
    <x v="5"/>
    <m/>
    <s v="IE7443494"/>
    <m/>
    <x v="117"/>
    <m/>
    <n v="24.17"/>
  </r>
  <r>
    <x v="0"/>
    <x v="1"/>
    <x v="3"/>
    <x v="1"/>
    <s v="415 Material Issues"/>
    <x v="0"/>
    <s v="Material"/>
    <m/>
    <s v="ED"/>
    <m/>
    <s v="Inventory USD"/>
    <x v="3"/>
    <s v="Department Admin Activities"/>
    <m/>
    <m/>
    <s v="ED"/>
    <x v="15"/>
    <x v="15"/>
    <x v="10"/>
    <x v="11"/>
    <s v="6000185"/>
    <s v="IBUPROFEN TABLETS, 200 MG"/>
    <m/>
    <s v="AN"/>
    <m/>
    <m/>
    <m/>
    <x v="0"/>
    <m/>
    <m/>
    <m/>
    <x v="118"/>
    <n v="2"/>
    <n v="24.88"/>
  </r>
  <r>
    <x v="0"/>
    <x v="1"/>
    <x v="3"/>
    <x v="1"/>
    <s v="415 Material Issues"/>
    <x v="0"/>
    <s v="Material"/>
    <m/>
    <s v="ED"/>
    <m/>
    <s v="Inventory USD"/>
    <x v="3"/>
    <s v="Department Admin Activities"/>
    <m/>
    <m/>
    <s v="ED"/>
    <x v="15"/>
    <x v="15"/>
    <x v="10"/>
    <x v="11"/>
    <s v="6000200"/>
    <s v="ANTACID, CHEWABLE"/>
    <m/>
    <s v="AN"/>
    <m/>
    <m/>
    <m/>
    <x v="0"/>
    <m/>
    <m/>
    <m/>
    <x v="118"/>
    <n v="2"/>
    <n v="17.5"/>
  </r>
  <r>
    <x v="0"/>
    <x v="1"/>
    <x v="3"/>
    <x v="1"/>
    <s v="415 Material Issues"/>
    <x v="0"/>
    <s v="Material"/>
    <m/>
    <s v="ED"/>
    <m/>
    <s v="Inventory USD"/>
    <x v="3"/>
    <s v="Department Admin Activities"/>
    <m/>
    <m/>
    <s v="ED"/>
    <x v="15"/>
    <x v="15"/>
    <x v="10"/>
    <x v="11"/>
    <s v="6000205"/>
    <s v="DECONGESTANT"/>
    <m/>
    <s v="AN"/>
    <m/>
    <m/>
    <m/>
    <x v="0"/>
    <m/>
    <m/>
    <m/>
    <x v="118"/>
    <n v="4"/>
    <n v="44.24"/>
  </r>
  <r>
    <x v="0"/>
    <x v="1"/>
    <x v="3"/>
    <x v="1"/>
    <s v="415 Material Issues"/>
    <x v="0"/>
    <s v="Material"/>
    <m/>
    <s v="ED"/>
    <m/>
    <s v="Inventory USD"/>
    <x v="3"/>
    <s v="Department Admin Activities"/>
    <m/>
    <m/>
    <s v="ED"/>
    <x v="15"/>
    <x v="15"/>
    <x v="10"/>
    <x v="11"/>
    <s v="6000210"/>
    <s v="COUGH LOZENGES"/>
    <m/>
    <s v="AN"/>
    <m/>
    <m/>
    <m/>
    <x v="0"/>
    <m/>
    <m/>
    <m/>
    <x v="118"/>
    <n v="2"/>
    <n v="20.8"/>
  </r>
  <r>
    <x v="0"/>
    <x v="1"/>
    <x v="3"/>
    <x v="1"/>
    <s v="415 Material Issues"/>
    <x v="0"/>
    <s v="Material"/>
    <m/>
    <s v="ED"/>
    <m/>
    <s v="Inventory USD"/>
    <x v="3"/>
    <s v="Department Admin Activities"/>
    <m/>
    <m/>
    <s v="ED"/>
    <x v="15"/>
    <x v="15"/>
    <x v="10"/>
    <x v="11"/>
    <s v="6011037"/>
    <s v="WIPES, ANTI FOG"/>
    <m/>
    <s v="AN"/>
    <m/>
    <m/>
    <m/>
    <x v="0"/>
    <m/>
    <m/>
    <m/>
    <x v="118"/>
    <n v="4"/>
    <n v="19.88"/>
  </r>
  <r>
    <x v="0"/>
    <x v="1"/>
    <x v="3"/>
    <x v="1"/>
    <s v="415 Material Issues"/>
    <x v="0"/>
    <s v="Material"/>
    <m/>
    <s v="ED"/>
    <m/>
    <s v="Inventory USD"/>
    <x v="3"/>
    <s v="Department Admin Activities"/>
    <m/>
    <m/>
    <s v="ED"/>
    <x v="15"/>
    <x v="15"/>
    <x v="10"/>
    <x v="11"/>
    <s v="6422645"/>
    <s v="S-1321 (03-99) COMPUTATION PAD, WHITE"/>
    <m/>
    <s v="AN"/>
    <m/>
    <m/>
    <m/>
    <x v="0"/>
    <m/>
    <m/>
    <m/>
    <x v="118"/>
    <n v="10"/>
    <n v="22.15"/>
  </r>
  <r>
    <x v="0"/>
    <x v="1"/>
    <x v="3"/>
    <x v="1"/>
    <s v="415 Material Issues"/>
    <x v="0"/>
    <s v="Material"/>
    <m/>
    <s v="ED"/>
    <m/>
    <s v="Inventory USD"/>
    <x v="3"/>
    <s v="Department Admin Activities"/>
    <m/>
    <m/>
    <s v="ED"/>
    <x v="15"/>
    <x v="15"/>
    <x v="10"/>
    <x v="11"/>
    <s v="6680202"/>
    <s v="BATTERY, AA 1.5V NEDA 15A"/>
    <m/>
    <s v="AN"/>
    <m/>
    <m/>
    <m/>
    <x v="0"/>
    <m/>
    <m/>
    <m/>
    <x v="118"/>
    <n v="24"/>
    <n v="6.48"/>
  </r>
  <r>
    <x v="0"/>
    <x v="1"/>
    <x v="3"/>
    <x v="1"/>
    <s v="415 Material Issues"/>
    <x v="0"/>
    <s v="Material"/>
    <m/>
    <s v="ED"/>
    <m/>
    <s v="Inventory USD"/>
    <x v="3"/>
    <s v="Department Admin Activities"/>
    <m/>
    <m/>
    <s v="ED"/>
    <x v="15"/>
    <x v="15"/>
    <x v="10"/>
    <x v="11"/>
    <s v="6680203"/>
    <s v="BATTERY, AAA 1.5V NEDA 24A"/>
    <m/>
    <s v="AN"/>
    <m/>
    <m/>
    <m/>
    <x v="0"/>
    <m/>
    <m/>
    <m/>
    <x v="118"/>
    <n v="24"/>
    <n v="6.48"/>
  </r>
  <r>
    <x v="0"/>
    <x v="1"/>
    <x v="3"/>
    <x v="1"/>
    <s v="890 Office Supplies"/>
    <x v="0"/>
    <s v="Voucher"/>
    <m/>
    <s v="ED"/>
    <m/>
    <s v="Purchase Invoices USD"/>
    <x v="3"/>
    <s v="Department Admin Activities"/>
    <m/>
    <m/>
    <s v="ED"/>
    <x v="15"/>
    <x v="15"/>
    <x v="10"/>
    <x v="11"/>
    <m/>
    <m/>
    <m/>
    <s v="AN"/>
    <m/>
    <m/>
    <m/>
    <x v="8"/>
    <s v="1241585"/>
    <s v="8048592623"/>
    <m/>
    <x v="16"/>
    <m/>
    <n v="0"/>
  </r>
  <r>
    <x v="0"/>
    <x v="1"/>
    <x v="3"/>
    <x v="1"/>
    <s v="890 Office Supplies"/>
    <x v="0"/>
    <s v="Voucher"/>
    <m/>
    <s v="ED"/>
    <m/>
    <s v="Purchase Invoices USD"/>
    <x v="3"/>
    <s v="Department Admin Activities"/>
    <m/>
    <m/>
    <s v="ED"/>
    <x v="15"/>
    <x v="15"/>
    <x v="10"/>
    <x v="11"/>
    <m/>
    <m/>
    <m/>
    <s v="AN"/>
    <m/>
    <m/>
    <m/>
    <x v="8"/>
    <m/>
    <s v="8048592623B"/>
    <m/>
    <x v="16"/>
    <m/>
    <n v="756.49"/>
  </r>
  <r>
    <x v="0"/>
    <x v="1"/>
    <x v="3"/>
    <x v="1"/>
    <s v="915 Printing"/>
    <x v="0"/>
    <s v="Voucher"/>
    <m/>
    <s v="ED"/>
    <m/>
    <s v="Purchase Invoices USD"/>
    <x v="3"/>
    <s v="Department Admin Activities"/>
    <m/>
    <m/>
    <s v="ED"/>
    <x v="15"/>
    <x v="15"/>
    <x v="10"/>
    <x v="11"/>
    <m/>
    <m/>
    <m/>
    <s v="AN"/>
    <m/>
    <m/>
    <m/>
    <x v="4"/>
    <m/>
    <s v="3788373-CC"/>
    <m/>
    <x v="119"/>
    <m/>
    <n v="204.72"/>
  </r>
  <r>
    <x v="0"/>
    <x v="1"/>
    <x v="0"/>
    <x v="1"/>
    <s v="010 General Services"/>
    <x v="0"/>
    <s v="Contractor"/>
    <d v="2018-02-28T00:00:00"/>
    <s v="ED"/>
    <s v="469-MISC P"/>
    <s v="Miscellaneous Transaction USD"/>
    <x v="4"/>
    <s v="Preventative Maintenance"/>
    <m/>
    <m/>
    <s v="ED"/>
    <x v="16"/>
    <x v="16"/>
    <x v="11"/>
    <x v="12"/>
    <m/>
    <m/>
    <m/>
    <s v="AN"/>
    <m/>
    <m/>
    <m/>
    <x v="0"/>
    <m/>
    <m/>
    <m/>
    <x v="17"/>
    <m/>
    <n v="782"/>
  </r>
  <r>
    <x v="0"/>
    <x v="1"/>
    <x v="0"/>
    <x v="1"/>
    <s v="010 General Services"/>
    <x v="0"/>
    <s v="Contractor"/>
    <d v="2018-02-28T00:00:00"/>
    <s v="ED"/>
    <s v="469-MISC P"/>
    <s v="Miscellaneous Transaction USD"/>
    <x v="4"/>
    <s v="Preventative Maintenance"/>
    <m/>
    <m/>
    <s v="ED"/>
    <x v="17"/>
    <x v="17"/>
    <x v="11"/>
    <x v="12"/>
    <m/>
    <m/>
    <m/>
    <s v="AN"/>
    <m/>
    <m/>
    <m/>
    <x v="0"/>
    <m/>
    <m/>
    <m/>
    <x v="18"/>
    <m/>
    <n v="608"/>
  </r>
  <r>
    <x v="0"/>
    <x v="1"/>
    <x v="0"/>
    <x v="1"/>
    <s v="853 Joint Project Costs"/>
    <x v="0"/>
    <s v="Voucher"/>
    <d v="2018-02-28T00:00:00"/>
    <s v="ED"/>
    <s v="401-COL EX"/>
    <s v="Miscellaneous Transaction USD"/>
    <x v="5"/>
    <s v="Joint Projects"/>
    <m/>
    <m/>
    <s v="ED"/>
    <x v="18"/>
    <x v="18"/>
    <x v="12"/>
    <x v="13"/>
    <m/>
    <m/>
    <m/>
    <s v="AN"/>
    <m/>
    <m/>
    <m/>
    <x v="0"/>
    <m/>
    <m/>
    <m/>
    <x v="0"/>
    <m/>
    <n v="1504.14"/>
  </r>
  <r>
    <x v="0"/>
    <x v="1"/>
    <x v="0"/>
    <x v="1"/>
    <s v="853 Joint Project Costs"/>
    <x v="0"/>
    <s v="Voucher"/>
    <d v="2018-02-28T00:00:00"/>
    <s v="ED"/>
    <s v="401-COL EX"/>
    <s v="Miscellaneous Transaction USD"/>
    <x v="5"/>
    <s v="Joint Projects"/>
    <m/>
    <m/>
    <s v="ED"/>
    <x v="18"/>
    <x v="18"/>
    <x v="13"/>
    <x v="14"/>
    <m/>
    <m/>
    <m/>
    <s v="AN"/>
    <m/>
    <m/>
    <m/>
    <x v="0"/>
    <m/>
    <m/>
    <m/>
    <x v="0"/>
    <m/>
    <n v="79.02"/>
  </r>
  <r>
    <x v="0"/>
    <x v="1"/>
    <x v="0"/>
    <x v="1"/>
    <s v="853 Joint Project Costs"/>
    <x v="0"/>
    <s v="Voucher"/>
    <d v="2018-02-28T00:00:00"/>
    <s v="ED"/>
    <s v="401-COL EX"/>
    <s v="Miscellaneous Transaction USD"/>
    <x v="5"/>
    <s v="Joint Projects"/>
    <m/>
    <m/>
    <s v="ED"/>
    <x v="18"/>
    <x v="18"/>
    <x v="11"/>
    <x v="12"/>
    <m/>
    <m/>
    <m/>
    <s v="AN"/>
    <m/>
    <m/>
    <m/>
    <x v="0"/>
    <m/>
    <m/>
    <m/>
    <x v="0"/>
    <m/>
    <n v="336.01"/>
  </r>
  <r>
    <x v="0"/>
    <x v="1"/>
    <x v="0"/>
    <x v="1"/>
    <s v="853 Joint Project Costs"/>
    <x v="0"/>
    <s v="Voucher"/>
    <d v="2018-02-28T00:00:00"/>
    <s v="ED"/>
    <s v="401-COL EX"/>
    <s v="Miscellaneous Transaction USD"/>
    <x v="5"/>
    <s v="Joint Projects"/>
    <m/>
    <m/>
    <s v="ED"/>
    <x v="18"/>
    <x v="18"/>
    <x v="14"/>
    <x v="15"/>
    <m/>
    <m/>
    <m/>
    <s v="AN"/>
    <m/>
    <m/>
    <m/>
    <x v="0"/>
    <m/>
    <m/>
    <m/>
    <x v="0"/>
    <m/>
    <n v="3621.07"/>
  </r>
  <r>
    <x v="0"/>
    <x v="1"/>
    <x v="0"/>
    <x v="1"/>
    <s v="853 Joint Project Costs"/>
    <x v="0"/>
    <s v="Voucher"/>
    <d v="2018-02-28T00:00:00"/>
    <s v="ED"/>
    <s v="401-COL EX"/>
    <s v="Miscellaneous Transaction USD"/>
    <x v="5"/>
    <s v="Joint Projects"/>
    <m/>
    <m/>
    <s v="ED"/>
    <x v="19"/>
    <x v="19"/>
    <x v="15"/>
    <x v="16"/>
    <m/>
    <m/>
    <m/>
    <s v="AN"/>
    <m/>
    <m/>
    <m/>
    <x v="0"/>
    <m/>
    <m/>
    <m/>
    <x v="0"/>
    <m/>
    <n v="759.49"/>
  </r>
  <r>
    <x v="0"/>
    <x v="1"/>
    <x v="0"/>
    <x v="1"/>
    <s v="853 Joint Project Costs"/>
    <x v="0"/>
    <s v="Voucher"/>
    <d v="2018-02-28T00:00:00"/>
    <s v="ED"/>
    <s v="401-COL EX"/>
    <s v="Miscellaneous Transaction USD"/>
    <x v="5"/>
    <s v="Joint Projects"/>
    <m/>
    <m/>
    <s v="ED"/>
    <x v="20"/>
    <x v="20"/>
    <x v="16"/>
    <x v="17"/>
    <m/>
    <m/>
    <m/>
    <s v="AN"/>
    <m/>
    <m/>
    <m/>
    <x v="0"/>
    <m/>
    <m/>
    <m/>
    <x v="0"/>
    <m/>
    <n v="624.23"/>
  </r>
  <r>
    <x v="0"/>
    <x v="1"/>
    <x v="0"/>
    <x v="1"/>
    <s v="853 Joint Project Costs"/>
    <x v="0"/>
    <s v="Voucher"/>
    <d v="2018-02-28T00:00:00"/>
    <s v="ED"/>
    <s v="401-COL EX"/>
    <s v="Miscellaneous Transaction USD"/>
    <x v="5"/>
    <s v="Joint Projects"/>
    <m/>
    <m/>
    <s v="ED"/>
    <x v="20"/>
    <x v="20"/>
    <x v="17"/>
    <x v="18"/>
    <m/>
    <m/>
    <m/>
    <s v="AN"/>
    <m/>
    <m/>
    <m/>
    <x v="0"/>
    <m/>
    <m/>
    <m/>
    <x v="0"/>
    <m/>
    <n v="2512.15"/>
  </r>
  <r>
    <x v="0"/>
    <x v="1"/>
    <x v="0"/>
    <x v="1"/>
    <s v="853 Joint Project Costs"/>
    <x v="0"/>
    <s v="Voucher"/>
    <d v="2018-02-28T00:00:00"/>
    <s v="ED"/>
    <s v="401-COL EX"/>
    <s v="Miscellaneous Transaction USD"/>
    <x v="5"/>
    <s v="Joint Projects"/>
    <m/>
    <m/>
    <s v="ED"/>
    <x v="20"/>
    <x v="20"/>
    <x v="18"/>
    <x v="19"/>
    <m/>
    <m/>
    <m/>
    <s v="AN"/>
    <m/>
    <m/>
    <m/>
    <x v="0"/>
    <m/>
    <m/>
    <m/>
    <x v="0"/>
    <m/>
    <n v="402.71"/>
  </r>
  <r>
    <x v="0"/>
    <x v="1"/>
    <x v="0"/>
    <x v="1"/>
    <s v="853 Joint Project Costs"/>
    <x v="0"/>
    <s v="Voucher"/>
    <d v="2018-02-28T00:00:00"/>
    <s v="ED"/>
    <s v="401-COL EX"/>
    <s v="Miscellaneous Transaction USD"/>
    <x v="5"/>
    <s v="Joint Projects"/>
    <m/>
    <m/>
    <s v="ED"/>
    <x v="20"/>
    <x v="20"/>
    <x v="19"/>
    <x v="20"/>
    <m/>
    <m/>
    <m/>
    <s v="AN"/>
    <m/>
    <m/>
    <m/>
    <x v="0"/>
    <m/>
    <m/>
    <m/>
    <x v="0"/>
    <m/>
    <n v="3831.07"/>
  </r>
  <r>
    <x v="0"/>
    <x v="1"/>
    <x v="0"/>
    <x v="1"/>
    <s v="853 Joint Project Costs"/>
    <x v="0"/>
    <s v="Voucher"/>
    <d v="2018-02-28T00:00:00"/>
    <s v="ED"/>
    <s v="401-COL EX"/>
    <s v="Miscellaneous Transaction USD"/>
    <x v="5"/>
    <s v="Joint Projects"/>
    <m/>
    <m/>
    <s v="ED"/>
    <x v="20"/>
    <x v="20"/>
    <x v="20"/>
    <x v="21"/>
    <m/>
    <m/>
    <m/>
    <s v="AN"/>
    <m/>
    <m/>
    <m/>
    <x v="0"/>
    <m/>
    <m/>
    <m/>
    <x v="0"/>
    <m/>
    <n v="7289.05"/>
  </r>
  <r>
    <x v="0"/>
    <x v="1"/>
    <x v="0"/>
    <x v="1"/>
    <s v="928 Regulatory Fees"/>
    <x v="0"/>
    <s v="Voucher"/>
    <d v="2018-02-28T00:00:00"/>
    <s v="ED"/>
    <s v="465-PS ACC"/>
    <s v="Miscellaneous Transaction USD"/>
    <x v="6"/>
    <s v="Reg Pol, Prog Comp, &amp; Comm Rel"/>
    <m/>
    <m/>
    <s v="ED"/>
    <x v="21"/>
    <x v="21"/>
    <x v="21"/>
    <x v="22"/>
    <m/>
    <m/>
    <m/>
    <s v="AN"/>
    <m/>
    <m/>
    <m/>
    <x v="0"/>
    <m/>
    <m/>
    <m/>
    <x v="19"/>
    <m/>
    <n v="35416"/>
  </r>
  <r>
    <x v="0"/>
    <x v="1"/>
    <x v="4"/>
    <x v="1"/>
    <s v="020 Professional Services"/>
    <x v="0"/>
    <s v="Contractor"/>
    <m/>
    <s v="ED"/>
    <m/>
    <s v="Purchase Invoices USD"/>
    <x v="7"/>
    <s v="Resource Mgmt And Planning"/>
    <m/>
    <m/>
    <s v="ED"/>
    <x v="22"/>
    <x v="22"/>
    <x v="22"/>
    <x v="23"/>
    <m/>
    <m/>
    <m/>
    <s v="AN"/>
    <m/>
    <m/>
    <m/>
    <x v="9"/>
    <m/>
    <s v="218-12"/>
    <m/>
    <x v="120"/>
    <m/>
    <n v="6292.55"/>
  </r>
  <r>
    <x v="0"/>
    <x v="1"/>
    <x v="4"/>
    <x v="1"/>
    <s v="020 Professional Services"/>
    <x v="0"/>
    <s v="Contractor"/>
    <m/>
    <s v="ED"/>
    <m/>
    <s v="Purchase Invoices USD"/>
    <x v="7"/>
    <s v="Resource Mgmt And Planning"/>
    <m/>
    <m/>
    <s v="ED"/>
    <x v="22"/>
    <x v="22"/>
    <x v="23"/>
    <x v="24"/>
    <m/>
    <m/>
    <m/>
    <s v="AN"/>
    <m/>
    <m/>
    <m/>
    <x v="9"/>
    <m/>
    <s v="218-01"/>
    <m/>
    <x v="121"/>
    <m/>
    <n v="13431.33"/>
  </r>
  <r>
    <x v="0"/>
    <x v="1"/>
    <x v="4"/>
    <x v="1"/>
    <s v="020 Professional Services"/>
    <x v="0"/>
    <s v="Contractor"/>
    <m/>
    <s v="ED"/>
    <m/>
    <s v="Purchase Invoices USD"/>
    <x v="7"/>
    <s v="Resource Mgmt And Planning"/>
    <m/>
    <m/>
    <s v="ED"/>
    <x v="22"/>
    <x v="22"/>
    <x v="10"/>
    <x v="11"/>
    <m/>
    <m/>
    <m/>
    <s v="AN"/>
    <m/>
    <m/>
    <m/>
    <x v="9"/>
    <m/>
    <s v="218-21"/>
    <m/>
    <x v="122"/>
    <m/>
    <n v="2083.33"/>
  </r>
  <r>
    <x v="0"/>
    <x v="1"/>
    <x v="4"/>
    <x v="1"/>
    <s v="205 Airfare"/>
    <x v="0"/>
    <s v="Employee Expenses"/>
    <m/>
    <s v="ED"/>
    <m/>
    <s v="Purchase Invoices USD"/>
    <x v="7"/>
    <s v="Resource Mgmt And Planning"/>
    <m/>
    <m/>
    <s v="ED"/>
    <x v="22"/>
    <x v="22"/>
    <x v="24"/>
    <x v="25"/>
    <m/>
    <m/>
    <m/>
    <s v="AN"/>
    <m/>
    <m/>
    <m/>
    <x v="10"/>
    <m/>
    <s v="IE7385494"/>
    <m/>
    <x v="123"/>
    <m/>
    <n v="352.61"/>
  </r>
  <r>
    <x v="0"/>
    <x v="1"/>
    <x v="4"/>
    <x v="1"/>
    <s v="205 Airfare"/>
    <x v="0"/>
    <s v="Employee Expenses"/>
    <m/>
    <s v="ED"/>
    <m/>
    <s v="Purchase Invoices USD"/>
    <x v="7"/>
    <s v="Resource Mgmt And Planning"/>
    <m/>
    <m/>
    <s v="ED"/>
    <x v="22"/>
    <x v="22"/>
    <x v="24"/>
    <x v="25"/>
    <m/>
    <m/>
    <m/>
    <s v="AN"/>
    <m/>
    <m/>
    <m/>
    <x v="36"/>
    <m/>
    <s v="IE7295494"/>
    <m/>
    <x v="124"/>
    <m/>
    <n v="556"/>
  </r>
  <r>
    <x v="0"/>
    <x v="1"/>
    <x v="4"/>
    <x v="1"/>
    <s v="205 Airfare"/>
    <x v="0"/>
    <s v="Employee Expenses"/>
    <m/>
    <s v="ED"/>
    <m/>
    <s v="Purchase Invoices USD"/>
    <x v="7"/>
    <s v="Resource Mgmt And Planning"/>
    <m/>
    <m/>
    <s v="ED"/>
    <x v="22"/>
    <x v="22"/>
    <x v="24"/>
    <x v="25"/>
    <m/>
    <m/>
    <m/>
    <s v="AN"/>
    <m/>
    <m/>
    <m/>
    <x v="36"/>
    <m/>
    <s v="IE7350494"/>
    <m/>
    <x v="125"/>
    <m/>
    <n v="376.6"/>
  </r>
  <r>
    <x v="0"/>
    <x v="1"/>
    <x v="4"/>
    <x v="1"/>
    <s v="205 Airfare"/>
    <x v="0"/>
    <s v="Employee Expenses"/>
    <m/>
    <s v="ED"/>
    <m/>
    <s v="Purchase Invoices USD"/>
    <x v="2"/>
    <s v="Training/Organization Develop"/>
    <m/>
    <m/>
    <s v="ED"/>
    <x v="14"/>
    <x v="14"/>
    <x v="9"/>
    <x v="10"/>
    <m/>
    <m/>
    <m/>
    <s v="AN"/>
    <m/>
    <m/>
    <m/>
    <x v="12"/>
    <m/>
    <s v="IE7339497"/>
    <m/>
    <x v="126"/>
    <m/>
    <n v="271.3"/>
  </r>
  <r>
    <x v="0"/>
    <x v="1"/>
    <x v="4"/>
    <x v="1"/>
    <s v="205 Airfare"/>
    <x v="0"/>
    <s v="Employee Expenses"/>
    <m/>
    <s v="ED"/>
    <m/>
    <s v="Purchase Invoices USD"/>
    <x v="2"/>
    <s v="Training/Organization Develop"/>
    <m/>
    <m/>
    <s v="ED"/>
    <x v="14"/>
    <x v="14"/>
    <x v="9"/>
    <x v="10"/>
    <m/>
    <m/>
    <m/>
    <s v="AN"/>
    <m/>
    <m/>
    <m/>
    <x v="12"/>
    <m/>
    <s v="IE7339497"/>
    <m/>
    <x v="127"/>
    <m/>
    <n v="516.20000000000005"/>
  </r>
  <r>
    <x v="0"/>
    <x v="1"/>
    <x v="4"/>
    <x v="1"/>
    <s v="205 Airfare"/>
    <x v="0"/>
    <s v="Employee Expenses"/>
    <m/>
    <s v="ED"/>
    <m/>
    <s v="Purchase Invoices USD"/>
    <x v="2"/>
    <s v="Training/Organization Develop"/>
    <m/>
    <m/>
    <s v="ED"/>
    <x v="14"/>
    <x v="14"/>
    <x v="9"/>
    <x v="10"/>
    <m/>
    <m/>
    <m/>
    <s v="AN"/>
    <m/>
    <m/>
    <m/>
    <x v="12"/>
    <m/>
    <s v="IE7339497"/>
    <m/>
    <x v="128"/>
    <m/>
    <n v="300.56"/>
  </r>
  <r>
    <x v="0"/>
    <x v="1"/>
    <x v="4"/>
    <x v="1"/>
    <s v="205 Airfare"/>
    <x v="0"/>
    <s v="Employee Expenses"/>
    <m/>
    <s v="ED"/>
    <m/>
    <s v="Purchase Invoices USD"/>
    <x v="2"/>
    <s v="Training/Organization Develop"/>
    <m/>
    <m/>
    <s v="ED"/>
    <x v="14"/>
    <x v="14"/>
    <x v="9"/>
    <x v="10"/>
    <m/>
    <m/>
    <m/>
    <s v="AN"/>
    <m/>
    <m/>
    <m/>
    <x v="11"/>
    <m/>
    <s v="IE7445494"/>
    <m/>
    <x v="129"/>
    <m/>
    <n v="271.3"/>
  </r>
  <r>
    <x v="0"/>
    <x v="1"/>
    <x v="4"/>
    <x v="1"/>
    <s v="210 Employee Auto Mileage"/>
    <x v="0"/>
    <s v="Employee Expenses"/>
    <m/>
    <s v="ED"/>
    <m/>
    <s v="Purchase Invoices USD"/>
    <x v="2"/>
    <s v="Training/Organization Develop"/>
    <m/>
    <m/>
    <s v="ED"/>
    <x v="14"/>
    <x v="14"/>
    <x v="9"/>
    <x v="10"/>
    <m/>
    <m/>
    <m/>
    <s v="AN"/>
    <m/>
    <m/>
    <m/>
    <x v="12"/>
    <m/>
    <s v="IE7339497"/>
    <m/>
    <x v="130"/>
    <m/>
    <n v="9.27"/>
  </r>
  <r>
    <x v="0"/>
    <x v="1"/>
    <x v="4"/>
    <x v="1"/>
    <s v="210 Employee Auto Mileage"/>
    <x v="0"/>
    <s v="Employee Expenses"/>
    <m/>
    <s v="ED"/>
    <m/>
    <s v="Purchase Invoices USD"/>
    <x v="2"/>
    <s v="Training/Organization Develop"/>
    <m/>
    <m/>
    <s v="ED"/>
    <x v="14"/>
    <x v="14"/>
    <x v="9"/>
    <x v="10"/>
    <m/>
    <m/>
    <m/>
    <s v="AN"/>
    <m/>
    <m/>
    <m/>
    <x v="12"/>
    <m/>
    <s v="IE7339497"/>
    <m/>
    <x v="131"/>
    <m/>
    <n v="9.27"/>
  </r>
  <r>
    <x v="0"/>
    <x v="1"/>
    <x v="4"/>
    <x v="1"/>
    <s v="215 Employee Business Meals"/>
    <x v="0"/>
    <s v="Employee Expenses"/>
    <m/>
    <s v="ED"/>
    <m/>
    <s v="Purchase Invoices USD"/>
    <x v="7"/>
    <s v="Resource Mgmt And Planning"/>
    <m/>
    <m/>
    <s v="ED"/>
    <x v="22"/>
    <x v="22"/>
    <x v="24"/>
    <x v="25"/>
    <m/>
    <m/>
    <m/>
    <s v="AN"/>
    <m/>
    <m/>
    <m/>
    <x v="10"/>
    <m/>
    <s v="IE7385494"/>
    <m/>
    <x v="132"/>
    <m/>
    <n v="28.49"/>
  </r>
  <r>
    <x v="0"/>
    <x v="1"/>
    <x v="4"/>
    <x v="1"/>
    <s v="215 Employee Business Meals"/>
    <x v="0"/>
    <s v="Employee Expenses"/>
    <m/>
    <s v="ED"/>
    <m/>
    <s v="Purchase Invoices USD"/>
    <x v="7"/>
    <s v="Resource Mgmt And Planning"/>
    <m/>
    <m/>
    <s v="ED"/>
    <x v="22"/>
    <x v="22"/>
    <x v="24"/>
    <x v="25"/>
    <m/>
    <m/>
    <m/>
    <s v="AN"/>
    <m/>
    <m/>
    <m/>
    <x v="36"/>
    <m/>
    <s v="IE7295494"/>
    <m/>
    <x v="133"/>
    <m/>
    <n v="61.9"/>
  </r>
  <r>
    <x v="0"/>
    <x v="1"/>
    <x v="4"/>
    <x v="1"/>
    <s v="215 Employee Business Meals"/>
    <x v="0"/>
    <s v="Employee Expenses"/>
    <m/>
    <s v="ED"/>
    <m/>
    <s v="Purchase Invoices USD"/>
    <x v="7"/>
    <s v="Resource Mgmt And Planning"/>
    <m/>
    <m/>
    <s v="ED"/>
    <x v="22"/>
    <x v="22"/>
    <x v="24"/>
    <x v="25"/>
    <m/>
    <m/>
    <m/>
    <s v="AN"/>
    <m/>
    <m/>
    <m/>
    <x v="36"/>
    <m/>
    <s v="IE7350494"/>
    <m/>
    <x v="134"/>
    <m/>
    <n v="29.99"/>
  </r>
  <r>
    <x v="0"/>
    <x v="1"/>
    <x v="4"/>
    <x v="1"/>
    <s v="215 Employee Business Meals"/>
    <x v="0"/>
    <s v="Employee Expenses"/>
    <m/>
    <s v="ED"/>
    <m/>
    <s v="Purchase Invoices USD"/>
    <x v="7"/>
    <s v="Resource Mgmt And Planning"/>
    <m/>
    <m/>
    <s v="ED"/>
    <x v="22"/>
    <x v="22"/>
    <x v="24"/>
    <x v="25"/>
    <m/>
    <m/>
    <m/>
    <s v="AN"/>
    <m/>
    <m/>
    <m/>
    <x v="11"/>
    <m/>
    <s v="IE7287494"/>
    <m/>
    <x v="135"/>
    <m/>
    <n v="84.69"/>
  </r>
  <r>
    <x v="0"/>
    <x v="1"/>
    <x v="4"/>
    <x v="1"/>
    <s v="215 Employee Business Meals"/>
    <x v="0"/>
    <s v="Employee Expenses"/>
    <m/>
    <s v="ED"/>
    <m/>
    <s v="Purchase Invoices USD"/>
    <x v="2"/>
    <s v="Training/Organization Develop"/>
    <m/>
    <m/>
    <s v="ED"/>
    <x v="14"/>
    <x v="14"/>
    <x v="9"/>
    <x v="10"/>
    <m/>
    <m/>
    <m/>
    <s v="AN"/>
    <m/>
    <m/>
    <m/>
    <x v="12"/>
    <m/>
    <s v="IE7339497"/>
    <m/>
    <x v="136"/>
    <m/>
    <n v="39.020000000000003"/>
  </r>
  <r>
    <x v="0"/>
    <x v="1"/>
    <x v="4"/>
    <x v="1"/>
    <s v="215 Employee Business Meals"/>
    <x v="0"/>
    <s v="Employee Expenses"/>
    <m/>
    <s v="ED"/>
    <m/>
    <s v="Purchase Invoices USD"/>
    <x v="2"/>
    <s v="Training/Organization Develop"/>
    <m/>
    <m/>
    <s v="ED"/>
    <x v="14"/>
    <x v="14"/>
    <x v="9"/>
    <x v="10"/>
    <m/>
    <m/>
    <m/>
    <s v="AN"/>
    <m/>
    <m/>
    <m/>
    <x v="12"/>
    <m/>
    <s v="IE7339497"/>
    <m/>
    <x v="137"/>
    <m/>
    <n v="6.19"/>
  </r>
  <r>
    <x v="0"/>
    <x v="1"/>
    <x v="4"/>
    <x v="1"/>
    <s v="215 Employee Business Meals"/>
    <x v="0"/>
    <s v="Employee Expenses"/>
    <m/>
    <s v="ED"/>
    <m/>
    <s v="Purchase Invoices USD"/>
    <x v="2"/>
    <s v="Training/Organization Develop"/>
    <m/>
    <m/>
    <s v="ED"/>
    <x v="14"/>
    <x v="14"/>
    <x v="9"/>
    <x v="10"/>
    <m/>
    <m/>
    <m/>
    <s v="AN"/>
    <m/>
    <m/>
    <m/>
    <x v="12"/>
    <m/>
    <s v="IE7339497"/>
    <m/>
    <x v="138"/>
    <m/>
    <n v="6.19"/>
  </r>
  <r>
    <x v="0"/>
    <x v="1"/>
    <x v="4"/>
    <x v="1"/>
    <s v="215 Employee Business Meals"/>
    <x v="0"/>
    <s v="Employee Expenses"/>
    <m/>
    <s v="ED"/>
    <m/>
    <s v="Purchase Invoices USD"/>
    <x v="2"/>
    <s v="Training/Organization Develop"/>
    <m/>
    <m/>
    <s v="ED"/>
    <x v="14"/>
    <x v="14"/>
    <x v="9"/>
    <x v="10"/>
    <m/>
    <m/>
    <m/>
    <s v="AN"/>
    <m/>
    <m/>
    <m/>
    <x v="12"/>
    <m/>
    <s v="IE7339497"/>
    <m/>
    <x v="139"/>
    <m/>
    <n v="39.840000000000003"/>
  </r>
  <r>
    <x v="0"/>
    <x v="1"/>
    <x v="4"/>
    <x v="1"/>
    <s v="215 Employee Business Meals"/>
    <x v="0"/>
    <s v="Employee Expenses"/>
    <m/>
    <s v="ED"/>
    <m/>
    <s v="Purchase Invoices USD"/>
    <x v="2"/>
    <s v="Training/Organization Develop"/>
    <m/>
    <m/>
    <s v="ED"/>
    <x v="14"/>
    <x v="14"/>
    <x v="9"/>
    <x v="10"/>
    <m/>
    <m/>
    <m/>
    <s v="AN"/>
    <m/>
    <m/>
    <m/>
    <x v="12"/>
    <m/>
    <s v="IE7339497"/>
    <m/>
    <x v="140"/>
    <m/>
    <n v="19.559999999999999"/>
  </r>
  <r>
    <x v="0"/>
    <x v="1"/>
    <x v="4"/>
    <x v="1"/>
    <s v="215 Employee Business Meals"/>
    <x v="0"/>
    <s v="Employee Expenses"/>
    <m/>
    <s v="ED"/>
    <m/>
    <s v="Purchase Invoices USD"/>
    <x v="2"/>
    <s v="Training/Organization Develop"/>
    <m/>
    <m/>
    <s v="ED"/>
    <x v="14"/>
    <x v="14"/>
    <x v="9"/>
    <x v="10"/>
    <m/>
    <m/>
    <m/>
    <s v="AN"/>
    <m/>
    <m/>
    <m/>
    <x v="12"/>
    <m/>
    <s v="IE7339497"/>
    <m/>
    <x v="141"/>
    <m/>
    <n v="17.7"/>
  </r>
  <r>
    <x v="0"/>
    <x v="1"/>
    <x v="4"/>
    <x v="1"/>
    <s v="215 Employee Business Meals"/>
    <x v="0"/>
    <s v="Employee Expenses"/>
    <m/>
    <s v="ED"/>
    <m/>
    <s v="Purchase Invoices USD"/>
    <x v="2"/>
    <s v="Training/Organization Develop"/>
    <m/>
    <m/>
    <s v="ED"/>
    <x v="14"/>
    <x v="14"/>
    <x v="9"/>
    <x v="10"/>
    <m/>
    <m/>
    <m/>
    <s v="AN"/>
    <m/>
    <m/>
    <m/>
    <x v="12"/>
    <m/>
    <s v="IE7339497"/>
    <m/>
    <x v="142"/>
    <m/>
    <n v="3.78"/>
  </r>
  <r>
    <x v="0"/>
    <x v="1"/>
    <x v="4"/>
    <x v="1"/>
    <s v="215 Employee Business Meals"/>
    <x v="0"/>
    <s v="Employee Expenses"/>
    <m/>
    <s v="ED"/>
    <m/>
    <s v="Purchase Invoices USD"/>
    <x v="2"/>
    <s v="Training/Organization Develop"/>
    <m/>
    <m/>
    <s v="ED"/>
    <x v="14"/>
    <x v="14"/>
    <x v="9"/>
    <x v="10"/>
    <m/>
    <m/>
    <m/>
    <s v="AN"/>
    <m/>
    <m/>
    <m/>
    <x v="12"/>
    <m/>
    <s v="IE7339497"/>
    <m/>
    <x v="143"/>
    <m/>
    <n v="13.9"/>
  </r>
  <r>
    <x v="0"/>
    <x v="1"/>
    <x v="4"/>
    <x v="1"/>
    <s v="215 Employee Business Meals"/>
    <x v="0"/>
    <s v="Employee Expenses"/>
    <m/>
    <s v="ED"/>
    <m/>
    <s v="Purchase Invoices USD"/>
    <x v="2"/>
    <s v="Training/Organization Develop"/>
    <m/>
    <m/>
    <s v="ED"/>
    <x v="14"/>
    <x v="14"/>
    <x v="9"/>
    <x v="10"/>
    <m/>
    <m/>
    <m/>
    <s v="AN"/>
    <m/>
    <m/>
    <m/>
    <x v="12"/>
    <m/>
    <s v="IE7339497"/>
    <m/>
    <x v="144"/>
    <m/>
    <n v="36.840000000000003"/>
  </r>
  <r>
    <x v="0"/>
    <x v="1"/>
    <x v="4"/>
    <x v="1"/>
    <s v="215 Employee Business Meals"/>
    <x v="0"/>
    <s v="Employee Expenses"/>
    <m/>
    <s v="ED"/>
    <m/>
    <s v="Purchase Invoices USD"/>
    <x v="2"/>
    <s v="Training/Organization Develop"/>
    <m/>
    <m/>
    <s v="ED"/>
    <x v="14"/>
    <x v="14"/>
    <x v="9"/>
    <x v="10"/>
    <m/>
    <m/>
    <m/>
    <s v="AN"/>
    <m/>
    <m/>
    <m/>
    <x v="11"/>
    <m/>
    <s v="IE7445494"/>
    <m/>
    <x v="145"/>
    <m/>
    <n v="207.68"/>
  </r>
  <r>
    <x v="0"/>
    <x v="1"/>
    <x v="4"/>
    <x v="1"/>
    <s v="220 Employee Car Rental"/>
    <x v="0"/>
    <s v="Employee Expenses"/>
    <m/>
    <s v="ED"/>
    <m/>
    <s v="Purchase Invoices USD"/>
    <x v="2"/>
    <s v="Training/Organization Develop"/>
    <m/>
    <m/>
    <s v="ED"/>
    <x v="14"/>
    <x v="14"/>
    <x v="9"/>
    <x v="10"/>
    <m/>
    <m/>
    <m/>
    <s v="AN"/>
    <m/>
    <m/>
    <m/>
    <x v="11"/>
    <m/>
    <s v="IE7445494"/>
    <m/>
    <x v="146"/>
    <m/>
    <n v="163.63"/>
  </r>
  <r>
    <x v="0"/>
    <x v="1"/>
    <x v="4"/>
    <x v="1"/>
    <s v="230 Employee Lodging"/>
    <x v="0"/>
    <s v="Employee Expenses"/>
    <m/>
    <s v="ED"/>
    <m/>
    <s v="Purchase Invoices USD"/>
    <x v="7"/>
    <s v="Resource Mgmt And Planning"/>
    <m/>
    <m/>
    <s v="ED"/>
    <x v="22"/>
    <x v="22"/>
    <x v="24"/>
    <x v="25"/>
    <m/>
    <m/>
    <m/>
    <s v="AN"/>
    <m/>
    <m/>
    <m/>
    <x v="10"/>
    <m/>
    <s v="IE7385494"/>
    <m/>
    <x v="147"/>
    <m/>
    <n v="539.6"/>
  </r>
  <r>
    <x v="0"/>
    <x v="1"/>
    <x v="4"/>
    <x v="1"/>
    <s v="230 Employee Lodging"/>
    <x v="0"/>
    <s v="Employee Expenses"/>
    <m/>
    <s v="ED"/>
    <m/>
    <s v="Purchase Invoices USD"/>
    <x v="7"/>
    <s v="Resource Mgmt And Planning"/>
    <m/>
    <m/>
    <s v="ED"/>
    <x v="22"/>
    <x v="22"/>
    <x v="24"/>
    <x v="25"/>
    <m/>
    <m/>
    <m/>
    <s v="AN"/>
    <m/>
    <m/>
    <m/>
    <x v="36"/>
    <m/>
    <s v="IE7295494"/>
    <m/>
    <x v="148"/>
    <m/>
    <n v="395.22"/>
  </r>
  <r>
    <x v="0"/>
    <x v="1"/>
    <x v="4"/>
    <x v="1"/>
    <s v="230 Employee Lodging"/>
    <x v="0"/>
    <s v="Employee Expenses"/>
    <m/>
    <s v="ED"/>
    <m/>
    <s v="Purchase Invoices USD"/>
    <x v="7"/>
    <s v="Resource Mgmt And Planning"/>
    <m/>
    <m/>
    <s v="ED"/>
    <x v="22"/>
    <x v="22"/>
    <x v="24"/>
    <x v="25"/>
    <m/>
    <m/>
    <m/>
    <s v="AN"/>
    <m/>
    <m/>
    <m/>
    <x v="36"/>
    <m/>
    <s v="IE7350494"/>
    <m/>
    <x v="149"/>
    <m/>
    <n v="539.61"/>
  </r>
  <r>
    <x v="0"/>
    <x v="1"/>
    <x v="4"/>
    <x v="1"/>
    <s v="230 Employee Lodging"/>
    <x v="0"/>
    <s v="Employee Expenses"/>
    <m/>
    <s v="ED"/>
    <m/>
    <s v="Purchase Invoices USD"/>
    <x v="7"/>
    <s v="Resource Mgmt And Planning"/>
    <m/>
    <m/>
    <s v="ED"/>
    <x v="22"/>
    <x v="22"/>
    <x v="24"/>
    <x v="25"/>
    <m/>
    <m/>
    <m/>
    <s v="AN"/>
    <m/>
    <m/>
    <m/>
    <x v="11"/>
    <m/>
    <s v="IE7287494"/>
    <m/>
    <x v="150"/>
    <m/>
    <n v="443"/>
  </r>
  <r>
    <x v="0"/>
    <x v="1"/>
    <x v="4"/>
    <x v="1"/>
    <s v="230 Employee Lodging"/>
    <x v="0"/>
    <s v="Employee Expenses"/>
    <m/>
    <s v="ED"/>
    <m/>
    <s v="Purchase Invoices USD"/>
    <x v="2"/>
    <s v="Training/Organization Develop"/>
    <m/>
    <m/>
    <s v="ED"/>
    <x v="14"/>
    <x v="14"/>
    <x v="9"/>
    <x v="10"/>
    <m/>
    <m/>
    <m/>
    <s v="AN"/>
    <m/>
    <m/>
    <m/>
    <x v="12"/>
    <m/>
    <s v="IE7339497"/>
    <m/>
    <x v="151"/>
    <m/>
    <n v="520.28"/>
  </r>
  <r>
    <x v="0"/>
    <x v="1"/>
    <x v="4"/>
    <x v="1"/>
    <s v="230 Employee Lodging"/>
    <x v="0"/>
    <s v="Employee Expenses"/>
    <m/>
    <s v="ED"/>
    <m/>
    <s v="Purchase Invoices USD"/>
    <x v="2"/>
    <s v="Training/Organization Develop"/>
    <m/>
    <m/>
    <s v="ED"/>
    <x v="14"/>
    <x v="14"/>
    <x v="9"/>
    <x v="10"/>
    <m/>
    <m/>
    <m/>
    <s v="AN"/>
    <m/>
    <m/>
    <m/>
    <x v="11"/>
    <m/>
    <s v="IE7445494"/>
    <m/>
    <x v="152"/>
    <m/>
    <n v="632.79999999999995"/>
  </r>
  <r>
    <x v="0"/>
    <x v="1"/>
    <x v="4"/>
    <x v="1"/>
    <s v="235 Employee Misc Expenses"/>
    <x v="0"/>
    <s v="Employee Expenses"/>
    <m/>
    <s v="ED"/>
    <m/>
    <s v="Purchase Invoices USD"/>
    <x v="3"/>
    <s v="Department Admin Activities"/>
    <m/>
    <m/>
    <s v="ED"/>
    <x v="15"/>
    <x v="15"/>
    <x v="10"/>
    <x v="11"/>
    <m/>
    <m/>
    <m/>
    <s v="AN"/>
    <m/>
    <m/>
    <m/>
    <x v="7"/>
    <s v="1241073"/>
    <s v="504114"/>
    <m/>
    <x v="153"/>
    <m/>
    <n v="81.84"/>
  </r>
  <r>
    <x v="0"/>
    <x v="1"/>
    <x v="4"/>
    <x v="1"/>
    <s v="235 Employee Misc Expenses"/>
    <x v="0"/>
    <s v="Employee Expenses"/>
    <m/>
    <s v="ED"/>
    <m/>
    <s v="Purchase Invoices USD"/>
    <x v="7"/>
    <s v="Resource Mgmt And Planning"/>
    <m/>
    <m/>
    <s v="ED"/>
    <x v="22"/>
    <x v="22"/>
    <x v="24"/>
    <x v="25"/>
    <m/>
    <m/>
    <m/>
    <s v="AN"/>
    <m/>
    <m/>
    <m/>
    <x v="10"/>
    <m/>
    <s v="IE7385494"/>
    <m/>
    <x v="154"/>
    <m/>
    <n v="5"/>
  </r>
  <r>
    <x v="0"/>
    <x v="1"/>
    <x v="4"/>
    <x v="1"/>
    <s v="235 Employee Misc Expenses"/>
    <x v="0"/>
    <s v="Employee Expenses"/>
    <m/>
    <s v="ED"/>
    <m/>
    <s v="Purchase Invoices USD"/>
    <x v="7"/>
    <s v="Resource Mgmt And Planning"/>
    <m/>
    <m/>
    <s v="ED"/>
    <x v="22"/>
    <x v="22"/>
    <x v="24"/>
    <x v="25"/>
    <m/>
    <m/>
    <m/>
    <s v="AN"/>
    <m/>
    <m/>
    <m/>
    <x v="10"/>
    <m/>
    <s v="IE7385494"/>
    <m/>
    <x v="155"/>
    <m/>
    <n v="22.5"/>
  </r>
  <r>
    <x v="0"/>
    <x v="1"/>
    <x v="4"/>
    <x v="1"/>
    <s v="235 Employee Misc Expenses"/>
    <x v="0"/>
    <s v="Employee Expenses"/>
    <m/>
    <s v="ED"/>
    <m/>
    <s v="Purchase Invoices USD"/>
    <x v="7"/>
    <s v="Resource Mgmt And Planning"/>
    <m/>
    <m/>
    <s v="ED"/>
    <x v="22"/>
    <x v="22"/>
    <x v="24"/>
    <x v="25"/>
    <m/>
    <m/>
    <m/>
    <s v="AN"/>
    <m/>
    <m/>
    <m/>
    <x v="36"/>
    <m/>
    <s v="IE7295494"/>
    <m/>
    <x v="156"/>
    <m/>
    <n v="5"/>
  </r>
  <r>
    <x v="0"/>
    <x v="1"/>
    <x v="4"/>
    <x v="1"/>
    <s v="235 Employee Misc Expenses"/>
    <x v="0"/>
    <s v="Employee Expenses"/>
    <m/>
    <s v="ED"/>
    <m/>
    <s v="Purchase Invoices USD"/>
    <x v="7"/>
    <s v="Resource Mgmt And Planning"/>
    <m/>
    <m/>
    <s v="ED"/>
    <x v="22"/>
    <x v="22"/>
    <x v="24"/>
    <x v="25"/>
    <m/>
    <m/>
    <m/>
    <s v="AN"/>
    <m/>
    <m/>
    <m/>
    <x v="36"/>
    <m/>
    <s v="IE7295494"/>
    <m/>
    <x v="157"/>
    <m/>
    <n v="22.5"/>
  </r>
  <r>
    <x v="0"/>
    <x v="1"/>
    <x v="4"/>
    <x v="1"/>
    <s v="235 Employee Misc Expenses"/>
    <x v="0"/>
    <s v="Employee Expenses"/>
    <m/>
    <s v="ED"/>
    <m/>
    <s v="Purchase Invoices USD"/>
    <x v="7"/>
    <s v="Resource Mgmt And Planning"/>
    <m/>
    <m/>
    <s v="ED"/>
    <x v="22"/>
    <x v="22"/>
    <x v="24"/>
    <x v="25"/>
    <m/>
    <m/>
    <m/>
    <s v="AN"/>
    <m/>
    <m/>
    <m/>
    <x v="36"/>
    <m/>
    <s v="IE7350494"/>
    <m/>
    <x v="158"/>
    <m/>
    <n v="22.5"/>
  </r>
  <r>
    <x v="0"/>
    <x v="1"/>
    <x v="4"/>
    <x v="1"/>
    <s v="235 Employee Misc Expenses"/>
    <x v="0"/>
    <s v="Employee Expenses"/>
    <m/>
    <s v="ED"/>
    <m/>
    <s v="Purchase Invoices USD"/>
    <x v="7"/>
    <s v="Resource Mgmt And Planning"/>
    <m/>
    <m/>
    <s v="ED"/>
    <x v="22"/>
    <x v="22"/>
    <x v="24"/>
    <x v="25"/>
    <m/>
    <m/>
    <m/>
    <s v="AN"/>
    <m/>
    <m/>
    <m/>
    <x v="11"/>
    <m/>
    <s v="IE7287494"/>
    <m/>
    <x v="159"/>
    <m/>
    <n v="10.25"/>
  </r>
  <r>
    <x v="0"/>
    <x v="1"/>
    <x v="4"/>
    <x v="1"/>
    <s v="235 Employee Misc Expenses"/>
    <x v="0"/>
    <s v="Employee Expenses"/>
    <m/>
    <s v="ED"/>
    <m/>
    <s v="Purchase Invoices USD"/>
    <x v="7"/>
    <s v="Resource Mgmt And Planning"/>
    <m/>
    <m/>
    <s v="ED"/>
    <x v="22"/>
    <x v="22"/>
    <x v="24"/>
    <x v="25"/>
    <m/>
    <m/>
    <m/>
    <s v="AN"/>
    <m/>
    <m/>
    <m/>
    <x v="11"/>
    <m/>
    <s v="IE7287494"/>
    <m/>
    <x v="160"/>
    <m/>
    <n v="30"/>
  </r>
  <r>
    <x v="0"/>
    <x v="1"/>
    <x v="4"/>
    <x v="1"/>
    <s v="235 Employee Misc Expenses"/>
    <x v="0"/>
    <s v="Employee Expenses"/>
    <m/>
    <s v="ED"/>
    <m/>
    <s v="Purchase Invoices USD"/>
    <x v="7"/>
    <s v="Resource Mgmt And Planning"/>
    <m/>
    <m/>
    <s v="ED"/>
    <x v="22"/>
    <x v="22"/>
    <x v="24"/>
    <x v="25"/>
    <m/>
    <m/>
    <m/>
    <s v="AN"/>
    <m/>
    <m/>
    <m/>
    <x v="11"/>
    <m/>
    <s v="IE7287494"/>
    <m/>
    <x v="161"/>
    <m/>
    <n v="3"/>
  </r>
  <r>
    <x v="0"/>
    <x v="1"/>
    <x v="4"/>
    <x v="1"/>
    <s v="235 Employee Misc Expenses"/>
    <x v="0"/>
    <s v="Employee Expenses"/>
    <m/>
    <s v="ED"/>
    <m/>
    <s v="Purchase Invoices USD"/>
    <x v="2"/>
    <s v="Training/Organization Develop"/>
    <m/>
    <m/>
    <s v="ED"/>
    <x v="14"/>
    <x v="14"/>
    <x v="9"/>
    <x v="10"/>
    <m/>
    <m/>
    <m/>
    <s v="AN"/>
    <m/>
    <m/>
    <m/>
    <x v="12"/>
    <m/>
    <s v="IE7339497"/>
    <m/>
    <x v="162"/>
    <m/>
    <n v="40"/>
  </r>
  <r>
    <x v="0"/>
    <x v="1"/>
    <x v="4"/>
    <x v="1"/>
    <s v="235 Employee Misc Expenses"/>
    <x v="0"/>
    <s v="Employee Expenses"/>
    <m/>
    <s v="ED"/>
    <m/>
    <s v="Purchase Invoices USD"/>
    <x v="2"/>
    <s v="Training/Organization Develop"/>
    <m/>
    <m/>
    <s v="ED"/>
    <x v="14"/>
    <x v="14"/>
    <x v="9"/>
    <x v="10"/>
    <m/>
    <m/>
    <m/>
    <s v="AN"/>
    <m/>
    <m/>
    <m/>
    <x v="11"/>
    <m/>
    <s v="IE7445494"/>
    <m/>
    <x v="163"/>
    <m/>
    <n v="5"/>
  </r>
  <r>
    <x v="0"/>
    <x v="1"/>
    <x v="4"/>
    <x v="1"/>
    <s v="235 Employee Misc Expenses"/>
    <x v="0"/>
    <s v="Employee Expenses"/>
    <m/>
    <s v="ED"/>
    <m/>
    <s v="Purchase Invoices USD"/>
    <x v="2"/>
    <s v="Training/Organization Develop"/>
    <m/>
    <m/>
    <s v="ED"/>
    <x v="14"/>
    <x v="14"/>
    <x v="9"/>
    <x v="10"/>
    <m/>
    <m/>
    <m/>
    <s v="AN"/>
    <m/>
    <m/>
    <m/>
    <x v="11"/>
    <m/>
    <s v="IE7445494"/>
    <m/>
    <x v="164"/>
    <m/>
    <n v="41.71"/>
  </r>
  <r>
    <x v="0"/>
    <x v="1"/>
    <x v="4"/>
    <x v="1"/>
    <s v="235 Employee Misc Expenses"/>
    <x v="0"/>
    <s v="Employee Expenses"/>
    <m/>
    <s v="ED"/>
    <m/>
    <s v="Purchase Invoices USD"/>
    <x v="2"/>
    <s v="Training/Organization Develop"/>
    <m/>
    <m/>
    <s v="ED"/>
    <x v="14"/>
    <x v="14"/>
    <x v="9"/>
    <x v="10"/>
    <m/>
    <m/>
    <m/>
    <s v="AN"/>
    <m/>
    <m/>
    <m/>
    <x v="11"/>
    <m/>
    <s v="IE7445494"/>
    <m/>
    <x v="165"/>
    <m/>
    <n v="50"/>
  </r>
  <r>
    <x v="0"/>
    <x v="1"/>
    <x v="4"/>
    <x v="1"/>
    <s v="235 Employee Misc Expenses"/>
    <x v="0"/>
    <s v="Employee Expenses"/>
    <m/>
    <s v="ED"/>
    <m/>
    <s v="Purchase Invoices USD"/>
    <x v="2"/>
    <s v="Training/Organization Develop"/>
    <m/>
    <m/>
    <s v="ED"/>
    <x v="14"/>
    <x v="14"/>
    <x v="9"/>
    <x v="10"/>
    <m/>
    <m/>
    <m/>
    <s v="AN"/>
    <m/>
    <m/>
    <m/>
    <x v="11"/>
    <m/>
    <s v="IE7445494"/>
    <m/>
    <x v="166"/>
    <m/>
    <n v="27"/>
  </r>
  <r>
    <x v="0"/>
    <x v="1"/>
    <x v="4"/>
    <x v="1"/>
    <s v="885 Miscellaneous"/>
    <x v="0"/>
    <s v="Voucher"/>
    <m/>
    <s v="ED"/>
    <m/>
    <s v="Purchase Invoices USD"/>
    <x v="3"/>
    <s v="Department Admin Activities"/>
    <m/>
    <m/>
    <s v="ED"/>
    <x v="15"/>
    <x v="15"/>
    <x v="10"/>
    <x v="11"/>
    <m/>
    <m/>
    <m/>
    <s v="AN"/>
    <m/>
    <m/>
    <m/>
    <x v="7"/>
    <m/>
    <s v="504192"/>
    <m/>
    <x v="153"/>
    <m/>
    <n v="116.22"/>
  </r>
  <r>
    <x v="0"/>
    <x v="1"/>
    <x v="4"/>
    <x v="1"/>
    <s v="950 Training"/>
    <x v="0"/>
    <s v="Voucher"/>
    <m/>
    <s v="ED"/>
    <m/>
    <s v="Purchase Invoices USD"/>
    <x v="3"/>
    <s v="Department Admin Activities"/>
    <m/>
    <m/>
    <s v="ED"/>
    <x v="15"/>
    <x v="15"/>
    <x v="16"/>
    <x v="17"/>
    <m/>
    <m/>
    <m/>
    <s v="AN"/>
    <m/>
    <m/>
    <m/>
    <x v="37"/>
    <m/>
    <s v="15565"/>
    <m/>
    <x v="167"/>
    <m/>
    <n v="1500"/>
  </r>
  <r>
    <x v="0"/>
    <x v="1"/>
    <x v="4"/>
    <x v="1"/>
    <s v="950 Training"/>
    <x v="0"/>
    <s v="Voucher"/>
    <m/>
    <s v="ED"/>
    <m/>
    <s v="Purchase Invoices USD"/>
    <x v="2"/>
    <s v="Training/Organization Develop"/>
    <m/>
    <m/>
    <s v="ED"/>
    <x v="14"/>
    <x v="14"/>
    <x v="9"/>
    <x v="10"/>
    <m/>
    <m/>
    <m/>
    <s v="AN"/>
    <m/>
    <m/>
    <m/>
    <x v="11"/>
    <m/>
    <s v="IE7450494"/>
    <m/>
    <x v="168"/>
    <m/>
    <n v="3000"/>
  </r>
  <r>
    <x v="0"/>
    <x v="1"/>
    <x v="1"/>
    <x v="1"/>
    <s v="010 General Services"/>
    <x v="0"/>
    <s v="Contractor"/>
    <m/>
    <s v="ED"/>
    <m/>
    <s v="Purchase Invoices USD"/>
    <x v="8"/>
    <s v="Telecommunications"/>
    <m/>
    <m/>
    <s v="ED"/>
    <x v="25"/>
    <x v="25"/>
    <x v="26"/>
    <x v="27"/>
    <m/>
    <m/>
    <m/>
    <s v="AN"/>
    <m/>
    <m/>
    <m/>
    <x v="38"/>
    <m/>
    <s v="9302071023"/>
    <m/>
    <x v="169"/>
    <m/>
    <n v="20.43"/>
  </r>
  <r>
    <x v="0"/>
    <x v="1"/>
    <x v="1"/>
    <x v="1"/>
    <s v="010 General Services"/>
    <x v="0"/>
    <s v="Contractor"/>
    <m/>
    <s v="ED"/>
    <m/>
    <s v="Purchase Invoices USD"/>
    <x v="8"/>
    <s v="Telecommunications"/>
    <m/>
    <m/>
    <s v="ED"/>
    <x v="25"/>
    <x v="25"/>
    <x v="26"/>
    <x v="27"/>
    <m/>
    <m/>
    <m/>
    <s v="AN"/>
    <m/>
    <m/>
    <m/>
    <x v="38"/>
    <m/>
    <s v="9302071023"/>
    <m/>
    <x v="94"/>
    <m/>
    <n v="1.8"/>
  </r>
  <r>
    <x v="0"/>
    <x v="1"/>
    <x v="1"/>
    <x v="1"/>
    <s v="010 General Services"/>
    <x v="0"/>
    <s v="Contractor"/>
    <m/>
    <s v="ED"/>
    <m/>
    <s v="Purchase Invoices USD"/>
    <x v="8"/>
    <s v="Telecommunications"/>
    <m/>
    <m/>
    <s v="ED"/>
    <x v="25"/>
    <x v="25"/>
    <x v="26"/>
    <x v="27"/>
    <m/>
    <m/>
    <m/>
    <s v="AN"/>
    <m/>
    <m/>
    <m/>
    <x v="28"/>
    <m/>
    <s v="57524778"/>
    <m/>
    <x v="170"/>
    <m/>
    <n v="3211.6"/>
  </r>
  <r>
    <x v="0"/>
    <x v="1"/>
    <x v="1"/>
    <x v="1"/>
    <s v="010 General Services"/>
    <x v="0"/>
    <s v="Contractor"/>
    <m/>
    <s v="ED"/>
    <m/>
    <s v="Purchase Invoices USD"/>
    <x v="8"/>
    <s v="Telecommunications"/>
    <m/>
    <m/>
    <s v="ED"/>
    <x v="25"/>
    <x v="25"/>
    <x v="26"/>
    <x v="27"/>
    <m/>
    <m/>
    <m/>
    <s v="AN"/>
    <m/>
    <m/>
    <m/>
    <x v="28"/>
    <m/>
    <s v="57524778"/>
    <m/>
    <x v="94"/>
    <m/>
    <n v="134.88999999999999"/>
  </r>
  <r>
    <x v="0"/>
    <x v="1"/>
    <x v="1"/>
    <x v="1"/>
    <s v="010 General Services"/>
    <x v="0"/>
    <s v="Contractor"/>
    <m/>
    <s v="ED"/>
    <m/>
    <s v="Purchase Invoices USD"/>
    <x v="8"/>
    <s v="Telecommunications"/>
    <m/>
    <m/>
    <s v="ED"/>
    <x v="25"/>
    <x v="25"/>
    <x v="26"/>
    <x v="27"/>
    <m/>
    <m/>
    <m/>
    <s v="AN"/>
    <m/>
    <m/>
    <m/>
    <x v="28"/>
    <m/>
    <s v="57524779"/>
    <m/>
    <x v="94"/>
    <m/>
    <n v="186.78"/>
  </r>
  <r>
    <x v="0"/>
    <x v="1"/>
    <x v="1"/>
    <x v="1"/>
    <s v="010 General Services"/>
    <x v="0"/>
    <s v="Contractor"/>
    <m/>
    <s v="ED"/>
    <m/>
    <s v="Purchase Invoices USD"/>
    <x v="8"/>
    <s v="Telecommunications"/>
    <m/>
    <m/>
    <s v="ED"/>
    <x v="25"/>
    <x v="25"/>
    <x v="26"/>
    <x v="27"/>
    <m/>
    <m/>
    <m/>
    <s v="AN"/>
    <m/>
    <m/>
    <m/>
    <x v="28"/>
    <m/>
    <s v="57524779"/>
    <m/>
    <x v="171"/>
    <m/>
    <n v="4447.1000000000004"/>
  </r>
  <r>
    <x v="0"/>
    <x v="1"/>
    <x v="1"/>
    <x v="1"/>
    <s v="205 Airfare"/>
    <x v="0"/>
    <s v="Employee Expenses"/>
    <m/>
    <s v="ED"/>
    <m/>
    <s v="Purchase Invoices USD"/>
    <x v="1"/>
    <s v="System Operations"/>
    <m/>
    <m/>
    <s v="ED"/>
    <x v="23"/>
    <x v="23"/>
    <x v="16"/>
    <x v="17"/>
    <m/>
    <m/>
    <m/>
    <s v="AN"/>
    <m/>
    <m/>
    <m/>
    <x v="30"/>
    <m/>
    <s v="IE7456496"/>
    <m/>
    <x v="172"/>
    <m/>
    <n v="398"/>
  </r>
  <r>
    <x v="0"/>
    <x v="1"/>
    <x v="1"/>
    <x v="1"/>
    <s v="215 Employee Business Meals"/>
    <x v="0"/>
    <s v="Employee Expenses"/>
    <m/>
    <s v="ED"/>
    <m/>
    <s v="Purchase Invoices USD"/>
    <x v="3"/>
    <s v="Department Admin Activities"/>
    <m/>
    <m/>
    <s v="ED"/>
    <x v="15"/>
    <x v="15"/>
    <x v="10"/>
    <x v="11"/>
    <m/>
    <m/>
    <m/>
    <s v="AN"/>
    <m/>
    <m/>
    <m/>
    <x v="30"/>
    <m/>
    <s v="IE7456496"/>
    <m/>
    <x v="173"/>
    <m/>
    <n v="84.54"/>
  </r>
  <r>
    <x v="0"/>
    <x v="1"/>
    <x v="1"/>
    <x v="1"/>
    <s v="215 Employee Business Meals"/>
    <x v="0"/>
    <s v="Employee Expenses"/>
    <m/>
    <s v="ED"/>
    <m/>
    <s v="Purchase Invoices USD"/>
    <x v="1"/>
    <s v="System Operations"/>
    <m/>
    <m/>
    <s v="ED"/>
    <x v="23"/>
    <x v="23"/>
    <x v="16"/>
    <x v="17"/>
    <m/>
    <m/>
    <m/>
    <s v="AN"/>
    <m/>
    <m/>
    <m/>
    <x v="30"/>
    <m/>
    <s v="IE7456496"/>
    <m/>
    <x v="174"/>
    <m/>
    <n v="28.82"/>
  </r>
  <r>
    <x v="0"/>
    <x v="1"/>
    <x v="1"/>
    <x v="1"/>
    <s v="215 Employee Business Meals"/>
    <x v="0"/>
    <s v="Employee Expenses"/>
    <m/>
    <s v="ED"/>
    <m/>
    <s v="Purchase Invoices USD"/>
    <x v="1"/>
    <s v="System Operations"/>
    <m/>
    <m/>
    <s v="ED"/>
    <x v="23"/>
    <x v="23"/>
    <x v="16"/>
    <x v="17"/>
    <m/>
    <m/>
    <m/>
    <s v="AN"/>
    <m/>
    <m/>
    <m/>
    <x v="30"/>
    <m/>
    <s v="IE7456496"/>
    <m/>
    <x v="175"/>
    <m/>
    <n v="63.88"/>
  </r>
  <r>
    <x v="0"/>
    <x v="1"/>
    <x v="1"/>
    <x v="1"/>
    <s v="215 Employee Business Meals"/>
    <x v="0"/>
    <s v="Employee Expenses"/>
    <m/>
    <s v="ED"/>
    <m/>
    <s v="Purchase Invoices USD"/>
    <x v="1"/>
    <s v="System Operations"/>
    <m/>
    <m/>
    <s v="ED"/>
    <x v="23"/>
    <x v="23"/>
    <x v="16"/>
    <x v="17"/>
    <m/>
    <m/>
    <m/>
    <s v="AN"/>
    <m/>
    <m/>
    <m/>
    <x v="30"/>
    <m/>
    <s v="IE7456496"/>
    <m/>
    <x v="176"/>
    <m/>
    <n v="14.5"/>
  </r>
  <r>
    <x v="0"/>
    <x v="1"/>
    <x v="1"/>
    <x v="1"/>
    <s v="225 Conference Fees"/>
    <x v="0"/>
    <s v="Employee Expenses"/>
    <m/>
    <s v="ED"/>
    <m/>
    <s v="Purchase Invoices USD"/>
    <x v="2"/>
    <s v="Training/Organization Develop"/>
    <m/>
    <m/>
    <s v="ED"/>
    <x v="14"/>
    <x v="14"/>
    <x v="9"/>
    <x v="10"/>
    <m/>
    <m/>
    <m/>
    <s v="AN"/>
    <m/>
    <m/>
    <m/>
    <x v="39"/>
    <m/>
    <s v="IE7471498"/>
    <m/>
    <x v="177"/>
    <m/>
    <n v="550"/>
  </r>
  <r>
    <x v="0"/>
    <x v="1"/>
    <x v="1"/>
    <x v="1"/>
    <s v="230 Employee Lodging"/>
    <x v="0"/>
    <s v="Employee Expenses"/>
    <m/>
    <s v="ED"/>
    <m/>
    <s v="Purchase Invoices USD"/>
    <x v="1"/>
    <s v="System Operations"/>
    <m/>
    <m/>
    <s v="ED"/>
    <x v="23"/>
    <x v="23"/>
    <x v="16"/>
    <x v="17"/>
    <m/>
    <m/>
    <m/>
    <s v="AN"/>
    <m/>
    <m/>
    <m/>
    <x v="30"/>
    <m/>
    <s v="IE7456496"/>
    <m/>
    <x v="178"/>
    <m/>
    <n v="494.58"/>
  </r>
  <r>
    <x v="0"/>
    <x v="1"/>
    <x v="1"/>
    <x v="1"/>
    <s v="235 Employee Misc Expenses"/>
    <x v="0"/>
    <s v="Employee Expenses"/>
    <m/>
    <s v="ED"/>
    <m/>
    <s v="Purchase Invoices USD"/>
    <x v="1"/>
    <s v="System Operations"/>
    <m/>
    <m/>
    <s v="ED"/>
    <x v="23"/>
    <x v="23"/>
    <x v="16"/>
    <x v="17"/>
    <m/>
    <m/>
    <m/>
    <s v="AN"/>
    <m/>
    <m/>
    <m/>
    <x v="30"/>
    <m/>
    <s v="IE7456496"/>
    <m/>
    <x v="179"/>
    <m/>
    <n v="5"/>
  </r>
  <r>
    <x v="0"/>
    <x v="1"/>
    <x v="1"/>
    <x v="1"/>
    <s v="235 Employee Misc Expenses"/>
    <x v="0"/>
    <s v="Employee Expenses"/>
    <m/>
    <s v="ED"/>
    <m/>
    <s v="Purchase Invoices USD"/>
    <x v="1"/>
    <s v="System Operations"/>
    <m/>
    <m/>
    <s v="ED"/>
    <x v="23"/>
    <x v="23"/>
    <x v="16"/>
    <x v="17"/>
    <m/>
    <m/>
    <m/>
    <s v="AN"/>
    <m/>
    <m/>
    <m/>
    <x v="30"/>
    <m/>
    <s v="IE7456496"/>
    <m/>
    <x v="180"/>
    <m/>
    <n v="30"/>
  </r>
  <r>
    <x v="0"/>
    <x v="1"/>
    <x v="1"/>
    <x v="1"/>
    <s v="820 Computer Equip Software"/>
    <x v="0"/>
    <s v="Voucher"/>
    <m/>
    <s v="ED"/>
    <m/>
    <s v="Purchase Invoices USD"/>
    <x v="6"/>
    <s v="Reg Pol, Prog Comp, &amp; Comm Rel"/>
    <m/>
    <m/>
    <s v="ED"/>
    <x v="26"/>
    <x v="26"/>
    <x v="10"/>
    <x v="11"/>
    <m/>
    <m/>
    <m/>
    <s v="AN"/>
    <m/>
    <m/>
    <m/>
    <x v="40"/>
    <m/>
    <s v="261595"/>
    <m/>
    <x v="181"/>
    <m/>
    <n v="3500"/>
  </r>
  <r>
    <x v="0"/>
    <x v="1"/>
    <x v="1"/>
    <x v="1"/>
    <s v="820 Computer Equip Software"/>
    <x v="0"/>
    <s v="Voucher"/>
    <m/>
    <s v="ED"/>
    <m/>
    <s v="Purchase Invoices USD"/>
    <x v="6"/>
    <s v="Reg Pol, Prog Comp, &amp; Comm Rel"/>
    <m/>
    <m/>
    <s v="ED"/>
    <x v="26"/>
    <x v="26"/>
    <x v="10"/>
    <x v="11"/>
    <m/>
    <m/>
    <m/>
    <s v="AN"/>
    <m/>
    <m/>
    <m/>
    <x v="40"/>
    <m/>
    <s v="261595"/>
    <m/>
    <x v="94"/>
    <m/>
    <n v="308"/>
  </r>
  <r>
    <x v="0"/>
    <x v="1"/>
    <x v="1"/>
    <x v="1"/>
    <s v="830 Dues"/>
    <x v="0"/>
    <s v="Voucher"/>
    <m/>
    <s v="ED"/>
    <m/>
    <s v="Purchase Invoices USD"/>
    <x v="3"/>
    <s v="Department Admin Activities"/>
    <m/>
    <m/>
    <s v="ED"/>
    <x v="29"/>
    <x v="29"/>
    <x v="35"/>
    <x v="36"/>
    <m/>
    <m/>
    <m/>
    <s v="AN"/>
    <m/>
    <m/>
    <m/>
    <x v="39"/>
    <m/>
    <s v="IE7367494"/>
    <m/>
    <x v="182"/>
    <m/>
    <n v="236"/>
  </r>
  <r>
    <x v="0"/>
    <x v="1"/>
    <x v="5"/>
    <x v="1"/>
    <s v="205 Airfare"/>
    <x v="0"/>
    <s v="Employee Expenses"/>
    <m/>
    <s v="ED"/>
    <m/>
    <s v="Purchase Invoices USD"/>
    <x v="7"/>
    <s v="Resource Mgmt And Planning"/>
    <m/>
    <m/>
    <s v="ED"/>
    <x v="22"/>
    <x v="22"/>
    <x v="24"/>
    <x v="25"/>
    <m/>
    <m/>
    <m/>
    <s v="AN"/>
    <m/>
    <m/>
    <m/>
    <x v="41"/>
    <m/>
    <s v="IE7276495"/>
    <m/>
    <x v="183"/>
    <m/>
    <n v="375.6"/>
  </r>
  <r>
    <x v="0"/>
    <x v="1"/>
    <x v="5"/>
    <x v="1"/>
    <s v="205 Airfare"/>
    <x v="0"/>
    <s v="Employee Expenses"/>
    <m/>
    <s v="ED"/>
    <m/>
    <s v="Purchase Invoices USD"/>
    <x v="1"/>
    <s v="System Operations"/>
    <m/>
    <m/>
    <s v="ED"/>
    <x v="23"/>
    <x v="23"/>
    <x v="16"/>
    <x v="17"/>
    <m/>
    <m/>
    <m/>
    <s v="AN"/>
    <m/>
    <m/>
    <m/>
    <x v="16"/>
    <m/>
    <s v="IE7342494"/>
    <m/>
    <x v="184"/>
    <m/>
    <n v="297.60000000000002"/>
  </r>
  <r>
    <x v="0"/>
    <x v="1"/>
    <x v="5"/>
    <x v="1"/>
    <s v="205 Airfare"/>
    <x v="0"/>
    <s v="Employee Expenses"/>
    <m/>
    <s v="ED"/>
    <m/>
    <s v="Purchase Invoices USD"/>
    <x v="1"/>
    <s v="System Operations"/>
    <m/>
    <m/>
    <s v="ED"/>
    <x v="23"/>
    <x v="23"/>
    <x v="16"/>
    <x v="17"/>
    <m/>
    <m/>
    <m/>
    <s v="AN"/>
    <m/>
    <m/>
    <m/>
    <x v="16"/>
    <m/>
    <s v="IE7464495"/>
    <m/>
    <x v="185"/>
    <m/>
    <n v="307.61"/>
  </r>
  <r>
    <x v="0"/>
    <x v="1"/>
    <x v="5"/>
    <x v="1"/>
    <s v="205 Airfare"/>
    <x v="0"/>
    <s v="Employee Expenses"/>
    <m/>
    <s v="ED"/>
    <m/>
    <s v="Purchase Invoices USD"/>
    <x v="1"/>
    <s v="System Operations"/>
    <m/>
    <m/>
    <s v="ED"/>
    <x v="23"/>
    <x v="23"/>
    <x v="16"/>
    <x v="17"/>
    <m/>
    <m/>
    <m/>
    <s v="AN"/>
    <m/>
    <m/>
    <m/>
    <x v="16"/>
    <m/>
    <s v="IE7464495"/>
    <m/>
    <x v="186"/>
    <m/>
    <n v="60.69"/>
  </r>
  <r>
    <x v="0"/>
    <x v="1"/>
    <x v="5"/>
    <x v="1"/>
    <s v="205 Airfare"/>
    <x v="0"/>
    <s v="Employee Expenses"/>
    <m/>
    <s v="ED"/>
    <m/>
    <s v="Purchase Invoices USD"/>
    <x v="1"/>
    <s v="System Operations"/>
    <m/>
    <m/>
    <s v="ED"/>
    <x v="23"/>
    <x v="23"/>
    <x v="16"/>
    <x v="17"/>
    <m/>
    <m/>
    <m/>
    <s v="AN"/>
    <m/>
    <m/>
    <m/>
    <x v="41"/>
    <m/>
    <s v="IE7276495"/>
    <m/>
    <x v="187"/>
    <m/>
    <n v="358"/>
  </r>
  <r>
    <x v="0"/>
    <x v="1"/>
    <x v="5"/>
    <x v="1"/>
    <s v="205 Airfare"/>
    <x v="0"/>
    <s v="Employee Expenses"/>
    <m/>
    <s v="ED"/>
    <m/>
    <s v="Purchase Invoices USD"/>
    <x v="1"/>
    <s v="System Operations"/>
    <m/>
    <m/>
    <s v="ED"/>
    <x v="23"/>
    <x v="23"/>
    <x v="16"/>
    <x v="17"/>
    <m/>
    <m/>
    <m/>
    <s v="AN"/>
    <m/>
    <m/>
    <m/>
    <x v="41"/>
    <m/>
    <s v="IE7465494"/>
    <m/>
    <x v="188"/>
    <m/>
    <n v="367.6"/>
  </r>
  <r>
    <x v="0"/>
    <x v="1"/>
    <x v="5"/>
    <x v="1"/>
    <s v="210 Employee Auto Mileage"/>
    <x v="0"/>
    <s v="Employee Expenses"/>
    <m/>
    <s v="ED"/>
    <m/>
    <s v="Purchase Invoices USD"/>
    <x v="7"/>
    <s v="Resource Mgmt And Planning"/>
    <m/>
    <m/>
    <s v="ED"/>
    <x v="22"/>
    <x v="22"/>
    <x v="24"/>
    <x v="25"/>
    <m/>
    <m/>
    <m/>
    <s v="AN"/>
    <m/>
    <m/>
    <m/>
    <x v="41"/>
    <m/>
    <s v="IE7276495"/>
    <m/>
    <x v="189"/>
    <m/>
    <n v="9.81"/>
  </r>
  <r>
    <x v="0"/>
    <x v="1"/>
    <x v="5"/>
    <x v="1"/>
    <s v="210 Employee Auto Mileage"/>
    <x v="0"/>
    <s v="Employee Expenses"/>
    <m/>
    <s v="ED"/>
    <m/>
    <s v="Purchase Invoices USD"/>
    <x v="1"/>
    <s v="System Operations"/>
    <m/>
    <m/>
    <s v="ED"/>
    <x v="23"/>
    <x v="23"/>
    <x v="16"/>
    <x v="17"/>
    <m/>
    <m/>
    <m/>
    <s v="AN"/>
    <m/>
    <m/>
    <m/>
    <x v="16"/>
    <m/>
    <s v="IE7342494"/>
    <m/>
    <x v="190"/>
    <m/>
    <n v="10.9"/>
  </r>
  <r>
    <x v="0"/>
    <x v="1"/>
    <x v="5"/>
    <x v="1"/>
    <s v="210 Employee Auto Mileage"/>
    <x v="0"/>
    <s v="Employee Expenses"/>
    <m/>
    <s v="ED"/>
    <m/>
    <s v="Purchase Invoices USD"/>
    <x v="1"/>
    <s v="System Operations"/>
    <m/>
    <m/>
    <s v="ED"/>
    <x v="23"/>
    <x v="23"/>
    <x v="16"/>
    <x v="17"/>
    <m/>
    <m/>
    <m/>
    <s v="AN"/>
    <m/>
    <m/>
    <m/>
    <x v="16"/>
    <m/>
    <s v="IE7464495"/>
    <m/>
    <x v="191"/>
    <m/>
    <n v="10.9"/>
  </r>
  <r>
    <x v="0"/>
    <x v="1"/>
    <x v="5"/>
    <x v="1"/>
    <s v="210 Employee Auto Mileage"/>
    <x v="0"/>
    <s v="Employee Expenses"/>
    <m/>
    <s v="ED"/>
    <m/>
    <s v="Purchase Invoices USD"/>
    <x v="1"/>
    <s v="System Operations"/>
    <m/>
    <m/>
    <s v="ED"/>
    <x v="23"/>
    <x v="23"/>
    <x v="16"/>
    <x v="17"/>
    <m/>
    <m/>
    <m/>
    <s v="AN"/>
    <m/>
    <m/>
    <m/>
    <x v="41"/>
    <m/>
    <s v="IE7276495"/>
    <m/>
    <x v="192"/>
    <m/>
    <n v="9.81"/>
  </r>
  <r>
    <x v="0"/>
    <x v="1"/>
    <x v="5"/>
    <x v="1"/>
    <s v="210 Employee Auto Mileage"/>
    <x v="0"/>
    <s v="Employee Expenses"/>
    <m/>
    <s v="ED"/>
    <m/>
    <s v="Purchase Invoices USD"/>
    <x v="1"/>
    <s v="System Operations"/>
    <m/>
    <m/>
    <s v="ED"/>
    <x v="23"/>
    <x v="23"/>
    <x v="16"/>
    <x v="17"/>
    <m/>
    <m/>
    <m/>
    <s v="AN"/>
    <m/>
    <m/>
    <m/>
    <x v="41"/>
    <m/>
    <s v="IE7465494"/>
    <m/>
    <x v="193"/>
    <m/>
    <n v="9.81"/>
  </r>
  <r>
    <x v="0"/>
    <x v="1"/>
    <x v="5"/>
    <x v="1"/>
    <s v="215 Employee Business Meals"/>
    <x v="0"/>
    <s v="Employee Expenses"/>
    <m/>
    <s v="ED"/>
    <m/>
    <s v="Purchase Invoices USD"/>
    <x v="3"/>
    <s v="Department Admin Activities"/>
    <m/>
    <m/>
    <s v="ED"/>
    <x v="15"/>
    <x v="15"/>
    <x v="16"/>
    <x v="17"/>
    <m/>
    <m/>
    <m/>
    <s v="AN"/>
    <m/>
    <m/>
    <m/>
    <x v="41"/>
    <m/>
    <s v="IE7276495"/>
    <m/>
    <x v="194"/>
    <m/>
    <n v="15.98"/>
  </r>
  <r>
    <x v="0"/>
    <x v="1"/>
    <x v="5"/>
    <x v="1"/>
    <s v="215 Employee Business Meals"/>
    <x v="0"/>
    <s v="Employee Expenses"/>
    <m/>
    <s v="ED"/>
    <m/>
    <s v="Purchase Invoices USD"/>
    <x v="7"/>
    <s v="Resource Mgmt And Planning"/>
    <m/>
    <m/>
    <s v="ED"/>
    <x v="22"/>
    <x v="22"/>
    <x v="24"/>
    <x v="25"/>
    <m/>
    <m/>
    <m/>
    <s v="AN"/>
    <m/>
    <m/>
    <m/>
    <x v="41"/>
    <m/>
    <s v="IE7276495"/>
    <m/>
    <x v="195"/>
    <m/>
    <n v="20.25"/>
  </r>
  <r>
    <x v="0"/>
    <x v="1"/>
    <x v="5"/>
    <x v="1"/>
    <s v="215 Employee Business Meals"/>
    <x v="0"/>
    <s v="Employee Expenses"/>
    <m/>
    <s v="ED"/>
    <m/>
    <s v="Purchase Invoices USD"/>
    <x v="1"/>
    <s v="System Operations"/>
    <m/>
    <m/>
    <s v="ED"/>
    <x v="23"/>
    <x v="23"/>
    <x v="16"/>
    <x v="17"/>
    <m/>
    <m/>
    <m/>
    <s v="AN"/>
    <m/>
    <m/>
    <m/>
    <x v="16"/>
    <m/>
    <s v="IE7342494"/>
    <m/>
    <x v="196"/>
    <m/>
    <n v="24.49"/>
  </r>
  <r>
    <x v="0"/>
    <x v="1"/>
    <x v="5"/>
    <x v="1"/>
    <s v="215 Employee Business Meals"/>
    <x v="0"/>
    <s v="Employee Expenses"/>
    <m/>
    <s v="ED"/>
    <m/>
    <s v="Purchase Invoices USD"/>
    <x v="1"/>
    <s v="System Operations"/>
    <m/>
    <m/>
    <s v="ED"/>
    <x v="23"/>
    <x v="23"/>
    <x v="16"/>
    <x v="17"/>
    <m/>
    <m/>
    <m/>
    <s v="AN"/>
    <m/>
    <m/>
    <m/>
    <x v="16"/>
    <m/>
    <s v="IE7464495"/>
    <m/>
    <x v="197"/>
    <m/>
    <n v="16.75"/>
  </r>
  <r>
    <x v="0"/>
    <x v="1"/>
    <x v="5"/>
    <x v="1"/>
    <s v="215 Employee Business Meals"/>
    <x v="0"/>
    <s v="Employee Expenses"/>
    <m/>
    <s v="ED"/>
    <m/>
    <s v="Purchase Invoices USD"/>
    <x v="1"/>
    <s v="System Operations"/>
    <m/>
    <m/>
    <s v="ED"/>
    <x v="23"/>
    <x v="23"/>
    <x v="16"/>
    <x v="17"/>
    <m/>
    <m/>
    <m/>
    <s v="AN"/>
    <m/>
    <m/>
    <m/>
    <x v="41"/>
    <m/>
    <s v="IE7276495"/>
    <m/>
    <x v="198"/>
    <m/>
    <n v="5.8"/>
  </r>
  <r>
    <x v="0"/>
    <x v="1"/>
    <x v="5"/>
    <x v="1"/>
    <s v="215 Employee Business Meals"/>
    <x v="0"/>
    <s v="Employee Expenses"/>
    <m/>
    <s v="ED"/>
    <m/>
    <s v="Purchase Invoices USD"/>
    <x v="1"/>
    <s v="System Operations"/>
    <m/>
    <m/>
    <s v="ED"/>
    <x v="23"/>
    <x v="23"/>
    <x v="16"/>
    <x v="17"/>
    <m/>
    <m/>
    <m/>
    <s v="AN"/>
    <m/>
    <m/>
    <m/>
    <x v="41"/>
    <m/>
    <s v="IE7465494"/>
    <m/>
    <x v="199"/>
    <m/>
    <n v="27.7"/>
  </r>
  <r>
    <x v="0"/>
    <x v="1"/>
    <x v="5"/>
    <x v="1"/>
    <s v="230 Employee Lodging"/>
    <x v="0"/>
    <s v="Employee Expenses"/>
    <m/>
    <s v="ED"/>
    <m/>
    <s v="Purchase Invoices USD"/>
    <x v="1"/>
    <s v="System Operations"/>
    <m/>
    <m/>
    <s v="ED"/>
    <x v="23"/>
    <x v="23"/>
    <x v="16"/>
    <x v="17"/>
    <m/>
    <m/>
    <m/>
    <s v="AN"/>
    <m/>
    <m/>
    <m/>
    <x v="16"/>
    <m/>
    <s v="IE7342494"/>
    <m/>
    <x v="200"/>
    <m/>
    <n v="177.83"/>
  </r>
  <r>
    <x v="0"/>
    <x v="1"/>
    <x v="5"/>
    <x v="1"/>
    <s v="230 Employee Lodging"/>
    <x v="0"/>
    <s v="Employee Expenses"/>
    <m/>
    <s v="ED"/>
    <m/>
    <s v="Purchase Invoices USD"/>
    <x v="1"/>
    <s v="System Operations"/>
    <m/>
    <m/>
    <s v="ED"/>
    <x v="23"/>
    <x v="23"/>
    <x v="16"/>
    <x v="17"/>
    <m/>
    <m/>
    <m/>
    <s v="AN"/>
    <m/>
    <m/>
    <m/>
    <x v="16"/>
    <m/>
    <s v="IE7464495"/>
    <m/>
    <x v="201"/>
    <m/>
    <n v="189.01"/>
  </r>
  <r>
    <x v="0"/>
    <x v="1"/>
    <x v="5"/>
    <x v="1"/>
    <s v="235 Employee Misc Expenses"/>
    <x v="0"/>
    <s v="Employee Expenses"/>
    <m/>
    <s v="ED"/>
    <m/>
    <s v="Purchase Invoices USD"/>
    <x v="3"/>
    <s v="Department Admin Activities"/>
    <m/>
    <m/>
    <s v="ED"/>
    <x v="15"/>
    <x v="15"/>
    <x v="10"/>
    <x v="11"/>
    <m/>
    <m/>
    <m/>
    <s v="AN"/>
    <m/>
    <m/>
    <m/>
    <x v="41"/>
    <m/>
    <s v="IE7465494"/>
    <m/>
    <x v="202"/>
    <m/>
    <n v="7"/>
  </r>
  <r>
    <x v="0"/>
    <x v="1"/>
    <x v="5"/>
    <x v="1"/>
    <s v="235 Employee Misc Expenses"/>
    <x v="0"/>
    <s v="Employee Expenses"/>
    <m/>
    <s v="ED"/>
    <m/>
    <s v="Purchase Invoices USD"/>
    <x v="9"/>
    <s v="Trade &amp; Professional Assoc"/>
    <m/>
    <m/>
    <s v="ED"/>
    <x v="42"/>
    <x v="42"/>
    <x v="28"/>
    <x v="28"/>
    <m/>
    <m/>
    <m/>
    <s v="AN"/>
    <m/>
    <m/>
    <m/>
    <x v="16"/>
    <m/>
    <s v="IE7342494"/>
    <m/>
    <x v="203"/>
    <m/>
    <n v="116"/>
  </r>
  <r>
    <x v="0"/>
    <x v="1"/>
    <x v="5"/>
    <x v="1"/>
    <s v="235 Employee Misc Expenses"/>
    <x v="0"/>
    <s v="Employee Expenses"/>
    <m/>
    <s v="ED"/>
    <m/>
    <s v="Purchase Invoices USD"/>
    <x v="7"/>
    <s v="Resource Mgmt And Planning"/>
    <m/>
    <m/>
    <s v="ED"/>
    <x v="22"/>
    <x v="22"/>
    <x v="24"/>
    <x v="25"/>
    <m/>
    <m/>
    <m/>
    <s v="AN"/>
    <m/>
    <m/>
    <m/>
    <x v="41"/>
    <m/>
    <s v="IE7276495"/>
    <m/>
    <x v="204"/>
    <m/>
    <n v="7.5"/>
  </r>
  <r>
    <x v="0"/>
    <x v="1"/>
    <x v="5"/>
    <x v="1"/>
    <s v="235 Employee Misc Expenses"/>
    <x v="0"/>
    <s v="Employee Expenses"/>
    <m/>
    <s v="ED"/>
    <m/>
    <s v="Purchase Invoices USD"/>
    <x v="1"/>
    <s v="System Operations"/>
    <m/>
    <m/>
    <s v="ED"/>
    <x v="23"/>
    <x v="23"/>
    <x v="16"/>
    <x v="17"/>
    <m/>
    <m/>
    <m/>
    <s v="AN"/>
    <m/>
    <m/>
    <m/>
    <x v="16"/>
    <m/>
    <s v="IE7342494"/>
    <m/>
    <x v="205"/>
    <m/>
    <n v="5"/>
  </r>
  <r>
    <x v="0"/>
    <x v="1"/>
    <x v="5"/>
    <x v="1"/>
    <s v="235 Employee Misc Expenses"/>
    <x v="0"/>
    <s v="Employee Expenses"/>
    <m/>
    <s v="ED"/>
    <m/>
    <s v="Purchase Invoices USD"/>
    <x v="1"/>
    <s v="System Operations"/>
    <m/>
    <m/>
    <s v="ED"/>
    <x v="23"/>
    <x v="23"/>
    <x v="16"/>
    <x v="17"/>
    <m/>
    <m/>
    <m/>
    <s v="AN"/>
    <m/>
    <m/>
    <m/>
    <x v="16"/>
    <m/>
    <s v="IE7342494"/>
    <m/>
    <x v="206"/>
    <m/>
    <n v="15"/>
  </r>
  <r>
    <x v="0"/>
    <x v="1"/>
    <x v="5"/>
    <x v="1"/>
    <s v="235 Employee Misc Expenses"/>
    <x v="0"/>
    <s v="Employee Expenses"/>
    <m/>
    <s v="ED"/>
    <m/>
    <s v="Purchase Invoices USD"/>
    <x v="1"/>
    <s v="System Operations"/>
    <m/>
    <m/>
    <s v="ED"/>
    <x v="23"/>
    <x v="23"/>
    <x v="16"/>
    <x v="17"/>
    <m/>
    <m/>
    <m/>
    <s v="AN"/>
    <m/>
    <m/>
    <m/>
    <x v="16"/>
    <m/>
    <s v="IE7464495"/>
    <m/>
    <x v="207"/>
    <m/>
    <n v="5"/>
  </r>
  <r>
    <x v="0"/>
    <x v="1"/>
    <x v="5"/>
    <x v="1"/>
    <s v="235 Employee Misc Expenses"/>
    <x v="0"/>
    <s v="Employee Expenses"/>
    <m/>
    <s v="ED"/>
    <m/>
    <s v="Purchase Invoices USD"/>
    <x v="1"/>
    <s v="System Operations"/>
    <m/>
    <m/>
    <s v="ED"/>
    <x v="23"/>
    <x v="23"/>
    <x v="16"/>
    <x v="17"/>
    <m/>
    <m/>
    <m/>
    <s v="AN"/>
    <m/>
    <m/>
    <m/>
    <x v="16"/>
    <m/>
    <s v="IE7464495"/>
    <m/>
    <x v="208"/>
    <m/>
    <n v="15"/>
  </r>
  <r>
    <x v="0"/>
    <x v="1"/>
    <x v="5"/>
    <x v="1"/>
    <s v="235 Employee Misc Expenses"/>
    <x v="0"/>
    <s v="Employee Expenses"/>
    <m/>
    <s v="ED"/>
    <m/>
    <s v="Purchase Invoices USD"/>
    <x v="1"/>
    <s v="System Operations"/>
    <m/>
    <m/>
    <s v="ED"/>
    <x v="23"/>
    <x v="23"/>
    <x v="16"/>
    <x v="17"/>
    <m/>
    <m/>
    <m/>
    <s v="AN"/>
    <m/>
    <m/>
    <m/>
    <x v="41"/>
    <m/>
    <s v="IE7276495"/>
    <m/>
    <x v="209"/>
    <m/>
    <n v="5"/>
  </r>
  <r>
    <x v="0"/>
    <x v="1"/>
    <x v="5"/>
    <x v="1"/>
    <s v="235 Employee Misc Expenses"/>
    <x v="0"/>
    <s v="Employee Expenses"/>
    <m/>
    <s v="ED"/>
    <m/>
    <s v="Purchase Invoices USD"/>
    <x v="1"/>
    <s v="System Operations"/>
    <m/>
    <m/>
    <s v="ED"/>
    <x v="23"/>
    <x v="23"/>
    <x v="16"/>
    <x v="17"/>
    <m/>
    <m/>
    <m/>
    <s v="AN"/>
    <m/>
    <m/>
    <m/>
    <x v="41"/>
    <m/>
    <s v="IE7276495"/>
    <m/>
    <x v="210"/>
    <m/>
    <n v="13.68"/>
  </r>
  <r>
    <x v="0"/>
    <x v="1"/>
    <x v="5"/>
    <x v="1"/>
    <s v="235 Employee Misc Expenses"/>
    <x v="0"/>
    <s v="Employee Expenses"/>
    <m/>
    <s v="ED"/>
    <m/>
    <s v="Purchase Invoices USD"/>
    <x v="1"/>
    <s v="System Operations"/>
    <m/>
    <m/>
    <s v="ED"/>
    <x v="23"/>
    <x v="23"/>
    <x v="16"/>
    <x v="17"/>
    <m/>
    <m/>
    <m/>
    <s v="AN"/>
    <m/>
    <m/>
    <m/>
    <x v="41"/>
    <m/>
    <s v="IE7276495"/>
    <m/>
    <x v="211"/>
    <m/>
    <n v="7.5"/>
  </r>
  <r>
    <x v="0"/>
    <x v="1"/>
    <x v="5"/>
    <x v="1"/>
    <s v="235 Employee Misc Expenses"/>
    <x v="0"/>
    <s v="Employee Expenses"/>
    <m/>
    <s v="ED"/>
    <m/>
    <s v="Purchase Invoices USD"/>
    <x v="1"/>
    <s v="System Operations"/>
    <m/>
    <m/>
    <s v="ED"/>
    <x v="23"/>
    <x v="23"/>
    <x v="16"/>
    <x v="17"/>
    <m/>
    <m/>
    <m/>
    <s v="AN"/>
    <m/>
    <m/>
    <m/>
    <x v="41"/>
    <m/>
    <s v="IE7465494"/>
    <m/>
    <x v="212"/>
    <m/>
    <n v="5"/>
  </r>
  <r>
    <x v="0"/>
    <x v="1"/>
    <x v="5"/>
    <x v="1"/>
    <s v="235 Employee Misc Expenses"/>
    <x v="0"/>
    <s v="Employee Expenses"/>
    <m/>
    <s v="ED"/>
    <m/>
    <s v="Purchase Invoices USD"/>
    <x v="1"/>
    <s v="System Operations"/>
    <m/>
    <m/>
    <s v="ED"/>
    <x v="23"/>
    <x v="23"/>
    <x v="16"/>
    <x v="17"/>
    <m/>
    <m/>
    <m/>
    <s v="AN"/>
    <m/>
    <m/>
    <m/>
    <x v="41"/>
    <m/>
    <s v="IE7465494"/>
    <m/>
    <x v="213"/>
    <m/>
    <n v="7.5"/>
  </r>
  <r>
    <x v="0"/>
    <x v="1"/>
    <x v="6"/>
    <x v="1"/>
    <s v="210 Employee Auto Mileage"/>
    <x v="0"/>
    <s v="Employee Expenses"/>
    <m/>
    <s v="ED"/>
    <m/>
    <s v="Purchase Invoices USD"/>
    <x v="1"/>
    <s v="System Operations"/>
    <m/>
    <m/>
    <s v="ED"/>
    <x v="23"/>
    <x v="23"/>
    <x v="16"/>
    <x v="17"/>
    <m/>
    <m/>
    <m/>
    <s v="AN"/>
    <m/>
    <m/>
    <m/>
    <x v="42"/>
    <m/>
    <s v="IE7292494"/>
    <m/>
    <x v="214"/>
    <m/>
    <n v="95.27"/>
  </r>
  <r>
    <x v="0"/>
    <x v="1"/>
    <x v="6"/>
    <x v="1"/>
    <s v="210 Employee Auto Mileage"/>
    <x v="0"/>
    <s v="Employee Expenses"/>
    <m/>
    <s v="ED"/>
    <m/>
    <s v="Purchase Invoices USD"/>
    <x v="1"/>
    <s v="System Operations"/>
    <m/>
    <m/>
    <s v="ED"/>
    <x v="23"/>
    <x v="23"/>
    <x v="16"/>
    <x v="17"/>
    <m/>
    <m/>
    <m/>
    <s v="AN"/>
    <m/>
    <m/>
    <m/>
    <x v="42"/>
    <m/>
    <s v="IE7341495"/>
    <m/>
    <x v="215"/>
    <m/>
    <n v="95.27"/>
  </r>
  <r>
    <x v="0"/>
    <x v="1"/>
    <x v="6"/>
    <x v="1"/>
    <s v="210 Employee Auto Mileage"/>
    <x v="0"/>
    <s v="Employee Expenses"/>
    <m/>
    <s v="ED"/>
    <m/>
    <s v="Purchase Invoices USD"/>
    <x v="1"/>
    <s v="System Operations"/>
    <m/>
    <m/>
    <s v="ED"/>
    <x v="23"/>
    <x v="23"/>
    <x v="16"/>
    <x v="17"/>
    <m/>
    <m/>
    <m/>
    <s v="AN"/>
    <m/>
    <m/>
    <m/>
    <x v="42"/>
    <m/>
    <s v="IE7446494"/>
    <m/>
    <x v="215"/>
    <m/>
    <n v="95.27"/>
  </r>
  <r>
    <x v="0"/>
    <x v="1"/>
    <x v="6"/>
    <x v="1"/>
    <s v="215 Employee Business Meals"/>
    <x v="0"/>
    <s v="Employee Expenses"/>
    <m/>
    <s v="ED"/>
    <m/>
    <s v="Purchase Invoices USD"/>
    <x v="1"/>
    <s v="System Operations"/>
    <m/>
    <m/>
    <s v="ED"/>
    <x v="23"/>
    <x v="23"/>
    <x v="16"/>
    <x v="17"/>
    <m/>
    <m/>
    <m/>
    <s v="AN"/>
    <m/>
    <m/>
    <m/>
    <x v="4"/>
    <m/>
    <s v="3788373-CC"/>
    <m/>
    <x v="216"/>
    <m/>
    <n v="104.56"/>
  </r>
  <r>
    <x v="0"/>
    <x v="1"/>
    <x v="6"/>
    <x v="1"/>
    <s v="215 Employee Business Meals"/>
    <x v="0"/>
    <s v="Employee Expenses"/>
    <m/>
    <s v="ED"/>
    <m/>
    <s v="Purchase Invoices USD"/>
    <x v="1"/>
    <s v="System Operations"/>
    <m/>
    <m/>
    <s v="ED"/>
    <x v="23"/>
    <x v="23"/>
    <x v="16"/>
    <x v="17"/>
    <m/>
    <m/>
    <m/>
    <s v="AN"/>
    <m/>
    <m/>
    <m/>
    <x v="42"/>
    <m/>
    <s v="IE7292494"/>
    <m/>
    <x v="217"/>
    <m/>
    <n v="36.74"/>
  </r>
  <r>
    <x v="0"/>
    <x v="1"/>
    <x v="6"/>
    <x v="1"/>
    <s v="710 Rental Expense - Vehicle"/>
    <x v="0"/>
    <s v="Vehicle"/>
    <m/>
    <s v="ED"/>
    <m/>
    <s v="Purchase Invoices USD"/>
    <x v="3"/>
    <s v="Department Admin Activities"/>
    <m/>
    <m/>
    <s v="ED"/>
    <x v="15"/>
    <x v="15"/>
    <x v="16"/>
    <x v="17"/>
    <m/>
    <m/>
    <m/>
    <s v="AN"/>
    <m/>
    <m/>
    <m/>
    <x v="23"/>
    <s v="1239840"/>
    <s v="92RG89"/>
    <m/>
    <x v="218"/>
    <m/>
    <n v="102.93"/>
  </r>
  <r>
    <x v="0"/>
    <x v="1"/>
    <x v="6"/>
    <x v="1"/>
    <s v="890 Office Supplies"/>
    <x v="0"/>
    <s v="Voucher"/>
    <m/>
    <s v="ED"/>
    <m/>
    <s v="Purchase Invoices USD"/>
    <x v="3"/>
    <s v="Department Admin Activities"/>
    <m/>
    <m/>
    <s v="ED"/>
    <x v="15"/>
    <x v="15"/>
    <x v="16"/>
    <x v="17"/>
    <m/>
    <m/>
    <m/>
    <s v="AN"/>
    <m/>
    <m/>
    <m/>
    <x v="8"/>
    <s v="1241585"/>
    <s v="8048592623"/>
    <m/>
    <x v="16"/>
    <m/>
    <n v="0"/>
  </r>
  <r>
    <x v="0"/>
    <x v="1"/>
    <x v="6"/>
    <x v="1"/>
    <s v="890 Office Supplies"/>
    <x v="0"/>
    <s v="Voucher"/>
    <m/>
    <s v="ED"/>
    <m/>
    <s v="Purchase Invoices USD"/>
    <x v="3"/>
    <s v="Department Admin Activities"/>
    <m/>
    <m/>
    <s v="ED"/>
    <x v="15"/>
    <x v="15"/>
    <x v="16"/>
    <x v="17"/>
    <m/>
    <m/>
    <m/>
    <s v="AN"/>
    <m/>
    <m/>
    <m/>
    <x v="8"/>
    <m/>
    <s v="8048592623B"/>
    <m/>
    <x v="16"/>
    <m/>
    <n v="76.150000000000006"/>
  </r>
  <r>
    <x v="0"/>
    <x v="1"/>
    <x v="2"/>
    <x v="1"/>
    <s v="215 Employee Business Meals"/>
    <x v="0"/>
    <s v="Employee Expenses"/>
    <m/>
    <s v="ED"/>
    <m/>
    <s v="Purchase Invoices USD"/>
    <x v="2"/>
    <s v="Training/Organization Develop"/>
    <m/>
    <m/>
    <s v="ED"/>
    <x v="30"/>
    <x v="30"/>
    <x v="36"/>
    <x v="37"/>
    <m/>
    <m/>
    <m/>
    <s v="AN"/>
    <m/>
    <m/>
    <m/>
    <x v="22"/>
    <m/>
    <s v="IE7396495"/>
    <m/>
    <x v="219"/>
    <m/>
    <n v="33.03"/>
  </r>
  <r>
    <x v="0"/>
    <x v="1"/>
    <x v="2"/>
    <x v="1"/>
    <s v="215 Employee Business Meals"/>
    <x v="0"/>
    <s v="Employee Expenses"/>
    <m/>
    <s v="ED"/>
    <m/>
    <s v="Purchase Invoices USD"/>
    <x v="2"/>
    <s v="Training/Organization Develop"/>
    <m/>
    <m/>
    <s v="ED"/>
    <x v="30"/>
    <x v="30"/>
    <x v="36"/>
    <x v="37"/>
    <m/>
    <m/>
    <m/>
    <s v="AN"/>
    <m/>
    <m/>
    <m/>
    <x v="22"/>
    <m/>
    <s v="IE7396495"/>
    <m/>
    <x v="220"/>
    <m/>
    <n v="104.68"/>
  </r>
  <r>
    <x v="0"/>
    <x v="1"/>
    <x v="2"/>
    <x v="1"/>
    <s v="215 Employee Business Meals"/>
    <x v="0"/>
    <s v="Employee Expenses"/>
    <m/>
    <s v="ED"/>
    <m/>
    <s v="Purchase Invoices USD"/>
    <x v="2"/>
    <s v="Training/Organization Develop"/>
    <m/>
    <m/>
    <s v="ED"/>
    <x v="30"/>
    <x v="30"/>
    <x v="36"/>
    <x v="37"/>
    <m/>
    <m/>
    <m/>
    <s v="AN"/>
    <m/>
    <m/>
    <m/>
    <x v="22"/>
    <m/>
    <s v="IE7396495"/>
    <m/>
    <x v="221"/>
    <m/>
    <n v="14"/>
  </r>
  <r>
    <x v="0"/>
    <x v="1"/>
    <x v="2"/>
    <x v="1"/>
    <s v="220 Employee Car Rental"/>
    <x v="0"/>
    <s v="Employee Expenses"/>
    <m/>
    <s v="ED"/>
    <m/>
    <s v="Purchase Invoices USD"/>
    <x v="2"/>
    <s v="Training/Organization Develop"/>
    <m/>
    <m/>
    <s v="ED"/>
    <x v="30"/>
    <x v="30"/>
    <x v="36"/>
    <x v="37"/>
    <m/>
    <m/>
    <m/>
    <s v="AN"/>
    <m/>
    <m/>
    <m/>
    <x v="22"/>
    <m/>
    <s v="IE7396495"/>
    <m/>
    <x v="222"/>
    <m/>
    <n v="24.41"/>
  </r>
  <r>
    <x v="0"/>
    <x v="1"/>
    <x v="2"/>
    <x v="1"/>
    <s v="225 Conference Fees"/>
    <x v="0"/>
    <s v="Employee Expenses"/>
    <m/>
    <s v="ED"/>
    <m/>
    <s v="Purchase Invoices USD"/>
    <x v="9"/>
    <s v="Trade &amp; Professional Assoc"/>
    <m/>
    <m/>
    <s v="ED"/>
    <x v="28"/>
    <x v="28"/>
    <x v="16"/>
    <x v="17"/>
    <m/>
    <m/>
    <m/>
    <s v="AN"/>
    <m/>
    <m/>
    <m/>
    <x v="21"/>
    <m/>
    <s v="IE7367495"/>
    <m/>
    <x v="223"/>
    <m/>
    <n v="400"/>
  </r>
  <r>
    <x v="0"/>
    <x v="1"/>
    <x v="2"/>
    <x v="1"/>
    <s v="230 Employee Lodging"/>
    <x v="0"/>
    <s v="Employee Expenses"/>
    <m/>
    <s v="ED"/>
    <m/>
    <s v="Purchase Invoices USD"/>
    <x v="2"/>
    <s v="Training/Organization Develop"/>
    <m/>
    <m/>
    <s v="ED"/>
    <x v="30"/>
    <x v="30"/>
    <x v="37"/>
    <x v="38"/>
    <m/>
    <m/>
    <m/>
    <s v="AN"/>
    <m/>
    <m/>
    <m/>
    <x v="22"/>
    <m/>
    <s v="IE7396495"/>
    <m/>
    <x v="224"/>
    <m/>
    <n v="162.13999999999999"/>
  </r>
  <r>
    <x v="0"/>
    <x v="1"/>
    <x v="2"/>
    <x v="1"/>
    <s v="230 Employee Lodging"/>
    <x v="0"/>
    <s v="Employee Expenses"/>
    <m/>
    <s v="ED"/>
    <m/>
    <s v="Purchase Invoices USD"/>
    <x v="2"/>
    <s v="Training/Organization Develop"/>
    <m/>
    <m/>
    <s v="ED"/>
    <x v="30"/>
    <x v="30"/>
    <x v="36"/>
    <x v="37"/>
    <m/>
    <m/>
    <m/>
    <s v="AN"/>
    <m/>
    <m/>
    <m/>
    <x v="22"/>
    <m/>
    <s v="IE7396495"/>
    <m/>
    <x v="224"/>
    <m/>
    <n v="486.42"/>
  </r>
  <r>
    <x v="0"/>
    <x v="1"/>
    <x v="2"/>
    <x v="1"/>
    <s v="235 Employee Misc Expenses"/>
    <x v="0"/>
    <s v="Employee Expenses"/>
    <m/>
    <s v="ED"/>
    <m/>
    <s v="Purchase Invoices USD"/>
    <x v="3"/>
    <s v="Department Admin Activities"/>
    <m/>
    <m/>
    <s v="ED"/>
    <x v="29"/>
    <x v="29"/>
    <x v="28"/>
    <x v="28"/>
    <m/>
    <m/>
    <m/>
    <s v="AN"/>
    <m/>
    <m/>
    <m/>
    <x v="20"/>
    <m/>
    <s v="IE7343497"/>
    <m/>
    <x v="79"/>
    <m/>
    <n v="18.64"/>
  </r>
  <r>
    <x v="0"/>
    <x v="1"/>
    <x v="2"/>
    <x v="1"/>
    <s v="235 Employee Misc Expenses"/>
    <x v="0"/>
    <s v="Employee Expenses"/>
    <m/>
    <s v="ED"/>
    <m/>
    <s v="Purchase Invoices USD"/>
    <x v="9"/>
    <s v="Trade &amp; Professional Assoc"/>
    <m/>
    <m/>
    <s v="ED"/>
    <x v="42"/>
    <x v="42"/>
    <x v="28"/>
    <x v="28"/>
    <m/>
    <m/>
    <m/>
    <s v="AN"/>
    <m/>
    <m/>
    <m/>
    <x v="22"/>
    <m/>
    <s v="IE7396495"/>
    <m/>
    <x v="225"/>
    <m/>
    <n v="201"/>
  </r>
  <r>
    <x v="0"/>
    <x v="1"/>
    <x v="2"/>
    <x v="1"/>
    <s v="235 Employee Misc Expenses"/>
    <x v="0"/>
    <s v="Employee Expenses"/>
    <m/>
    <s v="ED"/>
    <m/>
    <s v="Purchase Invoices USD"/>
    <x v="2"/>
    <s v="Training/Organization Develop"/>
    <m/>
    <m/>
    <s v="ED"/>
    <x v="30"/>
    <x v="30"/>
    <x v="36"/>
    <x v="37"/>
    <m/>
    <m/>
    <m/>
    <s v="AN"/>
    <m/>
    <m/>
    <m/>
    <x v="22"/>
    <m/>
    <s v="IE7396495"/>
    <m/>
    <x v="226"/>
    <m/>
    <n v="31.84"/>
  </r>
  <r>
    <x v="0"/>
    <x v="1"/>
    <x v="2"/>
    <x v="1"/>
    <s v="235 Employee Misc Expenses"/>
    <x v="0"/>
    <s v="Employee Expenses"/>
    <m/>
    <s v="ED"/>
    <m/>
    <s v="Purchase Invoices USD"/>
    <x v="2"/>
    <s v="Training/Organization Develop"/>
    <m/>
    <m/>
    <s v="ED"/>
    <x v="30"/>
    <x v="30"/>
    <x v="36"/>
    <x v="37"/>
    <m/>
    <m/>
    <m/>
    <s v="AN"/>
    <m/>
    <m/>
    <m/>
    <x v="22"/>
    <m/>
    <s v="IE7396495"/>
    <m/>
    <x v="227"/>
    <m/>
    <n v="700"/>
  </r>
  <r>
    <x v="0"/>
    <x v="1"/>
    <x v="2"/>
    <x v="1"/>
    <s v="235 Employee Misc Expenses"/>
    <x v="0"/>
    <s v="Employee Expenses"/>
    <m/>
    <s v="ED"/>
    <m/>
    <s v="Purchase Invoices USD"/>
    <x v="2"/>
    <s v="Training/Organization Develop"/>
    <m/>
    <m/>
    <s v="ED"/>
    <x v="30"/>
    <x v="30"/>
    <x v="36"/>
    <x v="37"/>
    <m/>
    <m/>
    <m/>
    <s v="AN"/>
    <m/>
    <m/>
    <m/>
    <x v="22"/>
    <m/>
    <s v="IE7396495"/>
    <m/>
    <x v="228"/>
    <m/>
    <n v="36"/>
  </r>
  <r>
    <x v="0"/>
    <x v="1"/>
    <x v="7"/>
    <x v="1"/>
    <s v="215 Employee Business Meals"/>
    <x v="0"/>
    <s v="Employee Expenses"/>
    <m/>
    <s v="ED"/>
    <m/>
    <s v="Purchase Invoices USD"/>
    <x v="3"/>
    <s v="Department Admin Activities"/>
    <m/>
    <m/>
    <s v="ED"/>
    <x v="32"/>
    <x v="32"/>
    <x v="31"/>
    <x v="30"/>
    <m/>
    <m/>
    <m/>
    <s v="AN"/>
    <m/>
    <m/>
    <m/>
    <x v="7"/>
    <s v="1240096"/>
    <s v="503037"/>
    <m/>
    <x v="229"/>
    <m/>
    <n v="211.69"/>
  </r>
  <r>
    <x v="0"/>
    <x v="1"/>
    <x v="7"/>
    <x v="1"/>
    <s v="890 Office Supplies"/>
    <x v="0"/>
    <s v="Voucher"/>
    <m/>
    <s v="ED"/>
    <m/>
    <s v="Purchase Invoices USD"/>
    <x v="3"/>
    <s v="Department Admin Activities"/>
    <m/>
    <m/>
    <s v="ED"/>
    <x v="15"/>
    <x v="15"/>
    <x v="10"/>
    <x v="11"/>
    <m/>
    <m/>
    <m/>
    <s v="AN"/>
    <m/>
    <m/>
    <m/>
    <x v="4"/>
    <m/>
    <s v="3788373-CC"/>
    <m/>
    <x v="230"/>
    <m/>
    <n v="28.28"/>
  </r>
  <r>
    <x v="0"/>
    <x v="1"/>
    <x v="7"/>
    <x v="1"/>
    <s v="890 Office Supplies"/>
    <x v="0"/>
    <s v="Voucher"/>
    <m/>
    <s v="ED"/>
    <m/>
    <s v="Purchase Invoices USD"/>
    <x v="3"/>
    <s v="Department Admin Activities"/>
    <m/>
    <m/>
    <s v="ED"/>
    <x v="15"/>
    <x v="15"/>
    <x v="10"/>
    <x v="11"/>
    <m/>
    <m/>
    <m/>
    <s v="AN"/>
    <m/>
    <m/>
    <m/>
    <x v="8"/>
    <s v="1241585"/>
    <s v="8048592623"/>
    <m/>
    <x v="16"/>
    <m/>
    <n v="0"/>
  </r>
  <r>
    <x v="0"/>
    <x v="1"/>
    <x v="7"/>
    <x v="1"/>
    <s v="890 Office Supplies"/>
    <x v="0"/>
    <s v="Voucher"/>
    <m/>
    <s v="ED"/>
    <m/>
    <s v="Purchase Invoices USD"/>
    <x v="3"/>
    <s v="Department Admin Activities"/>
    <m/>
    <m/>
    <s v="ED"/>
    <x v="15"/>
    <x v="15"/>
    <x v="10"/>
    <x v="11"/>
    <m/>
    <m/>
    <m/>
    <s v="AN"/>
    <m/>
    <m/>
    <m/>
    <x v="8"/>
    <m/>
    <s v="8048592623B"/>
    <m/>
    <x v="16"/>
    <m/>
    <n v="577.86"/>
  </r>
  <r>
    <x v="0"/>
    <x v="1"/>
    <x v="6"/>
    <x v="2"/>
    <s v="885 Miscellaneous"/>
    <x v="0"/>
    <s v="Voucher"/>
    <d v="2018-02-28T00:00:00"/>
    <s v="ZZ"/>
    <s v="225-TRANSF"/>
    <s v="Miscellaneous Transaction USD"/>
    <x v="1"/>
    <s v="System Operations"/>
    <m/>
    <m/>
    <s v="ZZ"/>
    <x v="35"/>
    <x v="35"/>
    <x v="38"/>
    <x v="39"/>
    <m/>
    <m/>
    <m/>
    <s v="ZZ"/>
    <m/>
    <m/>
    <m/>
    <x v="0"/>
    <m/>
    <m/>
    <m/>
    <x v="0"/>
    <m/>
    <n v="-661.56"/>
  </r>
  <r>
    <x v="0"/>
    <x v="1"/>
    <x v="6"/>
    <x v="2"/>
    <s v="885 Miscellaneous"/>
    <x v="0"/>
    <s v="Voucher"/>
    <d v="2018-02-28T00:00:00"/>
    <s v="ZZ"/>
    <s v="225-TRANSF"/>
    <s v="Miscellaneous Transaction USD"/>
    <x v="1"/>
    <s v="System Operations"/>
    <m/>
    <m/>
    <s v="ZZ"/>
    <x v="43"/>
    <x v="43"/>
    <x v="38"/>
    <x v="40"/>
    <m/>
    <m/>
    <m/>
    <s v="ZZ"/>
    <m/>
    <m/>
    <m/>
    <x v="0"/>
    <m/>
    <m/>
    <m/>
    <x v="0"/>
    <m/>
    <n v="659.99"/>
  </r>
  <r>
    <x v="0"/>
    <x v="2"/>
    <x v="0"/>
    <x v="0"/>
    <s v="853 Joint Project Costs"/>
    <x v="0"/>
    <s v="Voucher"/>
    <d v="2018-03-31T00:00:00"/>
    <s v="ED"/>
    <s v="401-COL EX"/>
    <s v="Miscellaneous Transaction USD"/>
    <x v="0"/>
    <m/>
    <s v="2214"/>
    <s v="Colstrip Transmission Capital Additions"/>
    <s v="ED"/>
    <x v="0"/>
    <x v="0"/>
    <x v="0"/>
    <x v="0"/>
    <m/>
    <m/>
    <m/>
    <s v="AN"/>
    <m/>
    <m/>
    <m/>
    <x v="0"/>
    <m/>
    <m/>
    <m/>
    <x v="0"/>
    <m/>
    <n v="2010.51"/>
  </r>
  <r>
    <x v="0"/>
    <x v="2"/>
    <x v="1"/>
    <x v="0"/>
    <s v="010 General Services"/>
    <x v="0"/>
    <s v="Contractor"/>
    <m/>
    <s v="CD"/>
    <m/>
    <s v="Payments USD"/>
    <x v="0"/>
    <m/>
    <s v="2277"/>
    <s v="SCADA Upgrade"/>
    <s v="CD"/>
    <x v="40"/>
    <x v="40"/>
    <x v="4"/>
    <x v="3"/>
    <m/>
    <m/>
    <m/>
    <s v="AA"/>
    <m/>
    <m/>
    <m/>
    <x v="38"/>
    <m/>
    <m/>
    <m/>
    <x v="231"/>
    <m/>
    <n v="-0.18"/>
  </r>
  <r>
    <x v="0"/>
    <x v="2"/>
    <x v="1"/>
    <x v="0"/>
    <s v="010 General Services"/>
    <x v="0"/>
    <s v="Contractor"/>
    <m/>
    <s v="CD"/>
    <m/>
    <s v="Purchase Invoices USD"/>
    <x v="0"/>
    <m/>
    <s v="2277"/>
    <s v="SCADA Upgrade"/>
    <s v="CD"/>
    <x v="40"/>
    <x v="40"/>
    <x v="4"/>
    <x v="3"/>
    <m/>
    <m/>
    <m/>
    <s v="AA"/>
    <m/>
    <m/>
    <m/>
    <x v="38"/>
    <m/>
    <s v="9302606534"/>
    <m/>
    <x v="94"/>
    <m/>
    <n v="17.91"/>
  </r>
  <r>
    <x v="0"/>
    <x v="2"/>
    <x v="1"/>
    <x v="0"/>
    <s v="210 Employee Auto Mileage"/>
    <x v="0"/>
    <s v="Employee Expenses"/>
    <m/>
    <s v="CD"/>
    <m/>
    <s v="Purchase Invoices USD"/>
    <x v="0"/>
    <m/>
    <s v="2277"/>
    <s v="SCADA Upgrade"/>
    <s v="CD"/>
    <x v="4"/>
    <x v="4"/>
    <x v="3"/>
    <x v="2"/>
    <m/>
    <m/>
    <m/>
    <s v="AA"/>
    <m/>
    <m/>
    <m/>
    <x v="43"/>
    <m/>
    <s v="IE7551495"/>
    <m/>
    <x v="232"/>
    <m/>
    <n v="104.64"/>
  </r>
  <r>
    <x v="0"/>
    <x v="2"/>
    <x v="1"/>
    <x v="0"/>
    <s v="210 Employee Auto Mileage"/>
    <x v="0"/>
    <s v="Employee Expenses"/>
    <m/>
    <s v="CD"/>
    <m/>
    <s v="Purchase Invoices USD"/>
    <x v="0"/>
    <m/>
    <s v="2277"/>
    <s v="SCADA Upgrade"/>
    <s v="CD"/>
    <x v="40"/>
    <x v="40"/>
    <x v="4"/>
    <x v="3"/>
    <m/>
    <m/>
    <m/>
    <s v="AA"/>
    <m/>
    <m/>
    <m/>
    <x v="43"/>
    <m/>
    <s v="IE7551495"/>
    <m/>
    <x v="233"/>
    <m/>
    <n v="34.880000000000003"/>
  </r>
  <r>
    <x v="0"/>
    <x v="2"/>
    <x v="1"/>
    <x v="0"/>
    <s v="210 Employee Auto Mileage"/>
    <x v="0"/>
    <s v="Employee Expenses"/>
    <m/>
    <s v="ED"/>
    <m/>
    <s v="Purchase Invoices USD"/>
    <x v="0"/>
    <m/>
    <s v="2277"/>
    <s v="SCADA Upgrade"/>
    <s v="ED"/>
    <x v="8"/>
    <x v="8"/>
    <x v="3"/>
    <x v="6"/>
    <m/>
    <m/>
    <m/>
    <s v="AN"/>
    <m/>
    <m/>
    <m/>
    <x v="44"/>
    <m/>
    <s v="IE7223493"/>
    <m/>
    <x v="234"/>
    <m/>
    <n v="38.15"/>
  </r>
  <r>
    <x v="0"/>
    <x v="2"/>
    <x v="1"/>
    <x v="0"/>
    <s v="505 Capital Overhead - A &amp; G"/>
    <x v="0"/>
    <s v="Overhead"/>
    <d v="2018-01-05T00:00:00"/>
    <s v="CD"/>
    <m/>
    <s v="Burden Cost USD"/>
    <x v="0"/>
    <m/>
    <s v="2277"/>
    <s v="SCADA Upgrade"/>
    <s v="CD"/>
    <x v="4"/>
    <x v="4"/>
    <x v="3"/>
    <x v="2"/>
    <m/>
    <m/>
    <m/>
    <s v="AA"/>
    <m/>
    <m/>
    <m/>
    <x v="0"/>
    <m/>
    <m/>
    <m/>
    <x v="0"/>
    <m/>
    <n v="0.12"/>
  </r>
  <r>
    <x v="0"/>
    <x v="2"/>
    <x v="1"/>
    <x v="0"/>
    <s v="505 Capital Overhead - A &amp; G"/>
    <x v="0"/>
    <s v="Overhead"/>
    <d v="2018-01-15T00:00:00"/>
    <s v="CD"/>
    <m/>
    <s v="Burden Cost USD"/>
    <x v="0"/>
    <m/>
    <s v="2277"/>
    <s v="SCADA Upgrade"/>
    <s v="CD"/>
    <x v="40"/>
    <x v="40"/>
    <x v="4"/>
    <x v="3"/>
    <m/>
    <m/>
    <m/>
    <s v="AA"/>
    <m/>
    <m/>
    <m/>
    <x v="0"/>
    <m/>
    <m/>
    <m/>
    <x v="0"/>
    <m/>
    <n v="0.12"/>
  </r>
  <r>
    <x v="0"/>
    <x v="2"/>
    <x v="1"/>
    <x v="0"/>
    <s v="505 Capital Overhead - A &amp; G"/>
    <x v="0"/>
    <s v="Overhead"/>
    <d v="2018-01-17T00:00:00"/>
    <s v="CD"/>
    <m/>
    <s v="Burden Cost USD"/>
    <x v="0"/>
    <m/>
    <s v="2277"/>
    <s v="SCADA Upgrade"/>
    <s v="CD"/>
    <x v="4"/>
    <x v="4"/>
    <x v="3"/>
    <x v="2"/>
    <m/>
    <m/>
    <m/>
    <s v="AA"/>
    <m/>
    <m/>
    <m/>
    <x v="0"/>
    <m/>
    <m/>
    <m/>
    <x v="0"/>
    <m/>
    <n v="0.12"/>
  </r>
  <r>
    <x v="0"/>
    <x v="2"/>
    <x v="1"/>
    <x v="0"/>
    <s v="505 Capital Overhead - A &amp; G"/>
    <x v="0"/>
    <s v="Overhead"/>
    <d v="2018-01-21T00:00:00"/>
    <s v="ED"/>
    <m/>
    <s v="Burden Cost USD"/>
    <x v="0"/>
    <m/>
    <s v="2277"/>
    <s v="SCADA Upgrade"/>
    <s v="ED"/>
    <x v="8"/>
    <x v="8"/>
    <x v="3"/>
    <x v="6"/>
    <m/>
    <m/>
    <m/>
    <s v="AN"/>
    <m/>
    <m/>
    <m/>
    <x v="0"/>
    <m/>
    <m/>
    <m/>
    <x v="0"/>
    <m/>
    <n v="-1.81"/>
  </r>
  <r>
    <x v="0"/>
    <x v="2"/>
    <x v="1"/>
    <x v="0"/>
    <s v="505 Capital Overhead - A &amp; G"/>
    <x v="0"/>
    <s v="Overhead"/>
    <d v="2018-02-15T00:00:00"/>
    <s v="CD"/>
    <m/>
    <s v="Burden Cost USD"/>
    <x v="0"/>
    <m/>
    <s v="2277"/>
    <s v="SCADA Upgrade"/>
    <s v="CD"/>
    <x v="5"/>
    <x v="5"/>
    <x v="4"/>
    <x v="3"/>
    <m/>
    <m/>
    <m/>
    <s v="AA"/>
    <m/>
    <m/>
    <m/>
    <x v="0"/>
    <m/>
    <m/>
    <m/>
    <x v="0"/>
    <m/>
    <n v="27.39"/>
  </r>
  <r>
    <x v="0"/>
    <x v="2"/>
    <x v="1"/>
    <x v="0"/>
    <s v="505 Capital Overhead - A &amp; G"/>
    <x v="0"/>
    <s v="Overhead"/>
    <d v="2018-02-16T00:00:00"/>
    <s v="CD"/>
    <m/>
    <s v="Burden Cost USD"/>
    <x v="0"/>
    <m/>
    <s v="2277"/>
    <s v="SCADA Upgrade"/>
    <s v="CD"/>
    <x v="4"/>
    <x v="4"/>
    <x v="3"/>
    <x v="2"/>
    <m/>
    <m/>
    <m/>
    <s v="AA"/>
    <m/>
    <m/>
    <m/>
    <x v="0"/>
    <m/>
    <m/>
    <m/>
    <x v="0"/>
    <m/>
    <n v="0.12"/>
  </r>
  <r>
    <x v="0"/>
    <x v="2"/>
    <x v="1"/>
    <x v="0"/>
    <s v="505 Capital Overhead - A &amp; G"/>
    <x v="0"/>
    <s v="Overhead"/>
    <d v="2018-02-16T00:00:00"/>
    <s v="CD"/>
    <m/>
    <s v="Burden Cost USD"/>
    <x v="0"/>
    <m/>
    <s v="2277"/>
    <s v="SCADA Upgrade"/>
    <s v="CD"/>
    <x v="40"/>
    <x v="40"/>
    <x v="4"/>
    <x v="3"/>
    <m/>
    <m/>
    <m/>
    <s v="AA"/>
    <m/>
    <m/>
    <m/>
    <x v="0"/>
    <m/>
    <m/>
    <m/>
    <x v="0"/>
    <m/>
    <n v="0.2"/>
  </r>
  <r>
    <x v="0"/>
    <x v="2"/>
    <x v="1"/>
    <x v="0"/>
    <s v="505 Capital Overhead - A &amp; G"/>
    <x v="0"/>
    <s v="Overhead"/>
    <d v="2018-03-04T00:00:00"/>
    <s v="CD"/>
    <m/>
    <s v="Burden Cost USD"/>
    <x v="0"/>
    <m/>
    <s v="2277"/>
    <s v="SCADA Upgrade"/>
    <s v="CD"/>
    <x v="40"/>
    <x v="40"/>
    <x v="4"/>
    <x v="3"/>
    <m/>
    <m/>
    <m/>
    <s v="AA"/>
    <m/>
    <m/>
    <m/>
    <x v="0"/>
    <m/>
    <m/>
    <m/>
    <x v="0"/>
    <m/>
    <n v="7.03"/>
  </r>
  <r>
    <x v="0"/>
    <x v="2"/>
    <x v="1"/>
    <x v="0"/>
    <s v="505 Capital Overhead - A &amp; G"/>
    <x v="0"/>
    <s v="Overhead"/>
    <d v="2018-03-04T00:00:00"/>
    <s v="CD"/>
    <m/>
    <s v="Burden Cost USD"/>
    <x v="0"/>
    <m/>
    <s v="2277"/>
    <s v="SCADA Upgrade"/>
    <s v="CD"/>
    <x v="5"/>
    <x v="5"/>
    <x v="4"/>
    <x v="3"/>
    <m/>
    <m/>
    <m/>
    <s v="AA"/>
    <m/>
    <m/>
    <m/>
    <x v="0"/>
    <m/>
    <m/>
    <m/>
    <x v="0"/>
    <m/>
    <n v="3.4"/>
  </r>
  <r>
    <x v="0"/>
    <x v="2"/>
    <x v="1"/>
    <x v="0"/>
    <s v="505 Capital Overhead - A &amp; G"/>
    <x v="0"/>
    <s v="Overhead"/>
    <d v="2018-03-04T00:00:00"/>
    <s v="ED"/>
    <m/>
    <s v="Burden Cost USD"/>
    <x v="0"/>
    <m/>
    <s v="2204"/>
    <s v="Substation Rebuilds"/>
    <s v="ED"/>
    <x v="7"/>
    <x v="7"/>
    <x v="5"/>
    <x v="5"/>
    <m/>
    <m/>
    <m/>
    <s v="ID"/>
    <m/>
    <m/>
    <m/>
    <x v="0"/>
    <m/>
    <m/>
    <m/>
    <x v="0"/>
    <m/>
    <n v="1.43"/>
  </r>
  <r>
    <x v="0"/>
    <x v="2"/>
    <x v="1"/>
    <x v="0"/>
    <s v="505 Capital Overhead - A &amp; G"/>
    <x v="0"/>
    <s v="Overhead"/>
    <d v="2018-03-04T00:00:00"/>
    <s v="ED"/>
    <m/>
    <s v="Burden Cost USD"/>
    <x v="0"/>
    <m/>
    <s v="2204"/>
    <s v="Substation Rebuilds"/>
    <s v="ED"/>
    <x v="37"/>
    <x v="37"/>
    <x v="3"/>
    <x v="4"/>
    <m/>
    <m/>
    <m/>
    <s v="ID"/>
    <m/>
    <m/>
    <m/>
    <x v="0"/>
    <m/>
    <m/>
    <m/>
    <x v="0"/>
    <m/>
    <n v="2.17"/>
  </r>
  <r>
    <x v="0"/>
    <x v="2"/>
    <x v="1"/>
    <x v="0"/>
    <s v="505 Capital Overhead - A &amp; G"/>
    <x v="0"/>
    <s v="Overhead"/>
    <d v="2018-03-04T00:00:00"/>
    <s v="ED"/>
    <m/>
    <s v="Burden Cost USD"/>
    <x v="0"/>
    <m/>
    <s v="2573"/>
    <s v="Little Fall 115 kV Sub - Rebuild"/>
    <s v="ED"/>
    <x v="44"/>
    <x v="44"/>
    <x v="6"/>
    <x v="7"/>
    <m/>
    <m/>
    <m/>
    <s v="AN"/>
    <m/>
    <m/>
    <m/>
    <x v="0"/>
    <m/>
    <m/>
    <m/>
    <x v="0"/>
    <m/>
    <n v="0.4"/>
  </r>
  <r>
    <x v="0"/>
    <x v="2"/>
    <x v="1"/>
    <x v="0"/>
    <s v="505 Capital Overhead - A &amp; G"/>
    <x v="0"/>
    <s v="Overhead"/>
    <d v="2018-03-04T00:00:00"/>
    <s v="ED"/>
    <m/>
    <s v="Burden Cost USD"/>
    <x v="0"/>
    <m/>
    <s v="2599"/>
    <s v="Grid Mod Automation"/>
    <s v="ED"/>
    <x v="45"/>
    <x v="45"/>
    <x v="3"/>
    <x v="41"/>
    <m/>
    <m/>
    <m/>
    <s v="ID"/>
    <m/>
    <m/>
    <m/>
    <x v="0"/>
    <m/>
    <m/>
    <m/>
    <x v="0"/>
    <m/>
    <n v="0.32"/>
  </r>
  <r>
    <x v="0"/>
    <x v="2"/>
    <x v="1"/>
    <x v="0"/>
    <s v="505 Capital Overhead - A &amp; G"/>
    <x v="0"/>
    <s v="Overhead"/>
    <d v="2018-03-06T00:00:00"/>
    <s v="CD"/>
    <m/>
    <s v="Burden Cost USD"/>
    <x v="0"/>
    <m/>
    <s v="2277"/>
    <s v="SCADA Upgrade"/>
    <s v="CD"/>
    <x v="40"/>
    <x v="40"/>
    <x v="4"/>
    <x v="3"/>
    <m/>
    <m/>
    <m/>
    <s v="AA"/>
    <m/>
    <m/>
    <m/>
    <x v="0"/>
    <m/>
    <m/>
    <m/>
    <x v="0"/>
    <m/>
    <n v="-0.01"/>
  </r>
  <r>
    <x v="0"/>
    <x v="2"/>
    <x v="1"/>
    <x v="0"/>
    <s v="505 Capital Overhead - A &amp; G"/>
    <x v="0"/>
    <s v="Overhead"/>
    <d v="2018-03-13T00:00:00"/>
    <s v="CD"/>
    <m/>
    <s v="Burden Cost USD"/>
    <x v="0"/>
    <m/>
    <s v="2277"/>
    <s v="SCADA Upgrade"/>
    <s v="CD"/>
    <x v="40"/>
    <x v="40"/>
    <x v="4"/>
    <x v="3"/>
    <m/>
    <m/>
    <m/>
    <s v="AA"/>
    <m/>
    <m/>
    <m/>
    <x v="0"/>
    <m/>
    <m/>
    <m/>
    <x v="0"/>
    <m/>
    <n v="92.52"/>
  </r>
  <r>
    <x v="0"/>
    <x v="2"/>
    <x v="1"/>
    <x v="0"/>
    <s v="505 Capital Overhead - A &amp; G"/>
    <x v="0"/>
    <s v="Overhead"/>
    <d v="2018-03-13T00:00:00"/>
    <s v="ED"/>
    <m/>
    <s v="Burden Cost USD"/>
    <x v="0"/>
    <m/>
    <s v="2215"/>
    <s v="Substation Asset Mgmt Capital Maintenance"/>
    <s v="ED"/>
    <x v="46"/>
    <x v="46"/>
    <x v="39"/>
    <x v="1"/>
    <m/>
    <m/>
    <m/>
    <s v="AN"/>
    <m/>
    <m/>
    <m/>
    <x v="0"/>
    <m/>
    <m/>
    <m/>
    <x v="0"/>
    <m/>
    <n v="27.16"/>
  </r>
  <r>
    <x v="0"/>
    <x v="2"/>
    <x v="1"/>
    <x v="0"/>
    <s v="505 Capital Overhead - A &amp; G"/>
    <x v="0"/>
    <s v="Overhead"/>
    <d v="2018-03-13T00:00:00"/>
    <s v="ED"/>
    <m/>
    <s v="Burden Cost USD"/>
    <x v="0"/>
    <m/>
    <s v="2277"/>
    <s v="SCADA Upgrade"/>
    <s v="ED"/>
    <x v="8"/>
    <x v="8"/>
    <x v="3"/>
    <x v="6"/>
    <m/>
    <m/>
    <m/>
    <s v="AN"/>
    <m/>
    <m/>
    <m/>
    <x v="0"/>
    <m/>
    <m/>
    <m/>
    <x v="0"/>
    <m/>
    <n v="0.13"/>
  </r>
  <r>
    <x v="0"/>
    <x v="2"/>
    <x v="1"/>
    <x v="0"/>
    <s v="505 Capital Overhead - A &amp; G"/>
    <x v="0"/>
    <s v="Overhead"/>
    <d v="2018-03-14T00:00:00"/>
    <s v="ED"/>
    <m/>
    <s v="Burden Cost USD"/>
    <x v="0"/>
    <m/>
    <s v="2532"/>
    <s v="Noxon 230 kV Substation - Rebuild"/>
    <s v="ED"/>
    <x v="47"/>
    <x v="47"/>
    <x v="39"/>
    <x v="1"/>
    <m/>
    <m/>
    <m/>
    <s v="AN"/>
    <m/>
    <m/>
    <m/>
    <x v="0"/>
    <m/>
    <m/>
    <m/>
    <x v="0"/>
    <m/>
    <n v="60.88"/>
  </r>
  <r>
    <x v="0"/>
    <x v="2"/>
    <x v="1"/>
    <x v="0"/>
    <s v="505 Capital Overhead - A &amp; G"/>
    <x v="0"/>
    <s v="Overhead"/>
    <d v="2018-03-15T00:00:00"/>
    <s v="CD"/>
    <m/>
    <s v="Burden Cost USD"/>
    <x v="0"/>
    <m/>
    <s v="2277"/>
    <s v="SCADA Upgrade"/>
    <s v="CD"/>
    <x v="4"/>
    <x v="4"/>
    <x v="3"/>
    <x v="2"/>
    <m/>
    <m/>
    <m/>
    <s v="AA"/>
    <m/>
    <m/>
    <m/>
    <x v="0"/>
    <m/>
    <m/>
    <m/>
    <x v="0"/>
    <m/>
    <n v="4.07"/>
  </r>
  <r>
    <x v="0"/>
    <x v="2"/>
    <x v="1"/>
    <x v="0"/>
    <s v="505 Capital Overhead - A &amp; G"/>
    <x v="0"/>
    <s v="Overhead"/>
    <d v="2018-03-16T00:00:00"/>
    <s v="ED"/>
    <m/>
    <s v="Burden Cost USD"/>
    <x v="0"/>
    <m/>
    <s v="2215"/>
    <s v="Substation Asset Mgmt Capital Maintenance"/>
    <s v="ED"/>
    <x v="46"/>
    <x v="46"/>
    <x v="39"/>
    <x v="1"/>
    <m/>
    <m/>
    <m/>
    <s v="AN"/>
    <m/>
    <m/>
    <m/>
    <x v="0"/>
    <m/>
    <m/>
    <m/>
    <x v="0"/>
    <m/>
    <n v="29.64"/>
  </r>
  <r>
    <x v="0"/>
    <x v="2"/>
    <x v="1"/>
    <x v="0"/>
    <s v="505 Capital Overhead - A &amp; G"/>
    <x v="0"/>
    <s v="Overhead"/>
    <d v="2018-03-16T00:00:00"/>
    <s v="ED"/>
    <m/>
    <s v="Burden Cost USD"/>
    <x v="0"/>
    <m/>
    <s v="2532"/>
    <s v="Noxon 230 kV Substation - Rebuild"/>
    <s v="ED"/>
    <x v="47"/>
    <x v="47"/>
    <x v="39"/>
    <x v="1"/>
    <m/>
    <m/>
    <m/>
    <s v="AN"/>
    <m/>
    <m/>
    <m/>
    <x v="0"/>
    <m/>
    <m/>
    <m/>
    <x v="0"/>
    <m/>
    <n v="24.77"/>
  </r>
  <r>
    <x v="0"/>
    <x v="2"/>
    <x v="1"/>
    <x v="0"/>
    <s v="505 Capital Overhead - A &amp; G"/>
    <x v="0"/>
    <s v="Overhead"/>
    <d v="2018-03-18T00:00:00"/>
    <s v="CD"/>
    <m/>
    <s v="Burden Cost USD"/>
    <x v="0"/>
    <m/>
    <s v="2277"/>
    <s v="SCADA Upgrade"/>
    <s v="CD"/>
    <x v="40"/>
    <x v="40"/>
    <x v="4"/>
    <x v="3"/>
    <m/>
    <m/>
    <m/>
    <s v="AA"/>
    <m/>
    <m/>
    <m/>
    <x v="0"/>
    <m/>
    <m/>
    <m/>
    <x v="0"/>
    <m/>
    <n v="2.56"/>
  </r>
  <r>
    <x v="0"/>
    <x v="2"/>
    <x v="1"/>
    <x v="0"/>
    <s v="505 Capital Overhead - A &amp; G"/>
    <x v="0"/>
    <s v="Overhead"/>
    <d v="2018-03-18T00:00:00"/>
    <s v="ED"/>
    <m/>
    <s v="Burden Cost USD"/>
    <x v="0"/>
    <m/>
    <s v="2277"/>
    <s v="SCADA Upgrade"/>
    <s v="ED"/>
    <x v="8"/>
    <x v="8"/>
    <x v="3"/>
    <x v="6"/>
    <m/>
    <m/>
    <m/>
    <s v="AN"/>
    <m/>
    <m/>
    <m/>
    <x v="0"/>
    <m/>
    <m/>
    <m/>
    <x v="0"/>
    <m/>
    <n v="3.19"/>
  </r>
  <r>
    <x v="0"/>
    <x v="2"/>
    <x v="1"/>
    <x v="0"/>
    <s v="505 Capital Overhead - A &amp; G"/>
    <x v="0"/>
    <s v="Overhead"/>
    <d v="2018-03-18T00:00:00"/>
    <s v="ED"/>
    <m/>
    <s v="Burden Cost USD"/>
    <x v="0"/>
    <m/>
    <s v="2531"/>
    <s v="Westside 230 kV Substation - Rebuild"/>
    <s v="ED"/>
    <x v="9"/>
    <x v="9"/>
    <x v="3"/>
    <x v="4"/>
    <m/>
    <m/>
    <m/>
    <s v="AN"/>
    <m/>
    <m/>
    <m/>
    <x v="0"/>
    <m/>
    <m/>
    <m/>
    <x v="0"/>
    <m/>
    <n v="5.21"/>
  </r>
  <r>
    <x v="0"/>
    <x v="2"/>
    <x v="1"/>
    <x v="0"/>
    <s v="505 Capital Overhead - A &amp; G"/>
    <x v="0"/>
    <s v="Overhead"/>
    <d v="2018-03-28T00:00:00"/>
    <s v="CD"/>
    <m/>
    <s v="Burden Cost USD"/>
    <x v="0"/>
    <m/>
    <s v="2277"/>
    <s v="SCADA Upgrade"/>
    <s v="CD"/>
    <x v="40"/>
    <x v="40"/>
    <x v="4"/>
    <x v="3"/>
    <m/>
    <m/>
    <m/>
    <s v="AA"/>
    <m/>
    <m/>
    <m/>
    <x v="0"/>
    <m/>
    <m/>
    <m/>
    <x v="0"/>
    <m/>
    <n v="0.2"/>
  </r>
  <r>
    <x v="0"/>
    <x v="2"/>
    <x v="1"/>
    <x v="0"/>
    <s v="506 Cap Overhead - Functional"/>
    <x v="0"/>
    <s v="Overhead"/>
    <d v="2018-03-04T00:00:00"/>
    <s v="ED"/>
    <m/>
    <s v="Burden Cost USD"/>
    <x v="0"/>
    <m/>
    <s v="2204"/>
    <s v="Substation Rebuilds"/>
    <s v="ED"/>
    <x v="7"/>
    <x v="7"/>
    <x v="5"/>
    <x v="5"/>
    <m/>
    <m/>
    <m/>
    <s v="ID"/>
    <m/>
    <m/>
    <m/>
    <x v="0"/>
    <m/>
    <m/>
    <m/>
    <x v="0"/>
    <m/>
    <n v="19.350000000000001"/>
  </r>
  <r>
    <x v="0"/>
    <x v="2"/>
    <x v="1"/>
    <x v="0"/>
    <s v="506 Cap Overhead - Functional"/>
    <x v="0"/>
    <s v="Overhead"/>
    <d v="2018-03-04T00:00:00"/>
    <s v="ED"/>
    <m/>
    <s v="Burden Cost USD"/>
    <x v="0"/>
    <m/>
    <s v="2573"/>
    <s v="Little Fall 115 kV Sub - Rebuild"/>
    <s v="ED"/>
    <x v="44"/>
    <x v="44"/>
    <x v="6"/>
    <x v="7"/>
    <m/>
    <m/>
    <m/>
    <s v="AN"/>
    <m/>
    <m/>
    <m/>
    <x v="0"/>
    <m/>
    <m/>
    <m/>
    <x v="0"/>
    <m/>
    <n v="-4.62"/>
  </r>
  <r>
    <x v="0"/>
    <x v="2"/>
    <x v="1"/>
    <x v="0"/>
    <s v="506 Cap Overhead - Functional"/>
    <x v="0"/>
    <s v="Overhead"/>
    <d v="2018-03-13T00:00:00"/>
    <s v="ED"/>
    <m/>
    <s v="Burden Cost USD"/>
    <x v="0"/>
    <m/>
    <s v="2215"/>
    <s v="Substation Asset Mgmt Capital Maintenance"/>
    <s v="ED"/>
    <x v="46"/>
    <x v="46"/>
    <x v="39"/>
    <x v="1"/>
    <m/>
    <m/>
    <m/>
    <s v="AN"/>
    <m/>
    <m/>
    <m/>
    <x v="0"/>
    <m/>
    <m/>
    <m/>
    <x v="0"/>
    <m/>
    <n v="-310.42"/>
  </r>
  <r>
    <x v="0"/>
    <x v="2"/>
    <x v="1"/>
    <x v="0"/>
    <s v="506 Cap Overhead - Functional"/>
    <x v="0"/>
    <s v="Overhead"/>
    <d v="2018-03-14T00:00:00"/>
    <s v="ED"/>
    <m/>
    <s v="Burden Cost USD"/>
    <x v="0"/>
    <m/>
    <s v="2532"/>
    <s v="Noxon 230 kV Substation - Rebuild"/>
    <s v="ED"/>
    <x v="47"/>
    <x v="47"/>
    <x v="39"/>
    <x v="1"/>
    <m/>
    <m/>
    <m/>
    <s v="AN"/>
    <m/>
    <m/>
    <m/>
    <x v="0"/>
    <m/>
    <m/>
    <m/>
    <x v="0"/>
    <m/>
    <n v="-695.86"/>
  </r>
  <r>
    <x v="0"/>
    <x v="2"/>
    <x v="1"/>
    <x v="0"/>
    <s v="506 Cap Overhead - Functional"/>
    <x v="0"/>
    <s v="Overhead"/>
    <d v="2018-03-16T00:00:00"/>
    <s v="ED"/>
    <m/>
    <s v="Burden Cost USD"/>
    <x v="0"/>
    <m/>
    <s v="2215"/>
    <s v="Substation Asset Mgmt Capital Maintenance"/>
    <s v="ED"/>
    <x v="46"/>
    <x v="46"/>
    <x v="39"/>
    <x v="1"/>
    <m/>
    <m/>
    <m/>
    <s v="AN"/>
    <m/>
    <m/>
    <m/>
    <x v="0"/>
    <m/>
    <m/>
    <m/>
    <x v="0"/>
    <m/>
    <n v="-338.71"/>
  </r>
  <r>
    <x v="0"/>
    <x v="2"/>
    <x v="1"/>
    <x v="0"/>
    <s v="506 Cap Overhead - Functional"/>
    <x v="0"/>
    <s v="Overhead"/>
    <d v="2018-03-16T00:00:00"/>
    <s v="ED"/>
    <m/>
    <s v="Burden Cost USD"/>
    <x v="0"/>
    <m/>
    <s v="2532"/>
    <s v="Noxon 230 kV Substation - Rebuild"/>
    <s v="ED"/>
    <x v="47"/>
    <x v="47"/>
    <x v="39"/>
    <x v="1"/>
    <m/>
    <m/>
    <m/>
    <s v="AN"/>
    <m/>
    <m/>
    <m/>
    <x v="0"/>
    <m/>
    <m/>
    <m/>
    <x v="0"/>
    <m/>
    <n v="-283.05"/>
  </r>
  <r>
    <x v="0"/>
    <x v="2"/>
    <x v="1"/>
    <x v="0"/>
    <s v="618 Software"/>
    <x v="0"/>
    <s v="Centralized Assets"/>
    <m/>
    <s v="CD"/>
    <m/>
    <s v="Purchase Invoices USD"/>
    <x v="0"/>
    <m/>
    <s v="2277"/>
    <s v="SCADA Upgrade"/>
    <s v="CD"/>
    <x v="5"/>
    <x v="5"/>
    <x v="4"/>
    <x v="3"/>
    <m/>
    <m/>
    <m/>
    <s v="AA"/>
    <m/>
    <m/>
    <m/>
    <x v="45"/>
    <m/>
    <s v="2184617"/>
    <m/>
    <x v="235"/>
    <m/>
    <n v="7827.07"/>
  </r>
  <r>
    <x v="0"/>
    <x v="2"/>
    <x v="1"/>
    <x v="0"/>
    <s v="638 Telemetering"/>
    <x v="0"/>
    <s v="Centralized Assets"/>
    <m/>
    <s v="CD"/>
    <m/>
    <s v="Purchase Invoices USD"/>
    <x v="0"/>
    <m/>
    <s v="2277"/>
    <s v="SCADA Upgrade"/>
    <s v="CD"/>
    <x v="40"/>
    <x v="40"/>
    <x v="4"/>
    <x v="3"/>
    <m/>
    <m/>
    <m/>
    <s v="AA"/>
    <m/>
    <m/>
    <m/>
    <x v="38"/>
    <m/>
    <s v="9302558141"/>
    <m/>
    <x v="94"/>
    <m/>
    <n v="4.16"/>
  </r>
  <r>
    <x v="0"/>
    <x v="2"/>
    <x v="1"/>
    <x v="0"/>
    <s v="638 Telemetering"/>
    <x v="0"/>
    <s v="Centralized Assets"/>
    <m/>
    <s v="CD"/>
    <m/>
    <s v="Purchase Invoices USD"/>
    <x v="0"/>
    <m/>
    <s v="2277"/>
    <s v="SCADA Upgrade"/>
    <s v="CD"/>
    <x v="40"/>
    <x v="40"/>
    <x v="4"/>
    <x v="3"/>
    <m/>
    <m/>
    <m/>
    <s v="AA"/>
    <m/>
    <m/>
    <m/>
    <x v="38"/>
    <m/>
    <s v="9302558141"/>
    <m/>
    <x v="236"/>
    <m/>
    <n v="47.24"/>
  </r>
  <r>
    <x v="0"/>
    <x v="2"/>
    <x v="1"/>
    <x v="0"/>
    <s v="638 Telemetering"/>
    <x v="0"/>
    <s v="Centralized Assets"/>
    <m/>
    <s v="CD"/>
    <m/>
    <s v="Purchase Invoices USD"/>
    <x v="0"/>
    <m/>
    <s v="2277"/>
    <s v="SCADA Upgrade"/>
    <s v="CD"/>
    <x v="40"/>
    <x v="40"/>
    <x v="4"/>
    <x v="3"/>
    <m/>
    <m/>
    <m/>
    <s v="AA"/>
    <m/>
    <m/>
    <m/>
    <x v="38"/>
    <m/>
    <s v="9303213441"/>
    <m/>
    <x v="237"/>
    <m/>
    <n v="24.31"/>
  </r>
  <r>
    <x v="0"/>
    <x v="2"/>
    <x v="1"/>
    <x v="0"/>
    <s v="638 Telemetering"/>
    <x v="0"/>
    <s v="Centralized Assets"/>
    <m/>
    <s v="CD"/>
    <m/>
    <s v="Purchase Invoices USD"/>
    <x v="0"/>
    <m/>
    <s v="2277"/>
    <s v="SCADA Upgrade"/>
    <s v="CD"/>
    <x v="40"/>
    <x v="40"/>
    <x v="4"/>
    <x v="3"/>
    <m/>
    <m/>
    <m/>
    <s v="AA"/>
    <m/>
    <m/>
    <m/>
    <x v="38"/>
    <m/>
    <s v="9303213441"/>
    <m/>
    <x v="94"/>
    <m/>
    <n v="2.14"/>
  </r>
  <r>
    <x v="0"/>
    <x v="2"/>
    <x v="1"/>
    <x v="0"/>
    <s v="638 Telemetering"/>
    <x v="0"/>
    <s v="Centralized Assets"/>
    <m/>
    <s v="CD"/>
    <m/>
    <s v="Purchase Invoices USD"/>
    <x v="0"/>
    <m/>
    <s v="2277"/>
    <s v="SCADA Upgrade"/>
    <s v="CD"/>
    <x v="40"/>
    <x v="40"/>
    <x v="4"/>
    <x v="3"/>
    <m/>
    <m/>
    <m/>
    <s v="AA"/>
    <m/>
    <m/>
    <m/>
    <x v="38"/>
    <m/>
    <s v="9303232956"/>
    <m/>
    <x v="238"/>
    <m/>
    <n v="24.47"/>
  </r>
  <r>
    <x v="0"/>
    <x v="2"/>
    <x v="1"/>
    <x v="0"/>
    <s v="638 Telemetering"/>
    <x v="0"/>
    <s v="Centralized Assets"/>
    <m/>
    <s v="CD"/>
    <m/>
    <s v="Purchase Invoices USD"/>
    <x v="0"/>
    <m/>
    <s v="2277"/>
    <s v="SCADA Upgrade"/>
    <s v="CD"/>
    <x v="40"/>
    <x v="40"/>
    <x v="4"/>
    <x v="3"/>
    <m/>
    <m/>
    <m/>
    <s v="AA"/>
    <m/>
    <m/>
    <m/>
    <x v="38"/>
    <m/>
    <s v="9303232956"/>
    <m/>
    <x v="94"/>
    <m/>
    <n v="2.15"/>
  </r>
  <r>
    <x v="0"/>
    <x v="2"/>
    <x v="1"/>
    <x v="0"/>
    <s v="885 Miscellaneous"/>
    <x v="0"/>
    <s v="Voucher"/>
    <m/>
    <s v="CD"/>
    <m/>
    <s v="Payments USD"/>
    <x v="0"/>
    <m/>
    <s v="2277"/>
    <s v="SCADA Upgrade"/>
    <s v="CD"/>
    <x v="40"/>
    <x v="40"/>
    <x v="4"/>
    <x v="3"/>
    <m/>
    <m/>
    <m/>
    <s v="AA"/>
    <m/>
    <m/>
    <m/>
    <x v="38"/>
    <m/>
    <m/>
    <m/>
    <x v="231"/>
    <m/>
    <n v="-2.0299999999999998"/>
  </r>
  <r>
    <x v="0"/>
    <x v="2"/>
    <x v="1"/>
    <x v="0"/>
    <s v="885 Miscellaneous"/>
    <x v="0"/>
    <s v="Voucher"/>
    <m/>
    <s v="CD"/>
    <m/>
    <s v="Purchase Invoices USD"/>
    <x v="0"/>
    <m/>
    <s v="2277"/>
    <s v="SCADA Upgrade"/>
    <s v="CD"/>
    <x v="40"/>
    <x v="40"/>
    <x v="4"/>
    <x v="3"/>
    <m/>
    <m/>
    <m/>
    <s v="AA"/>
    <m/>
    <m/>
    <m/>
    <x v="38"/>
    <m/>
    <s v="9302606534"/>
    <m/>
    <x v="239"/>
    <m/>
    <n v="203.48"/>
  </r>
  <r>
    <x v="0"/>
    <x v="2"/>
    <x v="1"/>
    <x v="0"/>
    <s v="940 Telecommunication Equip"/>
    <x v="0"/>
    <s v="Voucher"/>
    <m/>
    <s v="CD"/>
    <m/>
    <s v="Purchase Invoices USD"/>
    <x v="0"/>
    <m/>
    <s v="2277"/>
    <s v="SCADA Upgrade"/>
    <s v="CD"/>
    <x v="4"/>
    <x v="4"/>
    <x v="3"/>
    <x v="2"/>
    <m/>
    <m/>
    <m/>
    <s v="AA"/>
    <m/>
    <m/>
    <m/>
    <x v="46"/>
    <m/>
    <s v="IN000592925"/>
    <m/>
    <x v="94"/>
    <m/>
    <n v="87.14"/>
  </r>
  <r>
    <x v="0"/>
    <x v="2"/>
    <x v="1"/>
    <x v="0"/>
    <s v="940 Telecommunication Equip"/>
    <x v="0"/>
    <s v="Voucher"/>
    <m/>
    <s v="CD"/>
    <m/>
    <s v="Purchase Invoices USD"/>
    <x v="0"/>
    <m/>
    <s v="2277"/>
    <s v="SCADA Upgrade"/>
    <s v="CD"/>
    <x v="4"/>
    <x v="4"/>
    <x v="3"/>
    <x v="2"/>
    <m/>
    <m/>
    <m/>
    <s v="AA"/>
    <m/>
    <m/>
    <m/>
    <x v="46"/>
    <m/>
    <s v="IN000592925"/>
    <m/>
    <x v="240"/>
    <m/>
    <n v="990.22"/>
  </r>
  <r>
    <x v="0"/>
    <x v="2"/>
    <x v="1"/>
    <x v="0"/>
    <s v="940 Telecommunication Equip"/>
    <x v="0"/>
    <s v="Voucher"/>
    <m/>
    <s v="CD"/>
    <m/>
    <s v="Purchase Invoices USD"/>
    <x v="0"/>
    <m/>
    <s v="2277"/>
    <s v="SCADA Upgrade"/>
    <s v="CD"/>
    <x v="40"/>
    <x v="40"/>
    <x v="4"/>
    <x v="3"/>
    <m/>
    <m/>
    <m/>
    <s v="AA"/>
    <m/>
    <m/>
    <m/>
    <x v="47"/>
    <m/>
    <s v="423220230"/>
    <m/>
    <x v="241"/>
    <m/>
    <n v="102.3"/>
  </r>
  <r>
    <x v="0"/>
    <x v="2"/>
    <x v="1"/>
    <x v="0"/>
    <s v="940 Telecommunication Equip"/>
    <x v="0"/>
    <s v="Voucher"/>
    <m/>
    <s v="CD"/>
    <m/>
    <s v="Purchase Invoices USD"/>
    <x v="0"/>
    <m/>
    <s v="2277"/>
    <s v="SCADA Upgrade"/>
    <s v="CD"/>
    <x v="40"/>
    <x v="40"/>
    <x v="4"/>
    <x v="3"/>
    <m/>
    <m/>
    <m/>
    <s v="AA"/>
    <m/>
    <m/>
    <m/>
    <x v="47"/>
    <m/>
    <s v="423220230"/>
    <m/>
    <x v="242"/>
    <n v="1"/>
    <n v="7130"/>
  </r>
  <r>
    <x v="0"/>
    <x v="2"/>
    <x v="1"/>
    <x v="0"/>
    <s v="940 Telecommunication Equip"/>
    <x v="0"/>
    <s v="Voucher"/>
    <m/>
    <s v="CD"/>
    <m/>
    <s v="Purchase Invoices USD"/>
    <x v="0"/>
    <m/>
    <s v="2277"/>
    <s v="SCADA Upgrade"/>
    <s v="CD"/>
    <x v="40"/>
    <x v="40"/>
    <x v="4"/>
    <x v="3"/>
    <m/>
    <m/>
    <m/>
    <s v="AA"/>
    <m/>
    <m/>
    <m/>
    <x v="47"/>
    <m/>
    <s v="423220230"/>
    <m/>
    <x v="243"/>
    <n v="2"/>
    <n v="14260"/>
  </r>
  <r>
    <x v="0"/>
    <x v="2"/>
    <x v="1"/>
    <x v="0"/>
    <s v="940 Telecommunication Equip"/>
    <x v="0"/>
    <s v="Voucher"/>
    <m/>
    <s v="CD"/>
    <m/>
    <s v="Purchase Invoices USD"/>
    <x v="0"/>
    <m/>
    <s v="2277"/>
    <s v="SCADA Upgrade"/>
    <s v="CD"/>
    <x v="40"/>
    <x v="40"/>
    <x v="4"/>
    <x v="3"/>
    <m/>
    <m/>
    <m/>
    <s v="AA"/>
    <m/>
    <m/>
    <m/>
    <x v="47"/>
    <m/>
    <s v="423220230"/>
    <m/>
    <x v="94"/>
    <m/>
    <n v="2983.09"/>
  </r>
  <r>
    <x v="0"/>
    <x v="2"/>
    <x v="1"/>
    <x v="0"/>
    <s v="940 Telecommunication Equip"/>
    <x v="0"/>
    <s v="Voucher"/>
    <m/>
    <s v="ED"/>
    <m/>
    <s v="Purchase Invoices USD"/>
    <x v="0"/>
    <m/>
    <s v="2215"/>
    <s v="Substation Asset Mgmt Capital Maintenance"/>
    <s v="ED"/>
    <x v="46"/>
    <x v="46"/>
    <x v="39"/>
    <x v="1"/>
    <m/>
    <m/>
    <m/>
    <s v="AN"/>
    <m/>
    <m/>
    <m/>
    <x v="47"/>
    <m/>
    <s v="423220230"/>
    <m/>
    <x v="244"/>
    <n v="1"/>
    <n v="3705"/>
  </r>
  <r>
    <x v="0"/>
    <x v="2"/>
    <x v="1"/>
    <x v="0"/>
    <s v="940 Telecommunication Equip"/>
    <x v="0"/>
    <s v="Voucher"/>
    <m/>
    <s v="ED"/>
    <m/>
    <s v="Purchase Invoices USD"/>
    <x v="0"/>
    <m/>
    <s v="2215"/>
    <s v="Substation Asset Mgmt Capital Maintenance"/>
    <s v="ED"/>
    <x v="46"/>
    <x v="46"/>
    <x v="39"/>
    <x v="1"/>
    <m/>
    <m/>
    <m/>
    <s v="AN"/>
    <m/>
    <m/>
    <m/>
    <x v="47"/>
    <m/>
    <s v="423220230"/>
    <m/>
    <x v="245"/>
    <n v="2"/>
    <n v="3330.6"/>
  </r>
  <r>
    <x v="0"/>
    <x v="2"/>
    <x v="1"/>
    <x v="0"/>
    <s v="940 Telecommunication Equip"/>
    <x v="0"/>
    <s v="Voucher"/>
    <m/>
    <s v="ED"/>
    <m/>
    <s v="Purchase Invoices USD"/>
    <x v="0"/>
    <m/>
    <s v="2215"/>
    <s v="Substation Asset Mgmt Capital Maintenance"/>
    <s v="ED"/>
    <x v="46"/>
    <x v="46"/>
    <x v="39"/>
    <x v="1"/>
    <m/>
    <m/>
    <m/>
    <s v="AN"/>
    <m/>
    <m/>
    <m/>
    <x v="47"/>
    <m/>
    <s v="423220230"/>
    <m/>
    <x v="246"/>
    <n v="6"/>
    <n v="150"/>
  </r>
  <r>
    <x v="0"/>
    <x v="2"/>
    <x v="1"/>
    <x v="0"/>
    <s v="940 Telecommunication Equip"/>
    <x v="0"/>
    <s v="Voucher"/>
    <m/>
    <s v="ED"/>
    <m/>
    <s v="Purchase Invoices USD"/>
    <x v="0"/>
    <m/>
    <s v="2215"/>
    <s v="Substation Asset Mgmt Capital Maintenance"/>
    <s v="ED"/>
    <x v="46"/>
    <x v="46"/>
    <x v="39"/>
    <x v="1"/>
    <m/>
    <m/>
    <m/>
    <s v="AN"/>
    <m/>
    <m/>
    <m/>
    <x v="47"/>
    <m/>
    <s v="423256400"/>
    <m/>
    <x v="247"/>
    <m/>
    <n v="15.36"/>
  </r>
  <r>
    <x v="0"/>
    <x v="2"/>
    <x v="1"/>
    <x v="0"/>
    <s v="940 Telecommunication Equip"/>
    <x v="0"/>
    <s v="Voucher"/>
    <m/>
    <s v="ED"/>
    <m/>
    <s v="Purchase Invoices USD"/>
    <x v="0"/>
    <m/>
    <s v="2215"/>
    <s v="Substation Asset Mgmt Capital Maintenance"/>
    <s v="ED"/>
    <x v="46"/>
    <x v="46"/>
    <x v="39"/>
    <x v="1"/>
    <m/>
    <m/>
    <m/>
    <s v="AN"/>
    <m/>
    <m/>
    <m/>
    <x v="47"/>
    <m/>
    <s v="423256400"/>
    <m/>
    <x v="248"/>
    <n v="4"/>
    <n v="6661.2"/>
  </r>
  <r>
    <x v="0"/>
    <x v="2"/>
    <x v="1"/>
    <x v="0"/>
    <s v="940 Telecommunication Equip"/>
    <x v="0"/>
    <s v="Voucher"/>
    <m/>
    <s v="ED"/>
    <m/>
    <s v="Purchase Invoices USD"/>
    <x v="0"/>
    <m/>
    <s v="2215"/>
    <s v="Substation Asset Mgmt Capital Maintenance"/>
    <s v="ED"/>
    <x v="46"/>
    <x v="46"/>
    <x v="39"/>
    <x v="1"/>
    <m/>
    <m/>
    <m/>
    <s v="AN"/>
    <m/>
    <m/>
    <m/>
    <x v="47"/>
    <m/>
    <s v="423256400"/>
    <m/>
    <x v="94"/>
    <m/>
    <n v="1164.1099999999999"/>
  </r>
  <r>
    <x v="0"/>
    <x v="2"/>
    <x v="1"/>
    <x v="0"/>
    <s v="940 Telecommunication Equip"/>
    <x v="0"/>
    <s v="Voucher"/>
    <m/>
    <s v="ED"/>
    <m/>
    <s v="Purchase Invoices USD"/>
    <x v="0"/>
    <m/>
    <s v="2532"/>
    <s v="Noxon 230 kV Substation - Rebuild"/>
    <s v="ED"/>
    <x v="47"/>
    <x v="47"/>
    <x v="39"/>
    <x v="1"/>
    <m/>
    <m/>
    <m/>
    <s v="AN"/>
    <m/>
    <m/>
    <m/>
    <x v="47"/>
    <m/>
    <s v="423220230"/>
    <m/>
    <x v="245"/>
    <n v="3"/>
    <n v="4995.8999999999996"/>
  </r>
  <r>
    <x v="0"/>
    <x v="2"/>
    <x v="1"/>
    <x v="0"/>
    <s v="940 Telecommunication Equip"/>
    <x v="0"/>
    <s v="Voucher"/>
    <m/>
    <s v="ED"/>
    <m/>
    <s v="Purchase Invoices USD"/>
    <x v="0"/>
    <m/>
    <s v="2532"/>
    <s v="Noxon 230 kV Substation - Rebuild"/>
    <s v="ED"/>
    <x v="47"/>
    <x v="47"/>
    <x v="39"/>
    <x v="1"/>
    <m/>
    <m/>
    <m/>
    <s v="AN"/>
    <m/>
    <m/>
    <m/>
    <x v="47"/>
    <m/>
    <s v="423220230"/>
    <m/>
    <x v="246"/>
    <n v="9"/>
    <n v="225"/>
  </r>
  <r>
    <x v="0"/>
    <x v="2"/>
    <x v="1"/>
    <x v="0"/>
    <s v="940 Telecommunication Equip"/>
    <x v="0"/>
    <s v="Voucher"/>
    <m/>
    <s v="ED"/>
    <m/>
    <s v="Purchase Invoices USD"/>
    <x v="0"/>
    <m/>
    <s v="2532"/>
    <s v="Noxon 230 kV Substation - Rebuild"/>
    <s v="ED"/>
    <x v="47"/>
    <x v="47"/>
    <x v="39"/>
    <x v="1"/>
    <m/>
    <m/>
    <m/>
    <s v="AN"/>
    <m/>
    <m/>
    <m/>
    <x v="47"/>
    <m/>
    <s v="423231235"/>
    <m/>
    <x v="249"/>
    <m/>
    <n v="14.52"/>
  </r>
  <r>
    <x v="0"/>
    <x v="2"/>
    <x v="1"/>
    <x v="0"/>
    <s v="940 Telecommunication Equip"/>
    <x v="0"/>
    <s v="Voucher"/>
    <m/>
    <s v="ED"/>
    <m/>
    <s v="Purchase Invoices USD"/>
    <x v="0"/>
    <m/>
    <s v="2532"/>
    <s v="Noxon 230 kV Substation - Rebuild"/>
    <s v="ED"/>
    <x v="47"/>
    <x v="47"/>
    <x v="39"/>
    <x v="1"/>
    <m/>
    <m/>
    <m/>
    <s v="AN"/>
    <m/>
    <m/>
    <m/>
    <x v="47"/>
    <m/>
    <s v="423231235"/>
    <m/>
    <x v="248"/>
    <n v="6"/>
    <n v="9991.7999999999993"/>
  </r>
  <r>
    <x v="0"/>
    <x v="2"/>
    <x v="1"/>
    <x v="0"/>
    <s v="940 Telecommunication Equip"/>
    <x v="0"/>
    <s v="Voucher"/>
    <m/>
    <s v="ED"/>
    <m/>
    <s v="Purchase Invoices USD"/>
    <x v="0"/>
    <m/>
    <s v="2532"/>
    <s v="Noxon 230 kV Substation - Rebuild"/>
    <s v="ED"/>
    <x v="47"/>
    <x v="47"/>
    <x v="39"/>
    <x v="1"/>
    <m/>
    <m/>
    <m/>
    <s v="AN"/>
    <m/>
    <m/>
    <m/>
    <x v="47"/>
    <m/>
    <s v="423231235"/>
    <m/>
    <x v="94"/>
    <m/>
    <n v="880.56"/>
  </r>
  <r>
    <x v="0"/>
    <x v="2"/>
    <x v="1"/>
    <x v="0"/>
    <s v="940 Telecommunication Equip"/>
    <x v="0"/>
    <s v="Voucher"/>
    <m/>
    <s v="ED"/>
    <m/>
    <s v="Purchase Invoices USD"/>
    <x v="0"/>
    <m/>
    <s v="2532"/>
    <s v="Noxon 230 kV Substation - Rebuild"/>
    <s v="ED"/>
    <x v="47"/>
    <x v="47"/>
    <x v="39"/>
    <x v="1"/>
    <m/>
    <m/>
    <m/>
    <s v="AN"/>
    <m/>
    <m/>
    <m/>
    <x v="47"/>
    <m/>
    <s v="423256400"/>
    <m/>
    <x v="250"/>
    <n v="6"/>
    <n v="6552"/>
  </r>
  <r>
    <x v="0"/>
    <x v="2"/>
    <x v="2"/>
    <x v="0"/>
    <s v="210 Employee Auto Mileage"/>
    <x v="0"/>
    <s v="Employee Expenses"/>
    <m/>
    <s v="ED"/>
    <m/>
    <s v="Purchase Invoices USD"/>
    <x v="0"/>
    <m/>
    <s v="7060"/>
    <s v="Strategic Initiatives"/>
    <s v="ED"/>
    <x v="11"/>
    <x v="11"/>
    <x v="6"/>
    <x v="7"/>
    <m/>
    <m/>
    <m/>
    <s v="WA"/>
    <m/>
    <m/>
    <m/>
    <x v="1"/>
    <m/>
    <s v="IE7678494"/>
    <m/>
    <x v="251"/>
    <m/>
    <n v="10.9"/>
  </r>
  <r>
    <x v="0"/>
    <x v="2"/>
    <x v="2"/>
    <x v="0"/>
    <s v="210 Employee Auto Mileage"/>
    <x v="0"/>
    <s v="Employee Expenses"/>
    <m/>
    <s v="ED"/>
    <m/>
    <s v="Purchase Invoices USD"/>
    <x v="0"/>
    <m/>
    <s v="7060"/>
    <s v="Strategic Initiatives"/>
    <s v="ED"/>
    <x v="11"/>
    <x v="11"/>
    <x v="6"/>
    <x v="7"/>
    <m/>
    <m/>
    <m/>
    <s v="WA"/>
    <m/>
    <m/>
    <m/>
    <x v="1"/>
    <m/>
    <s v="IE7678494"/>
    <m/>
    <x v="252"/>
    <m/>
    <n v="261.60000000000002"/>
  </r>
  <r>
    <x v="0"/>
    <x v="2"/>
    <x v="4"/>
    <x v="3"/>
    <s v="215 Employee Business Meals"/>
    <x v="0"/>
    <s v="Employee Expenses"/>
    <m/>
    <s v="ZZ"/>
    <m/>
    <s v="Purchase Invoices USD"/>
    <x v="12"/>
    <s v="Charitable &amp; Civic/Comm Org"/>
    <m/>
    <m/>
    <s v="ZZ"/>
    <x v="48"/>
    <x v="48"/>
    <x v="40"/>
    <x v="42"/>
    <m/>
    <m/>
    <m/>
    <s v="ZZ"/>
    <m/>
    <m/>
    <m/>
    <x v="36"/>
    <m/>
    <s v="IE7652497"/>
    <m/>
    <x v="253"/>
    <m/>
    <n v="100.04"/>
  </r>
  <r>
    <x v="0"/>
    <x v="2"/>
    <x v="1"/>
    <x v="3"/>
    <s v="215 Employee Business Meals"/>
    <x v="0"/>
    <s v="Employee Expenses"/>
    <m/>
    <s v="ZZ"/>
    <m/>
    <s v="Purchase Invoices USD"/>
    <x v="12"/>
    <s v="Charitable &amp; Civic/Comm Org"/>
    <m/>
    <m/>
    <s v="ZZ"/>
    <x v="48"/>
    <x v="48"/>
    <x v="40"/>
    <x v="42"/>
    <m/>
    <m/>
    <m/>
    <s v="ZZ"/>
    <m/>
    <m/>
    <m/>
    <x v="29"/>
    <m/>
    <s v="IE7496495"/>
    <m/>
    <x v="254"/>
    <m/>
    <n v="108.71"/>
  </r>
  <r>
    <x v="0"/>
    <x v="2"/>
    <x v="3"/>
    <x v="1"/>
    <s v="020 Professional Services"/>
    <x v="0"/>
    <s v="Contractor"/>
    <m/>
    <s v="ED"/>
    <m/>
    <s v="Purchase Invoices USD"/>
    <x v="1"/>
    <s v="System Operations"/>
    <m/>
    <m/>
    <s v="ED"/>
    <x v="13"/>
    <x v="13"/>
    <x v="7"/>
    <x v="8"/>
    <m/>
    <m/>
    <m/>
    <s v="AN"/>
    <m/>
    <m/>
    <m/>
    <x v="3"/>
    <m/>
    <s v="2018-AVA-2"/>
    <m/>
    <x v="255"/>
    <m/>
    <n v="4552.62"/>
  </r>
  <r>
    <x v="0"/>
    <x v="2"/>
    <x v="3"/>
    <x v="1"/>
    <s v="020 Professional Services"/>
    <x v="0"/>
    <s v="Contractor"/>
    <m/>
    <s v="ED"/>
    <m/>
    <s v="Purchase Invoices USD"/>
    <x v="2"/>
    <s v="Training/Organization Develop"/>
    <m/>
    <m/>
    <s v="ED"/>
    <x v="14"/>
    <x v="14"/>
    <x v="8"/>
    <x v="9"/>
    <m/>
    <m/>
    <m/>
    <s v="AN"/>
    <m/>
    <m/>
    <m/>
    <x v="4"/>
    <m/>
    <s v="3883373-CC"/>
    <m/>
    <x v="6"/>
    <m/>
    <n v="2450"/>
  </r>
  <r>
    <x v="0"/>
    <x v="2"/>
    <x v="3"/>
    <x v="1"/>
    <s v="205 Airfare"/>
    <x v="0"/>
    <s v="Employee Expenses"/>
    <m/>
    <s v="ED"/>
    <m/>
    <s v="Purchase Invoices USD"/>
    <x v="2"/>
    <s v="Training/Organization Develop"/>
    <m/>
    <m/>
    <s v="ED"/>
    <x v="14"/>
    <x v="14"/>
    <x v="8"/>
    <x v="9"/>
    <m/>
    <m/>
    <m/>
    <s v="AN"/>
    <m/>
    <m/>
    <m/>
    <x v="4"/>
    <m/>
    <s v="3883373-CC"/>
    <m/>
    <x v="256"/>
    <m/>
    <n v="689"/>
  </r>
  <r>
    <x v="0"/>
    <x v="2"/>
    <x v="3"/>
    <x v="1"/>
    <s v="210 Employee Auto Mileage"/>
    <x v="0"/>
    <s v="Employee Expenses"/>
    <m/>
    <s v="ED"/>
    <m/>
    <s v="Purchase Invoices USD"/>
    <x v="2"/>
    <s v="Training/Organization Develop"/>
    <m/>
    <m/>
    <s v="ED"/>
    <x v="14"/>
    <x v="14"/>
    <x v="8"/>
    <x v="9"/>
    <m/>
    <m/>
    <m/>
    <s v="AN"/>
    <m/>
    <m/>
    <m/>
    <x v="33"/>
    <m/>
    <s v="IE7630494"/>
    <m/>
    <x v="257"/>
    <m/>
    <n v="110.64"/>
  </r>
  <r>
    <x v="0"/>
    <x v="2"/>
    <x v="3"/>
    <x v="1"/>
    <s v="210 Employee Auto Mileage"/>
    <x v="0"/>
    <s v="Employee Expenses"/>
    <m/>
    <s v="ED"/>
    <m/>
    <s v="Purchase Invoices USD"/>
    <x v="2"/>
    <s v="Training/Organization Develop"/>
    <m/>
    <m/>
    <s v="ED"/>
    <x v="14"/>
    <x v="14"/>
    <x v="8"/>
    <x v="9"/>
    <m/>
    <m/>
    <m/>
    <s v="AN"/>
    <m/>
    <m/>
    <m/>
    <x v="33"/>
    <m/>
    <s v="IE7630494"/>
    <m/>
    <x v="258"/>
    <m/>
    <n v="38.15"/>
  </r>
  <r>
    <x v="0"/>
    <x v="2"/>
    <x v="3"/>
    <x v="1"/>
    <s v="210 Employee Auto Mileage"/>
    <x v="0"/>
    <s v="Employee Expenses"/>
    <m/>
    <s v="ED"/>
    <m/>
    <s v="Purchase Invoices USD"/>
    <x v="2"/>
    <s v="Training/Organization Develop"/>
    <m/>
    <m/>
    <s v="ED"/>
    <x v="14"/>
    <x v="14"/>
    <x v="8"/>
    <x v="9"/>
    <m/>
    <m/>
    <m/>
    <s v="AN"/>
    <m/>
    <m/>
    <m/>
    <x v="33"/>
    <m/>
    <s v="IE7630494"/>
    <m/>
    <x v="259"/>
    <m/>
    <n v="113.36"/>
  </r>
  <r>
    <x v="0"/>
    <x v="2"/>
    <x v="3"/>
    <x v="1"/>
    <s v="210 Employee Auto Mileage"/>
    <x v="0"/>
    <s v="Employee Expenses"/>
    <m/>
    <s v="ED"/>
    <m/>
    <s v="Purchase Invoices USD"/>
    <x v="2"/>
    <s v="Training/Organization Develop"/>
    <m/>
    <m/>
    <s v="ED"/>
    <x v="14"/>
    <x v="14"/>
    <x v="9"/>
    <x v="10"/>
    <m/>
    <m/>
    <m/>
    <s v="AN"/>
    <m/>
    <m/>
    <m/>
    <x v="5"/>
    <m/>
    <s v="IE7673494"/>
    <m/>
    <x v="260"/>
    <m/>
    <n v="110.64"/>
  </r>
  <r>
    <x v="0"/>
    <x v="2"/>
    <x v="3"/>
    <x v="1"/>
    <s v="215 Employee Business Meals"/>
    <x v="0"/>
    <s v="Employee Expenses"/>
    <m/>
    <s v="ED"/>
    <m/>
    <s v="Purchase Invoices USD"/>
    <x v="3"/>
    <s v="Department Admin Activities"/>
    <m/>
    <m/>
    <s v="ED"/>
    <x v="15"/>
    <x v="15"/>
    <x v="10"/>
    <x v="11"/>
    <m/>
    <m/>
    <m/>
    <s v="AN"/>
    <m/>
    <m/>
    <m/>
    <x v="7"/>
    <m/>
    <s v="7776041"/>
    <m/>
    <x v="261"/>
    <m/>
    <n v="176.76"/>
  </r>
  <r>
    <x v="0"/>
    <x v="2"/>
    <x v="3"/>
    <x v="1"/>
    <s v="215 Employee Business Meals"/>
    <x v="0"/>
    <s v="Employee Expenses"/>
    <m/>
    <s v="ED"/>
    <m/>
    <s v="Purchase Invoices USD"/>
    <x v="3"/>
    <s v="Department Admin Activities"/>
    <m/>
    <m/>
    <s v="ED"/>
    <x v="15"/>
    <x v="15"/>
    <x v="10"/>
    <x v="11"/>
    <m/>
    <m/>
    <m/>
    <s v="AN"/>
    <m/>
    <m/>
    <m/>
    <x v="7"/>
    <m/>
    <s v="7776412"/>
    <m/>
    <x v="262"/>
    <m/>
    <n v="25"/>
  </r>
  <r>
    <x v="0"/>
    <x v="2"/>
    <x v="3"/>
    <x v="1"/>
    <s v="215 Employee Business Meals"/>
    <x v="0"/>
    <s v="Employee Expenses"/>
    <m/>
    <s v="ED"/>
    <m/>
    <s v="Purchase Invoices USD"/>
    <x v="3"/>
    <s v="Department Admin Activities"/>
    <m/>
    <m/>
    <s v="ED"/>
    <x v="15"/>
    <x v="15"/>
    <x v="10"/>
    <x v="11"/>
    <m/>
    <m/>
    <m/>
    <s v="AN"/>
    <m/>
    <m/>
    <m/>
    <x v="7"/>
    <m/>
    <s v="7776412"/>
    <m/>
    <x v="94"/>
    <m/>
    <n v="2.2000000000000002"/>
  </r>
  <r>
    <x v="0"/>
    <x v="2"/>
    <x v="3"/>
    <x v="1"/>
    <s v="215 Employee Business Meals"/>
    <x v="0"/>
    <s v="Employee Expenses"/>
    <m/>
    <s v="ED"/>
    <m/>
    <s v="Purchase Invoices USD"/>
    <x v="2"/>
    <s v="Training/Organization Develop"/>
    <m/>
    <m/>
    <s v="ED"/>
    <x v="14"/>
    <x v="14"/>
    <x v="8"/>
    <x v="9"/>
    <m/>
    <m/>
    <m/>
    <s v="AN"/>
    <m/>
    <m/>
    <m/>
    <x v="33"/>
    <m/>
    <s v="IE7630494"/>
    <m/>
    <x v="263"/>
    <m/>
    <n v="40.24"/>
  </r>
  <r>
    <x v="0"/>
    <x v="2"/>
    <x v="3"/>
    <x v="1"/>
    <s v="215 Employee Business Meals"/>
    <x v="0"/>
    <s v="Employee Expenses"/>
    <m/>
    <s v="ED"/>
    <m/>
    <s v="Purchase Invoices USD"/>
    <x v="2"/>
    <s v="Training/Organization Develop"/>
    <m/>
    <m/>
    <s v="ED"/>
    <x v="14"/>
    <x v="14"/>
    <x v="8"/>
    <x v="9"/>
    <m/>
    <m/>
    <m/>
    <s v="AN"/>
    <m/>
    <m/>
    <m/>
    <x v="33"/>
    <m/>
    <s v="IE7630494"/>
    <m/>
    <x v="264"/>
    <m/>
    <n v="25.97"/>
  </r>
  <r>
    <x v="0"/>
    <x v="2"/>
    <x v="3"/>
    <x v="1"/>
    <s v="820 Computer Equip Software"/>
    <x v="0"/>
    <s v="Voucher"/>
    <m/>
    <s v="ED"/>
    <m/>
    <s v="Purchase Invoices USD"/>
    <x v="1"/>
    <s v="System Operations"/>
    <m/>
    <m/>
    <s v="ED"/>
    <x v="23"/>
    <x v="23"/>
    <x v="10"/>
    <x v="11"/>
    <m/>
    <m/>
    <m/>
    <s v="AN"/>
    <m/>
    <m/>
    <m/>
    <x v="4"/>
    <m/>
    <s v="3883373-CC"/>
    <m/>
    <x v="265"/>
    <m/>
    <n v="600"/>
  </r>
  <r>
    <x v="0"/>
    <x v="2"/>
    <x v="3"/>
    <x v="1"/>
    <s v="890 Office Supplies"/>
    <x v="0"/>
    <s v="Voucher"/>
    <d v="2018-03-31T00:00:00"/>
    <s v="ED"/>
    <s v="110-STAPLE"/>
    <s v="Miscellaneous Transaction USD"/>
    <x v="3"/>
    <s v="Department Admin Activities"/>
    <m/>
    <m/>
    <s v="ED"/>
    <x v="15"/>
    <x v="15"/>
    <x v="10"/>
    <x v="11"/>
    <m/>
    <m/>
    <m/>
    <s v="AN"/>
    <m/>
    <m/>
    <m/>
    <x v="0"/>
    <m/>
    <m/>
    <m/>
    <x v="266"/>
    <m/>
    <n v="279.20999999999998"/>
  </r>
  <r>
    <x v="0"/>
    <x v="2"/>
    <x v="3"/>
    <x v="1"/>
    <s v="890 Office Supplies"/>
    <x v="0"/>
    <s v="Voucher"/>
    <d v="2018-03-31T00:00:00"/>
    <s v="ED"/>
    <s v="110-STAPLE"/>
    <s v="Miscellaneous Transaction USD"/>
    <x v="3"/>
    <s v="Department Admin Activities"/>
    <m/>
    <m/>
    <s v="ED"/>
    <x v="15"/>
    <x v="15"/>
    <x v="10"/>
    <x v="11"/>
    <m/>
    <m/>
    <m/>
    <s v="AN"/>
    <m/>
    <m/>
    <m/>
    <x v="0"/>
    <m/>
    <m/>
    <m/>
    <x v="267"/>
    <m/>
    <n v="24.57"/>
  </r>
  <r>
    <x v="0"/>
    <x v="2"/>
    <x v="0"/>
    <x v="1"/>
    <s v="010 General Services"/>
    <x v="0"/>
    <s v="Contractor"/>
    <d v="2018-03-31T00:00:00"/>
    <s v="ED"/>
    <s v="469-MISC P"/>
    <s v="Miscellaneous Transaction USD"/>
    <x v="4"/>
    <s v="Preventative Maintenance"/>
    <m/>
    <m/>
    <s v="ED"/>
    <x v="16"/>
    <x v="16"/>
    <x v="11"/>
    <x v="12"/>
    <m/>
    <m/>
    <m/>
    <s v="AN"/>
    <m/>
    <m/>
    <m/>
    <x v="0"/>
    <m/>
    <m/>
    <m/>
    <x v="17"/>
    <m/>
    <n v="782"/>
  </r>
  <r>
    <x v="0"/>
    <x v="2"/>
    <x v="0"/>
    <x v="1"/>
    <s v="010 General Services"/>
    <x v="0"/>
    <s v="Contractor"/>
    <d v="2018-03-31T00:00:00"/>
    <s v="ED"/>
    <s v="469-MISC P"/>
    <s v="Miscellaneous Transaction USD"/>
    <x v="4"/>
    <s v="Preventative Maintenance"/>
    <m/>
    <m/>
    <s v="ED"/>
    <x v="17"/>
    <x v="17"/>
    <x v="11"/>
    <x v="12"/>
    <m/>
    <m/>
    <m/>
    <s v="AN"/>
    <m/>
    <m/>
    <m/>
    <x v="0"/>
    <m/>
    <m/>
    <m/>
    <x v="18"/>
    <m/>
    <n v="-709"/>
  </r>
  <r>
    <x v="0"/>
    <x v="2"/>
    <x v="0"/>
    <x v="1"/>
    <s v="853 Joint Project Costs"/>
    <x v="0"/>
    <s v="Voucher"/>
    <d v="2018-03-31T00:00:00"/>
    <s v="ED"/>
    <s v="401-COL EX"/>
    <s v="Miscellaneous Transaction USD"/>
    <x v="5"/>
    <s v="Joint Projects"/>
    <m/>
    <m/>
    <s v="ED"/>
    <x v="18"/>
    <x v="18"/>
    <x v="12"/>
    <x v="13"/>
    <m/>
    <m/>
    <m/>
    <s v="AN"/>
    <m/>
    <m/>
    <m/>
    <x v="0"/>
    <m/>
    <m/>
    <m/>
    <x v="0"/>
    <m/>
    <n v="2807.86"/>
  </r>
  <r>
    <x v="0"/>
    <x v="2"/>
    <x v="0"/>
    <x v="1"/>
    <s v="853 Joint Project Costs"/>
    <x v="0"/>
    <s v="Voucher"/>
    <d v="2018-03-31T00:00:00"/>
    <s v="ED"/>
    <s v="401-COL EX"/>
    <s v="Miscellaneous Transaction USD"/>
    <x v="5"/>
    <s v="Joint Projects"/>
    <m/>
    <m/>
    <s v="ED"/>
    <x v="18"/>
    <x v="18"/>
    <x v="13"/>
    <x v="14"/>
    <m/>
    <m/>
    <m/>
    <s v="AN"/>
    <m/>
    <m/>
    <m/>
    <x v="0"/>
    <m/>
    <m/>
    <m/>
    <x v="0"/>
    <m/>
    <n v="79.930000000000007"/>
  </r>
  <r>
    <x v="0"/>
    <x v="2"/>
    <x v="0"/>
    <x v="1"/>
    <s v="853 Joint Project Costs"/>
    <x v="0"/>
    <s v="Voucher"/>
    <d v="2018-03-31T00:00:00"/>
    <s v="ED"/>
    <s v="401-COL EX"/>
    <s v="Miscellaneous Transaction USD"/>
    <x v="5"/>
    <s v="Joint Projects"/>
    <m/>
    <m/>
    <s v="ED"/>
    <x v="18"/>
    <x v="18"/>
    <x v="11"/>
    <x v="12"/>
    <m/>
    <m/>
    <m/>
    <s v="AN"/>
    <m/>
    <m/>
    <m/>
    <x v="0"/>
    <m/>
    <m/>
    <m/>
    <x v="0"/>
    <m/>
    <n v="563.23"/>
  </r>
  <r>
    <x v="0"/>
    <x v="2"/>
    <x v="0"/>
    <x v="1"/>
    <s v="853 Joint Project Costs"/>
    <x v="0"/>
    <s v="Voucher"/>
    <d v="2018-03-31T00:00:00"/>
    <s v="ED"/>
    <s v="401-COL EX"/>
    <s v="Miscellaneous Transaction USD"/>
    <x v="5"/>
    <s v="Joint Projects"/>
    <m/>
    <m/>
    <s v="ED"/>
    <x v="18"/>
    <x v="18"/>
    <x v="14"/>
    <x v="15"/>
    <m/>
    <m/>
    <m/>
    <s v="AN"/>
    <m/>
    <m/>
    <m/>
    <x v="0"/>
    <m/>
    <m/>
    <m/>
    <x v="0"/>
    <m/>
    <n v="1463.38"/>
  </r>
  <r>
    <x v="0"/>
    <x v="2"/>
    <x v="0"/>
    <x v="1"/>
    <s v="853 Joint Project Costs"/>
    <x v="0"/>
    <s v="Voucher"/>
    <d v="2018-03-31T00:00:00"/>
    <s v="ED"/>
    <s v="401-COL EX"/>
    <s v="Miscellaneous Transaction USD"/>
    <x v="5"/>
    <s v="Joint Projects"/>
    <m/>
    <m/>
    <s v="ED"/>
    <x v="19"/>
    <x v="19"/>
    <x v="15"/>
    <x v="16"/>
    <m/>
    <m/>
    <m/>
    <s v="AN"/>
    <m/>
    <m/>
    <m/>
    <x v="0"/>
    <m/>
    <m/>
    <m/>
    <x v="0"/>
    <m/>
    <n v="796.16"/>
  </r>
  <r>
    <x v="0"/>
    <x v="2"/>
    <x v="0"/>
    <x v="1"/>
    <s v="853 Joint Project Costs"/>
    <x v="0"/>
    <s v="Voucher"/>
    <d v="2018-03-31T00:00:00"/>
    <s v="ED"/>
    <s v="401-COL EX"/>
    <s v="Miscellaneous Transaction USD"/>
    <x v="5"/>
    <s v="Joint Projects"/>
    <m/>
    <m/>
    <s v="ED"/>
    <x v="20"/>
    <x v="20"/>
    <x v="16"/>
    <x v="17"/>
    <m/>
    <m/>
    <m/>
    <s v="AN"/>
    <m/>
    <m/>
    <m/>
    <x v="0"/>
    <m/>
    <m/>
    <m/>
    <x v="0"/>
    <m/>
    <n v="657.22"/>
  </r>
  <r>
    <x v="0"/>
    <x v="2"/>
    <x v="0"/>
    <x v="1"/>
    <s v="853 Joint Project Costs"/>
    <x v="0"/>
    <s v="Voucher"/>
    <d v="2018-03-31T00:00:00"/>
    <s v="ED"/>
    <s v="401-COL EX"/>
    <s v="Miscellaneous Transaction USD"/>
    <x v="5"/>
    <s v="Joint Projects"/>
    <m/>
    <m/>
    <s v="ED"/>
    <x v="20"/>
    <x v="20"/>
    <x v="17"/>
    <x v="18"/>
    <m/>
    <m/>
    <m/>
    <s v="AN"/>
    <m/>
    <m/>
    <m/>
    <x v="0"/>
    <m/>
    <m/>
    <m/>
    <x v="0"/>
    <m/>
    <n v="2615.5300000000002"/>
  </r>
  <r>
    <x v="0"/>
    <x v="2"/>
    <x v="0"/>
    <x v="1"/>
    <s v="853 Joint Project Costs"/>
    <x v="0"/>
    <s v="Voucher"/>
    <d v="2018-03-31T00:00:00"/>
    <s v="ED"/>
    <s v="401-COL EX"/>
    <s v="Miscellaneous Transaction USD"/>
    <x v="5"/>
    <s v="Joint Projects"/>
    <m/>
    <m/>
    <s v="ED"/>
    <x v="20"/>
    <x v="20"/>
    <x v="18"/>
    <x v="19"/>
    <m/>
    <m/>
    <m/>
    <s v="AN"/>
    <m/>
    <m/>
    <m/>
    <x v="0"/>
    <m/>
    <m/>
    <m/>
    <x v="0"/>
    <m/>
    <n v="399.94"/>
  </r>
  <r>
    <x v="0"/>
    <x v="2"/>
    <x v="0"/>
    <x v="1"/>
    <s v="853 Joint Project Costs"/>
    <x v="0"/>
    <s v="Voucher"/>
    <d v="2018-03-31T00:00:00"/>
    <s v="ED"/>
    <s v="401-COL EX"/>
    <s v="Miscellaneous Transaction USD"/>
    <x v="5"/>
    <s v="Joint Projects"/>
    <m/>
    <m/>
    <s v="ED"/>
    <x v="20"/>
    <x v="20"/>
    <x v="19"/>
    <x v="20"/>
    <m/>
    <m/>
    <m/>
    <s v="AN"/>
    <m/>
    <m/>
    <m/>
    <x v="0"/>
    <m/>
    <m/>
    <m/>
    <x v="0"/>
    <m/>
    <n v="12066.64"/>
  </r>
  <r>
    <x v="0"/>
    <x v="2"/>
    <x v="0"/>
    <x v="1"/>
    <s v="853 Joint Project Costs"/>
    <x v="0"/>
    <s v="Voucher"/>
    <d v="2018-03-31T00:00:00"/>
    <s v="ED"/>
    <s v="401-COL EX"/>
    <s v="Miscellaneous Transaction USD"/>
    <x v="5"/>
    <s v="Joint Projects"/>
    <m/>
    <m/>
    <s v="ED"/>
    <x v="20"/>
    <x v="20"/>
    <x v="20"/>
    <x v="21"/>
    <m/>
    <m/>
    <m/>
    <s v="AN"/>
    <m/>
    <m/>
    <m/>
    <x v="0"/>
    <m/>
    <m/>
    <m/>
    <x v="0"/>
    <m/>
    <n v="7373.47"/>
  </r>
  <r>
    <x v="0"/>
    <x v="2"/>
    <x v="0"/>
    <x v="1"/>
    <s v="928 Regulatory Fees"/>
    <x v="0"/>
    <s v="Voucher"/>
    <d v="2018-03-31T00:00:00"/>
    <s v="ED"/>
    <s v="465-PS ACC"/>
    <s v="Miscellaneous Transaction USD"/>
    <x v="6"/>
    <s v="Reg Pol, Prog Comp, &amp; Comm Rel"/>
    <m/>
    <m/>
    <s v="ED"/>
    <x v="21"/>
    <x v="21"/>
    <x v="21"/>
    <x v="22"/>
    <m/>
    <m/>
    <m/>
    <s v="AN"/>
    <m/>
    <m/>
    <m/>
    <x v="0"/>
    <m/>
    <m/>
    <m/>
    <x v="19"/>
    <m/>
    <n v="35416"/>
  </r>
  <r>
    <x v="0"/>
    <x v="2"/>
    <x v="4"/>
    <x v="1"/>
    <s v="020 Professional Services"/>
    <x v="0"/>
    <s v="Contractor"/>
    <m/>
    <s v="ED"/>
    <m/>
    <s v="Purchase Invoices USD"/>
    <x v="7"/>
    <s v="Resource Mgmt And Planning"/>
    <m/>
    <m/>
    <s v="ED"/>
    <x v="22"/>
    <x v="22"/>
    <x v="41"/>
    <x v="43"/>
    <m/>
    <m/>
    <m/>
    <s v="AN"/>
    <m/>
    <m/>
    <m/>
    <x v="48"/>
    <m/>
    <s v="350812"/>
    <m/>
    <x v="268"/>
    <m/>
    <n v="5000"/>
  </r>
  <r>
    <x v="0"/>
    <x v="2"/>
    <x v="4"/>
    <x v="1"/>
    <s v="020 Professional Services"/>
    <x v="0"/>
    <s v="Contractor"/>
    <m/>
    <s v="ED"/>
    <m/>
    <s v="Purchase Invoices USD"/>
    <x v="7"/>
    <s v="Resource Mgmt And Planning"/>
    <m/>
    <m/>
    <s v="ED"/>
    <x v="22"/>
    <x v="22"/>
    <x v="22"/>
    <x v="23"/>
    <m/>
    <m/>
    <m/>
    <s v="AN"/>
    <m/>
    <m/>
    <m/>
    <x v="9"/>
    <m/>
    <s v="318-12"/>
    <m/>
    <x v="269"/>
    <m/>
    <n v="5597.22"/>
  </r>
  <r>
    <x v="0"/>
    <x v="2"/>
    <x v="4"/>
    <x v="1"/>
    <s v="020 Professional Services"/>
    <x v="0"/>
    <s v="Contractor"/>
    <m/>
    <s v="ED"/>
    <m/>
    <s v="Purchase Invoices USD"/>
    <x v="7"/>
    <s v="Resource Mgmt And Planning"/>
    <m/>
    <m/>
    <s v="ED"/>
    <x v="22"/>
    <x v="22"/>
    <x v="23"/>
    <x v="24"/>
    <m/>
    <m/>
    <m/>
    <s v="AN"/>
    <m/>
    <m/>
    <m/>
    <x v="9"/>
    <m/>
    <s v="318-01"/>
    <m/>
    <x v="270"/>
    <m/>
    <n v="10652.18"/>
  </r>
  <r>
    <x v="0"/>
    <x v="2"/>
    <x v="4"/>
    <x v="1"/>
    <s v="020 Professional Services"/>
    <x v="0"/>
    <s v="Contractor"/>
    <m/>
    <s v="ED"/>
    <m/>
    <s v="Purchase Invoices USD"/>
    <x v="7"/>
    <s v="Resource Mgmt And Planning"/>
    <m/>
    <m/>
    <s v="ED"/>
    <x v="22"/>
    <x v="22"/>
    <x v="10"/>
    <x v="11"/>
    <m/>
    <m/>
    <m/>
    <s v="AN"/>
    <m/>
    <m/>
    <m/>
    <x v="9"/>
    <m/>
    <s v="318-21"/>
    <m/>
    <x v="271"/>
    <m/>
    <n v="2083.33"/>
  </r>
  <r>
    <x v="0"/>
    <x v="2"/>
    <x v="4"/>
    <x v="1"/>
    <s v="205 Airfare"/>
    <x v="0"/>
    <s v="Employee Expenses"/>
    <m/>
    <s v="ED"/>
    <m/>
    <s v="Purchase Invoices USD"/>
    <x v="7"/>
    <s v="Resource Mgmt And Planning"/>
    <m/>
    <m/>
    <s v="ED"/>
    <x v="22"/>
    <x v="22"/>
    <x v="24"/>
    <x v="25"/>
    <m/>
    <m/>
    <m/>
    <s v="AN"/>
    <m/>
    <m/>
    <m/>
    <x v="12"/>
    <m/>
    <s v="IE7614495"/>
    <m/>
    <x v="272"/>
    <m/>
    <n v="720.6"/>
  </r>
  <r>
    <x v="0"/>
    <x v="2"/>
    <x v="4"/>
    <x v="1"/>
    <s v="205 Airfare"/>
    <x v="0"/>
    <s v="Employee Expenses"/>
    <m/>
    <s v="ED"/>
    <m/>
    <s v="Purchase Invoices USD"/>
    <x v="7"/>
    <s v="Resource Mgmt And Planning"/>
    <m/>
    <m/>
    <s v="ED"/>
    <x v="22"/>
    <x v="22"/>
    <x v="24"/>
    <x v="25"/>
    <m/>
    <m/>
    <m/>
    <s v="AN"/>
    <m/>
    <m/>
    <m/>
    <x v="10"/>
    <m/>
    <s v="IE7509495"/>
    <m/>
    <x v="273"/>
    <m/>
    <n v="391.01"/>
  </r>
  <r>
    <x v="0"/>
    <x v="2"/>
    <x v="4"/>
    <x v="1"/>
    <s v="210 Employee Auto Mileage"/>
    <x v="0"/>
    <s v="Employee Expenses"/>
    <m/>
    <s v="ED"/>
    <m/>
    <s v="Purchase Invoices USD"/>
    <x v="3"/>
    <s v="Department Admin Activities"/>
    <m/>
    <m/>
    <s v="ED"/>
    <x v="15"/>
    <x v="15"/>
    <x v="16"/>
    <x v="17"/>
    <m/>
    <m/>
    <m/>
    <s v="AN"/>
    <m/>
    <m/>
    <m/>
    <x v="10"/>
    <m/>
    <s v="IE7716496"/>
    <m/>
    <x v="274"/>
    <m/>
    <n v="84.48"/>
  </r>
  <r>
    <x v="0"/>
    <x v="2"/>
    <x v="4"/>
    <x v="1"/>
    <s v="210 Employee Auto Mileage"/>
    <x v="0"/>
    <s v="Employee Expenses"/>
    <m/>
    <s v="ED"/>
    <m/>
    <s v="Purchase Invoices USD"/>
    <x v="7"/>
    <s v="Resource Mgmt And Planning"/>
    <m/>
    <m/>
    <s v="ED"/>
    <x v="22"/>
    <x v="22"/>
    <x v="24"/>
    <x v="25"/>
    <m/>
    <m/>
    <m/>
    <s v="AN"/>
    <m/>
    <m/>
    <m/>
    <x v="12"/>
    <m/>
    <s v="IE7614495"/>
    <m/>
    <x v="275"/>
    <m/>
    <n v="4.91"/>
  </r>
  <r>
    <x v="0"/>
    <x v="2"/>
    <x v="4"/>
    <x v="1"/>
    <s v="210 Employee Auto Mileage"/>
    <x v="0"/>
    <s v="Employee Expenses"/>
    <m/>
    <s v="ED"/>
    <m/>
    <s v="Purchase Invoices USD"/>
    <x v="7"/>
    <s v="Resource Mgmt And Planning"/>
    <m/>
    <m/>
    <s v="ED"/>
    <x v="22"/>
    <x v="22"/>
    <x v="24"/>
    <x v="25"/>
    <m/>
    <m/>
    <m/>
    <s v="AN"/>
    <m/>
    <m/>
    <m/>
    <x v="12"/>
    <m/>
    <s v="IE7614495"/>
    <m/>
    <x v="276"/>
    <m/>
    <n v="4.91"/>
  </r>
  <r>
    <x v="0"/>
    <x v="2"/>
    <x v="4"/>
    <x v="1"/>
    <s v="215 Employee Business Meals"/>
    <x v="0"/>
    <s v="Employee Expenses"/>
    <m/>
    <s v="ED"/>
    <m/>
    <s v="Purchase Invoices USD"/>
    <x v="7"/>
    <s v="Resource Mgmt And Planning"/>
    <m/>
    <m/>
    <s v="ED"/>
    <x v="22"/>
    <x v="22"/>
    <x v="24"/>
    <x v="25"/>
    <m/>
    <m/>
    <m/>
    <s v="AN"/>
    <m/>
    <m/>
    <m/>
    <x v="12"/>
    <m/>
    <s v="IE7614495"/>
    <m/>
    <x v="277"/>
    <m/>
    <n v="14.4"/>
  </r>
  <r>
    <x v="0"/>
    <x v="2"/>
    <x v="4"/>
    <x v="1"/>
    <s v="215 Employee Business Meals"/>
    <x v="0"/>
    <s v="Employee Expenses"/>
    <m/>
    <s v="ED"/>
    <m/>
    <s v="Purchase Invoices USD"/>
    <x v="7"/>
    <s v="Resource Mgmt And Planning"/>
    <m/>
    <m/>
    <s v="ED"/>
    <x v="22"/>
    <x v="22"/>
    <x v="24"/>
    <x v="25"/>
    <m/>
    <m/>
    <m/>
    <s v="AN"/>
    <m/>
    <m/>
    <m/>
    <x v="12"/>
    <m/>
    <s v="IE7614495"/>
    <m/>
    <x v="278"/>
    <m/>
    <n v="60"/>
  </r>
  <r>
    <x v="0"/>
    <x v="2"/>
    <x v="4"/>
    <x v="1"/>
    <s v="215 Employee Business Meals"/>
    <x v="0"/>
    <s v="Employee Expenses"/>
    <m/>
    <s v="ED"/>
    <m/>
    <s v="Purchase Invoices USD"/>
    <x v="7"/>
    <s v="Resource Mgmt And Planning"/>
    <m/>
    <m/>
    <s v="ED"/>
    <x v="22"/>
    <x v="22"/>
    <x v="24"/>
    <x v="25"/>
    <m/>
    <m/>
    <m/>
    <s v="AN"/>
    <m/>
    <m/>
    <m/>
    <x v="12"/>
    <m/>
    <s v="IE7614495"/>
    <m/>
    <x v="279"/>
    <m/>
    <n v="9.3699999999999992"/>
  </r>
  <r>
    <x v="0"/>
    <x v="2"/>
    <x v="4"/>
    <x v="1"/>
    <s v="215 Employee Business Meals"/>
    <x v="0"/>
    <s v="Employee Expenses"/>
    <m/>
    <s v="ED"/>
    <m/>
    <s v="Purchase Invoices USD"/>
    <x v="7"/>
    <s v="Resource Mgmt And Planning"/>
    <m/>
    <m/>
    <s v="ED"/>
    <x v="22"/>
    <x v="22"/>
    <x v="24"/>
    <x v="25"/>
    <m/>
    <m/>
    <m/>
    <s v="AN"/>
    <m/>
    <m/>
    <m/>
    <x v="12"/>
    <m/>
    <s v="IE7614495"/>
    <m/>
    <x v="280"/>
    <m/>
    <n v="15"/>
  </r>
  <r>
    <x v="0"/>
    <x v="2"/>
    <x v="4"/>
    <x v="1"/>
    <s v="215 Employee Business Meals"/>
    <x v="0"/>
    <s v="Employee Expenses"/>
    <m/>
    <s v="ED"/>
    <m/>
    <s v="Purchase Invoices USD"/>
    <x v="7"/>
    <s v="Resource Mgmt And Planning"/>
    <m/>
    <m/>
    <s v="ED"/>
    <x v="22"/>
    <x v="22"/>
    <x v="24"/>
    <x v="25"/>
    <m/>
    <m/>
    <m/>
    <s v="AN"/>
    <m/>
    <m/>
    <m/>
    <x v="12"/>
    <m/>
    <s v="IE7614495"/>
    <m/>
    <x v="281"/>
    <m/>
    <n v="5.93"/>
  </r>
  <r>
    <x v="0"/>
    <x v="2"/>
    <x v="4"/>
    <x v="1"/>
    <s v="215 Employee Business Meals"/>
    <x v="0"/>
    <s v="Employee Expenses"/>
    <m/>
    <s v="ED"/>
    <m/>
    <s v="Purchase Invoices USD"/>
    <x v="7"/>
    <s v="Resource Mgmt And Planning"/>
    <m/>
    <m/>
    <s v="ED"/>
    <x v="22"/>
    <x v="22"/>
    <x v="24"/>
    <x v="25"/>
    <m/>
    <m/>
    <m/>
    <s v="AN"/>
    <m/>
    <m/>
    <m/>
    <x v="10"/>
    <m/>
    <s v="IE7509495"/>
    <m/>
    <x v="282"/>
    <m/>
    <n v="103.88"/>
  </r>
  <r>
    <x v="0"/>
    <x v="2"/>
    <x v="4"/>
    <x v="1"/>
    <s v="230 Employee Lodging"/>
    <x v="0"/>
    <s v="Employee Expenses"/>
    <m/>
    <s v="ED"/>
    <m/>
    <s v="Purchase Invoices USD"/>
    <x v="7"/>
    <s v="Resource Mgmt And Planning"/>
    <m/>
    <m/>
    <s v="ED"/>
    <x v="22"/>
    <x v="22"/>
    <x v="24"/>
    <x v="25"/>
    <m/>
    <m/>
    <m/>
    <s v="AN"/>
    <m/>
    <m/>
    <m/>
    <x v="12"/>
    <m/>
    <s v="IE7614495"/>
    <m/>
    <x v="283"/>
    <m/>
    <n v="190.84"/>
  </r>
  <r>
    <x v="0"/>
    <x v="2"/>
    <x v="4"/>
    <x v="1"/>
    <s v="230 Employee Lodging"/>
    <x v="0"/>
    <s v="Employee Expenses"/>
    <m/>
    <s v="ED"/>
    <m/>
    <s v="Purchase Invoices USD"/>
    <x v="7"/>
    <s v="Resource Mgmt And Planning"/>
    <m/>
    <m/>
    <s v="ED"/>
    <x v="22"/>
    <x v="22"/>
    <x v="24"/>
    <x v="25"/>
    <m/>
    <m/>
    <m/>
    <s v="AN"/>
    <m/>
    <m/>
    <m/>
    <x v="10"/>
    <m/>
    <s v="IE7509495"/>
    <m/>
    <x v="284"/>
    <m/>
    <n v="511.95"/>
  </r>
  <r>
    <x v="0"/>
    <x v="2"/>
    <x v="4"/>
    <x v="1"/>
    <s v="235 Employee Misc Expenses"/>
    <x v="0"/>
    <s v="Employee Expenses"/>
    <m/>
    <s v="ED"/>
    <m/>
    <s v="Purchase Invoices USD"/>
    <x v="3"/>
    <s v="Department Admin Activities"/>
    <m/>
    <m/>
    <s v="ED"/>
    <x v="15"/>
    <x v="15"/>
    <x v="16"/>
    <x v="17"/>
    <m/>
    <m/>
    <m/>
    <s v="AN"/>
    <m/>
    <m/>
    <m/>
    <x v="10"/>
    <m/>
    <s v="IE7716496"/>
    <m/>
    <x v="285"/>
    <m/>
    <n v="3.91"/>
  </r>
  <r>
    <x v="0"/>
    <x v="2"/>
    <x v="4"/>
    <x v="1"/>
    <s v="235 Employee Misc Expenses"/>
    <x v="0"/>
    <s v="Employee Expenses"/>
    <m/>
    <s v="ED"/>
    <m/>
    <s v="Purchase Invoices USD"/>
    <x v="3"/>
    <s v="Department Admin Activities"/>
    <m/>
    <m/>
    <s v="ED"/>
    <x v="15"/>
    <x v="15"/>
    <x v="10"/>
    <x v="11"/>
    <m/>
    <m/>
    <m/>
    <s v="AN"/>
    <m/>
    <m/>
    <m/>
    <x v="7"/>
    <m/>
    <s v="506586"/>
    <m/>
    <x v="286"/>
    <m/>
    <n v="133.12"/>
  </r>
  <r>
    <x v="0"/>
    <x v="2"/>
    <x v="4"/>
    <x v="1"/>
    <s v="235 Employee Misc Expenses"/>
    <x v="0"/>
    <s v="Employee Expenses"/>
    <m/>
    <s v="ED"/>
    <m/>
    <s v="Purchase Invoices USD"/>
    <x v="3"/>
    <s v="Department Admin Activities"/>
    <m/>
    <m/>
    <s v="ED"/>
    <x v="15"/>
    <x v="15"/>
    <x v="10"/>
    <x v="11"/>
    <m/>
    <m/>
    <m/>
    <s v="AN"/>
    <m/>
    <m/>
    <m/>
    <x v="7"/>
    <m/>
    <s v="507456"/>
    <m/>
    <x v="153"/>
    <m/>
    <n v="98.12"/>
  </r>
  <r>
    <x v="0"/>
    <x v="2"/>
    <x v="4"/>
    <x v="1"/>
    <s v="235 Employee Misc Expenses"/>
    <x v="0"/>
    <s v="Employee Expenses"/>
    <m/>
    <s v="ED"/>
    <m/>
    <s v="Purchase Invoices USD"/>
    <x v="7"/>
    <s v="Resource Mgmt And Planning"/>
    <m/>
    <m/>
    <s v="ED"/>
    <x v="22"/>
    <x v="22"/>
    <x v="24"/>
    <x v="25"/>
    <m/>
    <m/>
    <m/>
    <s v="AN"/>
    <m/>
    <m/>
    <m/>
    <x v="12"/>
    <m/>
    <s v="IE7614495"/>
    <m/>
    <x v="287"/>
    <m/>
    <n v="2.5"/>
  </r>
  <r>
    <x v="0"/>
    <x v="2"/>
    <x v="4"/>
    <x v="1"/>
    <s v="235 Employee Misc Expenses"/>
    <x v="0"/>
    <s v="Employee Expenses"/>
    <m/>
    <s v="ED"/>
    <m/>
    <s v="Purchase Invoices USD"/>
    <x v="7"/>
    <s v="Resource Mgmt And Planning"/>
    <m/>
    <m/>
    <s v="ED"/>
    <x v="22"/>
    <x v="22"/>
    <x v="24"/>
    <x v="25"/>
    <m/>
    <m/>
    <m/>
    <s v="AN"/>
    <m/>
    <m/>
    <m/>
    <x v="12"/>
    <m/>
    <s v="IE7614495"/>
    <m/>
    <x v="288"/>
    <m/>
    <n v="2.5"/>
  </r>
  <r>
    <x v="0"/>
    <x v="2"/>
    <x v="4"/>
    <x v="1"/>
    <s v="235 Employee Misc Expenses"/>
    <x v="0"/>
    <s v="Employee Expenses"/>
    <m/>
    <s v="ED"/>
    <m/>
    <s v="Purchase Invoices USD"/>
    <x v="7"/>
    <s v="Resource Mgmt And Planning"/>
    <m/>
    <m/>
    <s v="ED"/>
    <x v="22"/>
    <x v="22"/>
    <x v="24"/>
    <x v="25"/>
    <m/>
    <m/>
    <m/>
    <s v="AN"/>
    <m/>
    <m/>
    <m/>
    <x v="12"/>
    <m/>
    <s v="IE7614495"/>
    <m/>
    <x v="289"/>
    <m/>
    <n v="20"/>
  </r>
  <r>
    <x v="0"/>
    <x v="2"/>
    <x v="4"/>
    <x v="1"/>
    <s v="235 Employee Misc Expenses"/>
    <x v="0"/>
    <s v="Employee Expenses"/>
    <m/>
    <s v="ED"/>
    <m/>
    <s v="Purchase Invoices USD"/>
    <x v="7"/>
    <s v="Resource Mgmt And Planning"/>
    <m/>
    <m/>
    <s v="ED"/>
    <x v="22"/>
    <x v="22"/>
    <x v="24"/>
    <x v="25"/>
    <m/>
    <m/>
    <m/>
    <s v="AN"/>
    <m/>
    <m/>
    <m/>
    <x v="10"/>
    <m/>
    <s v="IE7509495"/>
    <m/>
    <x v="290"/>
    <m/>
    <n v="5"/>
  </r>
  <r>
    <x v="0"/>
    <x v="2"/>
    <x v="4"/>
    <x v="1"/>
    <s v="235 Employee Misc Expenses"/>
    <x v="0"/>
    <s v="Employee Expenses"/>
    <m/>
    <s v="ED"/>
    <m/>
    <s v="Purchase Invoices USD"/>
    <x v="7"/>
    <s v="Resource Mgmt And Planning"/>
    <m/>
    <m/>
    <s v="ED"/>
    <x v="22"/>
    <x v="22"/>
    <x v="24"/>
    <x v="25"/>
    <m/>
    <m/>
    <m/>
    <s v="AN"/>
    <m/>
    <m/>
    <m/>
    <x v="10"/>
    <m/>
    <s v="IE7509495"/>
    <m/>
    <x v="291"/>
    <m/>
    <n v="22.5"/>
  </r>
  <r>
    <x v="0"/>
    <x v="2"/>
    <x v="4"/>
    <x v="1"/>
    <s v="950 Training"/>
    <x v="0"/>
    <s v="Voucher"/>
    <d v="2018-02-08T00:00:00"/>
    <s v="ED"/>
    <m/>
    <s v="Purchase Invoices USD"/>
    <x v="3"/>
    <s v="Department Admin Activities"/>
    <m/>
    <m/>
    <s v="ED"/>
    <x v="15"/>
    <x v="15"/>
    <x v="16"/>
    <x v="17"/>
    <m/>
    <m/>
    <m/>
    <s v="AN"/>
    <m/>
    <m/>
    <m/>
    <x v="0"/>
    <m/>
    <m/>
    <m/>
    <x v="167"/>
    <m/>
    <n v="0"/>
  </r>
  <r>
    <x v="0"/>
    <x v="2"/>
    <x v="4"/>
    <x v="1"/>
    <s v="950 Training"/>
    <x v="0"/>
    <s v="Voucher"/>
    <m/>
    <s v="ED"/>
    <m/>
    <s v="Purchase Invoices USD"/>
    <x v="3"/>
    <s v="Department Admin Activities"/>
    <m/>
    <m/>
    <s v="ED"/>
    <x v="15"/>
    <x v="15"/>
    <x v="16"/>
    <x v="17"/>
    <m/>
    <m/>
    <m/>
    <s v="AN"/>
    <m/>
    <m/>
    <m/>
    <x v="37"/>
    <m/>
    <s v="15565"/>
    <m/>
    <x v="167"/>
    <m/>
    <n v="-1500"/>
  </r>
  <r>
    <x v="0"/>
    <x v="2"/>
    <x v="4"/>
    <x v="1"/>
    <s v="950 Training"/>
    <x v="0"/>
    <s v="Voucher"/>
    <m/>
    <s v="ED"/>
    <m/>
    <s v="Purchase Invoices USD"/>
    <x v="2"/>
    <s v="Training/Organization Develop"/>
    <m/>
    <m/>
    <s v="ED"/>
    <x v="14"/>
    <x v="14"/>
    <x v="9"/>
    <x v="10"/>
    <m/>
    <m/>
    <m/>
    <s v="AN"/>
    <m/>
    <m/>
    <m/>
    <x v="37"/>
    <m/>
    <s v="15565"/>
    <m/>
    <x v="167"/>
    <m/>
    <n v="1500"/>
  </r>
  <r>
    <x v="0"/>
    <x v="2"/>
    <x v="1"/>
    <x v="1"/>
    <s v="210 Employee Auto Mileage"/>
    <x v="0"/>
    <s v="Employee Expenses"/>
    <m/>
    <s v="ED"/>
    <m/>
    <s v="Purchase Invoices USD"/>
    <x v="8"/>
    <s v="Telecommunications"/>
    <m/>
    <m/>
    <s v="ED"/>
    <x v="25"/>
    <x v="25"/>
    <x v="26"/>
    <x v="27"/>
    <m/>
    <m/>
    <m/>
    <s v="AN"/>
    <m/>
    <m/>
    <m/>
    <x v="29"/>
    <m/>
    <s v="IE7496495"/>
    <m/>
    <x v="292"/>
    <m/>
    <n v="17.989999999999998"/>
  </r>
  <r>
    <x v="0"/>
    <x v="2"/>
    <x v="1"/>
    <x v="1"/>
    <s v="210 Employee Auto Mileage"/>
    <x v="0"/>
    <s v="Employee Expenses"/>
    <m/>
    <s v="ED"/>
    <m/>
    <s v="Purchase Invoices USD"/>
    <x v="8"/>
    <s v="Telecommunications"/>
    <m/>
    <m/>
    <s v="ED"/>
    <x v="25"/>
    <x v="25"/>
    <x v="42"/>
    <x v="44"/>
    <m/>
    <m/>
    <m/>
    <s v="AN"/>
    <m/>
    <m/>
    <m/>
    <x v="44"/>
    <m/>
    <s v="IE7223493"/>
    <m/>
    <x v="234"/>
    <m/>
    <n v="62.68"/>
  </r>
  <r>
    <x v="0"/>
    <x v="2"/>
    <x v="1"/>
    <x v="1"/>
    <s v="210 Employee Auto Mileage"/>
    <x v="0"/>
    <s v="Employee Expenses"/>
    <m/>
    <s v="ED"/>
    <m/>
    <s v="Purchase Invoices USD"/>
    <x v="8"/>
    <s v="Telecommunications"/>
    <m/>
    <m/>
    <s v="ED"/>
    <x v="25"/>
    <x v="25"/>
    <x v="42"/>
    <x v="44"/>
    <m/>
    <m/>
    <m/>
    <s v="AN"/>
    <m/>
    <m/>
    <m/>
    <x v="43"/>
    <m/>
    <s v="IE7551495"/>
    <m/>
    <x v="293"/>
    <m/>
    <n v="34.880000000000003"/>
  </r>
  <r>
    <x v="0"/>
    <x v="2"/>
    <x v="1"/>
    <x v="1"/>
    <s v="210 Employee Auto Mileage"/>
    <x v="0"/>
    <s v="Employee Expenses"/>
    <m/>
    <s v="ED"/>
    <m/>
    <s v="Purchase Invoices USD"/>
    <x v="1"/>
    <s v="System Operations"/>
    <m/>
    <m/>
    <s v="ED"/>
    <x v="23"/>
    <x v="23"/>
    <x v="16"/>
    <x v="17"/>
    <m/>
    <m/>
    <m/>
    <s v="AN"/>
    <m/>
    <m/>
    <m/>
    <x v="29"/>
    <m/>
    <s v="IE7496495"/>
    <m/>
    <x v="294"/>
    <m/>
    <n v="10.74"/>
  </r>
  <r>
    <x v="0"/>
    <x v="2"/>
    <x v="1"/>
    <x v="1"/>
    <s v="215 Employee Business Meals"/>
    <x v="0"/>
    <s v="Employee Expenses"/>
    <m/>
    <s v="ED"/>
    <m/>
    <s v="Purchase Invoices USD"/>
    <x v="1"/>
    <s v="System Operations"/>
    <m/>
    <m/>
    <s v="ED"/>
    <x v="23"/>
    <x v="23"/>
    <x v="16"/>
    <x v="17"/>
    <m/>
    <m/>
    <m/>
    <s v="AN"/>
    <m/>
    <m/>
    <m/>
    <x v="29"/>
    <m/>
    <s v="IE7496495"/>
    <m/>
    <x v="295"/>
    <m/>
    <n v="11.91"/>
  </r>
  <r>
    <x v="0"/>
    <x v="2"/>
    <x v="1"/>
    <x v="1"/>
    <s v="215 Employee Business Meals"/>
    <x v="0"/>
    <s v="Employee Expenses"/>
    <m/>
    <s v="ED"/>
    <m/>
    <s v="Purchase Invoices USD"/>
    <x v="1"/>
    <s v="System Operations"/>
    <m/>
    <m/>
    <s v="ED"/>
    <x v="23"/>
    <x v="23"/>
    <x v="16"/>
    <x v="17"/>
    <m/>
    <m/>
    <m/>
    <s v="AN"/>
    <m/>
    <m/>
    <m/>
    <x v="29"/>
    <m/>
    <s v="IE7496495"/>
    <m/>
    <x v="72"/>
    <m/>
    <n v="48.4"/>
  </r>
  <r>
    <x v="0"/>
    <x v="2"/>
    <x v="1"/>
    <x v="1"/>
    <s v="215 Employee Business Meals"/>
    <x v="0"/>
    <s v="Employee Expenses"/>
    <m/>
    <s v="ED"/>
    <m/>
    <s v="Purchase Invoices USD"/>
    <x v="1"/>
    <s v="System Operations"/>
    <m/>
    <m/>
    <s v="ED"/>
    <x v="23"/>
    <x v="23"/>
    <x v="16"/>
    <x v="17"/>
    <m/>
    <m/>
    <m/>
    <s v="AN"/>
    <m/>
    <m/>
    <m/>
    <x v="29"/>
    <m/>
    <s v="IE7496495"/>
    <m/>
    <x v="66"/>
    <m/>
    <n v="6.57"/>
  </r>
  <r>
    <x v="0"/>
    <x v="2"/>
    <x v="1"/>
    <x v="1"/>
    <s v="235 Employee Misc Expenses"/>
    <x v="0"/>
    <s v="Employee Expenses"/>
    <m/>
    <s v="ED"/>
    <m/>
    <s v="Purchase Invoices USD"/>
    <x v="1"/>
    <s v="System Operations"/>
    <m/>
    <m/>
    <s v="ED"/>
    <x v="23"/>
    <x v="23"/>
    <x v="16"/>
    <x v="17"/>
    <m/>
    <m/>
    <m/>
    <s v="AN"/>
    <m/>
    <m/>
    <m/>
    <x v="29"/>
    <m/>
    <s v="IE7496495"/>
    <m/>
    <x v="296"/>
    <m/>
    <n v="2.5"/>
  </r>
  <r>
    <x v="0"/>
    <x v="2"/>
    <x v="1"/>
    <x v="1"/>
    <s v="235 Employee Misc Expenses"/>
    <x v="0"/>
    <s v="Employee Expenses"/>
    <m/>
    <s v="ED"/>
    <m/>
    <s v="Purchase Invoices USD"/>
    <x v="1"/>
    <s v="System Operations"/>
    <m/>
    <m/>
    <s v="ED"/>
    <x v="23"/>
    <x v="23"/>
    <x v="16"/>
    <x v="17"/>
    <m/>
    <m/>
    <m/>
    <s v="AN"/>
    <m/>
    <m/>
    <m/>
    <x v="29"/>
    <m/>
    <s v="IE7496495"/>
    <m/>
    <x v="297"/>
    <m/>
    <n v="2.5"/>
  </r>
  <r>
    <x v="0"/>
    <x v="2"/>
    <x v="1"/>
    <x v="1"/>
    <s v="235 Employee Misc Expenses"/>
    <x v="0"/>
    <s v="Employee Expenses"/>
    <m/>
    <s v="ED"/>
    <m/>
    <s v="Purchase Invoices USD"/>
    <x v="1"/>
    <s v="System Operations"/>
    <m/>
    <m/>
    <s v="ED"/>
    <x v="23"/>
    <x v="23"/>
    <x v="16"/>
    <x v="17"/>
    <m/>
    <m/>
    <m/>
    <s v="AN"/>
    <m/>
    <m/>
    <m/>
    <x v="29"/>
    <m/>
    <s v="IE7496495"/>
    <m/>
    <x v="298"/>
    <m/>
    <n v="15"/>
  </r>
  <r>
    <x v="0"/>
    <x v="2"/>
    <x v="5"/>
    <x v="1"/>
    <s v="205 Airfare"/>
    <x v="0"/>
    <s v="Employee Expenses"/>
    <m/>
    <s v="ED"/>
    <m/>
    <s v="Purchase Invoices USD"/>
    <x v="1"/>
    <s v="System Operations"/>
    <m/>
    <m/>
    <s v="ED"/>
    <x v="23"/>
    <x v="23"/>
    <x v="16"/>
    <x v="17"/>
    <m/>
    <m/>
    <m/>
    <s v="AN"/>
    <m/>
    <m/>
    <m/>
    <x v="16"/>
    <m/>
    <s v="IE7528494"/>
    <m/>
    <x v="299"/>
    <m/>
    <n v="457.49"/>
  </r>
  <r>
    <x v="0"/>
    <x v="2"/>
    <x v="5"/>
    <x v="1"/>
    <s v="205 Airfare"/>
    <x v="0"/>
    <s v="Employee Expenses"/>
    <m/>
    <s v="ED"/>
    <m/>
    <s v="Purchase Invoices USD"/>
    <x v="1"/>
    <s v="System Operations"/>
    <m/>
    <m/>
    <s v="ED"/>
    <x v="23"/>
    <x v="23"/>
    <x v="16"/>
    <x v="17"/>
    <m/>
    <m/>
    <m/>
    <s v="AN"/>
    <m/>
    <m/>
    <m/>
    <x v="16"/>
    <m/>
    <s v="IE7605495"/>
    <m/>
    <x v="300"/>
    <m/>
    <n v="626.99"/>
  </r>
  <r>
    <x v="0"/>
    <x v="2"/>
    <x v="5"/>
    <x v="1"/>
    <s v="205 Airfare"/>
    <x v="0"/>
    <s v="Employee Expenses"/>
    <m/>
    <s v="ED"/>
    <m/>
    <s v="Purchase Invoices USD"/>
    <x v="1"/>
    <s v="System Operations"/>
    <m/>
    <m/>
    <s v="ED"/>
    <x v="23"/>
    <x v="23"/>
    <x v="16"/>
    <x v="17"/>
    <m/>
    <m/>
    <m/>
    <s v="AN"/>
    <m/>
    <m/>
    <m/>
    <x v="16"/>
    <m/>
    <s v="IE7699495"/>
    <m/>
    <x v="301"/>
    <m/>
    <n v="306"/>
  </r>
  <r>
    <x v="0"/>
    <x v="2"/>
    <x v="5"/>
    <x v="1"/>
    <s v="210 Employee Auto Mileage"/>
    <x v="0"/>
    <s v="Employee Expenses"/>
    <m/>
    <s v="ED"/>
    <m/>
    <s v="Purchase Invoices USD"/>
    <x v="1"/>
    <s v="System Operations"/>
    <m/>
    <m/>
    <s v="ED"/>
    <x v="23"/>
    <x v="23"/>
    <x v="16"/>
    <x v="17"/>
    <m/>
    <m/>
    <m/>
    <s v="AN"/>
    <m/>
    <m/>
    <m/>
    <x v="16"/>
    <m/>
    <s v="IE7528494"/>
    <m/>
    <x v="302"/>
    <m/>
    <n v="10.9"/>
  </r>
  <r>
    <x v="0"/>
    <x v="2"/>
    <x v="5"/>
    <x v="1"/>
    <s v="210 Employee Auto Mileage"/>
    <x v="0"/>
    <s v="Employee Expenses"/>
    <m/>
    <s v="ED"/>
    <m/>
    <s v="Purchase Invoices USD"/>
    <x v="1"/>
    <s v="System Operations"/>
    <m/>
    <m/>
    <s v="ED"/>
    <x v="23"/>
    <x v="23"/>
    <x v="16"/>
    <x v="17"/>
    <m/>
    <m/>
    <m/>
    <s v="AN"/>
    <m/>
    <m/>
    <m/>
    <x v="16"/>
    <m/>
    <s v="IE7605495"/>
    <m/>
    <x v="303"/>
    <m/>
    <n v="10.9"/>
  </r>
  <r>
    <x v="0"/>
    <x v="2"/>
    <x v="5"/>
    <x v="1"/>
    <s v="210 Employee Auto Mileage"/>
    <x v="0"/>
    <s v="Employee Expenses"/>
    <m/>
    <s v="ED"/>
    <m/>
    <s v="Purchase Invoices USD"/>
    <x v="1"/>
    <s v="System Operations"/>
    <m/>
    <m/>
    <s v="ED"/>
    <x v="23"/>
    <x v="23"/>
    <x v="16"/>
    <x v="17"/>
    <m/>
    <m/>
    <m/>
    <s v="AN"/>
    <m/>
    <m/>
    <m/>
    <x v="16"/>
    <m/>
    <s v="IE7648496"/>
    <m/>
    <x v="304"/>
    <m/>
    <n v="85.02"/>
  </r>
  <r>
    <x v="0"/>
    <x v="2"/>
    <x v="5"/>
    <x v="1"/>
    <s v="210 Employee Auto Mileage"/>
    <x v="0"/>
    <s v="Employee Expenses"/>
    <m/>
    <s v="ED"/>
    <m/>
    <s v="Purchase Invoices USD"/>
    <x v="1"/>
    <s v="System Operations"/>
    <m/>
    <m/>
    <s v="ED"/>
    <x v="23"/>
    <x v="23"/>
    <x v="16"/>
    <x v="17"/>
    <m/>
    <m/>
    <m/>
    <s v="AN"/>
    <m/>
    <m/>
    <m/>
    <x v="16"/>
    <m/>
    <s v="IE7699495"/>
    <m/>
    <x v="305"/>
    <m/>
    <n v="10.9"/>
  </r>
  <r>
    <x v="0"/>
    <x v="2"/>
    <x v="5"/>
    <x v="1"/>
    <s v="215 Employee Business Meals"/>
    <x v="0"/>
    <s v="Employee Expenses"/>
    <m/>
    <s v="ED"/>
    <m/>
    <s v="Purchase Invoices USD"/>
    <x v="1"/>
    <s v="System Operations"/>
    <m/>
    <m/>
    <s v="ED"/>
    <x v="23"/>
    <x v="23"/>
    <x v="16"/>
    <x v="17"/>
    <m/>
    <m/>
    <m/>
    <s v="AN"/>
    <m/>
    <m/>
    <m/>
    <x v="16"/>
    <m/>
    <s v="IE7528494"/>
    <m/>
    <x v="306"/>
    <m/>
    <n v="3.32"/>
  </r>
  <r>
    <x v="0"/>
    <x v="2"/>
    <x v="5"/>
    <x v="1"/>
    <s v="230 Employee Lodging"/>
    <x v="0"/>
    <s v="Employee Expenses"/>
    <m/>
    <s v="ED"/>
    <m/>
    <s v="Purchase Invoices USD"/>
    <x v="1"/>
    <s v="System Operations"/>
    <m/>
    <m/>
    <s v="ED"/>
    <x v="23"/>
    <x v="23"/>
    <x v="16"/>
    <x v="17"/>
    <m/>
    <m/>
    <m/>
    <s v="AN"/>
    <m/>
    <m/>
    <m/>
    <x v="16"/>
    <m/>
    <s v="IE7528494"/>
    <m/>
    <x v="307"/>
    <m/>
    <n v="222.56"/>
  </r>
  <r>
    <x v="0"/>
    <x v="2"/>
    <x v="5"/>
    <x v="1"/>
    <s v="230 Employee Lodging"/>
    <x v="0"/>
    <s v="Employee Expenses"/>
    <m/>
    <s v="ED"/>
    <m/>
    <s v="Purchase Invoices USD"/>
    <x v="1"/>
    <s v="System Operations"/>
    <m/>
    <m/>
    <s v="ED"/>
    <x v="23"/>
    <x v="23"/>
    <x v="16"/>
    <x v="17"/>
    <m/>
    <m/>
    <m/>
    <s v="AN"/>
    <m/>
    <m/>
    <m/>
    <x v="16"/>
    <m/>
    <s v="IE7605495"/>
    <m/>
    <x v="308"/>
    <m/>
    <n v="578.64"/>
  </r>
  <r>
    <x v="0"/>
    <x v="2"/>
    <x v="5"/>
    <x v="1"/>
    <s v="230 Employee Lodging"/>
    <x v="0"/>
    <s v="Employee Expenses"/>
    <m/>
    <s v="ED"/>
    <m/>
    <s v="Purchase Invoices USD"/>
    <x v="1"/>
    <s v="System Operations"/>
    <m/>
    <m/>
    <s v="ED"/>
    <x v="23"/>
    <x v="23"/>
    <x v="16"/>
    <x v="17"/>
    <m/>
    <m/>
    <m/>
    <s v="AN"/>
    <m/>
    <m/>
    <m/>
    <x v="16"/>
    <m/>
    <s v="IE7699495"/>
    <m/>
    <x v="309"/>
    <m/>
    <n v="381.28"/>
  </r>
  <r>
    <x v="0"/>
    <x v="2"/>
    <x v="5"/>
    <x v="1"/>
    <s v="235 Employee Misc Expenses"/>
    <x v="0"/>
    <s v="Employee Expenses"/>
    <m/>
    <s v="ED"/>
    <m/>
    <s v="Purchase Invoices USD"/>
    <x v="1"/>
    <s v="System Operations"/>
    <m/>
    <m/>
    <s v="ED"/>
    <x v="23"/>
    <x v="23"/>
    <x v="16"/>
    <x v="17"/>
    <m/>
    <m/>
    <m/>
    <s v="AN"/>
    <m/>
    <m/>
    <m/>
    <x v="16"/>
    <m/>
    <s v="IE7528494"/>
    <m/>
    <x v="310"/>
    <m/>
    <n v="5"/>
  </r>
  <r>
    <x v="0"/>
    <x v="2"/>
    <x v="5"/>
    <x v="1"/>
    <s v="235 Employee Misc Expenses"/>
    <x v="0"/>
    <s v="Employee Expenses"/>
    <m/>
    <s v="ED"/>
    <m/>
    <s v="Purchase Invoices USD"/>
    <x v="1"/>
    <s v="System Operations"/>
    <m/>
    <m/>
    <s v="ED"/>
    <x v="23"/>
    <x v="23"/>
    <x v="16"/>
    <x v="17"/>
    <m/>
    <m/>
    <m/>
    <s v="AN"/>
    <m/>
    <m/>
    <m/>
    <x v="16"/>
    <m/>
    <s v="IE7528494"/>
    <m/>
    <x v="311"/>
    <m/>
    <n v="15"/>
  </r>
  <r>
    <x v="0"/>
    <x v="2"/>
    <x v="5"/>
    <x v="1"/>
    <s v="235 Employee Misc Expenses"/>
    <x v="0"/>
    <s v="Employee Expenses"/>
    <m/>
    <s v="ED"/>
    <m/>
    <s v="Purchase Invoices USD"/>
    <x v="1"/>
    <s v="System Operations"/>
    <m/>
    <m/>
    <s v="ED"/>
    <x v="23"/>
    <x v="23"/>
    <x v="16"/>
    <x v="17"/>
    <m/>
    <m/>
    <m/>
    <s v="AN"/>
    <m/>
    <m/>
    <m/>
    <x v="16"/>
    <m/>
    <s v="IE7605495"/>
    <m/>
    <x v="312"/>
    <m/>
    <n v="30"/>
  </r>
  <r>
    <x v="0"/>
    <x v="2"/>
    <x v="5"/>
    <x v="1"/>
    <s v="235 Employee Misc Expenses"/>
    <x v="0"/>
    <s v="Employee Expenses"/>
    <m/>
    <s v="ED"/>
    <m/>
    <s v="Purchase Invoices USD"/>
    <x v="1"/>
    <s v="System Operations"/>
    <m/>
    <m/>
    <s v="ED"/>
    <x v="23"/>
    <x v="23"/>
    <x v="16"/>
    <x v="17"/>
    <m/>
    <m/>
    <m/>
    <s v="AN"/>
    <m/>
    <m/>
    <m/>
    <x v="16"/>
    <m/>
    <s v="IE7699495"/>
    <m/>
    <x v="313"/>
    <m/>
    <n v="37.68"/>
  </r>
  <r>
    <x v="0"/>
    <x v="2"/>
    <x v="5"/>
    <x v="1"/>
    <s v="235 Employee Misc Expenses"/>
    <x v="0"/>
    <s v="Employee Expenses"/>
    <m/>
    <s v="ED"/>
    <m/>
    <s v="Purchase Invoices USD"/>
    <x v="1"/>
    <s v="System Operations"/>
    <m/>
    <m/>
    <s v="ED"/>
    <x v="23"/>
    <x v="23"/>
    <x v="16"/>
    <x v="17"/>
    <m/>
    <m/>
    <m/>
    <s v="AN"/>
    <m/>
    <m/>
    <m/>
    <x v="16"/>
    <m/>
    <s v="IE7699495"/>
    <m/>
    <x v="314"/>
    <m/>
    <n v="22.5"/>
  </r>
  <r>
    <x v="0"/>
    <x v="2"/>
    <x v="5"/>
    <x v="1"/>
    <s v="915 Printing"/>
    <x v="0"/>
    <s v="Voucher"/>
    <d v="2018-03-31T00:00:00"/>
    <s v="ED"/>
    <s v="109-RICOH"/>
    <s v="Miscellaneous Transaction USD"/>
    <x v="3"/>
    <s v="Department Admin Activities"/>
    <m/>
    <m/>
    <s v="ED"/>
    <x v="15"/>
    <x v="15"/>
    <x v="10"/>
    <x v="11"/>
    <m/>
    <m/>
    <m/>
    <s v="AN"/>
    <m/>
    <m/>
    <m/>
    <x v="0"/>
    <m/>
    <m/>
    <m/>
    <x v="315"/>
    <m/>
    <n v="4.08"/>
  </r>
  <r>
    <x v="0"/>
    <x v="2"/>
    <x v="6"/>
    <x v="1"/>
    <s v="010 General Services"/>
    <x v="0"/>
    <s v="Contractor"/>
    <m/>
    <s v="ED"/>
    <m/>
    <s v="Purchase Invoices USD"/>
    <x v="1"/>
    <s v="System Operations"/>
    <m/>
    <m/>
    <s v="ED"/>
    <x v="23"/>
    <x v="23"/>
    <x v="16"/>
    <x v="17"/>
    <m/>
    <m/>
    <m/>
    <s v="AN"/>
    <m/>
    <m/>
    <m/>
    <x v="17"/>
    <m/>
    <s v="6-098-92746"/>
    <m/>
    <x v="316"/>
    <m/>
    <n v="36.44"/>
  </r>
  <r>
    <x v="0"/>
    <x v="2"/>
    <x v="6"/>
    <x v="1"/>
    <s v="010 General Services"/>
    <x v="0"/>
    <s v="Contractor"/>
    <m/>
    <s v="ED"/>
    <m/>
    <s v="Purchase Invoices USD"/>
    <x v="1"/>
    <s v="System Operations"/>
    <m/>
    <m/>
    <s v="ED"/>
    <x v="23"/>
    <x v="23"/>
    <x v="10"/>
    <x v="11"/>
    <m/>
    <m/>
    <m/>
    <s v="AN"/>
    <m/>
    <m/>
    <m/>
    <x v="49"/>
    <m/>
    <s v="18030100049"/>
    <m/>
    <x v="317"/>
    <m/>
    <n v="705"/>
  </r>
  <r>
    <x v="0"/>
    <x v="2"/>
    <x v="6"/>
    <x v="1"/>
    <s v="205 Airfare"/>
    <x v="0"/>
    <s v="Employee Expenses"/>
    <m/>
    <s v="ED"/>
    <m/>
    <s v="Purchase Invoices USD"/>
    <x v="7"/>
    <s v="Resource Mgmt And Planning"/>
    <m/>
    <m/>
    <s v="ED"/>
    <x v="22"/>
    <x v="22"/>
    <x v="41"/>
    <x v="43"/>
    <m/>
    <m/>
    <m/>
    <s v="AN"/>
    <m/>
    <m/>
    <m/>
    <x v="50"/>
    <m/>
    <s v="IE6993497"/>
    <m/>
    <x v="318"/>
    <m/>
    <n v="460"/>
  </r>
  <r>
    <x v="0"/>
    <x v="2"/>
    <x v="6"/>
    <x v="1"/>
    <s v="210 Employee Auto Mileage"/>
    <x v="0"/>
    <s v="Employee Expenses"/>
    <m/>
    <s v="ED"/>
    <m/>
    <s v="Purchase Invoices USD"/>
    <x v="7"/>
    <s v="Resource Mgmt And Planning"/>
    <m/>
    <m/>
    <s v="ED"/>
    <x v="22"/>
    <x v="22"/>
    <x v="41"/>
    <x v="43"/>
    <m/>
    <m/>
    <m/>
    <s v="AN"/>
    <m/>
    <m/>
    <m/>
    <x v="50"/>
    <m/>
    <s v="IE6993497"/>
    <m/>
    <x v="319"/>
    <m/>
    <n v="10.9"/>
  </r>
  <r>
    <x v="0"/>
    <x v="2"/>
    <x v="6"/>
    <x v="1"/>
    <s v="215 Employee Business Meals"/>
    <x v="0"/>
    <s v="Employee Expenses"/>
    <m/>
    <s v="ED"/>
    <m/>
    <s v="Purchase Invoices USD"/>
    <x v="7"/>
    <s v="Resource Mgmt And Planning"/>
    <m/>
    <m/>
    <s v="ED"/>
    <x v="22"/>
    <x v="22"/>
    <x v="41"/>
    <x v="43"/>
    <m/>
    <m/>
    <m/>
    <s v="AN"/>
    <m/>
    <m/>
    <m/>
    <x v="50"/>
    <m/>
    <s v="IE6993497"/>
    <m/>
    <x v="320"/>
    <m/>
    <n v="6.25"/>
  </r>
  <r>
    <x v="0"/>
    <x v="2"/>
    <x v="6"/>
    <x v="1"/>
    <s v="235 Employee Misc Expenses"/>
    <x v="0"/>
    <s v="Employee Expenses"/>
    <m/>
    <s v="ED"/>
    <m/>
    <s v="Purchase Invoices USD"/>
    <x v="7"/>
    <s v="Resource Mgmt And Planning"/>
    <m/>
    <m/>
    <s v="ED"/>
    <x v="22"/>
    <x v="22"/>
    <x v="41"/>
    <x v="43"/>
    <m/>
    <m/>
    <m/>
    <s v="AN"/>
    <m/>
    <m/>
    <m/>
    <x v="50"/>
    <m/>
    <s v="IE6993497"/>
    <m/>
    <x v="321"/>
    <m/>
    <n v="2.5"/>
  </r>
  <r>
    <x v="0"/>
    <x v="2"/>
    <x v="6"/>
    <x v="1"/>
    <s v="235 Employee Misc Expenses"/>
    <x v="0"/>
    <s v="Employee Expenses"/>
    <m/>
    <s v="ED"/>
    <m/>
    <s v="Purchase Invoices USD"/>
    <x v="7"/>
    <s v="Resource Mgmt And Planning"/>
    <m/>
    <m/>
    <s v="ED"/>
    <x v="22"/>
    <x v="22"/>
    <x v="41"/>
    <x v="43"/>
    <m/>
    <m/>
    <m/>
    <s v="AN"/>
    <m/>
    <m/>
    <m/>
    <x v="50"/>
    <m/>
    <s v="IE6993497"/>
    <m/>
    <x v="322"/>
    <m/>
    <n v="7.5"/>
  </r>
  <r>
    <x v="0"/>
    <x v="2"/>
    <x v="6"/>
    <x v="1"/>
    <s v="915 Printing"/>
    <x v="0"/>
    <s v="Voucher"/>
    <d v="2018-03-31T00:00:00"/>
    <s v="ED"/>
    <s v="109-RICOH"/>
    <s v="Miscellaneous Transaction USD"/>
    <x v="1"/>
    <s v="System Operations"/>
    <m/>
    <m/>
    <s v="ED"/>
    <x v="23"/>
    <x v="23"/>
    <x v="16"/>
    <x v="17"/>
    <m/>
    <m/>
    <m/>
    <s v="AN"/>
    <m/>
    <m/>
    <m/>
    <x v="0"/>
    <m/>
    <m/>
    <m/>
    <x v="323"/>
    <m/>
    <n v="5.48"/>
  </r>
  <r>
    <x v="0"/>
    <x v="2"/>
    <x v="2"/>
    <x v="1"/>
    <s v="205 Airfare"/>
    <x v="0"/>
    <s v="Employee Expenses"/>
    <m/>
    <s v="CD"/>
    <m/>
    <s v="Purchase Invoices USD"/>
    <x v="2"/>
    <s v="Training/Organization Develop"/>
    <m/>
    <m/>
    <s v="CD"/>
    <x v="27"/>
    <x v="27"/>
    <x v="27"/>
    <x v="10"/>
    <m/>
    <m/>
    <m/>
    <s v="AA"/>
    <m/>
    <m/>
    <m/>
    <x v="4"/>
    <m/>
    <s v="3883373-CC"/>
    <m/>
    <x v="324"/>
    <m/>
    <n v="30"/>
  </r>
  <r>
    <x v="0"/>
    <x v="2"/>
    <x v="2"/>
    <x v="1"/>
    <s v="205 Airfare"/>
    <x v="0"/>
    <s v="Employee Expenses"/>
    <m/>
    <s v="CD"/>
    <m/>
    <s v="Purchase Invoices USD"/>
    <x v="2"/>
    <s v="Training/Organization Develop"/>
    <m/>
    <m/>
    <s v="CD"/>
    <x v="27"/>
    <x v="27"/>
    <x v="27"/>
    <x v="10"/>
    <m/>
    <m/>
    <m/>
    <s v="AA"/>
    <m/>
    <m/>
    <m/>
    <x v="4"/>
    <m/>
    <s v="3883373-CC"/>
    <m/>
    <x v="325"/>
    <m/>
    <n v="643"/>
  </r>
  <r>
    <x v="0"/>
    <x v="2"/>
    <x v="2"/>
    <x v="1"/>
    <s v="205 Airfare"/>
    <x v="0"/>
    <s v="Employee Expenses"/>
    <m/>
    <s v="ED"/>
    <m/>
    <s v="Purchase Invoices USD"/>
    <x v="9"/>
    <s v="Trade &amp; Professional Assoc"/>
    <m/>
    <m/>
    <s v="ED"/>
    <x v="28"/>
    <x v="28"/>
    <x v="16"/>
    <x v="17"/>
    <m/>
    <m/>
    <m/>
    <s v="AN"/>
    <m/>
    <m/>
    <m/>
    <x v="21"/>
    <m/>
    <s v="IE7653495"/>
    <m/>
    <x v="326"/>
    <m/>
    <n v="649.24"/>
  </r>
  <r>
    <x v="0"/>
    <x v="2"/>
    <x v="2"/>
    <x v="1"/>
    <s v="205 Airfare"/>
    <x v="0"/>
    <s v="Employee Expenses"/>
    <m/>
    <s v="ED"/>
    <m/>
    <s v="Purchase Invoices USD"/>
    <x v="2"/>
    <s v="Training/Organization Develop"/>
    <m/>
    <m/>
    <s v="ED"/>
    <x v="30"/>
    <x v="30"/>
    <x v="29"/>
    <x v="10"/>
    <m/>
    <m/>
    <m/>
    <s v="AN"/>
    <m/>
    <m/>
    <m/>
    <x v="51"/>
    <m/>
    <s v="IE7619497"/>
    <m/>
    <x v="327"/>
    <m/>
    <n v="323"/>
  </r>
  <r>
    <x v="0"/>
    <x v="2"/>
    <x v="2"/>
    <x v="1"/>
    <s v="215 Employee Business Meals"/>
    <x v="0"/>
    <s v="Employee Expenses"/>
    <m/>
    <s v="ED"/>
    <m/>
    <s v="Purchase Invoices USD"/>
    <x v="3"/>
    <s v="Department Admin Activities"/>
    <m/>
    <m/>
    <s v="ED"/>
    <x v="29"/>
    <x v="29"/>
    <x v="28"/>
    <x v="28"/>
    <m/>
    <m/>
    <m/>
    <s v="AN"/>
    <m/>
    <m/>
    <m/>
    <x v="22"/>
    <m/>
    <s v="IE7546494"/>
    <m/>
    <x v="328"/>
    <m/>
    <n v="20.57"/>
  </r>
  <r>
    <x v="0"/>
    <x v="2"/>
    <x v="2"/>
    <x v="1"/>
    <s v="215 Employee Business Meals"/>
    <x v="0"/>
    <s v="Employee Expenses"/>
    <m/>
    <s v="ED"/>
    <m/>
    <s v="Purchase Invoices USD"/>
    <x v="3"/>
    <s v="Department Admin Activities"/>
    <m/>
    <m/>
    <s v="ED"/>
    <x v="29"/>
    <x v="29"/>
    <x v="28"/>
    <x v="28"/>
    <m/>
    <m/>
    <m/>
    <s v="AN"/>
    <m/>
    <m/>
    <m/>
    <x v="22"/>
    <m/>
    <s v="IE7546494"/>
    <m/>
    <x v="329"/>
    <m/>
    <n v="5.66"/>
  </r>
  <r>
    <x v="0"/>
    <x v="2"/>
    <x v="2"/>
    <x v="1"/>
    <s v="215 Employee Business Meals"/>
    <x v="0"/>
    <s v="Employee Expenses"/>
    <m/>
    <s v="ED"/>
    <m/>
    <s v="Purchase Invoices USD"/>
    <x v="3"/>
    <s v="Department Admin Activities"/>
    <m/>
    <m/>
    <s v="ED"/>
    <x v="29"/>
    <x v="29"/>
    <x v="28"/>
    <x v="28"/>
    <m/>
    <m/>
    <m/>
    <s v="AN"/>
    <m/>
    <m/>
    <m/>
    <x v="22"/>
    <m/>
    <s v="IE7546494"/>
    <m/>
    <x v="330"/>
    <m/>
    <n v="134.46"/>
  </r>
  <r>
    <x v="0"/>
    <x v="2"/>
    <x v="2"/>
    <x v="1"/>
    <s v="215 Employee Business Meals"/>
    <x v="0"/>
    <s v="Employee Expenses"/>
    <m/>
    <s v="ED"/>
    <m/>
    <s v="Purchase Invoices USD"/>
    <x v="3"/>
    <s v="Department Admin Activities"/>
    <m/>
    <m/>
    <s v="ED"/>
    <x v="29"/>
    <x v="29"/>
    <x v="28"/>
    <x v="28"/>
    <m/>
    <m/>
    <m/>
    <s v="AN"/>
    <m/>
    <m/>
    <m/>
    <x v="22"/>
    <m/>
    <s v="IE7546494"/>
    <m/>
    <x v="331"/>
    <m/>
    <n v="126.1"/>
  </r>
  <r>
    <x v="0"/>
    <x v="2"/>
    <x v="2"/>
    <x v="1"/>
    <s v="215 Employee Business Meals"/>
    <x v="0"/>
    <s v="Employee Expenses"/>
    <m/>
    <s v="ED"/>
    <m/>
    <s v="Purchase Invoices USD"/>
    <x v="3"/>
    <s v="Department Admin Activities"/>
    <m/>
    <m/>
    <s v="ED"/>
    <x v="29"/>
    <x v="29"/>
    <x v="28"/>
    <x v="28"/>
    <m/>
    <m/>
    <m/>
    <s v="AN"/>
    <m/>
    <m/>
    <m/>
    <x v="22"/>
    <m/>
    <s v="IE7546494"/>
    <m/>
    <x v="332"/>
    <m/>
    <n v="3.14"/>
  </r>
  <r>
    <x v="0"/>
    <x v="2"/>
    <x v="2"/>
    <x v="1"/>
    <s v="215 Employee Business Meals"/>
    <x v="0"/>
    <s v="Employee Expenses"/>
    <m/>
    <s v="ED"/>
    <m/>
    <s v="Purchase Invoices USD"/>
    <x v="9"/>
    <s v="Trade &amp; Professional Assoc"/>
    <m/>
    <m/>
    <s v="ED"/>
    <x v="28"/>
    <x v="28"/>
    <x v="16"/>
    <x v="17"/>
    <m/>
    <m/>
    <m/>
    <s v="AN"/>
    <m/>
    <m/>
    <m/>
    <x v="21"/>
    <m/>
    <s v="IE7653495"/>
    <m/>
    <x v="333"/>
    <m/>
    <n v="3.94"/>
  </r>
  <r>
    <x v="0"/>
    <x v="2"/>
    <x v="2"/>
    <x v="1"/>
    <s v="215 Employee Business Meals"/>
    <x v="0"/>
    <s v="Employee Expenses"/>
    <m/>
    <s v="ED"/>
    <m/>
    <s v="Purchase Invoices USD"/>
    <x v="9"/>
    <s v="Trade &amp; Professional Assoc"/>
    <m/>
    <m/>
    <s v="ED"/>
    <x v="28"/>
    <x v="28"/>
    <x v="16"/>
    <x v="17"/>
    <m/>
    <m/>
    <m/>
    <s v="AN"/>
    <m/>
    <m/>
    <m/>
    <x v="21"/>
    <m/>
    <s v="IE7653495"/>
    <m/>
    <x v="334"/>
    <m/>
    <n v="10.28"/>
  </r>
  <r>
    <x v="0"/>
    <x v="2"/>
    <x v="2"/>
    <x v="1"/>
    <s v="215 Employee Business Meals"/>
    <x v="0"/>
    <s v="Employee Expenses"/>
    <m/>
    <s v="ED"/>
    <m/>
    <s v="Purchase Invoices USD"/>
    <x v="9"/>
    <s v="Trade &amp; Professional Assoc"/>
    <m/>
    <m/>
    <s v="ED"/>
    <x v="28"/>
    <x v="28"/>
    <x v="16"/>
    <x v="17"/>
    <m/>
    <m/>
    <m/>
    <s v="AN"/>
    <m/>
    <m/>
    <m/>
    <x v="21"/>
    <m/>
    <s v="IE7653495"/>
    <m/>
    <x v="335"/>
    <m/>
    <n v="19.46"/>
  </r>
  <r>
    <x v="0"/>
    <x v="2"/>
    <x v="2"/>
    <x v="1"/>
    <s v="215 Employee Business Meals"/>
    <x v="0"/>
    <s v="Employee Expenses"/>
    <m/>
    <s v="ED"/>
    <m/>
    <s v="Purchase Invoices USD"/>
    <x v="9"/>
    <s v="Trade &amp; Professional Assoc"/>
    <m/>
    <m/>
    <s v="ED"/>
    <x v="28"/>
    <x v="28"/>
    <x v="16"/>
    <x v="17"/>
    <m/>
    <m/>
    <m/>
    <s v="AN"/>
    <m/>
    <m/>
    <m/>
    <x v="21"/>
    <m/>
    <s v="IE7653495"/>
    <m/>
    <x v="336"/>
    <m/>
    <n v="9.3800000000000008"/>
  </r>
  <r>
    <x v="0"/>
    <x v="2"/>
    <x v="2"/>
    <x v="1"/>
    <s v="215 Employee Business Meals"/>
    <x v="0"/>
    <s v="Employee Expenses"/>
    <m/>
    <s v="ED"/>
    <m/>
    <s v="Purchase Invoices USD"/>
    <x v="2"/>
    <s v="Training/Organization Develop"/>
    <m/>
    <m/>
    <s v="ED"/>
    <x v="30"/>
    <x v="30"/>
    <x v="29"/>
    <x v="10"/>
    <m/>
    <m/>
    <m/>
    <s v="AN"/>
    <m/>
    <m/>
    <m/>
    <x v="51"/>
    <m/>
    <s v="IE7619497"/>
    <m/>
    <x v="337"/>
    <m/>
    <n v="21.36"/>
  </r>
  <r>
    <x v="0"/>
    <x v="2"/>
    <x v="2"/>
    <x v="1"/>
    <s v="220 Employee Car Rental"/>
    <x v="0"/>
    <s v="Employee Expenses"/>
    <m/>
    <s v="ED"/>
    <m/>
    <s v="Purchase Invoices USD"/>
    <x v="2"/>
    <s v="Training/Organization Develop"/>
    <m/>
    <m/>
    <s v="ED"/>
    <x v="30"/>
    <x v="30"/>
    <x v="29"/>
    <x v="10"/>
    <m/>
    <m/>
    <m/>
    <s v="AN"/>
    <m/>
    <m/>
    <m/>
    <x v="51"/>
    <m/>
    <s v="IE7619497"/>
    <m/>
    <x v="338"/>
    <m/>
    <n v="9.9"/>
  </r>
  <r>
    <x v="0"/>
    <x v="2"/>
    <x v="2"/>
    <x v="1"/>
    <s v="220 Employee Car Rental"/>
    <x v="0"/>
    <s v="Employee Expenses"/>
    <m/>
    <s v="ED"/>
    <m/>
    <s v="Purchase Invoices USD"/>
    <x v="2"/>
    <s v="Training/Organization Develop"/>
    <m/>
    <m/>
    <s v="ED"/>
    <x v="30"/>
    <x v="30"/>
    <x v="29"/>
    <x v="10"/>
    <m/>
    <m/>
    <m/>
    <s v="AN"/>
    <m/>
    <m/>
    <m/>
    <x v="51"/>
    <m/>
    <s v="IE7683494"/>
    <m/>
    <x v="339"/>
    <m/>
    <n v="385.22"/>
  </r>
  <r>
    <x v="0"/>
    <x v="2"/>
    <x v="2"/>
    <x v="1"/>
    <s v="225 Conference Fees"/>
    <x v="0"/>
    <s v="Employee Expenses"/>
    <m/>
    <s v="ED"/>
    <m/>
    <s v="Purchase Invoices USD"/>
    <x v="2"/>
    <s v="Training/Organization Develop"/>
    <m/>
    <m/>
    <s v="ED"/>
    <x v="30"/>
    <x v="30"/>
    <x v="29"/>
    <x v="10"/>
    <m/>
    <m/>
    <m/>
    <s v="AN"/>
    <m/>
    <m/>
    <m/>
    <x v="51"/>
    <m/>
    <s v="IE7619497"/>
    <m/>
    <x v="340"/>
    <m/>
    <n v="1499"/>
  </r>
  <r>
    <x v="0"/>
    <x v="2"/>
    <x v="2"/>
    <x v="1"/>
    <s v="230 Employee Lodging"/>
    <x v="0"/>
    <s v="Employee Expenses"/>
    <m/>
    <s v="ED"/>
    <m/>
    <s v="Purchase Invoices USD"/>
    <x v="3"/>
    <s v="Department Admin Activities"/>
    <m/>
    <m/>
    <s v="ED"/>
    <x v="29"/>
    <x v="29"/>
    <x v="28"/>
    <x v="28"/>
    <m/>
    <m/>
    <m/>
    <s v="AN"/>
    <m/>
    <m/>
    <m/>
    <x v="22"/>
    <m/>
    <s v="IE7546494"/>
    <m/>
    <x v="341"/>
    <m/>
    <n v="719.79"/>
  </r>
  <r>
    <x v="0"/>
    <x v="2"/>
    <x v="2"/>
    <x v="1"/>
    <s v="230 Employee Lodging"/>
    <x v="0"/>
    <s v="Employee Expenses"/>
    <m/>
    <s v="ED"/>
    <m/>
    <s v="Purchase Invoices USD"/>
    <x v="9"/>
    <s v="Trade &amp; Professional Assoc"/>
    <m/>
    <m/>
    <s v="ED"/>
    <x v="28"/>
    <x v="28"/>
    <x v="16"/>
    <x v="17"/>
    <m/>
    <m/>
    <m/>
    <s v="AN"/>
    <m/>
    <m/>
    <m/>
    <x v="21"/>
    <m/>
    <s v="IE7653495"/>
    <m/>
    <x v="342"/>
    <m/>
    <n v="175.11"/>
  </r>
  <r>
    <x v="0"/>
    <x v="2"/>
    <x v="2"/>
    <x v="1"/>
    <s v="230 Employee Lodging"/>
    <x v="0"/>
    <s v="Employee Expenses"/>
    <m/>
    <s v="ED"/>
    <m/>
    <s v="Purchase Invoices USD"/>
    <x v="2"/>
    <s v="Training/Organization Develop"/>
    <m/>
    <m/>
    <s v="ED"/>
    <x v="30"/>
    <x v="30"/>
    <x v="29"/>
    <x v="10"/>
    <m/>
    <m/>
    <m/>
    <s v="AN"/>
    <m/>
    <m/>
    <m/>
    <x v="51"/>
    <m/>
    <s v="IE7619497"/>
    <m/>
    <x v="343"/>
    <m/>
    <n v="865"/>
  </r>
  <r>
    <x v="0"/>
    <x v="2"/>
    <x v="2"/>
    <x v="1"/>
    <s v="235 Employee Misc Expenses"/>
    <x v="0"/>
    <s v="Employee Expenses"/>
    <m/>
    <s v="ED"/>
    <m/>
    <s v="Purchase Invoices USD"/>
    <x v="3"/>
    <s v="Department Admin Activities"/>
    <m/>
    <m/>
    <s v="ED"/>
    <x v="29"/>
    <x v="29"/>
    <x v="28"/>
    <x v="28"/>
    <m/>
    <m/>
    <m/>
    <s v="AN"/>
    <m/>
    <m/>
    <m/>
    <x v="22"/>
    <m/>
    <s v="IE7546494"/>
    <m/>
    <x v="344"/>
    <m/>
    <n v="11.41"/>
  </r>
  <r>
    <x v="0"/>
    <x v="2"/>
    <x v="2"/>
    <x v="1"/>
    <s v="235 Employee Misc Expenses"/>
    <x v="0"/>
    <s v="Employee Expenses"/>
    <m/>
    <s v="ED"/>
    <m/>
    <s v="Purchase Invoices USD"/>
    <x v="3"/>
    <s v="Department Admin Activities"/>
    <m/>
    <m/>
    <s v="ED"/>
    <x v="29"/>
    <x v="29"/>
    <x v="28"/>
    <x v="28"/>
    <m/>
    <m/>
    <m/>
    <s v="AN"/>
    <m/>
    <m/>
    <m/>
    <x v="22"/>
    <m/>
    <s v="IE7546494"/>
    <m/>
    <x v="345"/>
    <m/>
    <n v="19.899999999999999"/>
  </r>
  <r>
    <x v="0"/>
    <x v="2"/>
    <x v="2"/>
    <x v="1"/>
    <s v="235 Employee Misc Expenses"/>
    <x v="0"/>
    <s v="Employee Expenses"/>
    <m/>
    <s v="ED"/>
    <m/>
    <s v="Purchase Invoices USD"/>
    <x v="3"/>
    <s v="Department Admin Activities"/>
    <m/>
    <m/>
    <s v="ED"/>
    <x v="29"/>
    <x v="29"/>
    <x v="28"/>
    <x v="28"/>
    <m/>
    <m/>
    <m/>
    <s v="AN"/>
    <m/>
    <m/>
    <m/>
    <x v="22"/>
    <m/>
    <s v="IE7546494"/>
    <m/>
    <x v="346"/>
    <m/>
    <n v="30"/>
  </r>
  <r>
    <x v="0"/>
    <x v="2"/>
    <x v="2"/>
    <x v="1"/>
    <s v="235 Employee Misc Expenses"/>
    <x v="0"/>
    <s v="Employee Expenses"/>
    <m/>
    <s v="ED"/>
    <m/>
    <s v="Purchase Invoices USD"/>
    <x v="9"/>
    <s v="Trade &amp; Professional Assoc"/>
    <m/>
    <m/>
    <s v="ED"/>
    <x v="28"/>
    <x v="28"/>
    <x v="16"/>
    <x v="17"/>
    <m/>
    <m/>
    <m/>
    <s v="AN"/>
    <m/>
    <m/>
    <m/>
    <x v="21"/>
    <m/>
    <s v="IE7600494"/>
    <m/>
    <x v="347"/>
    <m/>
    <n v="10"/>
  </r>
  <r>
    <x v="0"/>
    <x v="2"/>
    <x v="2"/>
    <x v="1"/>
    <s v="235 Employee Misc Expenses"/>
    <x v="0"/>
    <s v="Employee Expenses"/>
    <m/>
    <s v="ED"/>
    <m/>
    <s v="Purchase Invoices USD"/>
    <x v="9"/>
    <s v="Trade &amp; Professional Assoc"/>
    <m/>
    <m/>
    <s v="ED"/>
    <x v="28"/>
    <x v="28"/>
    <x v="16"/>
    <x v="17"/>
    <m/>
    <m/>
    <m/>
    <s v="AN"/>
    <m/>
    <m/>
    <m/>
    <x v="21"/>
    <m/>
    <s v="IE7600494"/>
    <m/>
    <x v="348"/>
    <m/>
    <n v="9.7899999999999991"/>
  </r>
  <r>
    <x v="0"/>
    <x v="2"/>
    <x v="2"/>
    <x v="1"/>
    <s v="235 Employee Misc Expenses"/>
    <x v="0"/>
    <s v="Employee Expenses"/>
    <m/>
    <s v="ED"/>
    <m/>
    <s v="Purchase Invoices USD"/>
    <x v="9"/>
    <s v="Trade &amp; Professional Assoc"/>
    <m/>
    <m/>
    <s v="ED"/>
    <x v="28"/>
    <x v="28"/>
    <x v="16"/>
    <x v="17"/>
    <m/>
    <m/>
    <m/>
    <s v="AN"/>
    <m/>
    <m/>
    <m/>
    <x v="21"/>
    <m/>
    <s v="IE7600494"/>
    <m/>
    <x v="349"/>
    <m/>
    <n v="10"/>
  </r>
  <r>
    <x v="0"/>
    <x v="2"/>
    <x v="2"/>
    <x v="1"/>
    <s v="235 Employee Misc Expenses"/>
    <x v="0"/>
    <s v="Employee Expenses"/>
    <m/>
    <s v="ED"/>
    <m/>
    <s v="Purchase Invoices USD"/>
    <x v="9"/>
    <s v="Trade &amp; Professional Assoc"/>
    <m/>
    <m/>
    <s v="ED"/>
    <x v="28"/>
    <x v="28"/>
    <x v="16"/>
    <x v="17"/>
    <m/>
    <m/>
    <m/>
    <s v="AN"/>
    <m/>
    <m/>
    <m/>
    <x v="21"/>
    <m/>
    <s v="IE7653495"/>
    <m/>
    <x v="350"/>
    <m/>
    <n v="3.14"/>
  </r>
  <r>
    <x v="0"/>
    <x v="2"/>
    <x v="2"/>
    <x v="1"/>
    <s v="235 Employee Misc Expenses"/>
    <x v="0"/>
    <s v="Employee Expenses"/>
    <m/>
    <s v="ED"/>
    <m/>
    <s v="Purchase Invoices USD"/>
    <x v="9"/>
    <s v="Trade &amp; Professional Assoc"/>
    <m/>
    <m/>
    <s v="ED"/>
    <x v="28"/>
    <x v="28"/>
    <x v="16"/>
    <x v="17"/>
    <m/>
    <m/>
    <m/>
    <s v="AN"/>
    <m/>
    <m/>
    <m/>
    <x v="21"/>
    <m/>
    <s v="IE7653495"/>
    <m/>
    <x v="351"/>
    <m/>
    <n v="7.03"/>
  </r>
  <r>
    <x v="0"/>
    <x v="2"/>
    <x v="2"/>
    <x v="1"/>
    <s v="235 Employee Misc Expenses"/>
    <x v="0"/>
    <s v="Employee Expenses"/>
    <m/>
    <s v="ED"/>
    <m/>
    <s v="Purchase Invoices USD"/>
    <x v="9"/>
    <s v="Trade &amp; Professional Assoc"/>
    <m/>
    <m/>
    <s v="ED"/>
    <x v="28"/>
    <x v="28"/>
    <x v="16"/>
    <x v="17"/>
    <m/>
    <m/>
    <m/>
    <s v="AN"/>
    <m/>
    <m/>
    <m/>
    <x v="21"/>
    <m/>
    <s v="IE7653495"/>
    <m/>
    <x v="352"/>
    <m/>
    <n v="16"/>
  </r>
  <r>
    <x v="0"/>
    <x v="2"/>
    <x v="2"/>
    <x v="1"/>
    <s v="235 Employee Misc Expenses"/>
    <x v="0"/>
    <s v="Employee Expenses"/>
    <m/>
    <s v="ED"/>
    <m/>
    <s v="Purchase Invoices USD"/>
    <x v="2"/>
    <s v="Training/Organization Develop"/>
    <m/>
    <m/>
    <s v="ED"/>
    <x v="30"/>
    <x v="30"/>
    <x v="29"/>
    <x v="10"/>
    <m/>
    <m/>
    <m/>
    <s v="AN"/>
    <m/>
    <m/>
    <m/>
    <x v="51"/>
    <m/>
    <s v="IE7619497"/>
    <m/>
    <x v="353"/>
    <m/>
    <n v="24"/>
  </r>
  <r>
    <x v="0"/>
    <x v="2"/>
    <x v="7"/>
    <x v="1"/>
    <s v="215 Employee Business Meals"/>
    <x v="0"/>
    <s v="Employee Expenses"/>
    <m/>
    <s v="ED"/>
    <m/>
    <s v="Purchase Invoices USD"/>
    <x v="3"/>
    <s v="Department Admin Activities"/>
    <m/>
    <m/>
    <s v="ED"/>
    <x v="32"/>
    <x v="32"/>
    <x v="30"/>
    <x v="29"/>
    <m/>
    <m/>
    <m/>
    <s v="AN"/>
    <m/>
    <m/>
    <m/>
    <x v="26"/>
    <m/>
    <s v="IE7605494"/>
    <m/>
    <x v="354"/>
    <m/>
    <n v="107.17"/>
  </r>
  <r>
    <x v="0"/>
    <x v="2"/>
    <x v="7"/>
    <x v="1"/>
    <s v="215 Employee Business Meals"/>
    <x v="0"/>
    <s v="Employee Expenses"/>
    <m/>
    <s v="ED"/>
    <m/>
    <s v="Purchase Invoices USD"/>
    <x v="3"/>
    <s v="Department Admin Activities"/>
    <m/>
    <m/>
    <s v="ED"/>
    <x v="32"/>
    <x v="32"/>
    <x v="30"/>
    <x v="29"/>
    <m/>
    <m/>
    <m/>
    <s v="AN"/>
    <m/>
    <m/>
    <m/>
    <x v="26"/>
    <m/>
    <s v="IE7605494"/>
    <m/>
    <x v="355"/>
    <m/>
    <n v="73.75"/>
  </r>
  <r>
    <x v="0"/>
    <x v="2"/>
    <x v="7"/>
    <x v="1"/>
    <s v="215 Employee Business Meals"/>
    <x v="0"/>
    <s v="Employee Expenses"/>
    <m/>
    <s v="ED"/>
    <m/>
    <s v="Purchase Invoices USD"/>
    <x v="3"/>
    <s v="Department Admin Activities"/>
    <m/>
    <m/>
    <s v="ED"/>
    <x v="32"/>
    <x v="32"/>
    <x v="30"/>
    <x v="29"/>
    <m/>
    <m/>
    <m/>
    <s v="AN"/>
    <m/>
    <m/>
    <m/>
    <x v="26"/>
    <m/>
    <s v="IE7605494"/>
    <m/>
    <x v="356"/>
    <m/>
    <n v="172.32"/>
  </r>
  <r>
    <x v="0"/>
    <x v="2"/>
    <x v="7"/>
    <x v="1"/>
    <s v="215 Employee Business Meals"/>
    <x v="0"/>
    <s v="Employee Expenses"/>
    <m/>
    <s v="ED"/>
    <m/>
    <s v="Purchase Invoices USD"/>
    <x v="3"/>
    <s v="Department Admin Activities"/>
    <m/>
    <m/>
    <s v="ED"/>
    <x v="32"/>
    <x v="32"/>
    <x v="31"/>
    <x v="30"/>
    <m/>
    <m/>
    <m/>
    <s v="AN"/>
    <m/>
    <m/>
    <m/>
    <x v="7"/>
    <m/>
    <s v="506687"/>
    <m/>
    <x v="357"/>
    <m/>
    <n v="169.82"/>
  </r>
  <r>
    <x v="0"/>
    <x v="2"/>
    <x v="7"/>
    <x v="1"/>
    <s v="230 Employee Lodging"/>
    <x v="0"/>
    <s v="Employee Expenses"/>
    <m/>
    <s v="ED"/>
    <m/>
    <s v="Purchase Invoices USD"/>
    <x v="2"/>
    <s v="Training/Organization Develop"/>
    <m/>
    <m/>
    <s v="ED"/>
    <x v="30"/>
    <x v="30"/>
    <x v="29"/>
    <x v="10"/>
    <m/>
    <m/>
    <m/>
    <s v="AN"/>
    <m/>
    <m/>
    <m/>
    <x v="52"/>
    <m/>
    <s v="IE7691500"/>
    <m/>
    <x v="358"/>
    <m/>
    <n v="725.7"/>
  </r>
  <r>
    <x v="0"/>
    <x v="2"/>
    <x v="7"/>
    <x v="1"/>
    <s v="839 Fire Retardant Clothing"/>
    <x v="0"/>
    <s v="Voucher"/>
    <m/>
    <s v="ED"/>
    <m/>
    <s v="Purchase Invoices USD"/>
    <x v="1"/>
    <s v="System Operations"/>
    <m/>
    <m/>
    <s v="ED"/>
    <x v="31"/>
    <x v="31"/>
    <x v="31"/>
    <x v="30"/>
    <m/>
    <m/>
    <m/>
    <s v="AN"/>
    <m/>
    <m/>
    <m/>
    <x v="53"/>
    <m/>
    <s v="1427251"/>
    <m/>
    <x v="359"/>
    <m/>
    <n v="121"/>
  </r>
  <r>
    <x v="0"/>
    <x v="2"/>
    <x v="7"/>
    <x v="1"/>
    <s v="839 Fire Retardant Clothing"/>
    <x v="0"/>
    <s v="Voucher"/>
    <m/>
    <s v="ED"/>
    <m/>
    <s v="Purchase Invoices USD"/>
    <x v="1"/>
    <s v="System Operations"/>
    <m/>
    <m/>
    <s v="ED"/>
    <x v="31"/>
    <x v="31"/>
    <x v="31"/>
    <x v="30"/>
    <m/>
    <m/>
    <m/>
    <s v="AN"/>
    <m/>
    <m/>
    <m/>
    <x v="53"/>
    <m/>
    <s v="1427251"/>
    <m/>
    <x v="94"/>
    <m/>
    <n v="10.65"/>
  </r>
  <r>
    <x v="0"/>
    <x v="2"/>
    <x v="7"/>
    <x v="1"/>
    <s v="890 Office Supplies"/>
    <x v="0"/>
    <s v="Voucher"/>
    <m/>
    <s v="ED"/>
    <m/>
    <s v="Purchase Invoices USD"/>
    <x v="3"/>
    <s v="Department Admin Activities"/>
    <m/>
    <m/>
    <s v="ED"/>
    <x v="32"/>
    <x v="32"/>
    <x v="30"/>
    <x v="29"/>
    <m/>
    <m/>
    <m/>
    <s v="AN"/>
    <m/>
    <m/>
    <m/>
    <x v="7"/>
    <m/>
    <s v="498688"/>
    <m/>
    <x v="360"/>
    <m/>
    <n v="239.05"/>
  </r>
  <r>
    <x v="0"/>
    <x v="2"/>
    <x v="7"/>
    <x v="1"/>
    <s v="890 Office Supplies"/>
    <x v="0"/>
    <s v="Voucher"/>
    <m/>
    <s v="ED"/>
    <m/>
    <s v="Purchase Invoices USD"/>
    <x v="3"/>
    <s v="Department Admin Activities"/>
    <m/>
    <m/>
    <s v="ED"/>
    <x v="32"/>
    <x v="32"/>
    <x v="30"/>
    <x v="29"/>
    <m/>
    <m/>
    <m/>
    <s v="AN"/>
    <m/>
    <m/>
    <m/>
    <x v="7"/>
    <m/>
    <s v="498688"/>
    <m/>
    <x v="94"/>
    <m/>
    <n v="0.48"/>
  </r>
  <r>
    <x v="0"/>
    <x v="2"/>
    <x v="7"/>
    <x v="1"/>
    <s v="890 Office Supplies"/>
    <x v="0"/>
    <s v="Voucher"/>
    <m/>
    <s v="ED"/>
    <m/>
    <s v="Purchase Invoices USD"/>
    <x v="1"/>
    <s v="System Operations"/>
    <m/>
    <m/>
    <s v="ED"/>
    <x v="31"/>
    <x v="31"/>
    <x v="31"/>
    <x v="30"/>
    <m/>
    <m/>
    <m/>
    <s v="AN"/>
    <m/>
    <m/>
    <m/>
    <x v="26"/>
    <m/>
    <s v="IE7605494"/>
    <m/>
    <x v="361"/>
    <m/>
    <n v="35"/>
  </r>
  <r>
    <x v="0"/>
    <x v="2"/>
    <x v="7"/>
    <x v="1"/>
    <s v="950 Training"/>
    <x v="0"/>
    <s v="Voucher"/>
    <m/>
    <s v="ED"/>
    <m/>
    <s v="Purchase Invoices USD"/>
    <x v="3"/>
    <s v="Department Admin Activities"/>
    <m/>
    <m/>
    <s v="ED"/>
    <x v="32"/>
    <x v="32"/>
    <x v="30"/>
    <x v="29"/>
    <m/>
    <m/>
    <m/>
    <s v="AN"/>
    <m/>
    <m/>
    <m/>
    <x v="26"/>
    <m/>
    <s v="IE7605494"/>
    <m/>
    <x v="362"/>
    <m/>
    <n v="88.66"/>
  </r>
  <r>
    <x v="0"/>
    <x v="2"/>
    <x v="6"/>
    <x v="2"/>
    <s v="415 Material Issues"/>
    <x v="0"/>
    <s v="Material"/>
    <m/>
    <s v="ZZ"/>
    <m/>
    <s v="Inventory USD"/>
    <x v="1"/>
    <s v="System Operations"/>
    <m/>
    <m/>
    <s v="ZZ"/>
    <x v="35"/>
    <x v="35"/>
    <x v="38"/>
    <x v="39"/>
    <s v="1407650"/>
    <s v="SW DIS 900A 13/25KV 125BIL"/>
    <m/>
    <s v="ZZ"/>
    <m/>
    <m/>
    <m/>
    <x v="0"/>
    <m/>
    <m/>
    <s v="1002394041001"/>
    <x v="363"/>
    <n v="6"/>
    <n v="1252.83"/>
  </r>
  <r>
    <x v="0"/>
    <x v="2"/>
    <x v="6"/>
    <x v="2"/>
    <s v="415 Material Issues"/>
    <x v="0"/>
    <s v="Material"/>
    <m/>
    <s v="ZZ"/>
    <m/>
    <s v="Inventory USD"/>
    <x v="1"/>
    <s v="System Operations"/>
    <m/>
    <m/>
    <s v="ZZ"/>
    <x v="35"/>
    <x v="35"/>
    <x v="38"/>
    <x v="39"/>
    <s v="2167285"/>
    <s v="SWITCH, REGULATOR, BYPASS, 600A 25KV"/>
    <m/>
    <s v="ZZ"/>
    <m/>
    <m/>
    <m/>
    <x v="0"/>
    <m/>
    <m/>
    <s v="1002394041001"/>
    <x v="363"/>
    <n v="3"/>
    <n v="6302.29"/>
  </r>
  <r>
    <x v="0"/>
    <x v="2"/>
    <x v="6"/>
    <x v="2"/>
    <s v="415 Material Issues"/>
    <x v="0"/>
    <s v="Material"/>
    <m/>
    <s v="ZZ"/>
    <m/>
    <s v="Inventory USD"/>
    <x v="1"/>
    <s v="System Operations"/>
    <m/>
    <m/>
    <s v="ZZ"/>
    <x v="35"/>
    <x v="35"/>
    <x v="38"/>
    <x v="39"/>
    <s v="2510050"/>
    <s v="ARRESTER, KIT 10KV FOR 7.6/13.2KV DIST"/>
    <m/>
    <s v="ZZ"/>
    <m/>
    <m/>
    <m/>
    <x v="0"/>
    <m/>
    <m/>
    <s v="1002394041001"/>
    <x v="363"/>
    <n v="9"/>
    <n v="554.29999999999995"/>
  </r>
  <r>
    <x v="0"/>
    <x v="2"/>
    <x v="6"/>
    <x v="2"/>
    <s v="415 Material Issues"/>
    <x v="0"/>
    <s v="Material"/>
    <m/>
    <s v="ZZ"/>
    <m/>
    <s v="Inventory USD"/>
    <x v="1"/>
    <s v="System Operations"/>
    <m/>
    <m/>
    <s v="ZZ"/>
    <x v="35"/>
    <x v="35"/>
    <x v="38"/>
    <x v="39"/>
    <s v="2810113"/>
    <s v="CND, AL CONC 15KV #4/0-1/2NT"/>
    <m/>
    <s v="ZZ"/>
    <m/>
    <m/>
    <m/>
    <x v="0"/>
    <m/>
    <m/>
    <s v="1002394041001"/>
    <x v="363"/>
    <n v="2346"/>
    <n v="5525.37"/>
  </r>
  <r>
    <x v="0"/>
    <x v="2"/>
    <x v="6"/>
    <x v="2"/>
    <s v="415 Material Issues"/>
    <x v="0"/>
    <s v="Material"/>
    <m/>
    <s v="ZZ"/>
    <m/>
    <s v="Inventory USD"/>
    <x v="1"/>
    <s v="System Operations"/>
    <m/>
    <m/>
    <s v="ZZ"/>
    <x v="35"/>
    <x v="35"/>
    <x v="38"/>
    <x v="39"/>
    <s v="2823015"/>
    <s v="CND, CU SLD SD BR #4 LABELED"/>
    <m/>
    <s v="ZZ"/>
    <m/>
    <m/>
    <m/>
    <x v="0"/>
    <m/>
    <m/>
    <s v="1002394041001"/>
    <x v="363"/>
    <n v="50"/>
    <n v="193.83"/>
  </r>
  <r>
    <x v="0"/>
    <x v="2"/>
    <x v="6"/>
    <x v="2"/>
    <s v="415 Material Issues"/>
    <x v="0"/>
    <s v="Material"/>
    <m/>
    <s v="ZZ"/>
    <m/>
    <s v="Inventory USD"/>
    <x v="1"/>
    <s v="System Operations"/>
    <m/>
    <m/>
    <s v="ZZ"/>
    <x v="35"/>
    <x v="35"/>
    <x v="38"/>
    <x v="39"/>
    <s v="2825030"/>
    <s v="BRAID, GRND, FLAT TINNED #6 W/EYELETS"/>
    <m/>
    <s v="ZZ"/>
    <m/>
    <m/>
    <m/>
    <x v="0"/>
    <m/>
    <m/>
    <s v="1002394041001"/>
    <x v="363"/>
    <n v="3"/>
    <n v="7.56"/>
  </r>
  <r>
    <x v="0"/>
    <x v="2"/>
    <x v="6"/>
    <x v="2"/>
    <s v="415 Material Issues"/>
    <x v="0"/>
    <s v="Material"/>
    <m/>
    <s v="ZZ"/>
    <m/>
    <s v="Inventory USD"/>
    <x v="1"/>
    <s v="System Operations"/>
    <m/>
    <m/>
    <s v="ZZ"/>
    <x v="35"/>
    <x v="35"/>
    <x v="38"/>
    <x v="39"/>
    <s v="2860550"/>
    <s v="WIRE, GUY 7/16&quot; UTILITY GRADE"/>
    <m/>
    <s v="ZZ"/>
    <m/>
    <m/>
    <m/>
    <x v="0"/>
    <m/>
    <m/>
    <s v="1002394041001"/>
    <x v="363"/>
    <n v="400"/>
    <n v="516"/>
  </r>
  <r>
    <x v="0"/>
    <x v="2"/>
    <x v="6"/>
    <x v="2"/>
    <s v="415 Material Issues"/>
    <x v="0"/>
    <s v="Material"/>
    <m/>
    <s v="ZZ"/>
    <m/>
    <s v="Inventory USD"/>
    <x v="1"/>
    <s v="System Operations"/>
    <m/>
    <m/>
    <s v="ZZ"/>
    <x v="35"/>
    <x v="35"/>
    <x v="38"/>
    <x v="39"/>
    <s v="2870105"/>
    <s v="CND, #4 ACSR SWANATE"/>
    <m/>
    <s v="ZZ"/>
    <m/>
    <m/>
    <m/>
    <x v="0"/>
    <m/>
    <m/>
    <s v="1002394041001"/>
    <x v="363"/>
    <n v="308"/>
    <n v="34.42"/>
  </r>
  <r>
    <x v="0"/>
    <x v="2"/>
    <x v="6"/>
    <x v="2"/>
    <s v="415 Material Issues"/>
    <x v="0"/>
    <s v="Material"/>
    <m/>
    <s v="ZZ"/>
    <m/>
    <s v="Inventory USD"/>
    <x v="1"/>
    <s v="System Operations"/>
    <m/>
    <m/>
    <s v="ZZ"/>
    <x v="35"/>
    <x v="35"/>
    <x v="38"/>
    <x v="39"/>
    <s v="2870105"/>
    <s v="CND, #4 ACSR SWANATE"/>
    <m/>
    <s v="ZZ"/>
    <m/>
    <m/>
    <m/>
    <x v="0"/>
    <m/>
    <m/>
    <s v="1002394041001"/>
    <x v="118"/>
    <n v="6677"/>
    <n v="746.08"/>
  </r>
  <r>
    <x v="0"/>
    <x v="2"/>
    <x v="6"/>
    <x v="2"/>
    <s v="415 Material Issues"/>
    <x v="0"/>
    <s v="Material"/>
    <m/>
    <s v="ZZ"/>
    <m/>
    <s v="Inventory USD"/>
    <x v="1"/>
    <s v="System Operations"/>
    <m/>
    <m/>
    <s v="ZZ"/>
    <x v="35"/>
    <x v="35"/>
    <x v="38"/>
    <x v="39"/>
    <s v="2870120"/>
    <s v="CND, #2/0 ACSR QUAIL"/>
    <m/>
    <s v="ZZ"/>
    <m/>
    <m/>
    <m/>
    <x v="0"/>
    <m/>
    <m/>
    <s v="1002394041001"/>
    <x v="363"/>
    <n v="9655"/>
    <n v="2423.89"/>
  </r>
  <r>
    <x v="0"/>
    <x v="2"/>
    <x v="6"/>
    <x v="2"/>
    <s v="415 Material Issues"/>
    <x v="0"/>
    <s v="Material"/>
    <m/>
    <s v="ZZ"/>
    <m/>
    <s v="Inventory USD"/>
    <x v="1"/>
    <s v="System Operations"/>
    <m/>
    <m/>
    <s v="ZZ"/>
    <x v="35"/>
    <x v="35"/>
    <x v="38"/>
    <x v="39"/>
    <s v="2870148"/>
    <s v="CND, 556.5 AAC DAHLIA"/>
    <m/>
    <s v="ZZ"/>
    <m/>
    <m/>
    <m/>
    <x v="0"/>
    <m/>
    <m/>
    <s v="1002394041001"/>
    <x v="363"/>
    <n v="50"/>
    <n v="43.06"/>
  </r>
  <r>
    <x v="0"/>
    <x v="2"/>
    <x v="6"/>
    <x v="2"/>
    <s v="415 Material Issues"/>
    <x v="0"/>
    <s v="Material"/>
    <m/>
    <s v="ZZ"/>
    <m/>
    <s v="Inventory USD"/>
    <x v="1"/>
    <s v="System Operations"/>
    <m/>
    <m/>
    <s v="ZZ"/>
    <x v="35"/>
    <x v="35"/>
    <x v="38"/>
    <x v="39"/>
    <s v="3003014"/>
    <s v="CONN, CU #2/0 VISE TYPE"/>
    <m/>
    <s v="ZZ"/>
    <m/>
    <m/>
    <m/>
    <x v="0"/>
    <m/>
    <m/>
    <s v="1002394041001"/>
    <x v="363"/>
    <n v="6"/>
    <n v="27.55"/>
  </r>
  <r>
    <x v="0"/>
    <x v="2"/>
    <x v="6"/>
    <x v="2"/>
    <s v="415 Material Issues"/>
    <x v="0"/>
    <s v="Material"/>
    <m/>
    <s v="ZZ"/>
    <m/>
    <s v="Inventory USD"/>
    <x v="1"/>
    <s v="System Operations"/>
    <m/>
    <m/>
    <s v="ZZ"/>
    <x v="35"/>
    <x v="35"/>
    <x v="38"/>
    <x v="39"/>
    <s v="3003220"/>
    <s v="LUG, STACKING BOTTOM 2-4/0"/>
    <m/>
    <s v="ZZ"/>
    <m/>
    <m/>
    <m/>
    <x v="0"/>
    <m/>
    <m/>
    <s v="1002394041001"/>
    <x v="118"/>
    <n v="6"/>
    <n v="18.670000000000002"/>
  </r>
  <r>
    <x v="0"/>
    <x v="2"/>
    <x v="6"/>
    <x v="2"/>
    <s v="415 Material Issues"/>
    <x v="0"/>
    <s v="Material"/>
    <m/>
    <s v="ZZ"/>
    <m/>
    <s v="Inventory USD"/>
    <x v="1"/>
    <s v="System Operations"/>
    <m/>
    <m/>
    <s v="ZZ"/>
    <x v="35"/>
    <x v="35"/>
    <x v="38"/>
    <x v="39"/>
    <s v="3004080"/>
    <s v="CONN, CU 2-HOLE NEMA PAD TO #4-600 KCM"/>
    <m/>
    <s v="ZZ"/>
    <m/>
    <m/>
    <m/>
    <x v="0"/>
    <m/>
    <m/>
    <s v="1002394041001"/>
    <x v="363"/>
    <n v="12"/>
    <n v="564.76"/>
  </r>
  <r>
    <x v="0"/>
    <x v="2"/>
    <x v="6"/>
    <x v="2"/>
    <s v="415 Material Issues"/>
    <x v="0"/>
    <s v="Material"/>
    <m/>
    <s v="ZZ"/>
    <m/>
    <s v="Inventory USD"/>
    <x v="1"/>
    <s v="System Operations"/>
    <m/>
    <m/>
    <s v="ZZ"/>
    <x v="35"/>
    <x v="35"/>
    <x v="38"/>
    <x v="39"/>
    <s v="3010020"/>
    <s v="CLAMP, GROUND ROD 5/8&quot;"/>
    <m/>
    <s v="ZZ"/>
    <m/>
    <m/>
    <m/>
    <x v="0"/>
    <m/>
    <m/>
    <s v="1002394041001"/>
    <x v="363"/>
    <n v="9"/>
    <n v="18.64"/>
  </r>
  <r>
    <x v="0"/>
    <x v="2"/>
    <x v="6"/>
    <x v="2"/>
    <s v="415 Material Issues"/>
    <x v="0"/>
    <s v="Material"/>
    <m/>
    <s v="ZZ"/>
    <m/>
    <s v="Inventory USD"/>
    <x v="1"/>
    <s v="System Operations"/>
    <m/>
    <m/>
    <s v="ZZ"/>
    <x v="35"/>
    <x v="35"/>
    <x v="38"/>
    <x v="39"/>
    <s v="3012036"/>
    <s v="CLAMP, DE #6-2/0 ACSR AL STRAIGHT LINE"/>
    <m/>
    <s v="ZZ"/>
    <m/>
    <m/>
    <m/>
    <x v="0"/>
    <m/>
    <m/>
    <s v="1002394041001"/>
    <x v="363"/>
    <n v="3"/>
    <n v="18.29"/>
  </r>
  <r>
    <x v="0"/>
    <x v="2"/>
    <x v="6"/>
    <x v="2"/>
    <s v="415 Material Issues"/>
    <x v="0"/>
    <s v="Material"/>
    <m/>
    <s v="ZZ"/>
    <m/>
    <s v="Inventory USD"/>
    <x v="1"/>
    <s v="System Operations"/>
    <m/>
    <m/>
    <s v="ZZ"/>
    <x v="35"/>
    <x v="35"/>
    <x v="38"/>
    <x v="39"/>
    <s v="3060589"/>
    <s v="GRIP, COND RISER 4&quot;, 1.125 - 1.625&quot; CABLE"/>
    <m/>
    <s v="ZZ"/>
    <m/>
    <m/>
    <m/>
    <x v="0"/>
    <m/>
    <m/>
    <s v="1002394041001"/>
    <x v="363"/>
    <n v="3"/>
    <n v="183.15"/>
  </r>
  <r>
    <x v="0"/>
    <x v="2"/>
    <x v="6"/>
    <x v="2"/>
    <s v="415 Material Issues"/>
    <x v="0"/>
    <s v="Material"/>
    <m/>
    <s v="ZZ"/>
    <m/>
    <s v="Inventory USD"/>
    <x v="1"/>
    <s v="System Operations"/>
    <m/>
    <m/>
    <s v="ZZ"/>
    <x v="35"/>
    <x v="35"/>
    <x v="38"/>
    <x v="39"/>
    <s v="3061010"/>
    <s v="MOLDING, GND WIRE, PLAS, #4"/>
    <m/>
    <s v="ZZ"/>
    <m/>
    <m/>
    <m/>
    <x v="0"/>
    <m/>
    <m/>
    <s v="1002394041001"/>
    <x v="363"/>
    <n v="200"/>
    <n v="35.200000000000003"/>
  </r>
  <r>
    <x v="0"/>
    <x v="2"/>
    <x v="6"/>
    <x v="2"/>
    <s v="415 Material Issues"/>
    <x v="0"/>
    <s v="Material"/>
    <m/>
    <s v="ZZ"/>
    <m/>
    <s v="Inventory USD"/>
    <x v="1"/>
    <s v="System Operations"/>
    <m/>
    <m/>
    <s v="ZZ"/>
    <x v="35"/>
    <x v="35"/>
    <x v="38"/>
    <x v="39"/>
    <s v="3405065"/>
    <s v="XARM, FG, HD, DE, 9' W/GUY ATTACH"/>
    <m/>
    <s v="ZZ"/>
    <m/>
    <m/>
    <m/>
    <x v="0"/>
    <m/>
    <m/>
    <s v="1002394041001"/>
    <x v="363"/>
    <n v="6"/>
    <n v="1338.12"/>
  </r>
  <r>
    <x v="0"/>
    <x v="2"/>
    <x v="6"/>
    <x v="2"/>
    <s v="415 Material Issues"/>
    <x v="0"/>
    <s v="Material"/>
    <m/>
    <s v="ZZ"/>
    <m/>
    <s v="Inventory USD"/>
    <x v="1"/>
    <s v="System Operations"/>
    <m/>
    <m/>
    <s v="ZZ"/>
    <x v="35"/>
    <x v="35"/>
    <x v="38"/>
    <x v="39"/>
    <s v="3405076"/>
    <s v="XARM, FG HD TANGENT 9'"/>
    <m/>
    <s v="ZZ"/>
    <m/>
    <m/>
    <m/>
    <x v="0"/>
    <m/>
    <m/>
    <s v="1002394041001"/>
    <x v="363"/>
    <n v="10"/>
    <n v="1385.1"/>
  </r>
  <r>
    <x v="0"/>
    <x v="2"/>
    <x v="6"/>
    <x v="2"/>
    <s v="415 Material Issues"/>
    <x v="0"/>
    <s v="Material"/>
    <m/>
    <s v="ZZ"/>
    <m/>
    <s v="Inventory USD"/>
    <x v="1"/>
    <s v="System Operations"/>
    <m/>
    <m/>
    <s v="ZZ"/>
    <x v="35"/>
    <x v="35"/>
    <x v="38"/>
    <x v="39"/>
    <s v="3424616"/>
    <s v="TIMBER, TREATED 4&quot;X 6&quot;X16'"/>
    <m/>
    <s v="ZZ"/>
    <m/>
    <m/>
    <m/>
    <x v="0"/>
    <m/>
    <m/>
    <s v="1002394041001"/>
    <x v="363"/>
    <n v="2"/>
    <n v="281.95"/>
  </r>
  <r>
    <x v="0"/>
    <x v="2"/>
    <x v="6"/>
    <x v="2"/>
    <s v="415 Material Issues"/>
    <x v="0"/>
    <s v="Material"/>
    <m/>
    <s v="ZZ"/>
    <m/>
    <s v="Inventory USD"/>
    <x v="1"/>
    <s v="System Operations"/>
    <m/>
    <m/>
    <s v="ZZ"/>
    <x v="35"/>
    <x v="35"/>
    <x v="38"/>
    <x v="39"/>
    <s v="3610035"/>
    <s v="NEMA B BRACKET - SALVAGE ONLY"/>
    <m/>
    <s v="ZZ"/>
    <m/>
    <m/>
    <m/>
    <x v="0"/>
    <m/>
    <m/>
    <s v="1002394041001"/>
    <x v="363"/>
    <n v="6"/>
    <n v="40.450000000000003"/>
  </r>
  <r>
    <x v="0"/>
    <x v="2"/>
    <x v="6"/>
    <x v="2"/>
    <s v="415 Material Issues"/>
    <x v="0"/>
    <s v="Material"/>
    <m/>
    <s v="ZZ"/>
    <m/>
    <s v="Inventory USD"/>
    <x v="1"/>
    <s v="System Operations"/>
    <m/>
    <m/>
    <s v="ZZ"/>
    <x v="35"/>
    <x v="35"/>
    <x v="38"/>
    <x v="39"/>
    <s v="3804034"/>
    <s v="INSLTR GUY FIBER CABLE DIST 12' 21K"/>
    <m/>
    <s v="ZZ"/>
    <m/>
    <m/>
    <m/>
    <x v="0"/>
    <m/>
    <m/>
    <s v="1002394041001"/>
    <x v="363"/>
    <n v="18"/>
    <n v="3537.9"/>
  </r>
  <r>
    <x v="0"/>
    <x v="2"/>
    <x v="6"/>
    <x v="2"/>
    <s v="415 Material Issues"/>
    <x v="0"/>
    <s v="Material"/>
    <m/>
    <s v="ZZ"/>
    <m/>
    <s v="Inventory USD"/>
    <x v="1"/>
    <s v="System Operations"/>
    <m/>
    <m/>
    <s v="ZZ"/>
    <x v="35"/>
    <x v="35"/>
    <x v="38"/>
    <x v="39"/>
    <s v="3820400"/>
    <s v="INSLTR DE 8KV GRAY PORC"/>
    <m/>
    <s v="ZZ"/>
    <m/>
    <m/>
    <m/>
    <x v="0"/>
    <m/>
    <m/>
    <s v="1002394041001"/>
    <x v="363"/>
    <n v="10"/>
    <n v="89.05"/>
  </r>
  <r>
    <x v="0"/>
    <x v="2"/>
    <x v="6"/>
    <x v="2"/>
    <s v="415 Material Issues"/>
    <x v="0"/>
    <s v="Material"/>
    <m/>
    <s v="ZZ"/>
    <m/>
    <s v="Inventory USD"/>
    <x v="1"/>
    <s v="System Operations"/>
    <m/>
    <m/>
    <s v="ZZ"/>
    <x v="35"/>
    <x v="35"/>
    <x v="38"/>
    <x v="39"/>
    <s v="3820530"/>
    <s v="INSLTR DE POLY 15/25KV 15K"/>
    <m/>
    <s v="ZZ"/>
    <m/>
    <m/>
    <m/>
    <x v="0"/>
    <m/>
    <m/>
    <s v="1002394041001"/>
    <x v="363"/>
    <n v="23"/>
    <n v="256.17"/>
  </r>
  <r>
    <x v="0"/>
    <x v="2"/>
    <x v="6"/>
    <x v="2"/>
    <s v="415 Material Issues"/>
    <x v="0"/>
    <s v="Material"/>
    <m/>
    <s v="ZZ"/>
    <m/>
    <s v="Inventory USD"/>
    <x v="1"/>
    <s v="System Operations"/>
    <m/>
    <m/>
    <s v="ZZ"/>
    <x v="35"/>
    <x v="35"/>
    <x v="38"/>
    <x v="39"/>
    <s v="3856510"/>
    <s v="TIE SPOOL, A 2/0 ACSR, BLUE"/>
    <m/>
    <s v="ZZ"/>
    <m/>
    <m/>
    <m/>
    <x v="0"/>
    <m/>
    <m/>
    <s v="1002394041001"/>
    <x v="363"/>
    <n v="1"/>
    <n v="2.52"/>
  </r>
  <r>
    <x v="0"/>
    <x v="2"/>
    <x v="6"/>
    <x v="2"/>
    <s v="415 Material Issues"/>
    <x v="0"/>
    <s v="Material"/>
    <m/>
    <s v="ZZ"/>
    <m/>
    <s v="Inventory USD"/>
    <x v="1"/>
    <s v="System Operations"/>
    <m/>
    <m/>
    <s v="ZZ"/>
    <x v="35"/>
    <x v="35"/>
    <x v="38"/>
    <x v="39"/>
    <s v="4800410"/>
    <s v="ANCHOR, X-PLATE 24&quot; X 1&quot;"/>
    <m/>
    <s v="ZZ"/>
    <m/>
    <m/>
    <m/>
    <x v="0"/>
    <m/>
    <m/>
    <s v="1002394041001"/>
    <x v="363"/>
    <n v="4"/>
    <n v="176.2"/>
  </r>
  <r>
    <x v="0"/>
    <x v="2"/>
    <x v="6"/>
    <x v="2"/>
    <s v="415 Material Issues"/>
    <x v="0"/>
    <s v="Material"/>
    <m/>
    <s v="ZZ"/>
    <m/>
    <s v="Inventory USD"/>
    <x v="1"/>
    <s v="System Operations"/>
    <m/>
    <m/>
    <s v="ZZ"/>
    <x v="35"/>
    <x v="35"/>
    <x v="38"/>
    <x v="39"/>
    <s v="4814403"/>
    <s v="BOLT, MACH, GALV 1/2&quot; X 3&quot;"/>
    <m/>
    <s v="ZZ"/>
    <m/>
    <m/>
    <m/>
    <x v="0"/>
    <m/>
    <m/>
    <s v="1002394041001"/>
    <x v="363"/>
    <n v="12"/>
    <n v="11.26"/>
  </r>
  <r>
    <x v="0"/>
    <x v="2"/>
    <x v="6"/>
    <x v="2"/>
    <s v="415 Material Issues"/>
    <x v="0"/>
    <s v="Material"/>
    <m/>
    <s v="ZZ"/>
    <m/>
    <s v="Inventory USD"/>
    <x v="1"/>
    <s v="System Operations"/>
    <m/>
    <m/>
    <s v="ZZ"/>
    <x v="35"/>
    <x v="35"/>
    <x v="38"/>
    <x v="39"/>
    <s v="4814612"/>
    <s v="BOLT, MACH GALV 3/4&quot; X 12&quot;"/>
    <m/>
    <s v="ZZ"/>
    <m/>
    <m/>
    <m/>
    <x v="0"/>
    <m/>
    <m/>
    <s v="1002394041001"/>
    <x v="363"/>
    <n v="50"/>
    <n v="91.01"/>
  </r>
  <r>
    <x v="0"/>
    <x v="2"/>
    <x v="6"/>
    <x v="2"/>
    <s v="415 Material Issues"/>
    <x v="0"/>
    <s v="Material"/>
    <m/>
    <s v="ZZ"/>
    <m/>
    <s v="Inventory USD"/>
    <x v="1"/>
    <s v="System Operations"/>
    <m/>
    <m/>
    <s v="ZZ"/>
    <x v="35"/>
    <x v="35"/>
    <x v="38"/>
    <x v="39"/>
    <s v="4826055"/>
    <s v="BOLT, SIL BRONZE 1/2&quot; X 2&quot;"/>
    <m/>
    <s v="ZZ"/>
    <m/>
    <m/>
    <m/>
    <x v="0"/>
    <m/>
    <m/>
    <s v="1002394041001"/>
    <x v="363"/>
    <n v="50"/>
    <n v="105.36"/>
  </r>
  <r>
    <x v="0"/>
    <x v="2"/>
    <x v="6"/>
    <x v="2"/>
    <s v="415 Material Issues"/>
    <x v="0"/>
    <s v="Material"/>
    <m/>
    <s v="ZZ"/>
    <m/>
    <s v="Inventory USD"/>
    <x v="1"/>
    <s v="System Operations"/>
    <m/>
    <m/>
    <s v="ZZ"/>
    <x v="35"/>
    <x v="35"/>
    <x v="38"/>
    <x v="39"/>
    <s v="4850637"/>
    <s v="BRACKET MTG CONTROL CABINET"/>
    <m/>
    <s v="ZZ"/>
    <m/>
    <m/>
    <m/>
    <x v="0"/>
    <m/>
    <m/>
    <s v="1002394041001"/>
    <x v="363"/>
    <n v="2"/>
    <n v="120.73"/>
  </r>
  <r>
    <x v="0"/>
    <x v="2"/>
    <x v="6"/>
    <x v="2"/>
    <s v="415 Material Issues"/>
    <x v="0"/>
    <s v="Material"/>
    <m/>
    <s v="ZZ"/>
    <m/>
    <s v="Inventory USD"/>
    <x v="1"/>
    <s v="System Operations"/>
    <m/>
    <m/>
    <s v="ZZ"/>
    <x v="35"/>
    <x v="35"/>
    <x v="38"/>
    <x v="39"/>
    <s v="4850702"/>
    <s v="CLIP ANGLE ADAPTER"/>
    <m/>
    <s v="ZZ"/>
    <m/>
    <m/>
    <m/>
    <x v="0"/>
    <m/>
    <m/>
    <s v="1002394041001"/>
    <x v="363"/>
    <n v="3"/>
    <n v="65.55"/>
  </r>
  <r>
    <x v="0"/>
    <x v="2"/>
    <x v="6"/>
    <x v="2"/>
    <s v="415 Material Issues"/>
    <x v="0"/>
    <s v="Material"/>
    <m/>
    <s v="ZZ"/>
    <m/>
    <s v="Inventory USD"/>
    <x v="1"/>
    <s v="System Operations"/>
    <m/>
    <m/>
    <s v="ZZ"/>
    <x v="35"/>
    <x v="35"/>
    <x v="38"/>
    <x v="39"/>
    <s v="4852500"/>
    <s v="GUY MARKER, PLAS YELL/ORG 8'"/>
    <m/>
    <s v="ZZ"/>
    <m/>
    <m/>
    <m/>
    <x v="0"/>
    <m/>
    <m/>
    <s v="1002394041001"/>
    <x v="363"/>
    <n v="25"/>
    <n v="87.5"/>
  </r>
  <r>
    <x v="0"/>
    <x v="2"/>
    <x v="6"/>
    <x v="2"/>
    <s v="415 Material Issues"/>
    <x v="0"/>
    <s v="Material"/>
    <m/>
    <s v="ZZ"/>
    <m/>
    <s v="Inventory USD"/>
    <x v="1"/>
    <s v="System Operations"/>
    <m/>
    <m/>
    <s v="ZZ"/>
    <x v="35"/>
    <x v="35"/>
    <x v="38"/>
    <x v="39"/>
    <s v="4855027"/>
    <s v="ROD, ANCHOR 1&quot; X 10' 3-EYE"/>
    <m/>
    <s v="ZZ"/>
    <m/>
    <m/>
    <m/>
    <x v="0"/>
    <m/>
    <m/>
    <s v="1002394041001"/>
    <x v="363"/>
    <n v="4"/>
    <n v="138.51"/>
  </r>
  <r>
    <x v="0"/>
    <x v="2"/>
    <x v="6"/>
    <x v="2"/>
    <s v="415 Material Issues"/>
    <x v="0"/>
    <s v="Material"/>
    <m/>
    <s v="ZZ"/>
    <m/>
    <s v="Inventory USD"/>
    <x v="1"/>
    <s v="System Operations"/>
    <m/>
    <m/>
    <s v="ZZ"/>
    <x v="35"/>
    <x v="35"/>
    <x v="38"/>
    <x v="39"/>
    <s v="4855035"/>
    <s v="POWER POLE GROUND WIRE COVER"/>
    <m/>
    <s v="ZZ"/>
    <m/>
    <m/>
    <m/>
    <x v="0"/>
    <m/>
    <m/>
    <s v="1002394041001"/>
    <x v="363"/>
    <n v="9"/>
    <n v="504"/>
  </r>
  <r>
    <x v="0"/>
    <x v="2"/>
    <x v="6"/>
    <x v="2"/>
    <s v="415 Material Issues"/>
    <x v="0"/>
    <s v="Material"/>
    <m/>
    <s v="ZZ"/>
    <m/>
    <s v="Inventory USD"/>
    <x v="1"/>
    <s v="System Operations"/>
    <m/>
    <m/>
    <s v="ZZ"/>
    <x v="35"/>
    <x v="35"/>
    <x v="38"/>
    <x v="39"/>
    <s v="4855505"/>
    <s v="SCREW, LAG 1/2&quot; X 3&quot;"/>
    <m/>
    <s v="ZZ"/>
    <m/>
    <m/>
    <m/>
    <x v="0"/>
    <m/>
    <m/>
    <s v="1002394041001"/>
    <x v="363"/>
    <n v="25"/>
    <n v="9.5"/>
  </r>
  <r>
    <x v="0"/>
    <x v="2"/>
    <x v="6"/>
    <x v="2"/>
    <s v="415 Material Issues"/>
    <x v="0"/>
    <s v="Material"/>
    <m/>
    <s v="ZZ"/>
    <m/>
    <s v="Inventory USD"/>
    <x v="1"/>
    <s v="System Operations"/>
    <m/>
    <m/>
    <s v="ZZ"/>
    <x v="35"/>
    <x v="35"/>
    <x v="38"/>
    <x v="39"/>
    <s v="4855510"/>
    <s v="SCREW, LAG 1/2&quot; X 4&quot;"/>
    <m/>
    <s v="ZZ"/>
    <m/>
    <m/>
    <m/>
    <x v="0"/>
    <m/>
    <m/>
    <s v="1002394041001"/>
    <x v="363"/>
    <n v="28"/>
    <n v="12.05"/>
  </r>
  <r>
    <x v="0"/>
    <x v="2"/>
    <x v="6"/>
    <x v="2"/>
    <s v="415 Material Issues"/>
    <x v="0"/>
    <s v="Material"/>
    <m/>
    <s v="ZZ"/>
    <m/>
    <s v="Inventory USD"/>
    <x v="1"/>
    <s v="System Operations"/>
    <m/>
    <m/>
    <s v="ZZ"/>
    <x v="35"/>
    <x v="35"/>
    <x v="38"/>
    <x v="39"/>
    <s v="4855715"/>
    <s v="STAPLE, CUWLD, 2&quot; X 5/8&quot;"/>
    <m/>
    <s v="ZZ"/>
    <m/>
    <m/>
    <m/>
    <x v="0"/>
    <m/>
    <m/>
    <s v="1002394041001"/>
    <x v="363"/>
    <n v="5"/>
    <n v="69.39"/>
  </r>
  <r>
    <x v="0"/>
    <x v="2"/>
    <x v="6"/>
    <x v="2"/>
    <s v="415 Material Issues"/>
    <x v="0"/>
    <s v="Material"/>
    <m/>
    <s v="ZZ"/>
    <m/>
    <s v="Inventory USD"/>
    <x v="1"/>
    <s v="System Operations"/>
    <m/>
    <m/>
    <s v="ZZ"/>
    <x v="35"/>
    <x v="35"/>
    <x v="38"/>
    <x v="39"/>
    <s v="4855857"/>
    <s v="STRAP, PIPE, 3/4&quot; 1-HOLE"/>
    <m/>
    <s v="ZZ"/>
    <m/>
    <m/>
    <m/>
    <x v="0"/>
    <m/>
    <m/>
    <s v="1002394041001"/>
    <x v="363"/>
    <n v="15"/>
    <n v="0.81"/>
  </r>
  <r>
    <x v="0"/>
    <x v="2"/>
    <x v="6"/>
    <x v="2"/>
    <s v="415 Material Issues"/>
    <x v="0"/>
    <s v="Material"/>
    <m/>
    <s v="ZZ"/>
    <m/>
    <s v="Inventory USD"/>
    <x v="1"/>
    <s v="System Operations"/>
    <m/>
    <m/>
    <s v="ZZ"/>
    <x v="35"/>
    <x v="35"/>
    <x v="38"/>
    <x v="39"/>
    <s v="4857020"/>
    <s v="WASHER RD GALV FOR 1/2&quot; BLT"/>
    <m/>
    <s v="ZZ"/>
    <m/>
    <m/>
    <m/>
    <x v="0"/>
    <m/>
    <m/>
    <s v="1002394041001"/>
    <x v="363"/>
    <n v="12"/>
    <n v="1.0900000000000001"/>
  </r>
  <r>
    <x v="0"/>
    <x v="2"/>
    <x v="6"/>
    <x v="2"/>
    <s v="415 Material Issues"/>
    <x v="0"/>
    <s v="Material"/>
    <m/>
    <s v="ZZ"/>
    <m/>
    <s v="Inventory USD"/>
    <x v="1"/>
    <s v="System Operations"/>
    <m/>
    <m/>
    <s v="ZZ"/>
    <x v="35"/>
    <x v="35"/>
    <x v="38"/>
    <x v="39"/>
    <s v="4857030"/>
    <s v="WASHER SQ FLAT 2&quot; FOR 1/2&quot; B0LT"/>
    <m/>
    <s v="ZZ"/>
    <m/>
    <m/>
    <m/>
    <x v="0"/>
    <m/>
    <m/>
    <s v="1002394041001"/>
    <x v="363"/>
    <n v="25"/>
    <n v="5"/>
  </r>
  <r>
    <x v="0"/>
    <x v="2"/>
    <x v="6"/>
    <x v="2"/>
    <s v="415 Material Issues"/>
    <x v="0"/>
    <s v="Material"/>
    <m/>
    <s v="ZZ"/>
    <m/>
    <s v="Inventory USD"/>
    <x v="1"/>
    <s v="System Operations"/>
    <m/>
    <m/>
    <s v="ZZ"/>
    <x v="35"/>
    <x v="35"/>
    <x v="38"/>
    <x v="39"/>
    <s v="4857040"/>
    <s v="WASHER SQ FLAT 2-1/4&quot; FOR 5/8&quot; BOLT"/>
    <m/>
    <s v="ZZ"/>
    <m/>
    <m/>
    <m/>
    <x v="0"/>
    <m/>
    <m/>
    <s v="1002394041001"/>
    <x v="363"/>
    <n v="4"/>
    <n v="1.02"/>
  </r>
  <r>
    <x v="0"/>
    <x v="2"/>
    <x v="6"/>
    <x v="2"/>
    <s v="415 Material Issues"/>
    <x v="0"/>
    <s v="Material"/>
    <m/>
    <s v="ZZ"/>
    <m/>
    <s v="Inventory USD"/>
    <x v="1"/>
    <s v="System Operations"/>
    <m/>
    <m/>
    <s v="ZZ"/>
    <x v="35"/>
    <x v="35"/>
    <x v="38"/>
    <x v="39"/>
    <s v="4857050"/>
    <s v="WASHER SQ CURVED 2-1/2&quot; FOR 5/8&quot; BOLT"/>
    <m/>
    <s v="ZZ"/>
    <m/>
    <m/>
    <m/>
    <x v="0"/>
    <m/>
    <m/>
    <s v="1002394041001"/>
    <x v="363"/>
    <n v="25"/>
    <n v="14.26"/>
  </r>
  <r>
    <x v="0"/>
    <x v="2"/>
    <x v="6"/>
    <x v="2"/>
    <s v="415 Material Issues"/>
    <x v="0"/>
    <s v="Material"/>
    <m/>
    <s v="ZZ"/>
    <m/>
    <s v="Inventory USD"/>
    <x v="1"/>
    <s v="System Operations"/>
    <m/>
    <m/>
    <s v="ZZ"/>
    <x v="35"/>
    <x v="35"/>
    <x v="38"/>
    <x v="39"/>
    <s v="4857210"/>
    <s v="WASHER, COIL SPRING 1/2&quot;"/>
    <m/>
    <s v="ZZ"/>
    <m/>
    <m/>
    <m/>
    <x v="0"/>
    <m/>
    <m/>
    <s v="1002394041001"/>
    <x v="363"/>
    <n v="50"/>
    <n v="8.91"/>
  </r>
  <r>
    <x v="0"/>
    <x v="2"/>
    <x v="6"/>
    <x v="2"/>
    <s v="415 Material Issues"/>
    <x v="0"/>
    <s v="Material"/>
    <m/>
    <s v="ZZ"/>
    <m/>
    <s v="Inventory USD"/>
    <x v="1"/>
    <s v="System Operations"/>
    <m/>
    <m/>
    <s v="ZZ"/>
    <x v="35"/>
    <x v="35"/>
    <x v="38"/>
    <x v="39"/>
    <s v="4857220"/>
    <s v="WASHER, COIL SPRING 5/8&quot;"/>
    <m/>
    <s v="ZZ"/>
    <m/>
    <m/>
    <m/>
    <x v="0"/>
    <m/>
    <m/>
    <s v="1002394041001"/>
    <x v="363"/>
    <n v="50"/>
    <n v="7.89"/>
  </r>
  <r>
    <x v="0"/>
    <x v="2"/>
    <x v="6"/>
    <x v="2"/>
    <s v="415 Material Issues"/>
    <x v="0"/>
    <s v="Material"/>
    <m/>
    <s v="ZZ"/>
    <m/>
    <s v="Inventory USD"/>
    <x v="1"/>
    <s v="System Operations"/>
    <m/>
    <m/>
    <s v="ZZ"/>
    <x v="35"/>
    <x v="35"/>
    <x v="38"/>
    <x v="39"/>
    <s v="4857230"/>
    <s v="WASHER, COIL SPRING 3/4&quot;"/>
    <m/>
    <s v="ZZ"/>
    <m/>
    <m/>
    <m/>
    <x v="0"/>
    <m/>
    <m/>
    <s v="1002394041001"/>
    <x v="363"/>
    <n v="50"/>
    <n v="15.06"/>
  </r>
  <r>
    <x v="0"/>
    <x v="2"/>
    <x v="6"/>
    <x v="2"/>
    <s v="415 Material Issues"/>
    <x v="0"/>
    <s v="Material"/>
    <m/>
    <s v="ZZ"/>
    <m/>
    <s v="Inventory USD"/>
    <x v="1"/>
    <s v="System Operations"/>
    <m/>
    <m/>
    <s v="ZZ"/>
    <x v="35"/>
    <x v="35"/>
    <x v="38"/>
    <x v="39"/>
    <s v="4875525"/>
    <s v="NUT, HEX SIL BRONZE 1/2&quot;"/>
    <m/>
    <s v="ZZ"/>
    <m/>
    <m/>
    <m/>
    <x v="0"/>
    <m/>
    <m/>
    <s v="1002394041001"/>
    <x v="363"/>
    <n v="50"/>
    <n v="29.22"/>
  </r>
  <r>
    <x v="0"/>
    <x v="2"/>
    <x v="6"/>
    <x v="2"/>
    <s v="415 Material Issues"/>
    <x v="0"/>
    <s v="Material"/>
    <m/>
    <s v="ZZ"/>
    <m/>
    <s v="Inventory USD"/>
    <x v="1"/>
    <s v="System Operations"/>
    <m/>
    <m/>
    <s v="ZZ"/>
    <x v="35"/>
    <x v="35"/>
    <x v="38"/>
    <x v="39"/>
    <s v="4879039"/>
    <s v="WASHER LOCK SIL BRONZE 1/2&quot;"/>
    <m/>
    <s v="ZZ"/>
    <m/>
    <m/>
    <m/>
    <x v="0"/>
    <m/>
    <m/>
    <s v="1002394041001"/>
    <x v="363"/>
    <n v="50"/>
    <n v="11.59"/>
  </r>
  <r>
    <x v="0"/>
    <x v="2"/>
    <x v="6"/>
    <x v="2"/>
    <s v="415 Material Issues"/>
    <x v="0"/>
    <s v="Material"/>
    <m/>
    <s v="ZZ"/>
    <m/>
    <s v="Inventory USD"/>
    <x v="1"/>
    <s v="System Operations"/>
    <m/>
    <m/>
    <s v="ZZ"/>
    <x v="35"/>
    <x v="35"/>
    <x v="38"/>
    <x v="39"/>
    <s v="4879059"/>
    <s v="WASHER FLAT SIL BRONZE 1/2&quot;"/>
    <m/>
    <s v="ZZ"/>
    <m/>
    <m/>
    <m/>
    <x v="0"/>
    <m/>
    <m/>
    <s v="1002394041001"/>
    <x v="363"/>
    <n v="75"/>
    <n v="45.75"/>
  </r>
  <r>
    <x v="0"/>
    <x v="2"/>
    <x v="6"/>
    <x v="2"/>
    <s v="415 Material Issues"/>
    <x v="0"/>
    <s v="Material"/>
    <m/>
    <s v="ZZ"/>
    <m/>
    <s v="Inventory USD"/>
    <x v="1"/>
    <s v="System Operations"/>
    <m/>
    <m/>
    <s v="ZZ"/>
    <x v="35"/>
    <x v="35"/>
    <x v="38"/>
    <x v="39"/>
    <s v="4883230"/>
    <s v="SCREW, LAG 1/4&quot; X 3&quot;"/>
    <m/>
    <s v="ZZ"/>
    <m/>
    <m/>
    <m/>
    <x v="0"/>
    <m/>
    <m/>
    <s v="1002394041001"/>
    <x v="363"/>
    <n v="200"/>
    <n v="43.43"/>
  </r>
  <r>
    <x v="0"/>
    <x v="2"/>
    <x v="6"/>
    <x v="2"/>
    <s v="415 Material Issues"/>
    <x v="0"/>
    <s v="Material"/>
    <m/>
    <s v="ZZ"/>
    <m/>
    <s v="Inventory USD"/>
    <x v="1"/>
    <s v="System Operations"/>
    <m/>
    <m/>
    <s v="ZZ"/>
    <x v="35"/>
    <x v="35"/>
    <x v="38"/>
    <x v="39"/>
    <s v="5540180"/>
    <s v="PLATFORM, ALUMAFORM, 16'"/>
    <m/>
    <s v="ZZ"/>
    <m/>
    <m/>
    <m/>
    <x v="0"/>
    <m/>
    <m/>
    <s v="1002394041001"/>
    <x v="363"/>
    <n v="1"/>
    <n v="1824"/>
  </r>
  <r>
    <x v="0"/>
    <x v="2"/>
    <x v="6"/>
    <x v="2"/>
    <s v="415 Material Issues"/>
    <x v="0"/>
    <s v="Material"/>
    <m/>
    <s v="ZZ"/>
    <m/>
    <s v="Inventory USD"/>
    <x v="1"/>
    <s v="System Operations"/>
    <m/>
    <m/>
    <s v="ZZ"/>
    <x v="35"/>
    <x v="35"/>
    <x v="38"/>
    <x v="39"/>
    <s v="5701111"/>
    <s v="SWEEP PVC 2&quot; X 24&quot; RAD 90 DEG SCH 40"/>
    <m/>
    <s v="ZZ"/>
    <m/>
    <m/>
    <m/>
    <x v="0"/>
    <m/>
    <m/>
    <s v="1002394041001"/>
    <x v="363"/>
    <n v="5"/>
    <n v="17.809999999999999"/>
  </r>
  <r>
    <x v="0"/>
    <x v="2"/>
    <x v="6"/>
    <x v="2"/>
    <s v="415 Material Issues"/>
    <x v="0"/>
    <s v="Material"/>
    <m/>
    <s v="ZZ"/>
    <m/>
    <s v="Inventory USD"/>
    <x v="1"/>
    <s v="System Operations"/>
    <m/>
    <m/>
    <s v="ZZ"/>
    <x v="35"/>
    <x v="35"/>
    <x v="38"/>
    <x v="39"/>
    <s v="5701190"/>
    <s v="END BELL, PVC 4&quot;"/>
    <m/>
    <s v="ZZ"/>
    <m/>
    <m/>
    <m/>
    <x v="0"/>
    <m/>
    <m/>
    <s v="1002394041001"/>
    <x v="363"/>
    <n v="3"/>
    <n v="7.59"/>
  </r>
  <r>
    <x v="0"/>
    <x v="2"/>
    <x v="6"/>
    <x v="2"/>
    <s v="415 Material Issues"/>
    <x v="0"/>
    <s v="Material"/>
    <m/>
    <s v="ZZ"/>
    <m/>
    <s v="Inventory USD"/>
    <x v="1"/>
    <s v="System Operations"/>
    <m/>
    <m/>
    <s v="ZZ"/>
    <x v="35"/>
    <x v="35"/>
    <x v="38"/>
    <x v="39"/>
    <s v="5750815"/>
    <s v="CABLE TIE, 1/2&quot;X13.5&quot; W/STAINLESS BARBS"/>
    <m/>
    <s v="ZZ"/>
    <m/>
    <m/>
    <m/>
    <x v="0"/>
    <m/>
    <m/>
    <s v="1002394041001"/>
    <x v="363"/>
    <n v="12"/>
    <n v="12.6"/>
  </r>
  <r>
    <x v="0"/>
    <x v="2"/>
    <x v="6"/>
    <x v="2"/>
    <s v="415 Material Issues"/>
    <x v="0"/>
    <s v="Material"/>
    <m/>
    <s v="ZZ"/>
    <m/>
    <s v="Inventory USD"/>
    <x v="1"/>
    <s v="System Operations"/>
    <m/>
    <m/>
    <s v="ZZ"/>
    <x v="35"/>
    <x v="35"/>
    <x v="38"/>
    <x v="39"/>
    <s v="5770913"/>
    <s v="TERM, CABLE 15KV 350KCM ALCN"/>
    <m/>
    <s v="ZZ"/>
    <m/>
    <m/>
    <m/>
    <x v="0"/>
    <m/>
    <m/>
    <s v="1002394041001"/>
    <x v="363"/>
    <n v="3"/>
    <n v="228.32"/>
  </r>
  <r>
    <x v="0"/>
    <x v="2"/>
    <x v="6"/>
    <x v="2"/>
    <s v="415 Material Issues"/>
    <x v="0"/>
    <s v="Material"/>
    <m/>
    <s v="ZZ"/>
    <m/>
    <s v="Inventory USD"/>
    <x v="1"/>
    <s v="System Operations"/>
    <m/>
    <m/>
    <s v="ZZ"/>
    <x v="35"/>
    <x v="35"/>
    <x v="38"/>
    <x v="39"/>
    <s v="5770923"/>
    <s v="PIN TERMINAL 12&quot; L, #4/0 AWG PRIMARY CABLE"/>
    <m/>
    <s v="ZZ"/>
    <m/>
    <m/>
    <m/>
    <x v="0"/>
    <m/>
    <m/>
    <s v="1002394041001"/>
    <x v="363"/>
    <n v="3"/>
    <n v="43.83"/>
  </r>
  <r>
    <x v="0"/>
    <x v="2"/>
    <x v="6"/>
    <x v="2"/>
    <s v="415 Material Issues"/>
    <x v="0"/>
    <s v="Material"/>
    <m/>
    <s v="ZZ"/>
    <m/>
    <s v="Inventory USD"/>
    <x v="1"/>
    <s v="System Operations"/>
    <m/>
    <m/>
    <s v="ZZ"/>
    <x v="35"/>
    <x v="35"/>
    <x v="38"/>
    <x v="39"/>
    <s v="5770925"/>
    <s v="TERM, CBL, 15KV, #1 SOL, #1/0 ALCN"/>
    <m/>
    <s v="ZZ"/>
    <m/>
    <m/>
    <m/>
    <x v="0"/>
    <m/>
    <m/>
    <s v="1002394041001"/>
    <x v="363"/>
    <n v="3"/>
    <n v="71.42"/>
  </r>
  <r>
    <x v="0"/>
    <x v="2"/>
    <x v="6"/>
    <x v="2"/>
    <s v="415 Material Issues"/>
    <x v="0"/>
    <s v="Material"/>
    <m/>
    <s v="ZZ"/>
    <m/>
    <s v="Inventory USD"/>
    <x v="1"/>
    <s v="System Operations"/>
    <m/>
    <m/>
    <s v="ZZ"/>
    <x v="35"/>
    <x v="35"/>
    <x v="38"/>
    <x v="39"/>
    <s v="5770930"/>
    <s v="BRKT, MOUNTING, TERMINATOR"/>
    <m/>
    <s v="ZZ"/>
    <m/>
    <m/>
    <m/>
    <x v="0"/>
    <m/>
    <m/>
    <s v="1002394041001"/>
    <x v="363"/>
    <n v="3"/>
    <n v="34.21"/>
  </r>
  <r>
    <x v="0"/>
    <x v="2"/>
    <x v="6"/>
    <x v="2"/>
    <s v="415 Material Issues"/>
    <x v="0"/>
    <s v="Material"/>
    <m/>
    <s v="ZZ"/>
    <m/>
    <s v="Inventory USD"/>
    <x v="1"/>
    <s v="System Operations"/>
    <m/>
    <m/>
    <s v="ZZ"/>
    <x v="35"/>
    <x v="35"/>
    <x v="38"/>
    <x v="39"/>
    <s v="5780260"/>
    <s v="CONDUIT, PVC, 2&quot; X 20' S40"/>
    <m/>
    <s v="ZZ"/>
    <m/>
    <m/>
    <m/>
    <x v="0"/>
    <m/>
    <m/>
    <s v="1002394041001"/>
    <x v="363"/>
    <n v="260"/>
    <n v="149.72999999999999"/>
  </r>
  <r>
    <x v="0"/>
    <x v="2"/>
    <x v="6"/>
    <x v="2"/>
    <s v="415 Material Issues"/>
    <x v="0"/>
    <s v="Material"/>
    <m/>
    <s v="ZZ"/>
    <m/>
    <s v="Inventory USD"/>
    <x v="1"/>
    <s v="System Operations"/>
    <m/>
    <m/>
    <s v="ZZ"/>
    <x v="35"/>
    <x v="35"/>
    <x v="38"/>
    <x v="39"/>
    <s v="5780261"/>
    <s v="CONDUIT, PVC, 2&quot; X 10' S80"/>
    <m/>
    <s v="ZZ"/>
    <m/>
    <m/>
    <m/>
    <x v="0"/>
    <m/>
    <m/>
    <s v="1002394041001"/>
    <x v="363"/>
    <n v="30"/>
    <n v="31.37"/>
  </r>
  <r>
    <x v="0"/>
    <x v="2"/>
    <x v="6"/>
    <x v="2"/>
    <s v="415 Material Issues"/>
    <x v="0"/>
    <s v="Material"/>
    <m/>
    <s v="ZZ"/>
    <m/>
    <s v="Inventory USD"/>
    <x v="1"/>
    <s v="System Operations"/>
    <m/>
    <m/>
    <s v="ZZ"/>
    <x v="35"/>
    <x v="35"/>
    <x v="38"/>
    <x v="39"/>
    <s v="5780270"/>
    <s v="CONDUIT, PVC, 4&quot; X 20' S40"/>
    <m/>
    <s v="ZZ"/>
    <m/>
    <m/>
    <m/>
    <x v="0"/>
    <m/>
    <m/>
    <s v="1002394041001"/>
    <x v="363"/>
    <n v="60"/>
    <n v="97.28"/>
  </r>
  <r>
    <x v="0"/>
    <x v="2"/>
    <x v="6"/>
    <x v="2"/>
    <s v="415 Material Issues"/>
    <x v="0"/>
    <s v="Material"/>
    <m/>
    <s v="ZZ"/>
    <m/>
    <s v="Inventory USD"/>
    <x v="1"/>
    <s v="System Operations"/>
    <m/>
    <m/>
    <s v="ZZ"/>
    <x v="35"/>
    <x v="35"/>
    <x v="38"/>
    <x v="39"/>
    <s v="5780271"/>
    <s v="CONDUIT, PVC, 4&quot; X 10' S80"/>
    <m/>
    <s v="ZZ"/>
    <m/>
    <m/>
    <m/>
    <x v="0"/>
    <m/>
    <m/>
    <s v="1002394041001"/>
    <x v="363"/>
    <n v="30"/>
    <n v="73.22"/>
  </r>
  <r>
    <x v="0"/>
    <x v="2"/>
    <x v="6"/>
    <x v="2"/>
    <s v="415 Material Issues"/>
    <x v="0"/>
    <s v="Material"/>
    <m/>
    <s v="ZZ"/>
    <m/>
    <s v="Inventory USD"/>
    <x v="1"/>
    <s v="System Operations"/>
    <m/>
    <m/>
    <s v="ZZ"/>
    <x v="35"/>
    <x v="35"/>
    <x v="38"/>
    <x v="39"/>
    <s v="6620415"/>
    <s v="SIGN, DO NOT OPERATE THIS SWITCH UNTIL REGULATOR H"/>
    <m/>
    <s v="ZZ"/>
    <m/>
    <m/>
    <m/>
    <x v="0"/>
    <m/>
    <m/>
    <s v="1002394041001"/>
    <x v="363"/>
    <n v="1"/>
    <n v="39.47"/>
  </r>
  <r>
    <x v="0"/>
    <x v="2"/>
    <x v="6"/>
    <x v="2"/>
    <s v="885 Miscellaneous"/>
    <x v="0"/>
    <s v="Voucher"/>
    <m/>
    <s v="ZZ"/>
    <m/>
    <s v="Purchase Invoices USD"/>
    <x v="1"/>
    <s v="System Operations"/>
    <m/>
    <m/>
    <s v="ZZ"/>
    <x v="43"/>
    <x v="43"/>
    <x v="33"/>
    <x v="40"/>
    <m/>
    <m/>
    <m/>
    <s v="ZZ"/>
    <m/>
    <m/>
    <m/>
    <x v="54"/>
    <m/>
    <s v="1276011"/>
    <m/>
    <x v="364"/>
    <m/>
    <n v="-63199.040000000001"/>
  </r>
  <r>
    <x v="0"/>
    <x v="3"/>
    <x v="0"/>
    <x v="0"/>
    <s v="853 Joint Project Costs"/>
    <x v="0"/>
    <s v="Voucher"/>
    <d v="2018-04-30T00:00:00"/>
    <s v="ED"/>
    <s v="401-COL EX"/>
    <s v="Miscellaneous Transaction USD"/>
    <x v="0"/>
    <m/>
    <s v="2214"/>
    <s v="Colstrip Transmission Capital Additions"/>
    <s v="ED"/>
    <x v="0"/>
    <x v="0"/>
    <x v="0"/>
    <x v="0"/>
    <m/>
    <m/>
    <m/>
    <s v="AN"/>
    <m/>
    <m/>
    <m/>
    <x v="0"/>
    <m/>
    <m/>
    <m/>
    <x v="0"/>
    <m/>
    <n v="4761.78"/>
  </r>
  <r>
    <x v="0"/>
    <x v="3"/>
    <x v="1"/>
    <x v="0"/>
    <s v="210 Employee Auto Mileage"/>
    <x v="0"/>
    <s v="Employee Expenses"/>
    <m/>
    <s v="ED"/>
    <m/>
    <s v="Purchase Invoices USD"/>
    <x v="0"/>
    <m/>
    <s v="2277"/>
    <s v="SCADA Upgrade"/>
    <s v="ED"/>
    <x v="8"/>
    <x v="8"/>
    <x v="6"/>
    <x v="7"/>
    <m/>
    <m/>
    <m/>
    <s v="AN"/>
    <m/>
    <m/>
    <m/>
    <x v="30"/>
    <m/>
    <s v="IE7456496"/>
    <m/>
    <x v="97"/>
    <m/>
    <n v="-39.24"/>
  </r>
  <r>
    <x v="0"/>
    <x v="3"/>
    <x v="1"/>
    <x v="0"/>
    <s v="505 Capital Overhead - A &amp; G"/>
    <x v="0"/>
    <s v="Overhead"/>
    <d v="2017-07-14T00:00:00"/>
    <s v="ED"/>
    <m/>
    <s v="Burden Cost USD"/>
    <x v="0"/>
    <m/>
    <s v="2277"/>
    <s v="SCADA Upgrade"/>
    <s v="ED"/>
    <x v="8"/>
    <x v="8"/>
    <x v="3"/>
    <x v="6"/>
    <m/>
    <m/>
    <m/>
    <s v="AN"/>
    <m/>
    <m/>
    <m/>
    <x v="0"/>
    <m/>
    <m/>
    <m/>
    <x v="0"/>
    <m/>
    <n v="-7.24"/>
  </r>
  <r>
    <x v="0"/>
    <x v="3"/>
    <x v="1"/>
    <x v="0"/>
    <s v="505 Capital Overhead - A &amp; G"/>
    <x v="0"/>
    <s v="Overhead"/>
    <d v="2018-04-01T00:00:00"/>
    <s v="CD"/>
    <m/>
    <s v="Burden Cost USD"/>
    <x v="0"/>
    <m/>
    <s v="2277"/>
    <s v="SCADA Upgrade"/>
    <s v="CD"/>
    <x v="40"/>
    <x v="40"/>
    <x v="4"/>
    <x v="3"/>
    <m/>
    <m/>
    <m/>
    <s v="AA"/>
    <m/>
    <m/>
    <m/>
    <x v="0"/>
    <m/>
    <m/>
    <m/>
    <x v="0"/>
    <m/>
    <n v="15.02"/>
  </r>
  <r>
    <x v="0"/>
    <x v="3"/>
    <x v="1"/>
    <x v="0"/>
    <s v="505 Capital Overhead - A &amp; G"/>
    <x v="0"/>
    <s v="Overhead"/>
    <d v="2018-04-01T00:00:00"/>
    <s v="ED"/>
    <m/>
    <s v="Burden Cost USD"/>
    <x v="0"/>
    <m/>
    <s v="2531"/>
    <s v="Westside 230 kV Substation - Rebuild"/>
    <s v="ED"/>
    <x v="9"/>
    <x v="9"/>
    <x v="3"/>
    <x v="4"/>
    <m/>
    <m/>
    <m/>
    <s v="AN"/>
    <m/>
    <m/>
    <m/>
    <x v="0"/>
    <m/>
    <m/>
    <m/>
    <x v="0"/>
    <m/>
    <n v="0.42"/>
  </r>
  <r>
    <x v="0"/>
    <x v="3"/>
    <x v="1"/>
    <x v="0"/>
    <s v="505 Capital Overhead - A &amp; G"/>
    <x v="0"/>
    <s v="Overhead"/>
    <d v="2018-04-15T00:00:00"/>
    <s v="CD"/>
    <m/>
    <s v="Burden Cost USD"/>
    <x v="0"/>
    <m/>
    <s v="2277"/>
    <s v="SCADA Upgrade"/>
    <s v="CD"/>
    <x v="40"/>
    <x v="40"/>
    <x v="4"/>
    <x v="3"/>
    <m/>
    <m/>
    <m/>
    <s v="AA"/>
    <m/>
    <m/>
    <m/>
    <x v="0"/>
    <m/>
    <m/>
    <m/>
    <x v="0"/>
    <m/>
    <n v="0.42"/>
  </r>
  <r>
    <x v="0"/>
    <x v="3"/>
    <x v="1"/>
    <x v="0"/>
    <s v="505 Capital Overhead - A &amp; G"/>
    <x v="0"/>
    <s v="Overhead"/>
    <d v="2018-04-15T00:00:00"/>
    <s v="ED"/>
    <m/>
    <s v="Burden Cost USD"/>
    <x v="0"/>
    <m/>
    <s v="2599"/>
    <s v="Grid Mod Automation"/>
    <s v="ED"/>
    <x v="38"/>
    <x v="38"/>
    <x v="3"/>
    <x v="34"/>
    <m/>
    <m/>
    <m/>
    <s v="AN"/>
    <m/>
    <m/>
    <m/>
    <x v="0"/>
    <m/>
    <m/>
    <m/>
    <x v="0"/>
    <m/>
    <n v="0.33"/>
  </r>
  <r>
    <x v="0"/>
    <x v="3"/>
    <x v="1"/>
    <x v="0"/>
    <s v="638 Telemetering"/>
    <x v="0"/>
    <s v="Centralized Assets"/>
    <m/>
    <s v="CD"/>
    <m/>
    <s v="Payments USD"/>
    <x v="0"/>
    <m/>
    <s v="2277"/>
    <s v="SCADA Upgrade"/>
    <s v="CD"/>
    <x v="40"/>
    <x v="40"/>
    <x v="4"/>
    <x v="3"/>
    <m/>
    <m/>
    <m/>
    <s v="AA"/>
    <m/>
    <m/>
    <m/>
    <x v="38"/>
    <m/>
    <m/>
    <m/>
    <x v="231"/>
    <m/>
    <n v="-0.53"/>
  </r>
  <r>
    <x v="0"/>
    <x v="3"/>
    <x v="1"/>
    <x v="0"/>
    <s v="665 GPS"/>
    <x v="0"/>
    <s v="Centralized Assets"/>
    <m/>
    <s v="ED"/>
    <m/>
    <s v="Purchase Invoices USD"/>
    <x v="0"/>
    <m/>
    <s v="2277"/>
    <s v="SCADA Upgrade"/>
    <s v="ED"/>
    <x v="8"/>
    <x v="8"/>
    <x v="3"/>
    <x v="6"/>
    <m/>
    <m/>
    <m/>
    <s v="AN"/>
    <m/>
    <m/>
    <m/>
    <x v="31"/>
    <s v="1206356"/>
    <s v="76420"/>
    <m/>
    <x v="365"/>
    <m/>
    <n v="-1328.45"/>
  </r>
  <r>
    <x v="0"/>
    <x v="3"/>
    <x v="6"/>
    <x v="0"/>
    <s v="210 Employee Auto Mileage"/>
    <x v="0"/>
    <s v="Employee Expenses"/>
    <m/>
    <s v="ED"/>
    <m/>
    <s v="Purchase Invoices USD"/>
    <x v="0"/>
    <m/>
    <s v="7060"/>
    <s v="Strategic Initiatives"/>
    <s v="ED"/>
    <x v="11"/>
    <x v="11"/>
    <x v="5"/>
    <x v="5"/>
    <m/>
    <m/>
    <m/>
    <s v="WA"/>
    <m/>
    <m/>
    <m/>
    <x v="32"/>
    <m/>
    <s v="IE7588495"/>
    <m/>
    <x v="366"/>
    <m/>
    <n v="21.8"/>
  </r>
  <r>
    <x v="0"/>
    <x v="3"/>
    <x v="6"/>
    <x v="0"/>
    <s v="210 Employee Auto Mileage"/>
    <x v="0"/>
    <s v="Employee Expenses"/>
    <m/>
    <s v="ED"/>
    <m/>
    <s v="Purchase Invoices USD"/>
    <x v="0"/>
    <m/>
    <s v="7060"/>
    <s v="Strategic Initiatives"/>
    <s v="ED"/>
    <x v="11"/>
    <x v="11"/>
    <x v="5"/>
    <x v="5"/>
    <m/>
    <m/>
    <m/>
    <s v="WA"/>
    <m/>
    <m/>
    <m/>
    <x v="32"/>
    <m/>
    <s v="IE7588495"/>
    <m/>
    <x v="367"/>
    <m/>
    <n v="83.93"/>
  </r>
  <r>
    <x v="0"/>
    <x v="3"/>
    <x v="6"/>
    <x v="0"/>
    <s v="210 Employee Auto Mileage"/>
    <x v="0"/>
    <s v="Employee Expenses"/>
    <m/>
    <s v="ED"/>
    <m/>
    <s v="Purchase Invoices USD"/>
    <x v="0"/>
    <m/>
    <s v="7060"/>
    <s v="Strategic Initiatives"/>
    <s v="ED"/>
    <x v="11"/>
    <x v="11"/>
    <x v="5"/>
    <x v="5"/>
    <m/>
    <m/>
    <m/>
    <s v="WA"/>
    <m/>
    <m/>
    <m/>
    <x v="32"/>
    <m/>
    <s v="IE7588495"/>
    <m/>
    <x v="368"/>
    <m/>
    <n v="83.93"/>
  </r>
  <r>
    <x v="0"/>
    <x v="3"/>
    <x v="6"/>
    <x v="0"/>
    <s v="210 Employee Auto Mileage"/>
    <x v="0"/>
    <s v="Employee Expenses"/>
    <m/>
    <s v="ED"/>
    <m/>
    <s v="Purchase Invoices USD"/>
    <x v="0"/>
    <m/>
    <s v="7060"/>
    <s v="Strategic Initiatives"/>
    <s v="ED"/>
    <x v="11"/>
    <x v="11"/>
    <x v="5"/>
    <x v="5"/>
    <m/>
    <m/>
    <m/>
    <s v="WA"/>
    <m/>
    <m/>
    <m/>
    <x v="32"/>
    <m/>
    <s v="IE7588495"/>
    <m/>
    <x v="369"/>
    <m/>
    <n v="83.93"/>
  </r>
  <r>
    <x v="0"/>
    <x v="3"/>
    <x v="6"/>
    <x v="0"/>
    <s v="215 Employee Business Meals"/>
    <x v="0"/>
    <s v="Employee Expenses"/>
    <m/>
    <s v="ED"/>
    <m/>
    <s v="Purchase Invoices USD"/>
    <x v="0"/>
    <m/>
    <s v="7060"/>
    <s v="Strategic Initiatives"/>
    <s v="ED"/>
    <x v="11"/>
    <x v="11"/>
    <x v="5"/>
    <x v="5"/>
    <m/>
    <m/>
    <m/>
    <s v="WA"/>
    <m/>
    <m/>
    <m/>
    <x v="32"/>
    <m/>
    <s v="IE7588495"/>
    <m/>
    <x v="370"/>
    <m/>
    <n v="5.93"/>
  </r>
  <r>
    <x v="0"/>
    <x v="3"/>
    <x v="6"/>
    <x v="0"/>
    <s v="215 Employee Business Meals"/>
    <x v="0"/>
    <s v="Employee Expenses"/>
    <m/>
    <s v="ED"/>
    <m/>
    <s v="Purchase Invoices USD"/>
    <x v="0"/>
    <m/>
    <s v="7060"/>
    <s v="Strategic Initiatives"/>
    <s v="ED"/>
    <x v="11"/>
    <x v="11"/>
    <x v="5"/>
    <x v="5"/>
    <m/>
    <m/>
    <m/>
    <s v="WA"/>
    <m/>
    <m/>
    <m/>
    <x v="32"/>
    <m/>
    <s v="IE7588495"/>
    <m/>
    <x v="371"/>
    <m/>
    <n v="13.48"/>
  </r>
  <r>
    <x v="0"/>
    <x v="3"/>
    <x v="6"/>
    <x v="0"/>
    <s v="215 Employee Business Meals"/>
    <x v="0"/>
    <s v="Employee Expenses"/>
    <m/>
    <s v="ED"/>
    <m/>
    <s v="Purchase Invoices USD"/>
    <x v="0"/>
    <m/>
    <s v="7060"/>
    <s v="Strategic Initiatives"/>
    <s v="ED"/>
    <x v="11"/>
    <x v="11"/>
    <x v="5"/>
    <x v="5"/>
    <m/>
    <m/>
    <m/>
    <s v="WA"/>
    <m/>
    <m/>
    <m/>
    <x v="32"/>
    <m/>
    <s v="IE7588495"/>
    <m/>
    <x v="372"/>
    <m/>
    <n v="27.22"/>
  </r>
  <r>
    <x v="0"/>
    <x v="3"/>
    <x v="6"/>
    <x v="0"/>
    <s v="215 Employee Business Meals"/>
    <x v="0"/>
    <s v="Employee Expenses"/>
    <m/>
    <s v="ED"/>
    <m/>
    <s v="Purchase Invoices USD"/>
    <x v="0"/>
    <m/>
    <s v="7060"/>
    <s v="Strategic Initiatives"/>
    <s v="ED"/>
    <x v="11"/>
    <x v="11"/>
    <x v="5"/>
    <x v="5"/>
    <m/>
    <m/>
    <m/>
    <s v="WA"/>
    <m/>
    <m/>
    <m/>
    <x v="32"/>
    <m/>
    <s v="IE7588495"/>
    <m/>
    <x v="373"/>
    <m/>
    <n v="21"/>
  </r>
  <r>
    <x v="0"/>
    <x v="3"/>
    <x v="6"/>
    <x v="0"/>
    <s v="215 Employee Business Meals"/>
    <x v="0"/>
    <s v="Employee Expenses"/>
    <m/>
    <s v="ED"/>
    <m/>
    <s v="Purchase Invoices USD"/>
    <x v="0"/>
    <m/>
    <s v="7060"/>
    <s v="Strategic Initiatives"/>
    <s v="ED"/>
    <x v="11"/>
    <x v="11"/>
    <x v="5"/>
    <x v="5"/>
    <m/>
    <m/>
    <m/>
    <s v="WA"/>
    <m/>
    <m/>
    <m/>
    <x v="32"/>
    <m/>
    <s v="IE7588495"/>
    <m/>
    <x v="374"/>
    <m/>
    <n v="27.16"/>
  </r>
  <r>
    <x v="0"/>
    <x v="3"/>
    <x v="6"/>
    <x v="0"/>
    <s v="215 Employee Business Meals"/>
    <x v="0"/>
    <s v="Employee Expenses"/>
    <m/>
    <s v="ED"/>
    <m/>
    <s v="Purchase Invoices USD"/>
    <x v="0"/>
    <m/>
    <s v="7060"/>
    <s v="Strategic Initiatives"/>
    <s v="ED"/>
    <x v="11"/>
    <x v="11"/>
    <x v="5"/>
    <x v="5"/>
    <m/>
    <m/>
    <m/>
    <s v="WA"/>
    <m/>
    <m/>
    <m/>
    <x v="32"/>
    <m/>
    <s v="IE7588495"/>
    <m/>
    <x v="375"/>
    <m/>
    <n v="75"/>
  </r>
  <r>
    <x v="0"/>
    <x v="3"/>
    <x v="6"/>
    <x v="0"/>
    <s v="215 Employee Business Meals"/>
    <x v="0"/>
    <s v="Employee Expenses"/>
    <m/>
    <s v="ED"/>
    <m/>
    <s v="Purchase Invoices USD"/>
    <x v="0"/>
    <m/>
    <s v="7060"/>
    <s v="Strategic Initiatives"/>
    <s v="ED"/>
    <x v="11"/>
    <x v="11"/>
    <x v="5"/>
    <x v="5"/>
    <m/>
    <m/>
    <m/>
    <s v="WA"/>
    <m/>
    <m/>
    <m/>
    <x v="32"/>
    <m/>
    <s v="IE7588495"/>
    <m/>
    <x v="376"/>
    <m/>
    <n v="54.82"/>
  </r>
  <r>
    <x v="0"/>
    <x v="3"/>
    <x v="6"/>
    <x v="0"/>
    <s v="215 Employee Business Meals"/>
    <x v="0"/>
    <s v="Employee Expenses"/>
    <m/>
    <s v="ED"/>
    <m/>
    <s v="Purchase Invoices USD"/>
    <x v="0"/>
    <m/>
    <s v="7060"/>
    <s v="Strategic Initiatives"/>
    <s v="ED"/>
    <x v="11"/>
    <x v="11"/>
    <x v="5"/>
    <x v="5"/>
    <m/>
    <m/>
    <m/>
    <s v="WA"/>
    <m/>
    <m/>
    <m/>
    <x v="32"/>
    <m/>
    <s v="IE7588495"/>
    <m/>
    <x v="377"/>
    <m/>
    <n v="22"/>
  </r>
  <r>
    <x v="0"/>
    <x v="3"/>
    <x v="6"/>
    <x v="0"/>
    <s v="215 Employee Business Meals"/>
    <x v="0"/>
    <s v="Employee Expenses"/>
    <m/>
    <s v="ED"/>
    <m/>
    <s v="Purchase Invoices USD"/>
    <x v="0"/>
    <m/>
    <s v="7060"/>
    <s v="Strategic Initiatives"/>
    <s v="ED"/>
    <x v="11"/>
    <x v="11"/>
    <x v="5"/>
    <x v="5"/>
    <m/>
    <m/>
    <m/>
    <s v="WA"/>
    <m/>
    <m/>
    <m/>
    <x v="32"/>
    <m/>
    <s v="IE7588495"/>
    <m/>
    <x v="378"/>
    <m/>
    <n v="110"/>
  </r>
  <r>
    <x v="0"/>
    <x v="3"/>
    <x v="6"/>
    <x v="0"/>
    <s v="215 Employee Business Meals"/>
    <x v="0"/>
    <s v="Employee Expenses"/>
    <m/>
    <s v="ED"/>
    <m/>
    <s v="Purchase Invoices USD"/>
    <x v="0"/>
    <m/>
    <s v="7060"/>
    <s v="Strategic Initiatives"/>
    <s v="ED"/>
    <x v="11"/>
    <x v="11"/>
    <x v="5"/>
    <x v="5"/>
    <m/>
    <m/>
    <m/>
    <s v="WA"/>
    <m/>
    <m/>
    <m/>
    <x v="32"/>
    <m/>
    <s v="IE7588495"/>
    <m/>
    <x v="379"/>
    <m/>
    <n v="7.01"/>
  </r>
  <r>
    <x v="0"/>
    <x v="3"/>
    <x v="6"/>
    <x v="0"/>
    <s v="230 Employee Lodging"/>
    <x v="0"/>
    <s v="Employee Expenses"/>
    <m/>
    <s v="ED"/>
    <m/>
    <s v="Purchase Invoices USD"/>
    <x v="0"/>
    <m/>
    <s v="7060"/>
    <s v="Strategic Initiatives"/>
    <s v="ED"/>
    <x v="11"/>
    <x v="11"/>
    <x v="5"/>
    <x v="5"/>
    <m/>
    <m/>
    <m/>
    <s v="WA"/>
    <m/>
    <m/>
    <m/>
    <x v="32"/>
    <m/>
    <s v="IE7588495"/>
    <m/>
    <x v="380"/>
    <m/>
    <n v="261.33999999999997"/>
  </r>
  <r>
    <x v="0"/>
    <x v="3"/>
    <x v="6"/>
    <x v="0"/>
    <s v="415 Material Issues"/>
    <x v="0"/>
    <s v="Material"/>
    <d v="2018-03-29T00:00:00"/>
    <s v="ED"/>
    <m/>
    <s v="Inventory USD"/>
    <x v="0"/>
    <m/>
    <s v="2609"/>
    <s v="Lind Solar Project #53 Interconnection"/>
    <s v="ED"/>
    <x v="49"/>
    <x v="49"/>
    <x v="5"/>
    <x v="5"/>
    <m/>
    <m/>
    <m/>
    <s v="WA"/>
    <m/>
    <m/>
    <m/>
    <x v="0"/>
    <m/>
    <m/>
    <m/>
    <x v="381"/>
    <m/>
    <n v="176.2"/>
  </r>
  <r>
    <x v="0"/>
    <x v="3"/>
    <x v="6"/>
    <x v="0"/>
    <s v="415 Material Issues"/>
    <x v="0"/>
    <s v="Material"/>
    <d v="2018-03-29T00:00:00"/>
    <s v="ED"/>
    <m/>
    <s v="Inventory USD"/>
    <x v="0"/>
    <m/>
    <s v="2609"/>
    <s v="Lind Solar Project #53 Interconnection"/>
    <s v="ED"/>
    <x v="49"/>
    <x v="49"/>
    <x v="5"/>
    <x v="5"/>
    <m/>
    <m/>
    <m/>
    <s v="WA"/>
    <m/>
    <m/>
    <m/>
    <x v="0"/>
    <m/>
    <m/>
    <m/>
    <x v="382"/>
    <m/>
    <n v="554.29999999999995"/>
  </r>
  <r>
    <x v="0"/>
    <x v="3"/>
    <x v="6"/>
    <x v="0"/>
    <s v="415 Material Issues"/>
    <x v="0"/>
    <s v="Material"/>
    <d v="2018-03-29T00:00:00"/>
    <s v="ED"/>
    <m/>
    <s v="Inventory USD"/>
    <x v="0"/>
    <m/>
    <s v="2609"/>
    <s v="Lind Solar Project #53 Interconnection"/>
    <s v="ED"/>
    <x v="49"/>
    <x v="49"/>
    <x v="5"/>
    <x v="5"/>
    <m/>
    <m/>
    <m/>
    <s v="WA"/>
    <m/>
    <m/>
    <m/>
    <x v="0"/>
    <m/>
    <m/>
    <m/>
    <x v="383"/>
    <m/>
    <n v="91.01"/>
  </r>
  <r>
    <x v="0"/>
    <x v="3"/>
    <x v="6"/>
    <x v="0"/>
    <s v="415 Material Issues"/>
    <x v="0"/>
    <s v="Material"/>
    <d v="2018-03-29T00:00:00"/>
    <s v="ED"/>
    <m/>
    <s v="Inventory USD"/>
    <x v="0"/>
    <m/>
    <s v="2609"/>
    <s v="Lind Solar Project #53 Interconnection"/>
    <s v="ED"/>
    <x v="49"/>
    <x v="49"/>
    <x v="5"/>
    <x v="5"/>
    <m/>
    <m/>
    <m/>
    <s v="WA"/>
    <m/>
    <m/>
    <m/>
    <x v="0"/>
    <m/>
    <m/>
    <m/>
    <x v="384"/>
    <m/>
    <n v="11.26"/>
  </r>
  <r>
    <x v="0"/>
    <x v="3"/>
    <x v="6"/>
    <x v="0"/>
    <s v="415 Material Issues"/>
    <x v="0"/>
    <s v="Material"/>
    <d v="2018-03-29T00:00:00"/>
    <s v="ED"/>
    <m/>
    <s v="Inventory USD"/>
    <x v="0"/>
    <m/>
    <s v="2609"/>
    <s v="Lind Solar Project #53 Interconnection"/>
    <s v="ED"/>
    <x v="49"/>
    <x v="49"/>
    <x v="5"/>
    <x v="5"/>
    <m/>
    <m/>
    <m/>
    <s v="WA"/>
    <m/>
    <m/>
    <m/>
    <x v="0"/>
    <m/>
    <m/>
    <m/>
    <x v="385"/>
    <m/>
    <n v="105.36"/>
  </r>
  <r>
    <x v="0"/>
    <x v="3"/>
    <x v="6"/>
    <x v="0"/>
    <s v="415 Material Issues"/>
    <x v="0"/>
    <s v="Material"/>
    <d v="2018-03-29T00:00:00"/>
    <s v="ED"/>
    <m/>
    <s v="Inventory USD"/>
    <x v="0"/>
    <m/>
    <s v="2609"/>
    <s v="Lind Solar Project #53 Interconnection"/>
    <s v="ED"/>
    <x v="49"/>
    <x v="49"/>
    <x v="5"/>
    <x v="5"/>
    <m/>
    <m/>
    <m/>
    <s v="WA"/>
    <m/>
    <m/>
    <m/>
    <x v="0"/>
    <m/>
    <m/>
    <m/>
    <x v="386"/>
    <m/>
    <n v="120.73"/>
  </r>
  <r>
    <x v="0"/>
    <x v="3"/>
    <x v="6"/>
    <x v="0"/>
    <s v="415 Material Issues"/>
    <x v="0"/>
    <s v="Material"/>
    <d v="2018-03-29T00:00:00"/>
    <s v="ED"/>
    <m/>
    <s v="Inventory USD"/>
    <x v="0"/>
    <m/>
    <s v="2609"/>
    <s v="Lind Solar Project #53 Interconnection"/>
    <s v="ED"/>
    <x v="49"/>
    <x v="49"/>
    <x v="5"/>
    <x v="5"/>
    <m/>
    <m/>
    <m/>
    <s v="WA"/>
    <m/>
    <m/>
    <m/>
    <x v="0"/>
    <m/>
    <m/>
    <m/>
    <x v="387"/>
    <m/>
    <n v="7.56"/>
  </r>
  <r>
    <x v="0"/>
    <x v="3"/>
    <x v="6"/>
    <x v="0"/>
    <s v="415 Material Issues"/>
    <x v="0"/>
    <s v="Material"/>
    <d v="2018-03-29T00:00:00"/>
    <s v="ED"/>
    <m/>
    <s v="Inventory USD"/>
    <x v="0"/>
    <m/>
    <s v="2609"/>
    <s v="Lind Solar Project #53 Interconnection"/>
    <s v="ED"/>
    <x v="49"/>
    <x v="49"/>
    <x v="5"/>
    <x v="5"/>
    <m/>
    <m/>
    <m/>
    <s v="WA"/>
    <m/>
    <m/>
    <m/>
    <x v="0"/>
    <m/>
    <m/>
    <m/>
    <x v="388"/>
    <m/>
    <n v="34.21"/>
  </r>
  <r>
    <x v="0"/>
    <x v="3"/>
    <x v="6"/>
    <x v="0"/>
    <s v="415 Material Issues"/>
    <x v="0"/>
    <s v="Material"/>
    <d v="2018-03-29T00:00:00"/>
    <s v="ED"/>
    <m/>
    <s v="Inventory USD"/>
    <x v="0"/>
    <m/>
    <s v="2609"/>
    <s v="Lind Solar Project #53 Interconnection"/>
    <s v="ED"/>
    <x v="49"/>
    <x v="49"/>
    <x v="5"/>
    <x v="5"/>
    <m/>
    <m/>
    <m/>
    <s v="WA"/>
    <m/>
    <m/>
    <m/>
    <x v="0"/>
    <m/>
    <m/>
    <m/>
    <x v="389"/>
    <m/>
    <n v="12.6"/>
  </r>
  <r>
    <x v="0"/>
    <x v="3"/>
    <x v="6"/>
    <x v="0"/>
    <s v="415 Material Issues"/>
    <x v="0"/>
    <s v="Material"/>
    <d v="2018-03-29T00:00:00"/>
    <s v="ED"/>
    <m/>
    <s v="Inventory USD"/>
    <x v="0"/>
    <m/>
    <s v="2609"/>
    <s v="Lind Solar Project #53 Interconnection"/>
    <s v="ED"/>
    <x v="49"/>
    <x v="49"/>
    <x v="5"/>
    <x v="5"/>
    <m/>
    <m/>
    <m/>
    <s v="WA"/>
    <m/>
    <m/>
    <m/>
    <x v="0"/>
    <m/>
    <m/>
    <m/>
    <x v="390"/>
    <m/>
    <n v="18.29"/>
  </r>
  <r>
    <x v="0"/>
    <x v="3"/>
    <x v="6"/>
    <x v="0"/>
    <s v="415 Material Issues"/>
    <x v="0"/>
    <s v="Material"/>
    <d v="2018-03-29T00:00:00"/>
    <s v="ED"/>
    <m/>
    <s v="Inventory USD"/>
    <x v="0"/>
    <m/>
    <s v="2609"/>
    <s v="Lind Solar Project #53 Interconnection"/>
    <s v="ED"/>
    <x v="49"/>
    <x v="49"/>
    <x v="5"/>
    <x v="5"/>
    <m/>
    <m/>
    <m/>
    <s v="WA"/>
    <m/>
    <m/>
    <m/>
    <x v="0"/>
    <m/>
    <m/>
    <m/>
    <x v="391"/>
    <m/>
    <n v="18.64"/>
  </r>
  <r>
    <x v="0"/>
    <x v="3"/>
    <x v="6"/>
    <x v="0"/>
    <s v="415 Material Issues"/>
    <x v="0"/>
    <s v="Material"/>
    <d v="2018-03-29T00:00:00"/>
    <s v="ED"/>
    <m/>
    <s v="Inventory USD"/>
    <x v="0"/>
    <m/>
    <s v="2609"/>
    <s v="Lind Solar Project #53 Interconnection"/>
    <s v="ED"/>
    <x v="49"/>
    <x v="49"/>
    <x v="5"/>
    <x v="5"/>
    <m/>
    <m/>
    <m/>
    <s v="WA"/>
    <m/>
    <m/>
    <m/>
    <x v="0"/>
    <m/>
    <m/>
    <m/>
    <x v="392"/>
    <m/>
    <n v="65.55"/>
  </r>
  <r>
    <x v="0"/>
    <x v="3"/>
    <x v="6"/>
    <x v="0"/>
    <s v="415 Material Issues"/>
    <x v="0"/>
    <s v="Material"/>
    <d v="2018-03-29T00:00:00"/>
    <s v="ED"/>
    <m/>
    <s v="Inventory USD"/>
    <x v="0"/>
    <m/>
    <s v="2609"/>
    <s v="Lind Solar Project #53 Interconnection"/>
    <s v="ED"/>
    <x v="49"/>
    <x v="49"/>
    <x v="5"/>
    <x v="5"/>
    <m/>
    <m/>
    <m/>
    <s v="WA"/>
    <m/>
    <m/>
    <m/>
    <x v="0"/>
    <m/>
    <m/>
    <m/>
    <x v="393"/>
    <m/>
    <n v="2423.89"/>
  </r>
  <r>
    <x v="0"/>
    <x v="3"/>
    <x v="6"/>
    <x v="0"/>
    <s v="415 Material Issues"/>
    <x v="0"/>
    <s v="Material"/>
    <d v="2018-03-29T00:00:00"/>
    <s v="ED"/>
    <m/>
    <s v="Inventory USD"/>
    <x v="0"/>
    <m/>
    <s v="2609"/>
    <s v="Lind Solar Project #53 Interconnection"/>
    <s v="ED"/>
    <x v="49"/>
    <x v="49"/>
    <x v="5"/>
    <x v="5"/>
    <m/>
    <m/>
    <m/>
    <s v="WA"/>
    <m/>
    <m/>
    <m/>
    <x v="0"/>
    <m/>
    <m/>
    <m/>
    <x v="394"/>
    <m/>
    <n v="780.5"/>
  </r>
  <r>
    <x v="0"/>
    <x v="3"/>
    <x v="6"/>
    <x v="0"/>
    <s v="415 Material Issues"/>
    <x v="0"/>
    <s v="Material"/>
    <d v="2018-03-29T00:00:00"/>
    <s v="ED"/>
    <m/>
    <s v="Inventory USD"/>
    <x v="0"/>
    <m/>
    <s v="2609"/>
    <s v="Lind Solar Project #53 Interconnection"/>
    <s v="ED"/>
    <x v="49"/>
    <x v="49"/>
    <x v="5"/>
    <x v="5"/>
    <m/>
    <m/>
    <m/>
    <s v="WA"/>
    <m/>
    <m/>
    <m/>
    <x v="0"/>
    <m/>
    <m/>
    <m/>
    <x v="395"/>
    <m/>
    <n v="43.06"/>
  </r>
  <r>
    <x v="0"/>
    <x v="3"/>
    <x v="6"/>
    <x v="0"/>
    <s v="415 Material Issues"/>
    <x v="0"/>
    <s v="Material"/>
    <d v="2018-03-29T00:00:00"/>
    <s v="ED"/>
    <m/>
    <s v="Inventory USD"/>
    <x v="0"/>
    <m/>
    <s v="2609"/>
    <s v="Lind Solar Project #53 Interconnection"/>
    <s v="ED"/>
    <x v="49"/>
    <x v="49"/>
    <x v="5"/>
    <x v="5"/>
    <m/>
    <m/>
    <m/>
    <s v="WA"/>
    <m/>
    <m/>
    <m/>
    <x v="0"/>
    <m/>
    <m/>
    <m/>
    <x v="396"/>
    <m/>
    <n v="5525.37"/>
  </r>
  <r>
    <x v="0"/>
    <x v="3"/>
    <x v="6"/>
    <x v="0"/>
    <s v="415 Material Issues"/>
    <x v="0"/>
    <s v="Material"/>
    <d v="2018-03-29T00:00:00"/>
    <s v="ED"/>
    <m/>
    <s v="Inventory USD"/>
    <x v="0"/>
    <m/>
    <s v="2609"/>
    <s v="Lind Solar Project #53 Interconnection"/>
    <s v="ED"/>
    <x v="49"/>
    <x v="49"/>
    <x v="5"/>
    <x v="5"/>
    <m/>
    <m/>
    <m/>
    <s v="WA"/>
    <m/>
    <m/>
    <m/>
    <x v="0"/>
    <m/>
    <m/>
    <m/>
    <x v="397"/>
    <m/>
    <n v="193.83"/>
  </r>
  <r>
    <x v="0"/>
    <x v="3"/>
    <x v="6"/>
    <x v="0"/>
    <s v="415 Material Issues"/>
    <x v="0"/>
    <s v="Material"/>
    <d v="2018-03-29T00:00:00"/>
    <s v="ED"/>
    <m/>
    <s v="Inventory USD"/>
    <x v="0"/>
    <m/>
    <s v="2609"/>
    <s v="Lind Solar Project #53 Interconnection"/>
    <s v="ED"/>
    <x v="49"/>
    <x v="49"/>
    <x v="5"/>
    <x v="5"/>
    <m/>
    <m/>
    <m/>
    <s v="WA"/>
    <m/>
    <m/>
    <m/>
    <x v="0"/>
    <m/>
    <m/>
    <m/>
    <x v="398"/>
    <m/>
    <n v="31.37"/>
  </r>
  <r>
    <x v="0"/>
    <x v="3"/>
    <x v="6"/>
    <x v="0"/>
    <s v="415 Material Issues"/>
    <x v="0"/>
    <s v="Material"/>
    <d v="2018-03-29T00:00:00"/>
    <s v="ED"/>
    <m/>
    <s v="Inventory USD"/>
    <x v="0"/>
    <m/>
    <s v="2609"/>
    <s v="Lind Solar Project #53 Interconnection"/>
    <s v="ED"/>
    <x v="49"/>
    <x v="49"/>
    <x v="5"/>
    <x v="5"/>
    <m/>
    <m/>
    <m/>
    <s v="WA"/>
    <m/>
    <m/>
    <m/>
    <x v="0"/>
    <m/>
    <m/>
    <m/>
    <x v="399"/>
    <m/>
    <n v="149.72999999999999"/>
  </r>
  <r>
    <x v="0"/>
    <x v="3"/>
    <x v="6"/>
    <x v="0"/>
    <s v="415 Material Issues"/>
    <x v="0"/>
    <s v="Material"/>
    <d v="2018-03-29T00:00:00"/>
    <s v="ED"/>
    <m/>
    <s v="Inventory USD"/>
    <x v="0"/>
    <m/>
    <s v="2609"/>
    <s v="Lind Solar Project #53 Interconnection"/>
    <s v="ED"/>
    <x v="49"/>
    <x v="49"/>
    <x v="5"/>
    <x v="5"/>
    <m/>
    <m/>
    <m/>
    <s v="WA"/>
    <m/>
    <m/>
    <m/>
    <x v="0"/>
    <m/>
    <m/>
    <m/>
    <x v="400"/>
    <m/>
    <n v="73.22"/>
  </r>
  <r>
    <x v="0"/>
    <x v="3"/>
    <x v="6"/>
    <x v="0"/>
    <s v="415 Material Issues"/>
    <x v="0"/>
    <s v="Material"/>
    <d v="2018-03-29T00:00:00"/>
    <s v="ED"/>
    <m/>
    <s v="Inventory USD"/>
    <x v="0"/>
    <m/>
    <s v="2609"/>
    <s v="Lind Solar Project #53 Interconnection"/>
    <s v="ED"/>
    <x v="49"/>
    <x v="49"/>
    <x v="5"/>
    <x v="5"/>
    <m/>
    <m/>
    <m/>
    <s v="WA"/>
    <m/>
    <m/>
    <m/>
    <x v="0"/>
    <m/>
    <m/>
    <m/>
    <x v="401"/>
    <m/>
    <n v="97.28"/>
  </r>
  <r>
    <x v="0"/>
    <x v="3"/>
    <x v="6"/>
    <x v="0"/>
    <s v="415 Material Issues"/>
    <x v="0"/>
    <s v="Material"/>
    <d v="2018-03-29T00:00:00"/>
    <s v="ED"/>
    <m/>
    <s v="Inventory USD"/>
    <x v="0"/>
    <m/>
    <s v="2609"/>
    <s v="Lind Solar Project #53 Interconnection"/>
    <s v="ED"/>
    <x v="49"/>
    <x v="49"/>
    <x v="5"/>
    <x v="5"/>
    <m/>
    <m/>
    <m/>
    <s v="WA"/>
    <m/>
    <m/>
    <m/>
    <x v="0"/>
    <m/>
    <m/>
    <m/>
    <x v="402"/>
    <m/>
    <n v="27.55"/>
  </r>
  <r>
    <x v="0"/>
    <x v="3"/>
    <x v="6"/>
    <x v="0"/>
    <s v="415 Material Issues"/>
    <x v="0"/>
    <s v="Material"/>
    <d v="2018-03-29T00:00:00"/>
    <s v="ED"/>
    <m/>
    <s v="Inventory USD"/>
    <x v="0"/>
    <m/>
    <s v="2609"/>
    <s v="Lind Solar Project #53 Interconnection"/>
    <s v="ED"/>
    <x v="49"/>
    <x v="49"/>
    <x v="5"/>
    <x v="5"/>
    <m/>
    <m/>
    <m/>
    <s v="WA"/>
    <m/>
    <m/>
    <m/>
    <x v="0"/>
    <m/>
    <m/>
    <m/>
    <x v="403"/>
    <m/>
    <n v="564.76"/>
  </r>
  <r>
    <x v="0"/>
    <x v="3"/>
    <x v="6"/>
    <x v="0"/>
    <s v="415 Material Issues"/>
    <x v="0"/>
    <s v="Material"/>
    <d v="2018-03-29T00:00:00"/>
    <s v="ED"/>
    <m/>
    <s v="Inventory USD"/>
    <x v="0"/>
    <m/>
    <s v="2609"/>
    <s v="Lind Solar Project #53 Interconnection"/>
    <s v="ED"/>
    <x v="49"/>
    <x v="49"/>
    <x v="5"/>
    <x v="5"/>
    <m/>
    <m/>
    <m/>
    <s v="WA"/>
    <m/>
    <m/>
    <m/>
    <x v="0"/>
    <m/>
    <m/>
    <m/>
    <x v="404"/>
    <m/>
    <n v="7.59"/>
  </r>
  <r>
    <x v="0"/>
    <x v="3"/>
    <x v="6"/>
    <x v="0"/>
    <s v="415 Material Issues"/>
    <x v="0"/>
    <s v="Material"/>
    <d v="2018-03-29T00:00:00"/>
    <s v="ED"/>
    <m/>
    <s v="Inventory USD"/>
    <x v="0"/>
    <m/>
    <s v="2609"/>
    <s v="Lind Solar Project #53 Interconnection"/>
    <s v="ED"/>
    <x v="49"/>
    <x v="49"/>
    <x v="5"/>
    <x v="5"/>
    <m/>
    <m/>
    <m/>
    <s v="WA"/>
    <m/>
    <m/>
    <m/>
    <x v="0"/>
    <m/>
    <m/>
    <m/>
    <x v="405"/>
    <m/>
    <n v="183.15"/>
  </r>
  <r>
    <x v="0"/>
    <x v="3"/>
    <x v="6"/>
    <x v="0"/>
    <s v="415 Material Issues"/>
    <x v="0"/>
    <s v="Material"/>
    <d v="2018-03-29T00:00:00"/>
    <s v="ED"/>
    <m/>
    <s v="Inventory USD"/>
    <x v="0"/>
    <m/>
    <s v="2609"/>
    <s v="Lind Solar Project #53 Interconnection"/>
    <s v="ED"/>
    <x v="49"/>
    <x v="49"/>
    <x v="5"/>
    <x v="5"/>
    <m/>
    <m/>
    <m/>
    <s v="WA"/>
    <m/>
    <m/>
    <m/>
    <x v="0"/>
    <m/>
    <m/>
    <m/>
    <x v="406"/>
    <m/>
    <n v="87.5"/>
  </r>
  <r>
    <x v="0"/>
    <x v="3"/>
    <x v="6"/>
    <x v="0"/>
    <s v="415 Material Issues"/>
    <x v="0"/>
    <s v="Material"/>
    <d v="2018-03-29T00:00:00"/>
    <s v="ED"/>
    <m/>
    <s v="Inventory USD"/>
    <x v="0"/>
    <m/>
    <s v="2609"/>
    <s v="Lind Solar Project #53 Interconnection"/>
    <s v="ED"/>
    <x v="49"/>
    <x v="49"/>
    <x v="5"/>
    <x v="5"/>
    <m/>
    <m/>
    <m/>
    <s v="WA"/>
    <m/>
    <m/>
    <m/>
    <x v="0"/>
    <m/>
    <m/>
    <m/>
    <x v="407"/>
    <m/>
    <n v="89.05"/>
  </r>
  <r>
    <x v="0"/>
    <x v="3"/>
    <x v="6"/>
    <x v="0"/>
    <s v="415 Material Issues"/>
    <x v="0"/>
    <s v="Material"/>
    <d v="2018-03-29T00:00:00"/>
    <s v="ED"/>
    <m/>
    <s v="Inventory USD"/>
    <x v="0"/>
    <m/>
    <s v="2609"/>
    <s v="Lind Solar Project #53 Interconnection"/>
    <s v="ED"/>
    <x v="49"/>
    <x v="49"/>
    <x v="5"/>
    <x v="5"/>
    <m/>
    <m/>
    <m/>
    <s v="WA"/>
    <m/>
    <m/>
    <m/>
    <x v="0"/>
    <m/>
    <m/>
    <m/>
    <x v="408"/>
    <m/>
    <n v="256.17"/>
  </r>
  <r>
    <x v="0"/>
    <x v="3"/>
    <x v="6"/>
    <x v="0"/>
    <s v="415 Material Issues"/>
    <x v="0"/>
    <s v="Material"/>
    <d v="2018-03-29T00:00:00"/>
    <s v="ED"/>
    <m/>
    <s v="Inventory USD"/>
    <x v="0"/>
    <m/>
    <s v="2609"/>
    <s v="Lind Solar Project #53 Interconnection"/>
    <s v="ED"/>
    <x v="49"/>
    <x v="49"/>
    <x v="5"/>
    <x v="5"/>
    <m/>
    <m/>
    <m/>
    <s v="WA"/>
    <m/>
    <m/>
    <m/>
    <x v="0"/>
    <m/>
    <m/>
    <m/>
    <x v="409"/>
    <m/>
    <n v="3537.9"/>
  </r>
  <r>
    <x v="0"/>
    <x v="3"/>
    <x v="6"/>
    <x v="0"/>
    <s v="415 Material Issues"/>
    <x v="0"/>
    <s v="Material"/>
    <d v="2018-03-29T00:00:00"/>
    <s v="ED"/>
    <m/>
    <s v="Inventory USD"/>
    <x v="0"/>
    <m/>
    <s v="2609"/>
    <s v="Lind Solar Project #53 Interconnection"/>
    <s v="ED"/>
    <x v="49"/>
    <x v="49"/>
    <x v="5"/>
    <x v="5"/>
    <m/>
    <m/>
    <m/>
    <s v="WA"/>
    <m/>
    <m/>
    <m/>
    <x v="0"/>
    <m/>
    <m/>
    <m/>
    <x v="410"/>
    <m/>
    <n v="35.200000000000003"/>
  </r>
  <r>
    <x v="0"/>
    <x v="3"/>
    <x v="6"/>
    <x v="0"/>
    <s v="415 Material Issues"/>
    <x v="0"/>
    <s v="Material"/>
    <d v="2018-03-29T00:00:00"/>
    <s v="ED"/>
    <m/>
    <s v="Inventory USD"/>
    <x v="0"/>
    <m/>
    <s v="2609"/>
    <s v="Lind Solar Project #53 Interconnection"/>
    <s v="ED"/>
    <x v="49"/>
    <x v="49"/>
    <x v="5"/>
    <x v="5"/>
    <m/>
    <m/>
    <m/>
    <s v="WA"/>
    <m/>
    <m/>
    <m/>
    <x v="0"/>
    <m/>
    <m/>
    <m/>
    <x v="411"/>
    <m/>
    <n v="40.450000000000003"/>
  </r>
  <r>
    <x v="0"/>
    <x v="3"/>
    <x v="6"/>
    <x v="0"/>
    <s v="415 Material Issues"/>
    <x v="0"/>
    <s v="Material"/>
    <d v="2018-03-29T00:00:00"/>
    <s v="ED"/>
    <m/>
    <s v="Inventory USD"/>
    <x v="0"/>
    <m/>
    <s v="2609"/>
    <s v="Lind Solar Project #53 Interconnection"/>
    <s v="ED"/>
    <x v="49"/>
    <x v="49"/>
    <x v="5"/>
    <x v="5"/>
    <m/>
    <m/>
    <m/>
    <s v="WA"/>
    <m/>
    <m/>
    <m/>
    <x v="0"/>
    <m/>
    <m/>
    <m/>
    <x v="412"/>
    <m/>
    <n v="29.22"/>
  </r>
  <r>
    <x v="0"/>
    <x v="3"/>
    <x v="6"/>
    <x v="0"/>
    <s v="415 Material Issues"/>
    <x v="0"/>
    <s v="Material"/>
    <d v="2018-03-29T00:00:00"/>
    <s v="ED"/>
    <m/>
    <s v="Inventory USD"/>
    <x v="0"/>
    <m/>
    <s v="2609"/>
    <s v="Lind Solar Project #53 Interconnection"/>
    <s v="ED"/>
    <x v="49"/>
    <x v="49"/>
    <x v="5"/>
    <x v="5"/>
    <m/>
    <m/>
    <m/>
    <s v="WA"/>
    <m/>
    <m/>
    <m/>
    <x v="0"/>
    <m/>
    <m/>
    <m/>
    <x v="413"/>
    <m/>
    <n v="43.83"/>
  </r>
  <r>
    <x v="0"/>
    <x v="3"/>
    <x v="6"/>
    <x v="0"/>
    <s v="415 Material Issues"/>
    <x v="0"/>
    <s v="Material"/>
    <d v="2018-03-29T00:00:00"/>
    <s v="ED"/>
    <m/>
    <s v="Inventory USD"/>
    <x v="0"/>
    <m/>
    <s v="2609"/>
    <s v="Lind Solar Project #53 Interconnection"/>
    <s v="ED"/>
    <x v="49"/>
    <x v="49"/>
    <x v="5"/>
    <x v="5"/>
    <m/>
    <m/>
    <m/>
    <s v="WA"/>
    <m/>
    <m/>
    <m/>
    <x v="0"/>
    <m/>
    <m/>
    <m/>
    <x v="414"/>
    <m/>
    <n v="1824"/>
  </r>
  <r>
    <x v="0"/>
    <x v="3"/>
    <x v="6"/>
    <x v="0"/>
    <s v="415 Material Issues"/>
    <x v="0"/>
    <s v="Material"/>
    <d v="2018-03-29T00:00:00"/>
    <s v="ED"/>
    <m/>
    <s v="Inventory USD"/>
    <x v="0"/>
    <m/>
    <s v="2609"/>
    <s v="Lind Solar Project #53 Interconnection"/>
    <s v="ED"/>
    <x v="49"/>
    <x v="49"/>
    <x v="5"/>
    <x v="5"/>
    <m/>
    <m/>
    <m/>
    <s v="WA"/>
    <m/>
    <m/>
    <m/>
    <x v="0"/>
    <m/>
    <m/>
    <m/>
    <x v="415"/>
    <m/>
    <n v="504"/>
  </r>
  <r>
    <x v="0"/>
    <x v="3"/>
    <x v="6"/>
    <x v="0"/>
    <s v="415 Material Issues"/>
    <x v="0"/>
    <s v="Material"/>
    <d v="2018-03-29T00:00:00"/>
    <s v="ED"/>
    <m/>
    <s v="Inventory USD"/>
    <x v="0"/>
    <m/>
    <s v="2609"/>
    <s v="Lind Solar Project #53 Interconnection"/>
    <s v="ED"/>
    <x v="49"/>
    <x v="49"/>
    <x v="5"/>
    <x v="5"/>
    <m/>
    <m/>
    <m/>
    <s v="WA"/>
    <m/>
    <m/>
    <m/>
    <x v="0"/>
    <m/>
    <m/>
    <m/>
    <x v="416"/>
    <m/>
    <n v="138.51"/>
  </r>
  <r>
    <x v="0"/>
    <x v="3"/>
    <x v="6"/>
    <x v="0"/>
    <s v="415 Material Issues"/>
    <x v="0"/>
    <s v="Material"/>
    <d v="2018-03-29T00:00:00"/>
    <s v="ED"/>
    <m/>
    <s v="Inventory USD"/>
    <x v="0"/>
    <m/>
    <s v="2609"/>
    <s v="Lind Solar Project #53 Interconnection"/>
    <s v="ED"/>
    <x v="49"/>
    <x v="49"/>
    <x v="5"/>
    <x v="5"/>
    <m/>
    <m/>
    <m/>
    <s v="WA"/>
    <m/>
    <m/>
    <m/>
    <x v="0"/>
    <m/>
    <m/>
    <m/>
    <x v="417"/>
    <m/>
    <n v="9.5"/>
  </r>
  <r>
    <x v="0"/>
    <x v="3"/>
    <x v="6"/>
    <x v="0"/>
    <s v="415 Material Issues"/>
    <x v="0"/>
    <s v="Material"/>
    <d v="2018-03-29T00:00:00"/>
    <s v="ED"/>
    <m/>
    <s v="Inventory USD"/>
    <x v="0"/>
    <m/>
    <s v="2609"/>
    <s v="Lind Solar Project #53 Interconnection"/>
    <s v="ED"/>
    <x v="49"/>
    <x v="49"/>
    <x v="5"/>
    <x v="5"/>
    <m/>
    <m/>
    <m/>
    <s v="WA"/>
    <m/>
    <m/>
    <m/>
    <x v="0"/>
    <m/>
    <m/>
    <m/>
    <x v="418"/>
    <m/>
    <n v="12.05"/>
  </r>
  <r>
    <x v="0"/>
    <x v="3"/>
    <x v="6"/>
    <x v="0"/>
    <s v="415 Material Issues"/>
    <x v="0"/>
    <s v="Material"/>
    <d v="2018-03-29T00:00:00"/>
    <s v="ED"/>
    <m/>
    <s v="Inventory USD"/>
    <x v="0"/>
    <m/>
    <s v="2609"/>
    <s v="Lind Solar Project #53 Interconnection"/>
    <s v="ED"/>
    <x v="49"/>
    <x v="49"/>
    <x v="5"/>
    <x v="5"/>
    <m/>
    <m/>
    <m/>
    <s v="WA"/>
    <m/>
    <m/>
    <m/>
    <x v="0"/>
    <m/>
    <m/>
    <m/>
    <x v="419"/>
    <m/>
    <n v="43.43"/>
  </r>
  <r>
    <x v="0"/>
    <x v="3"/>
    <x v="6"/>
    <x v="0"/>
    <s v="415 Material Issues"/>
    <x v="0"/>
    <s v="Material"/>
    <d v="2018-03-29T00:00:00"/>
    <s v="ED"/>
    <m/>
    <s v="Inventory USD"/>
    <x v="0"/>
    <m/>
    <s v="2609"/>
    <s v="Lind Solar Project #53 Interconnection"/>
    <s v="ED"/>
    <x v="49"/>
    <x v="49"/>
    <x v="5"/>
    <x v="5"/>
    <m/>
    <m/>
    <m/>
    <s v="WA"/>
    <m/>
    <m/>
    <m/>
    <x v="0"/>
    <m/>
    <m/>
    <m/>
    <x v="420"/>
    <m/>
    <n v="39.47"/>
  </r>
  <r>
    <x v="0"/>
    <x v="3"/>
    <x v="6"/>
    <x v="0"/>
    <s v="415 Material Issues"/>
    <x v="0"/>
    <s v="Material"/>
    <d v="2018-03-29T00:00:00"/>
    <s v="ED"/>
    <m/>
    <s v="Inventory USD"/>
    <x v="0"/>
    <m/>
    <s v="2609"/>
    <s v="Lind Solar Project #53 Interconnection"/>
    <s v="ED"/>
    <x v="49"/>
    <x v="49"/>
    <x v="5"/>
    <x v="5"/>
    <m/>
    <m/>
    <m/>
    <s v="WA"/>
    <m/>
    <m/>
    <m/>
    <x v="0"/>
    <m/>
    <m/>
    <m/>
    <x v="421"/>
    <m/>
    <n v="69.39"/>
  </r>
  <r>
    <x v="0"/>
    <x v="3"/>
    <x v="6"/>
    <x v="0"/>
    <s v="415 Material Issues"/>
    <x v="0"/>
    <s v="Material"/>
    <d v="2018-03-29T00:00:00"/>
    <s v="ED"/>
    <m/>
    <s v="Inventory USD"/>
    <x v="0"/>
    <m/>
    <s v="2609"/>
    <s v="Lind Solar Project #53 Interconnection"/>
    <s v="ED"/>
    <x v="49"/>
    <x v="49"/>
    <x v="5"/>
    <x v="5"/>
    <m/>
    <m/>
    <m/>
    <s v="WA"/>
    <m/>
    <m/>
    <m/>
    <x v="0"/>
    <m/>
    <m/>
    <m/>
    <x v="422"/>
    <m/>
    <n v="0.81"/>
  </r>
  <r>
    <x v="0"/>
    <x v="3"/>
    <x v="6"/>
    <x v="0"/>
    <s v="415 Material Issues"/>
    <x v="0"/>
    <s v="Material"/>
    <d v="2018-03-29T00:00:00"/>
    <s v="ED"/>
    <m/>
    <s v="Inventory USD"/>
    <x v="0"/>
    <m/>
    <s v="2609"/>
    <s v="Lind Solar Project #53 Interconnection"/>
    <s v="ED"/>
    <x v="49"/>
    <x v="49"/>
    <x v="5"/>
    <x v="5"/>
    <m/>
    <m/>
    <m/>
    <s v="WA"/>
    <m/>
    <m/>
    <m/>
    <x v="0"/>
    <m/>
    <m/>
    <m/>
    <x v="423"/>
    <m/>
    <n v="1252.83"/>
  </r>
  <r>
    <x v="0"/>
    <x v="3"/>
    <x v="6"/>
    <x v="0"/>
    <s v="415 Material Issues"/>
    <x v="0"/>
    <s v="Material"/>
    <d v="2018-03-29T00:00:00"/>
    <s v="ED"/>
    <m/>
    <s v="Inventory USD"/>
    <x v="0"/>
    <m/>
    <s v="2609"/>
    <s v="Lind Solar Project #53 Interconnection"/>
    <s v="ED"/>
    <x v="49"/>
    <x v="49"/>
    <x v="5"/>
    <x v="5"/>
    <m/>
    <m/>
    <m/>
    <s v="WA"/>
    <m/>
    <m/>
    <m/>
    <x v="0"/>
    <m/>
    <m/>
    <m/>
    <x v="424"/>
    <m/>
    <n v="17.809999999999999"/>
  </r>
  <r>
    <x v="0"/>
    <x v="3"/>
    <x v="6"/>
    <x v="0"/>
    <s v="415 Material Issues"/>
    <x v="0"/>
    <s v="Material"/>
    <d v="2018-03-29T00:00:00"/>
    <s v="ED"/>
    <m/>
    <s v="Inventory USD"/>
    <x v="0"/>
    <m/>
    <s v="2609"/>
    <s v="Lind Solar Project #53 Interconnection"/>
    <s v="ED"/>
    <x v="49"/>
    <x v="49"/>
    <x v="5"/>
    <x v="5"/>
    <m/>
    <m/>
    <m/>
    <s v="WA"/>
    <m/>
    <m/>
    <m/>
    <x v="0"/>
    <m/>
    <m/>
    <m/>
    <x v="425"/>
    <m/>
    <n v="6302.29"/>
  </r>
  <r>
    <x v="0"/>
    <x v="3"/>
    <x v="6"/>
    <x v="0"/>
    <s v="415 Material Issues"/>
    <x v="0"/>
    <s v="Material"/>
    <d v="2018-03-29T00:00:00"/>
    <s v="ED"/>
    <m/>
    <s v="Inventory USD"/>
    <x v="0"/>
    <m/>
    <s v="2609"/>
    <s v="Lind Solar Project #53 Interconnection"/>
    <s v="ED"/>
    <x v="49"/>
    <x v="49"/>
    <x v="5"/>
    <x v="5"/>
    <m/>
    <m/>
    <m/>
    <s v="WA"/>
    <m/>
    <m/>
    <m/>
    <x v="0"/>
    <m/>
    <m/>
    <m/>
    <x v="426"/>
    <m/>
    <n v="228.32"/>
  </r>
  <r>
    <x v="0"/>
    <x v="3"/>
    <x v="6"/>
    <x v="0"/>
    <s v="415 Material Issues"/>
    <x v="0"/>
    <s v="Material"/>
    <d v="2018-03-29T00:00:00"/>
    <s v="ED"/>
    <m/>
    <s v="Inventory USD"/>
    <x v="0"/>
    <m/>
    <s v="2609"/>
    <s v="Lind Solar Project #53 Interconnection"/>
    <s v="ED"/>
    <x v="49"/>
    <x v="49"/>
    <x v="5"/>
    <x v="5"/>
    <m/>
    <m/>
    <m/>
    <s v="WA"/>
    <m/>
    <m/>
    <m/>
    <x v="0"/>
    <m/>
    <m/>
    <m/>
    <x v="427"/>
    <m/>
    <n v="71.42"/>
  </r>
  <r>
    <x v="0"/>
    <x v="3"/>
    <x v="6"/>
    <x v="0"/>
    <s v="415 Material Issues"/>
    <x v="0"/>
    <s v="Material"/>
    <d v="2018-03-29T00:00:00"/>
    <s v="ED"/>
    <m/>
    <s v="Inventory USD"/>
    <x v="0"/>
    <m/>
    <s v="2609"/>
    <s v="Lind Solar Project #53 Interconnection"/>
    <s v="ED"/>
    <x v="49"/>
    <x v="49"/>
    <x v="5"/>
    <x v="5"/>
    <m/>
    <m/>
    <m/>
    <s v="WA"/>
    <m/>
    <m/>
    <m/>
    <x v="0"/>
    <m/>
    <m/>
    <m/>
    <x v="428"/>
    <m/>
    <n v="2.52"/>
  </r>
  <r>
    <x v="0"/>
    <x v="3"/>
    <x v="6"/>
    <x v="0"/>
    <s v="415 Material Issues"/>
    <x v="0"/>
    <s v="Material"/>
    <d v="2018-03-29T00:00:00"/>
    <s v="ED"/>
    <m/>
    <s v="Inventory USD"/>
    <x v="0"/>
    <m/>
    <s v="2609"/>
    <s v="Lind Solar Project #53 Interconnection"/>
    <s v="ED"/>
    <x v="49"/>
    <x v="49"/>
    <x v="5"/>
    <x v="5"/>
    <m/>
    <m/>
    <m/>
    <s v="WA"/>
    <m/>
    <m/>
    <m/>
    <x v="0"/>
    <m/>
    <m/>
    <m/>
    <x v="429"/>
    <m/>
    <n v="281.95"/>
  </r>
  <r>
    <x v="0"/>
    <x v="3"/>
    <x v="6"/>
    <x v="0"/>
    <s v="415 Material Issues"/>
    <x v="0"/>
    <s v="Material"/>
    <d v="2018-03-29T00:00:00"/>
    <s v="ED"/>
    <m/>
    <s v="Inventory USD"/>
    <x v="0"/>
    <m/>
    <s v="2609"/>
    <s v="Lind Solar Project #53 Interconnection"/>
    <s v="ED"/>
    <x v="49"/>
    <x v="49"/>
    <x v="5"/>
    <x v="5"/>
    <m/>
    <m/>
    <m/>
    <s v="WA"/>
    <m/>
    <m/>
    <m/>
    <x v="0"/>
    <m/>
    <m/>
    <m/>
    <x v="430"/>
    <m/>
    <n v="45.75"/>
  </r>
  <r>
    <x v="0"/>
    <x v="3"/>
    <x v="6"/>
    <x v="0"/>
    <s v="415 Material Issues"/>
    <x v="0"/>
    <s v="Material"/>
    <d v="2018-03-29T00:00:00"/>
    <s v="ED"/>
    <m/>
    <s v="Inventory USD"/>
    <x v="0"/>
    <m/>
    <s v="2609"/>
    <s v="Lind Solar Project #53 Interconnection"/>
    <s v="ED"/>
    <x v="49"/>
    <x v="49"/>
    <x v="5"/>
    <x v="5"/>
    <m/>
    <m/>
    <m/>
    <s v="WA"/>
    <m/>
    <m/>
    <m/>
    <x v="0"/>
    <m/>
    <m/>
    <m/>
    <x v="431"/>
    <m/>
    <n v="11.59"/>
  </r>
  <r>
    <x v="0"/>
    <x v="3"/>
    <x v="6"/>
    <x v="0"/>
    <s v="415 Material Issues"/>
    <x v="0"/>
    <s v="Material"/>
    <d v="2018-03-29T00:00:00"/>
    <s v="ED"/>
    <m/>
    <s v="Inventory USD"/>
    <x v="0"/>
    <m/>
    <s v="2609"/>
    <s v="Lind Solar Project #53 Interconnection"/>
    <s v="ED"/>
    <x v="49"/>
    <x v="49"/>
    <x v="5"/>
    <x v="5"/>
    <m/>
    <m/>
    <m/>
    <s v="WA"/>
    <m/>
    <m/>
    <m/>
    <x v="0"/>
    <m/>
    <m/>
    <m/>
    <x v="432"/>
    <m/>
    <n v="1.0900000000000001"/>
  </r>
  <r>
    <x v="0"/>
    <x v="3"/>
    <x v="6"/>
    <x v="0"/>
    <s v="415 Material Issues"/>
    <x v="0"/>
    <s v="Material"/>
    <d v="2018-03-29T00:00:00"/>
    <s v="ED"/>
    <m/>
    <s v="Inventory USD"/>
    <x v="0"/>
    <m/>
    <s v="2609"/>
    <s v="Lind Solar Project #53 Interconnection"/>
    <s v="ED"/>
    <x v="49"/>
    <x v="49"/>
    <x v="5"/>
    <x v="5"/>
    <m/>
    <m/>
    <m/>
    <s v="WA"/>
    <m/>
    <m/>
    <m/>
    <x v="0"/>
    <m/>
    <m/>
    <m/>
    <x v="433"/>
    <m/>
    <n v="14.26"/>
  </r>
  <r>
    <x v="0"/>
    <x v="3"/>
    <x v="6"/>
    <x v="0"/>
    <s v="415 Material Issues"/>
    <x v="0"/>
    <s v="Material"/>
    <d v="2018-03-29T00:00:00"/>
    <s v="ED"/>
    <m/>
    <s v="Inventory USD"/>
    <x v="0"/>
    <m/>
    <s v="2609"/>
    <s v="Lind Solar Project #53 Interconnection"/>
    <s v="ED"/>
    <x v="49"/>
    <x v="49"/>
    <x v="5"/>
    <x v="5"/>
    <m/>
    <m/>
    <m/>
    <s v="WA"/>
    <m/>
    <m/>
    <m/>
    <x v="0"/>
    <m/>
    <m/>
    <m/>
    <x v="434"/>
    <m/>
    <n v="5"/>
  </r>
  <r>
    <x v="0"/>
    <x v="3"/>
    <x v="6"/>
    <x v="0"/>
    <s v="415 Material Issues"/>
    <x v="0"/>
    <s v="Material"/>
    <d v="2018-03-29T00:00:00"/>
    <s v="ED"/>
    <m/>
    <s v="Inventory USD"/>
    <x v="0"/>
    <m/>
    <s v="2609"/>
    <s v="Lind Solar Project #53 Interconnection"/>
    <s v="ED"/>
    <x v="49"/>
    <x v="49"/>
    <x v="5"/>
    <x v="5"/>
    <m/>
    <m/>
    <m/>
    <s v="WA"/>
    <m/>
    <m/>
    <m/>
    <x v="0"/>
    <m/>
    <m/>
    <m/>
    <x v="435"/>
    <m/>
    <n v="1.02"/>
  </r>
  <r>
    <x v="0"/>
    <x v="3"/>
    <x v="6"/>
    <x v="0"/>
    <s v="415 Material Issues"/>
    <x v="0"/>
    <s v="Material"/>
    <d v="2018-03-29T00:00:00"/>
    <s v="ED"/>
    <m/>
    <s v="Inventory USD"/>
    <x v="0"/>
    <m/>
    <s v="2609"/>
    <s v="Lind Solar Project #53 Interconnection"/>
    <s v="ED"/>
    <x v="49"/>
    <x v="49"/>
    <x v="5"/>
    <x v="5"/>
    <m/>
    <m/>
    <m/>
    <s v="WA"/>
    <m/>
    <m/>
    <m/>
    <x v="0"/>
    <m/>
    <m/>
    <m/>
    <x v="436"/>
    <m/>
    <n v="8.91"/>
  </r>
  <r>
    <x v="0"/>
    <x v="3"/>
    <x v="6"/>
    <x v="0"/>
    <s v="415 Material Issues"/>
    <x v="0"/>
    <s v="Material"/>
    <d v="2018-03-29T00:00:00"/>
    <s v="ED"/>
    <m/>
    <s v="Inventory USD"/>
    <x v="0"/>
    <m/>
    <s v="2609"/>
    <s v="Lind Solar Project #53 Interconnection"/>
    <s v="ED"/>
    <x v="49"/>
    <x v="49"/>
    <x v="5"/>
    <x v="5"/>
    <m/>
    <m/>
    <m/>
    <s v="WA"/>
    <m/>
    <m/>
    <m/>
    <x v="0"/>
    <m/>
    <m/>
    <m/>
    <x v="437"/>
    <m/>
    <n v="15.06"/>
  </r>
  <r>
    <x v="0"/>
    <x v="3"/>
    <x v="6"/>
    <x v="0"/>
    <s v="415 Material Issues"/>
    <x v="0"/>
    <s v="Material"/>
    <d v="2018-03-29T00:00:00"/>
    <s v="ED"/>
    <m/>
    <s v="Inventory USD"/>
    <x v="0"/>
    <m/>
    <s v="2609"/>
    <s v="Lind Solar Project #53 Interconnection"/>
    <s v="ED"/>
    <x v="49"/>
    <x v="49"/>
    <x v="5"/>
    <x v="5"/>
    <m/>
    <m/>
    <m/>
    <s v="WA"/>
    <m/>
    <m/>
    <m/>
    <x v="0"/>
    <m/>
    <m/>
    <m/>
    <x v="438"/>
    <m/>
    <n v="7.89"/>
  </r>
  <r>
    <x v="0"/>
    <x v="3"/>
    <x v="6"/>
    <x v="0"/>
    <s v="415 Material Issues"/>
    <x v="0"/>
    <s v="Material"/>
    <d v="2018-03-29T00:00:00"/>
    <s v="ED"/>
    <m/>
    <s v="Inventory USD"/>
    <x v="0"/>
    <m/>
    <s v="2609"/>
    <s v="Lind Solar Project #53 Interconnection"/>
    <s v="ED"/>
    <x v="49"/>
    <x v="49"/>
    <x v="5"/>
    <x v="5"/>
    <m/>
    <m/>
    <m/>
    <s v="WA"/>
    <m/>
    <m/>
    <m/>
    <x v="0"/>
    <m/>
    <m/>
    <m/>
    <x v="439"/>
    <m/>
    <n v="516"/>
  </r>
  <r>
    <x v="0"/>
    <x v="3"/>
    <x v="6"/>
    <x v="0"/>
    <s v="415 Material Issues"/>
    <x v="0"/>
    <s v="Material"/>
    <d v="2018-03-29T00:00:00"/>
    <s v="ED"/>
    <m/>
    <s v="Inventory USD"/>
    <x v="0"/>
    <m/>
    <s v="2609"/>
    <s v="Lind Solar Project #53 Interconnection"/>
    <s v="ED"/>
    <x v="49"/>
    <x v="49"/>
    <x v="5"/>
    <x v="5"/>
    <m/>
    <m/>
    <m/>
    <s v="WA"/>
    <m/>
    <m/>
    <m/>
    <x v="0"/>
    <m/>
    <m/>
    <m/>
    <x v="440"/>
    <m/>
    <n v="1385.1"/>
  </r>
  <r>
    <x v="0"/>
    <x v="3"/>
    <x v="6"/>
    <x v="0"/>
    <s v="415 Material Issues"/>
    <x v="0"/>
    <s v="Material"/>
    <d v="2018-03-29T00:00:00"/>
    <s v="ED"/>
    <m/>
    <s v="Inventory USD"/>
    <x v="0"/>
    <m/>
    <s v="2609"/>
    <s v="Lind Solar Project #53 Interconnection"/>
    <s v="ED"/>
    <x v="49"/>
    <x v="49"/>
    <x v="5"/>
    <x v="5"/>
    <m/>
    <m/>
    <m/>
    <s v="WA"/>
    <m/>
    <m/>
    <m/>
    <x v="0"/>
    <m/>
    <m/>
    <m/>
    <x v="441"/>
    <m/>
    <n v="1338.12"/>
  </r>
  <r>
    <x v="0"/>
    <x v="3"/>
    <x v="6"/>
    <x v="0"/>
    <s v="415 Material Issues"/>
    <x v="0"/>
    <s v="Material"/>
    <d v="2018-03-30T00:00:00"/>
    <s v="ED"/>
    <m/>
    <s v="Inventory USD"/>
    <x v="0"/>
    <m/>
    <s v="2609"/>
    <s v="Lind Solar Project #53 Interconnection"/>
    <s v="ED"/>
    <x v="49"/>
    <x v="49"/>
    <x v="5"/>
    <x v="5"/>
    <m/>
    <m/>
    <m/>
    <s v="WA"/>
    <m/>
    <m/>
    <m/>
    <x v="0"/>
    <m/>
    <m/>
    <m/>
    <x v="442"/>
    <m/>
    <n v="18.670000000000002"/>
  </r>
  <r>
    <x v="0"/>
    <x v="3"/>
    <x v="6"/>
    <x v="0"/>
    <s v="505 Capital Overhead - A &amp; G"/>
    <x v="0"/>
    <s v="Overhead"/>
    <d v="2018-03-06T00:00:00"/>
    <s v="ED"/>
    <m/>
    <s v="Burden Cost USD"/>
    <x v="0"/>
    <m/>
    <s v="7060"/>
    <s v="Strategic Initiatives"/>
    <s v="ED"/>
    <x v="11"/>
    <x v="11"/>
    <x v="5"/>
    <x v="5"/>
    <m/>
    <m/>
    <m/>
    <s v="WA"/>
    <m/>
    <m/>
    <m/>
    <x v="0"/>
    <m/>
    <m/>
    <m/>
    <x v="0"/>
    <m/>
    <n v="0.1"/>
  </r>
  <r>
    <x v="0"/>
    <x v="3"/>
    <x v="6"/>
    <x v="0"/>
    <s v="505 Capital Overhead - A &amp; G"/>
    <x v="0"/>
    <s v="Overhead"/>
    <d v="2018-03-16T00:00:00"/>
    <s v="ED"/>
    <m/>
    <s v="Burden Cost USD"/>
    <x v="0"/>
    <m/>
    <s v="7060"/>
    <s v="Strategic Initiatives"/>
    <s v="ED"/>
    <x v="11"/>
    <x v="11"/>
    <x v="5"/>
    <x v="5"/>
    <m/>
    <m/>
    <m/>
    <s v="WA"/>
    <m/>
    <m/>
    <m/>
    <x v="0"/>
    <m/>
    <m/>
    <m/>
    <x v="0"/>
    <m/>
    <n v="3.62"/>
  </r>
  <r>
    <x v="0"/>
    <x v="3"/>
    <x v="6"/>
    <x v="0"/>
    <s v="505 Capital Overhead - A &amp; G"/>
    <x v="0"/>
    <s v="Overhead"/>
    <d v="2018-03-25T00:00:00"/>
    <s v="ED"/>
    <m/>
    <s v="Burden Cost USD"/>
    <x v="0"/>
    <m/>
    <s v="7060"/>
    <s v="Strategic Initiatives"/>
    <s v="ED"/>
    <x v="11"/>
    <x v="11"/>
    <x v="5"/>
    <x v="5"/>
    <m/>
    <m/>
    <m/>
    <s v="WA"/>
    <m/>
    <m/>
    <m/>
    <x v="0"/>
    <m/>
    <m/>
    <m/>
    <x v="0"/>
    <m/>
    <n v="0.05"/>
  </r>
  <r>
    <x v="0"/>
    <x v="3"/>
    <x v="6"/>
    <x v="0"/>
    <s v="505 Capital Overhead - A &amp; G"/>
    <x v="0"/>
    <s v="Overhead"/>
    <d v="2018-03-29T00:00:00"/>
    <s v="ED"/>
    <m/>
    <s v="Burden Cost USD"/>
    <x v="0"/>
    <m/>
    <s v="7060"/>
    <s v="Strategic Initiatives"/>
    <s v="ED"/>
    <x v="11"/>
    <x v="11"/>
    <x v="5"/>
    <x v="5"/>
    <m/>
    <m/>
    <m/>
    <s v="WA"/>
    <m/>
    <m/>
    <m/>
    <x v="0"/>
    <m/>
    <m/>
    <m/>
    <x v="0"/>
    <m/>
    <n v="2.67"/>
  </r>
  <r>
    <x v="0"/>
    <x v="3"/>
    <x v="6"/>
    <x v="0"/>
    <s v="505 Capital Overhead - A &amp; G"/>
    <x v="0"/>
    <s v="Overhead"/>
    <d v="2018-03-30T00:00:00"/>
    <s v="ED"/>
    <m/>
    <s v="Burden Cost USD"/>
    <x v="0"/>
    <m/>
    <s v="2609"/>
    <s v="Lind Solar Project #53 Interconnection"/>
    <s v="ED"/>
    <x v="49"/>
    <x v="49"/>
    <x v="5"/>
    <x v="5"/>
    <m/>
    <m/>
    <m/>
    <s v="WA"/>
    <m/>
    <m/>
    <m/>
    <x v="0"/>
    <m/>
    <m/>
    <m/>
    <x v="0"/>
    <m/>
    <n v="113.33"/>
  </r>
  <r>
    <x v="0"/>
    <x v="3"/>
    <x v="6"/>
    <x v="0"/>
    <s v="506 Cap Overhead - Functional"/>
    <x v="0"/>
    <s v="Overhead"/>
    <d v="2018-03-06T00:00:00"/>
    <s v="ED"/>
    <m/>
    <s v="Burden Cost USD"/>
    <x v="0"/>
    <m/>
    <s v="7060"/>
    <s v="Strategic Initiatives"/>
    <s v="ED"/>
    <x v="11"/>
    <x v="11"/>
    <x v="5"/>
    <x v="5"/>
    <m/>
    <m/>
    <m/>
    <s v="WA"/>
    <m/>
    <m/>
    <m/>
    <x v="0"/>
    <m/>
    <m/>
    <m/>
    <x v="0"/>
    <m/>
    <n v="1.29"/>
  </r>
  <r>
    <x v="0"/>
    <x v="3"/>
    <x v="6"/>
    <x v="0"/>
    <s v="506 Cap Overhead - Functional"/>
    <x v="0"/>
    <s v="Overhead"/>
    <d v="2018-03-16T00:00:00"/>
    <s v="ED"/>
    <m/>
    <s v="Burden Cost USD"/>
    <x v="0"/>
    <m/>
    <s v="7060"/>
    <s v="Strategic Initiatives"/>
    <s v="ED"/>
    <x v="11"/>
    <x v="11"/>
    <x v="5"/>
    <x v="5"/>
    <m/>
    <m/>
    <m/>
    <s v="WA"/>
    <m/>
    <m/>
    <m/>
    <x v="0"/>
    <m/>
    <m/>
    <m/>
    <x v="0"/>
    <m/>
    <n v="49.13"/>
  </r>
  <r>
    <x v="0"/>
    <x v="3"/>
    <x v="6"/>
    <x v="0"/>
    <s v="506 Cap Overhead - Functional"/>
    <x v="0"/>
    <s v="Overhead"/>
    <d v="2018-03-25T00:00:00"/>
    <s v="ED"/>
    <m/>
    <s v="Burden Cost USD"/>
    <x v="0"/>
    <m/>
    <s v="7060"/>
    <s v="Strategic Initiatives"/>
    <s v="ED"/>
    <x v="11"/>
    <x v="11"/>
    <x v="5"/>
    <x v="5"/>
    <m/>
    <m/>
    <m/>
    <s v="WA"/>
    <m/>
    <m/>
    <m/>
    <x v="0"/>
    <m/>
    <m/>
    <m/>
    <x v="0"/>
    <m/>
    <n v="0.63"/>
  </r>
  <r>
    <x v="0"/>
    <x v="3"/>
    <x v="6"/>
    <x v="0"/>
    <s v="506 Cap Overhead - Functional"/>
    <x v="0"/>
    <s v="Overhead"/>
    <d v="2018-03-29T00:00:00"/>
    <s v="ED"/>
    <m/>
    <s v="Burden Cost USD"/>
    <x v="0"/>
    <m/>
    <s v="7060"/>
    <s v="Strategic Initiatives"/>
    <s v="ED"/>
    <x v="11"/>
    <x v="11"/>
    <x v="5"/>
    <x v="5"/>
    <m/>
    <m/>
    <m/>
    <s v="WA"/>
    <m/>
    <m/>
    <m/>
    <x v="0"/>
    <m/>
    <m/>
    <m/>
    <x v="0"/>
    <m/>
    <n v="36.36"/>
  </r>
  <r>
    <x v="0"/>
    <x v="3"/>
    <x v="6"/>
    <x v="0"/>
    <s v="506 Cap Overhead - Functional"/>
    <x v="0"/>
    <s v="Overhead"/>
    <d v="2018-03-30T00:00:00"/>
    <s v="ED"/>
    <m/>
    <s v="Burden Cost USD"/>
    <x v="0"/>
    <m/>
    <s v="2609"/>
    <s v="Lind Solar Project #53 Interconnection"/>
    <s v="ED"/>
    <x v="49"/>
    <x v="49"/>
    <x v="5"/>
    <x v="5"/>
    <m/>
    <m/>
    <m/>
    <s v="WA"/>
    <m/>
    <m/>
    <m/>
    <x v="0"/>
    <m/>
    <m/>
    <m/>
    <x v="0"/>
    <m/>
    <n v="1539.62"/>
  </r>
  <r>
    <x v="0"/>
    <x v="3"/>
    <x v="6"/>
    <x v="0"/>
    <s v="880 Materials &amp; Equipment"/>
    <x v="0"/>
    <s v="Voucher"/>
    <m/>
    <s v="ED"/>
    <m/>
    <s v="Purchase Invoices USD"/>
    <x v="0"/>
    <m/>
    <s v="7060"/>
    <s v="Strategic Initiatives"/>
    <s v="ED"/>
    <x v="11"/>
    <x v="11"/>
    <x v="5"/>
    <x v="5"/>
    <m/>
    <m/>
    <m/>
    <s v="WA"/>
    <m/>
    <m/>
    <m/>
    <x v="32"/>
    <m/>
    <s v="IE7588495"/>
    <m/>
    <x v="443"/>
    <m/>
    <n v="859.52"/>
  </r>
  <r>
    <x v="0"/>
    <x v="3"/>
    <x v="6"/>
    <x v="0"/>
    <s v="880 Materials &amp; Equipment"/>
    <x v="0"/>
    <s v="Voucher"/>
    <m/>
    <s v="ED"/>
    <m/>
    <s v="Purchase Invoices USD"/>
    <x v="0"/>
    <m/>
    <s v="7060"/>
    <s v="Strategic Initiatives"/>
    <s v="ED"/>
    <x v="11"/>
    <x v="11"/>
    <x v="5"/>
    <x v="5"/>
    <m/>
    <m/>
    <m/>
    <s v="WA"/>
    <m/>
    <m/>
    <m/>
    <x v="32"/>
    <m/>
    <s v="IE7588495"/>
    <m/>
    <x v="444"/>
    <m/>
    <n v="12.31"/>
  </r>
  <r>
    <x v="0"/>
    <x v="3"/>
    <x v="2"/>
    <x v="0"/>
    <s v="210 Employee Auto Mileage"/>
    <x v="0"/>
    <s v="Employee Expenses"/>
    <d v="2017-10-12T00:00:00"/>
    <s v="ED"/>
    <m/>
    <s v="Purchase Invoices USD"/>
    <x v="0"/>
    <m/>
    <s v="7060"/>
    <s v="Strategic Initiatives"/>
    <s v="ED"/>
    <x v="12"/>
    <x v="12"/>
    <x v="5"/>
    <x v="5"/>
    <m/>
    <m/>
    <m/>
    <s v="WA"/>
    <s v="Gibson, John Z"/>
    <s v="27889"/>
    <s v="Chief Engr Electrical"/>
    <x v="0"/>
    <m/>
    <m/>
    <m/>
    <x v="445"/>
    <n v="0"/>
    <n v="0"/>
  </r>
  <r>
    <x v="0"/>
    <x v="3"/>
    <x v="2"/>
    <x v="0"/>
    <s v="210 Employee Auto Mileage"/>
    <x v="0"/>
    <s v="Employee Expenses"/>
    <m/>
    <s v="ED"/>
    <m/>
    <s v="Purchase Invoices USD"/>
    <x v="0"/>
    <m/>
    <s v="7060"/>
    <s v="Strategic Initiatives"/>
    <s v="ED"/>
    <x v="12"/>
    <x v="12"/>
    <x v="5"/>
    <x v="5"/>
    <m/>
    <m/>
    <m/>
    <s v="WA"/>
    <m/>
    <m/>
    <m/>
    <x v="22"/>
    <m/>
    <s v="IE6642495"/>
    <m/>
    <x v="446"/>
    <m/>
    <n v="-271.77999999999997"/>
  </r>
  <r>
    <x v="0"/>
    <x v="3"/>
    <x v="2"/>
    <x v="0"/>
    <s v="215 Employee Business Meals"/>
    <x v="0"/>
    <s v="Employee Expenses"/>
    <d v="2017-10-12T00:00:00"/>
    <s v="ED"/>
    <m/>
    <s v="Purchase Invoices USD"/>
    <x v="0"/>
    <m/>
    <s v="7060"/>
    <s v="Strategic Initiatives"/>
    <s v="ED"/>
    <x v="12"/>
    <x v="12"/>
    <x v="5"/>
    <x v="5"/>
    <m/>
    <m/>
    <m/>
    <s v="WA"/>
    <s v="Gibson, John Z"/>
    <s v="27889"/>
    <s v="Chief Engr Electrical"/>
    <x v="0"/>
    <m/>
    <m/>
    <m/>
    <x v="445"/>
    <m/>
    <n v="0"/>
  </r>
  <r>
    <x v="0"/>
    <x v="3"/>
    <x v="2"/>
    <x v="0"/>
    <s v="215 Employee Business Meals"/>
    <x v="0"/>
    <s v="Employee Expenses"/>
    <m/>
    <s v="ED"/>
    <m/>
    <s v="Purchase Invoices USD"/>
    <x v="0"/>
    <m/>
    <s v="7060"/>
    <s v="Strategic Initiatives"/>
    <s v="ED"/>
    <x v="12"/>
    <x v="12"/>
    <x v="5"/>
    <x v="5"/>
    <m/>
    <m/>
    <m/>
    <s v="WA"/>
    <m/>
    <m/>
    <m/>
    <x v="22"/>
    <m/>
    <s v="IE6642495"/>
    <m/>
    <x v="447"/>
    <m/>
    <n v="-45.55"/>
  </r>
  <r>
    <x v="0"/>
    <x v="3"/>
    <x v="2"/>
    <x v="0"/>
    <s v="505 Capital Overhead - A &amp; G"/>
    <x v="0"/>
    <s v="Overhead"/>
    <d v="2017-10-12T00:00:00"/>
    <s v="ED"/>
    <m/>
    <s v="Burden Cost USD"/>
    <x v="0"/>
    <m/>
    <s v="7060"/>
    <s v="Strategic Initiatives"/>
    <s v="ED"/>
    <x v="12"/>
    <x v="12"/>
    <x v="5"/>
    <x v="5"/>
    <m/>
    <m/>
    <m/>
    <s v="WA"/>
    <m/>
    <m/>
    <m/>
    <x v="0"/>
    <m/>
    <m/>
    <m/>
    <x v="0"/>
    <m/>
    <n v="-1.59"/>
  </r>
  <r>
    <x v="0"/>
    <x v="3"/>
    <x v="2"/>
    <x v="0"/>
    <s v="506 Cap Overhead - Functional"/>
    <x v="0"/>
    <s v="Overhead"/>
    <d v="2017-10-12T00:00:00"/>
    <s v="ED"/>
    <m/>
    <s v="Burden Cost USD"/>
    <x v="0"/>
    <m/>
    <s v="7060"/>
    <s v="Strategic Initiatives"/>
    <s v="ED"/>
    <x v="12"/>
    <x v="12"/>
    <x v="5"/>
    <x v="5"/>
    <m/>
    <m/>
    <m/>
    <s v="WA"/>
    <m/>
    <m/>
    <m/>
    <x v="0"/>
    <m/>
    <m/>
    <m/>
    <x v="0"/>
    <m/>
    <n v="-22.21"/>
  </r>
  <r>
    <x v="0"/>
    <x v="3"/>
    <x v="3"/>
    <x v="3"/>
    <s v="215 Employee Business Meals"/>
    <x v="0"/>
    <s v="Employee Expenses"/>
    <m/>
    <s v="ZZ"/>
    <m/>
    <s v="Purchase Invoices USD"/>
    <x v="3"/>
    <s v="Department Admin Activities"/>
    <m/>
    <m/>
    <s v="ZZ"/>
    <x v="41"/>
    <x v="41"/>
    <x v="34"/>
    <x v="35"/>
    <m/>
    <m/>
    <m/>
    <s v="ZZ"/>
    <m/>
    <m/>
    <m/>
    <x v="55"/>
    <m/>
    <s v="IE7740494"/>
    <m/>
    <x v="448"/>
    <m/>
    <n v="28.42"/>
  </r>
  <r>
    <x v="0"/>
    <x v="3"/>
    <x v="3"/>
    <x v="1"/>
    <s v="020 Professional Services"/>
    <x v="0"/>
    <s v="Contractor"/>
    <m/>
    <s v="ED"/>
    <m/>
    <s v="Purchase Invoices USD"/>
    <x v="1"/>
    <s v="System Operations"/>
    <m/>
    <m/>
    <s v="ED"/>
    <x v="13"/>
    <x v="13"/>
    <x v="7"/>
    <x v="8"/>
    <m/>
    <m/>
    <m/>
    <s v="AN"/>
    <m/>
    <m/>
    <m/>
    <x v="3"/>
    <m/>
    <s v="2018-AVA-3"/>
    <m/>
    <x v="111"/>
    <m/>
    <n v="4540.12"/>
  </r>
  <r>
    <x v="0"/>
    <x v="3"/>
    <x v="3"/>
    <x v="1"/>
    <s v="020 Professional Services"/>
    <x v="0"/>
    <s v="Contractor"/>
    <m/>
    <s v="ED"/>
    <m/>
    <s v="Purchase Invoices USD"/>
    <x v="1"/>
    <s v="System Operations"/>
    <m/>
    <m/>
    <s v="ED"/>
    <x v="23"/>
    <x v="23"/>
    <x v="10"/>
    <x v="11"/>
    <m/>
    <m/>
    <m/>
    <s v="AN"/>
    <m/>
    <m/>
    <m/>
    <x v="4"/>
    <m/>
    <s v="4001406-CC"/>
    <m/>
    <x v="449"/>
    <m/>
    <n v="600"/>
  </r>
  <r>
    <x v="0"/>
    <x v="3"/>
    <x v="3"/>
    <x v="1"/>
    <s v="205 Airfare"/>
    <x v="0"/>
    <s v="Employee Expenses"/>
    <m/>
    <s v="ED"/>
    <m/>
    <s v="Purchase Invoices USD"/>
    <x v="1"/>
    <s v="System Operations"/>
    <m/>
    <m/>
    <s v="ED"/>
    <x v="23"/>
    <x v="23"/>
    <x v="10"/>
    <x v="11"/>
    <m/>
    <m/>
    <m/>
    <s v="AN"/>
    <m/>
    <m/>
    <m/>
    <x v="4"/>
    <m/>
    <s v="4001406-CC"/>
    <m/>
    <x v="450"/>
    <m/>
    <n v="615"/>
  </r>
  <r>
    <x v="0"/>
    <x v="3"/>
    <x v="3"/>
    <x v="1"/>
    <s v="205 Airfare"/>
    <x v="0"/>
    <s v="Employee Expenses"/>
    <m/>
    <s v="ED"/>
    <m/>
    <s v="Purchase Invoices USD"/>
    <x v="1"/>
    <s v="System Operations"/>
    <m/>
    <m/>
    <s v="ED"/>
    <x v="23"/>
    <x v="23"/>
    <x v="10"/>
    <x v="11"/>
    <m/>
    <m/>
    <m/>
    <s v="AN"/>
    <m/>
    <m/>
    <m/>
    <x v="4"/>
    <m/>
    <s v="4001406-CC"/>
    <m/>
    <x v="451"/>
    <m/>
    <n v="615"/>
  </r>
  <r>
    <x v="0"/>
    <x v="3"/>
    <x v="3"/>
    <x v="1"/>
    <s v="210 Employee Auto Mileage"/>
    <x v="0"/>
    <s v="Employee Expenses"/>
    <m/>
    <s v="ED"/>
    <m/>
    <s v="Purchase Invoices USD"/>
    <x v="2"/>
    <s v="Training/Organization Develop"/>
    <m/>
    <m/>
    <s v="ED"/>
    <x v="14"/>
    <x v="14"/>
    <x v="8"/>
    <x v="9"/>
    <m/>
    <m/>
    <m/>
    <s v="AN"/>
    <m/>
    <m/>
    <m/>
    <x v="55"/>
    <m/>
    <s v="IE7740494"/>
    <m/>
    <x v="452"/>
    <m/>
    <n v="10.9"/>
  </r>
  <r>
    <x v="0"/>
    <x v="3"/>
    <x v="3"/>
    <x v="1"/>
    <s v="215 Employee Business Meals"/>
    <x v="0"/>
    <s v="Employee Expenses"/>
    <m/>
    <s v="ED"/>
    <m/>
    <s v="Purchase Invoices USD"/>
    <x v="3"/>
    <s v="Department Admin Activities"/>
    <m/>
    <m/>
    <s v="ED"/>
    <x v="15"/>
    <x v="15"/>
    <x v="10"/>
    <x v="11"/>
    <m/>
    <m/>
    <m/>
    <s v="AN"/>
    <m/>
    <m/>
    <m/>
    <x v="7"/>
    <m/>
    <s v="7648338"/>
    <m/>
    <x v="262"/>
    <m/>
    <n v="259.05"/>
  </r>
  <r>
    <x v="0"/>
    <x v="3"/>
    <x v="3"/>
    <x v="1"/>
    <s v="215 Employee Business Meals"/>
    <x v="0"/>
    <s v="Employee Expenses"/>
    <m/>
    <s v="ED"/>
    <m/>
    <s v="Purchase Invoices USD"/>
    <x v="3"/>
    <s v="Department Admin Activities"/>
    <m/>
    <m/>
    <s v="ED"/>
    <x v="15"/>
    <x v="15"/>
    <x v="10"/>
    <x v="11"/>
    <m/>
    <m/>
    <m/>
    <s v="AN"/>
    <m/>
    <m/>
    <m/>
    <x v="7"/>
    <m/>
    <s v="7685553"/>
    <m/>
    <x v="453"/>
    <m/>
    <n v="149.97"/>
  </r>
  <r>
    <x v="0"/>
    <x v="3"/>
    <x v="3"/>
    <x v="1"/>
    <s v="215 Employee Business Meals"/>
    <x v="0"/>
    <s v="Employee Expenses"/>
    <m/>
    <s v="ED"/>
    <m/>
    <s v="Purchase Invoices USD"/>
    <x v="2"/>
    <s v="Training/Organization Develop"/>
    <m/>
    <m/>
    <s v="ED"/>
    <x v="14"/>
    <x v="14"/>
    <x v="8"/>
    <x v="9"/>
    <m/>
    <m/>
    <m/>
    <s v="AN"/>
    <m/>
    <m/>
    <m/>
    <x v="56"/>
    <m/>
    <s v="IE7718497"/>
    <m/>
    <x v="454"/>
    <m/>
    <n v="96.49"/>
  </r>
  <r>
    <x v="0"/>
    <x v="3"/>
    <x v="3"/>
    <x v="1"/>
    <s v="215 Employee Business Meals"/>
    <x v="0"/>
    <s v="Employee Expenses"/>
    <m/>
    <s v="ED"/>
    <m/>
    <s v="Purchase Invoices USD"/>
    <x v="2"/>
    <s v="Training/Organization Develop"/>
    <m/>
    <m/>
    <s v="ED"/>
    <x v="14"/>
    <x v="14"/>
    <x v="8"/>
    <x v="9"/>
    <m/>
    <m/>
    <m/>
    <s v="AN"/>
    <m/>
    <m/>
    <m/>
    <x v="55"/>
    <m/>
    <s v="IE7740494"/>
    <m/>
    <x v="455"/>
    <m/>
    <n v="135.38999999999999"/>
  </r>
  <r>
    <x v="0"/>
    <x v="3"/>
    <x v="3"/>
    <x v="1"/>
    <s v="215 Employee Business Meals"/>
    <x v="0"/>
    <s v="Employee Expenses"/>
    <m/>
    <s v="ED"/>
    <m/>
    <s v="Purchase Invoices USD"/>
    <x v="2"/>
    <s v="Training/Organization Develop"/>
    <m/>
    <m/>
    <s v="ED"/>
    <x v="14"/>
    <x v="14"/>
    <x v="8"/>
    <x v="9"/>
    <m/>
    <m/>
    <m/>
    <s v="AN"/>
    <m/>
    <m/>
    <m/>
    <x v="57"/>
    <m/>
    <s v="IE7725497"/>
    <m/>
    <x v="87"/>
    <m/>
    <n v="142.19"/>
  </r>
  <r>
    <x v="0"/>
    <x v="3"/>
    <x v="3"/>
    <x v="1"/>
    <s v="220 Employee Car Rental"/>
    <x v="0"/>
    <s v="Employee Expenses"/>
    <m/>
    <s v="ED"/>
    <m/>
    <s v="Purchase Invoices USD"/>
    <x v="2"/>
    <s v="Training/Organization Develop"/>
    <m/>
    <m/>
    <s v="ED"/>
    <x v="14"/>
    <x v="14"/>
    <x v="8"/>
    <x v="9"/>
    <m/>
    <m/>
    <m/>
    <s v="AN"/>
    <m/>
    <m/>
    <m/>
    <x v="57"/>
    <m/>
    <s v="IE7725497"/>
    <m/>
    <x v="456"/>
    <m/>
    <n v="349.94"/>
  </r>
  <r>
    <x v="0"/>
    <x v="3"/>
    <x v="3"/>
    <x v="1"/>
    <s v="230 Employee Lodging"/>
    <x v="0"/>
    <s v="Employee Expenses"/>
    <m/>
    <s v="ED"/>
    <m/>
    <s v="Purchase Invoices USD"/>
    <x v="1"/>
    <s v="System Operations"/>
    <m/>
    <m/>
    <s v="ED"/>
    <x v="23"/>
    <x v="23"/>
    <x v="10"/>
    <x v="11"/>
    <m/>
    <m/>
    <m/>
    <s v="AN"/>
    <m/>
    <m/>
    <m/>
    <x v="4"/>
    <m/>
    <s v="4001406-CC"/>
    <m/>
    <x v="457"/>
    <m/>
    <n v="169"/>
  </r>
  <r>
    <x v="0"/>
    <x v="3"/>
    <x v="3"/>
    <x v="1"/>
    <s v="230 Employee Lodging"/>
    <x v="0"/>
    <s v="Employee Expenses"/>
    <m/>
    <s v="ED"/>
    <m/>
    <s v="Purchase Invoices USD"/>
    <x v="1"/>
    <s v="System Operations"/>
    <m/>
    <m/>
    <s v="ED"/>
    <x v="23"/>
    <x v="23"/>
    <x v="10"/>
    <x v="11"/>
    <m/>
    <m/>
    <m/>
    <s v="AN"/>
    <m/>
    <m/>
    <m/>
    <x v="4"/>
    <m/>
    <s v="4001406-CC"/>
    <m/>
    <x v="458"/>
    <m/>
    <n v="607.86"/>
  </r>
  <r>
    <x v="0"/>
    <x v="3"/>
    <x v="3"/>
    <x v="1"/>
    <s v="230 Employee Lodging"/>
    <x v="0"/>
    <s v="Employee Expenses"/>
    <m/>
    <s v="ED"/>
    <m/>
    <s v="Purchase Invoices USD"/>
    <x v="2"/>
    <s v="Training/Organization Develop"/>
    <m/>
    <m/>
    <s v="ED"/>
    <x v="14"/>
    <x v="14"/>
    <x v="8"/>
    <x v="9"/>
    <m/>
    <m/>
    <m/>
    <s v="AN"/>
    <m/>
    <m/>
    <m/>
    <x v="56"/>
    <m/>
    <s v="IE7718497"/>
    <m/>
    <x v="459"/>
    <m/>
    <n v="470.88"/>
  </r>
  <r>
    <x v="0"/>
    <x v="3"/>
    <x v="3"/>
    <x v="1"/>
    <s v="230 Employee Lodging"/>
    <x v="0"/>
    <s v="Employee Expenses"/>
    <m/>
    <s v="ED"/>
    <m/>
    <s v="Purchase Invoices USD"/>
    <x v="2"/>
    <s v="Training/Organization Develop"/>
    <m/>
    <m/>
    <s v="ED"/>
    <x v="14"/>
    <x v="14"/>
    <x v="8"/>
    <x v="9"/>
    <m/>
    <m/>
    <m/>
    <s v="AN"/>
    <m/>
    <m/>
    <m/>
    <x v="57"/>
    <m/>
    <s v="IE7725497"/>
    <m/>
    <x v="460"/>
    <m/>
    <n v="470.88"/>
  </r>
  <r>
    <x v="0"/>
    <x v="3"/>
    <x v="3"/>
    <x v="1"/>
    <s v="235 Employee Misc Expenses"/>
    <x v="0"/>
    <s v="Employee Expenses"/>
    <m/>
    <s v="ED"/>
    <m/>
    <s v="Purchase Invoices USD"/>
    <x v="1"/>
    <s v="System Operations"/>
    <m/>
    <m/>
    <s v="ED"/>
    <x v="23"/>
    <x v="23"/>
    <x v="10"/>
    <x v="11"/>
    <m/>
    <m/>
    <m/>
    <s v="AN"/>
    <m/>
    <m/>
    <m/>
    <x v="4"/>
    <m/>
    <s v="4001406-CC"/>
    <m/>
    <x v="461"/>
    <m/>
    <n v="500"/>
  </r>
  <r>
    <x v="0"/>
    <x v="3"/>
    <x v="3"/>
    <x v="1"/>
    <s v="235 Employee Misc Expenses"/>
    <x v="0"/>
    <s v="Employee Expenses"/>
    <m/>
    <s v="ED"/>
    <m/>
    <s v="Purchase Invoices USD"/>
    <x v="2"/>
    <s v="Training/Organization Develop"/>
    <m/>
    <m/>
    <s v="ED"/>
    <x v="14"/>
    <x v="14"/>
    <x v="8"/>
    <x v="9"/>
    <m/>
    <m/>
    <m/>
    <s v="AN"/>
    <m/>
    <m/>
    <m/>
    <x v="55"/>
    <m/>
    <s v="IE7740494"/>
    <m/>
    <x v="462"/>
    <m/>
    <n v="6"/>
  </r>
  <r>
    <x v="0"/>
    <x v="3"/>
    <x v="3"/>
    <x v="1"/>
    <s v="235 Employee Misc Expenses"/>
    <x v="0"/>
    <s v="Employee Expenses"/>
    <m/>
    <s v="ED"/>
    <m/>
    <s v="Purchase Invoices USD"/>
    <x v="2"/>
    <s v="Training/Organization Develop"/>
    <m/>
    <m/>
    <s v="ED"/>
    <x v="14"/>
    <x v="14"/>
    <x v="8"/>
    <x v="9"/>
    <m/>
    <m/>
    <m/>
    <s v="AN"/>
    <m/>
    <m/>
    <m/>
    <x v="55"/>
    <m/>
    <s v="IE7740494"/>
    <m/>
    <x v="463"/>
    <m/>
    <n v="20"/>
  </r>
  <r>
    <x v="0"/>
    <x v="3"/>
    <x v="3"/>
    <x v="1"/>
    <s v="890 Office Supplies"/>
    <x v="0"/>
    <s v="Voucher"/>
    <d v="2018-04-30T00:00:00"/>
    <s v="ED"/>
    <s v="110-STAPLE"/>
    <s v="Miscellaneous Transaction USD"/>
    <x v="3"/>
    <s v="Department Admin Activities"/>
    <m/>
    <m/>
    <s v="ED"/>
    <x v="15"/>
    <x v="15"/>
    <x v="10"/>
    <x v="11"/>
    <m/>
    <m/>
    <m/>
    <s v="AN"/>
    <m/>
    <m/>
    <m/>
    <x v="0"/>
    <m/>
    <m/>
    <m/>
    <x v="464"/>
    <m/>
    <n v="809.25"/>
  </r>
  <r>
    <x v="0"/>
    <x v="3"/>
    <x v="3"/>
    <x v="1"/>
    <s v="890 Office Supplies"/>
    <x v="0"/>
    <s v="Voucher"/>
    <d v="2018-04-30T00:00:00"/>
    <s v="ED"/>
    <s v="110-STAPLE"/>
    <s v="Miscellaneous Transaction USD"/>
    <x v="3"/>
    <s v="Department Admin Activities"/>
    <m/>
    <m/>
    <s v="ED"/>
    <x v="15"/>
    <x v="15"/>
    <x v="10"/>
    <x v="11"/>
    <m/>
    <m/>
    <m/>
    <s v="AN"/>
    <m/>
    <m/>
    <m/>
    <x v="0"/>
    <m/>
    <m/>
    <m/>
    <x v="465"/>
    <m/>
    <n v="68.900000000000006"/>
  </r>
  <r>
    <x v="0"/>
    <x v="3"/>
    <x v="3"/>
    <x v="1"/>
    <s v="950 Training"/>
    <x v="0"/>
    <s v="Voucher"/>
    <m/>
    <s v="ED"/>
    <m/>
    <s v="Purchase Invoices USD"/>
    <x v="2"/>
    <s v="Training/Organization Develop"/>
    <m/>
    <m/>
    <s v="ED"/>
    <x v="14"/>
    <x v="14"/>
    <x v="8"/>
    <x v="9"/>
    <m/>
    <m/>
    <m/>
    <s v="AN"/>
    <m/>
    <m/>
    <m/>
    <x v="56"/>
    <m/>
    <s v="IE7718497"/>
    <m/>
    <x v="466"/>
    <m/>
    <n v="600"/>
  </r>
  <r>
    <x v="0"/>
    <x v="3"/>
    <x v="0"/>
    <x v="1"/>
    <s v="010 General Services"/>
    <x v="0"/>
    <s v="Contractor"/>
    <d v="2018-04-30T00:00:00"/>
    <s v="ED"/>
    <s v="469-MISC P"/>
    <s v="Miscellaneous Transaction USD"/>
    <x v="4"/>
    <s v="Preventative Maintenance"/>
    <m/>
    <m/>
    <s v="ED"/>
    <x v="16"/>
    <x v="16"/>
    <x v="11"/>
    <x v="12"/>
    <m/>
    <m/>
    <m/>
    <s v="AN"/>
    <m/>
    <m/>
    <m/>
    <x v="0"/>
    <m/>
    <m/>
    <m/>
    <x v="17"/>
    <m/>
    <n v="782"/>
  </r>
  <r>
    <x v="0"/>
    <x v="3"/>
    <x v="0"/>
    <x v="1"/>
    <s v="010 General Services"/>
    <x v="0"/>
    <s v="Contractor"/>
    <d v="2018-04-30T00:00:00"/>
    <s v="ED"/>
    <s v="469-MISC P"/>
    <s v="Miscellaneous Transaction USD"/>
    <x v="4"/>
    <s v="Preventative Maintenance"/>
    <m/>
    <m/>
    <s v="ED"/>
    <x v="17"/>
    <x v="17"/>
    <x v="11"/>
    <x v="12"/>
    <m/>
    <m/>
    <m/>
    <s v="AN"/>
    <m/>
    <m/>
    <m/>
    <x v="0"/>
    <m/>
    <m/>
    <m/>
    <x v="18"/>
    <m/>
    <n v="608"/>
  </r>
  <r>
    <x v="0"/>
    <x v="3"/>
    <x v="0"/>
    <x v="1"/>
    <s v="853 Joint Project Costs"/>
    <x v="0"/>
    <s v="Voucher"/>
    <d v="2018-04-30T00:00:00"/>
    <s v="ED"/>
    <s v="401-COL EX"/>
    <s v="Miscellaneous Transaction USD"/>
    <x v="5"/>
    <s v="Joint Projects"/>
    <m/>
    <m/>
    <s v="ED"/>
    <x v="18"/>
    <x v="18"/>
    <x v="12"/>
    <x v="13"/>
    <m/>
    <m/>
    <m/>
    <s v="AN"/>
    <m/>
    <m/>
    <m/>
    <x v="0"/>
    <m/>
    <m/>
    <m/>
    <x v="0"/>
    <m/>
    <n v="1959.94"/>
  </r>
  <r>
    <x v="0"/>
    <x v="3"/>
    <x v="0"/>
    <x v="1"/>
    <s v="853 Joint Project Costs"/>
    <x v="0"/>
    <s v="Voucher"/>
    <d v="2018-04-30T00:00:00"/>
    <s v="ED"/>
    <s v="401-COL EX"/>
    <s v="Miscellaneous Transaction USD"/>
    <x v="5"/>
    <s v="Joint Projects"/>
    <m/>
    <m/>
    <s v="ED"/>
    <x v="18"/>
    <x v="18"/>
    <x v="13"/>
    <x v="14"/>
    <m/>
    <m/>
    <m/>
    <s v="AN"/>
    <m/>
    <m/>
    <m/>
    <x v="0"/>
    <m/>
    <m/>
    <m/>
    <x v="0"/>
    <m/>
    <n v="202.6"/>
  </r>
  <r>
    <x v="0"/>
    <x v="3"/>
    <x v="0"/>
    <x v="1"/>
    <s v="853 Joint Project Costs"/>
    <x v="0"/>
    <s v="Voucher"/>
    <d v="2018-04-30T00:00:00"/>
    <s v="ED"/>
    <s v="401-COL EX"/>
    <s v="Miscellaneous Transaction USD"/>
    <x v="5"/>
    <s v="Joint Projects"/>
    <m/>
    <m/>
    <s v="ED"/>
    <x v="18"/>
    <x v="18"/>
    <x v="11"/>
    <x v="12"/>
    <m/>
    <m/>
    <m/>
    <s v="AN"/>
    <m/>
    <m/>
    <m/>
    <x v="0"/>
    <m/>
    <m/>
    <m/>
    <x v="0"/>
    <m/>
    <n v="2393.56"/>
  </r>
  <r>
    <x v="0"/>
    <x v="3"/>
    <x v="0"/>
    <x v="1"/>
    <s v="853 Joint Project Costs"/>
    <x v="0"/>
    <s v="Voucher"/>
    <d v="2018-04-30T00:00:00"/>
    <s v="ED"/>
    <s v="401-COL EX"/>
    <s v="Miscellaneous Transaction USD"/>
    <x v="5"/>
    <s v="Joint Projects"/>
    <m/>
    <m/>
    <s v="ED"/>
    <x v="18"/>
    <x v="18"/>
    <x v="14"/>
    <x v="15"/>
    <m/>
    <m/>
    <m/>
    <s v="AN"/>
    <m/>
    <m/>
    <m/>
    <x v="0"/>
    <m/>
    <m/>
    <m/>
    <x v="0"/>
    <m/>
    <n v="12014.64"/>
  </r>
  <r>
    <x v="0"/>
    <x v="3"/>
    <x v="0"/>
    <x v="1"/>
    <s v="853 Joint Project Costs"/>
    <x v="0"/>
    <s v="Voucher"/>
    <d v="2018-04-30T00:00:00"/>
    <s v="ED"/>
    <s v="401-COL EX"/>
    <s v="Miscellaneous Transaction USD"/>
    <x v="5"/>
    <s v="Joint Projects"/>
    <m/>
    <m/>
    <s v="ED"/>
    <x v="19"/>
    <x v="19"/>
    <x v="15"/>
    <x v="16"/>
    <m/>
    <m/>
    <m/>
    <s v="AN"/>
    <m/>
    <m/>
    <m/>
    <x v="0"/>
    <m/>
    <m/>
    <m/>
    <x v="0"/>
    <m/>
    <n v="594.59"/>
  </r>
  <r>
    <x v="0"/>
    <x v="3"/>
    <x v="0"/>
    <x v="1"/>
    <s v="853 Joint Project Costs"/>
    <x v="0"/>
    <s v="Voucher"/>
    <d v="2018-04-30T00:00:00"/>
    <s v="ED"/>
    <s v="401-COL EX"/>
    <s v="Miscellaneous Transaction USD"/>
    <x v="5"/>
    <s v="Joint Projects"/>
    <m/>
    <m/>
    <s v="ED"/>
    <x v="20"/>
    <x v="20"/>
    <x v="16"/>
    <x v="17"/>
    <m/>
    <m/>
    <m/>
    <s v="AN"/>
    <m/>
    <m/>
    <m/>
    <x v="0"/>
    <m/>
    <m/>
    <m/>
    <x v="0"/>
    <m/>
    <n v="619.49"/>
  </r>
  <r>
    <x v="0"/>
    <x v="3"/>
    <x v="0"/>
    <x v="1"/>
    <s v="853 Joint Project Costs"/>
    <x v="0"/>
    <s v="Voucher"/>
    <d v="2018-04-30T00:00:00"/>
    <s v="ED"/>
    <s v="401-COL EX"/>
    <s v="Miscellaneous Transaction USD"/>
    <x v="5"/>
    <s v="Joint Projects"/>
    <m/>
    <m/>
    <s v="ED"/>
    <x v="20"/>
    <x v="20"/>
    <x v="17"/>
    <x v="18"/>
    <m/>
    <m/>
    <m/>
    <s v="AN"/>
    <m/>
    <m/>
    <m/>
    <x v="0"/>
    <m/>
    <m/>
    <m/>
    <x v="0"/>
    <m/>
    <n v="2649.15"/>
  </r>
  <r>
    <x v="0"/>
    <x v="3"/>
    <x v="0"/>
    <x v="1"/>
    <s v="853 Joint Project Costs"/>
    <x v="0"/>
    <s v="Voucher"/>
    <d v="2018-04-30T00:00:00"/>
    <s v="ED"/>
    <s v="401-COL EX"/>
    <s v="Miscellaneous Transaction USD"/>
    <x v="5"/>
    <s v="Joint Projects"/>
    <m/>
    <m/>
    <s v="ED"/>
    <x v="20"/>
    <x v="20"/>
    <x v="18"/>
    <x v="19"/>
    <m/>
    <m/>
    <m/>
    <s v="AN"/>
    <m/>
    <m/>
    <m/>
    <x v="0"/>
    <m/>
    <m/>
    <m/>
    <x v="0"/>
    <m/>
    <n v="210.77"/>
  </r>
  <r>
    <x v="0"/>
    <x v="3"/>
    <x v="0"/>
    <x v="1"/>
    <s v="853 Joint Project Costs"/>
    <x v="0"/>
    <s v="Voucher"/>
    <d v="2018-04-30T00:00:00"/>
    <s v="ED"/>
    <s v="401-COL EX"/>
    <s v="Miscellaneous Transaction USD"/>
    <x v="5"/>
    <s v="Joint Projects"/>
    <m/>
    <m/>
    <s v="ED"/>
    <x v="20"/>
    <x v="20"/>
    <x v="19"/>
    <x v="20"/>
    <m/>
    <m/>
    <m/>
    <s v="AN"/>
    <m/>
    <m/>
    <m/>
    <x v="0"/>
    <m/>
    <m/>
    <m/>
    <x v="0"/>
    <m/>
    <n v="4326.05"/>
  </r>
  <r>
    <x v="0"/>
    <x v="3"/>
    <x v="0"/>
    <x v="1"/>
    <s v="853 Joint Project Costs"/>
    <x v="0"/>
    <s v="Voucher"/>
    <d v="2018-04-30T00:00:00"/>
    <s v="ED"/>
    <s v="401-COL EX"/>
    <s v="Miscellaneous Transaction USD"/>
    <x v="5"/>
    <s v="Joint Projects"/>
    <m/>
    <m/>
    <s v="ED"/>
    <x v="20"/>
    <x v="20"/>
    <x v="20"/>
    <x v="21"/>
    <m/>
    <m/>
    <m/>
    <s v="AN"/>
    <m/>
    <m/>
    <m/>
    <x v="0"/>
    <m/>
    <m/>
    <m/>
    <x v="0"/>
    <m/>
    <n v="7385.18"/>
  </r>
  <r>
    <x v="0"/>
    <x v="3"/>
    <x v="0"/>
    <x v="1"/>
    <s v="928 Regulatory Fees"/>
    <x v="0"/>
    <s v="Voucher"/>
    <d v="2018-04-30T00:00:00"/>
    <s v="ED"/>
    <s v="465-PS ACC"/>
    <s v="Miscellaneous Transaction USD"/>
    <x v="6"/>
    <s v="Reg Pol, Prog Comp, &amp; Comm Rel"/>
    <m/>
    <m/>
    <s v="ED"/>
    <x v="21"/>
    <x v="21"/>
    <x v="21"/>
    <x v="22"/>
    <m/>
    <m/>
    <m/>
    <s v="AN"/>
    <m/>
    <m/>
    <m/>
    <x v="0"/>
    <m/>
    <m/>
    <m/>
    <x v="19"/>
    <m/>
    <n v="35416"/>
  </r>
  <r>
    <x v="0"/>
    <x v="3"/>
    <x v="4"/>
    <x v="1"/>
    <s v="020 Professional Services"/>
    <x v="0"/>
    <s v="Contractor"/>
    <m/>
    <s v="ED"/>
    <m/>
    <s v="Purchase Invoices USD"/>
    <x v="9"/>
    <s v="Trade &amp; Professional Assoc"/>
    <m/>
    <m/>
    <s v="ED"/>
    <x v="28"/>
    <x v="28"/>
    <x v="10"/>
    <x v="11"/>
    <m/>
    <m/>
    <m/>
    <s v="AN"/>
    <m/>
    <m/>
    <m/>
    <x v="48"/>
    <m/>
    <s v="357296"/>
    <m/>
    <x v="467"/>
    <m/>
    <n v="13455"/>
  </r>
  <r>
    <x v="0"/>
    <x v="3"/>
    <x v="4"/>
    <x v="1"/>
    <s v="020 Professional Services"/>
    <x v="0"/>
    <s v="Contractor"/>
    <m/>
    <s v="ED"/>
    <m/>
    <s v="Purchase Invoices USD"/>
    <x v="7"/>
    <s v="Resource Mgmt And Planning"/>
    <m/>
    <m/>
    <s v="ED"/>
    <x v="22"/>
    <x v="22"/>
    <x v="22"/>
    <x v="23"/>
    <m/>
    <m/>
    <m/>
    <s v="AN"/>
    <m/>
    <m/>
    <m/>
    <x v="9"/>
    <m/>
    <s v="418-12"/>
    <m/>
    <x v="468"/>
    <m/>
    <n v="8056.88"/>
  </r>
  <r>
    <x v="0"/>
    <x v="3"/>
    <x v="4"/>
    <x v="1"/>
    <s v="020 Professional Services"/>
    <x v="0"/>
    <s v="Contractor"/>
    <m/>
    <s v="ED"/>
    <m/>
    <s v="Purchase Invoices USD"/>
    <x v="7"/>
    <s v="Resource Mgmt And Planning"/>
    <m/>
    <m/>
    <s v="ED"/>
    <x v="22"/>
    <x v="22"/>
    <x v="23"/>
    <x v="24"/>
    <m/>
    <m/>
    <m/>
    <s v="AN"/>
    <m/>
    <m/>
    <m/>
    <x v="9"/>
    <m/>
    <s v="418-01"/>
    <m/>
    <x v="469"/>
    <m/>
    <n v="17119.89"/>
  </r>
  <r>
    <x v="0"/>
    <x v="3"/>
    <x v="4"/>
    <x v="1"/>
    <s v="020 Professional Services"/>
    <x v="0"/>
    <s v="Contractor"/>
    <m/>
    <s v="ED"/>
    <m/>
    <s v="Purchase Invoices USD"/>
    <x v="7"/>
    <s v="Resource Mgmt And Planning"/>
    <m/>
    <m/>
    <s v="ED"/>
    <x v="22"/>
    <x v="22"/>
    <x v="10"/>
    <x v="11"/>
    <m/>
    <m/>
    <m/>
    <s v="AN"/>
    <m/>
    <m/>
    <m/>
    <x v="9"/>
    <m/>
    <s v="418-21"/>
    <m/>
    <x v="271"/>
    <m/>
    <n v="2083.33"/>
  </r>
  <r>
    <x v="0"/>
    <x v="3"/>
    <x v="4"/>
    <x v="1"/>
    <s v="205 Airfare"/>
    <x v="0"/>
    <s v="Employee Expenses"/>
    <m/>
    <s v="ED"/>
    <m/>
    <s v="Purchase Invoices USD"/>
    <x v="7"/>
    <s v="Resource Mgmt And Planning"/>
    <m/>
    <m/>
    <s v="ED"/>
    <x v="22"/>
    <x v="22"/>
    <x v="24"/>
    <x v="25"/>
    <m/>
    <m/>
    <m/>
    <s v="AN"/>
    <m/>
    <m/>
    <m/>
    <x v="12"/>
    <m/>
    <s v="IE7863495"/>
    <m/>
    <x v="470"/>
    <m/>
    <n v="281.8"/>
  </r>
  <r>
    <x v="0"/>
    <x v="3"/>
    <x v="4"/>
    <x v="1"/>
    <s v="205 Airfare"/>
    <x v="0"/>
    <s v="Employee Expenses"/>
    <m/>
    <s v="ED"/>
    <m/>
    <s v="Purchase Invoices USD"/>
    <x v="7"/>
    <s v="Resource Mgmt And Planning"/>
    <m/>
    <m/>
    <s v="ED"/>
    <x v="22"/>
    <x v="22"/>
    <x v="24"/>
    <x v="25"/>
    <m/>
    <m/>
    <m/>
    <s v="AN"/>
    <m/>
    <m/>
    <m/>
    <x v="10"/>
    <m/>
    <s v="IE7797501"/>
    <m/>
    <x v="471"/>
    <m/>
    <n v="289.7"/>
  </r>
  <r>
    <x v="0"/>
    <x v="3"/>
    <x v="4"/>
    <x v="1"/>
    <s v="205 Airfare"/>
    <x v="0"/>
    <s v="Employee Expenses"/>
    <m/>
    <s v="ED"/>
    <m/>
    <s v="Purchase Invoices USD"/>
    <x v="7"/>
    <s v="Resource Mgmt And Planning"/>
    <m/>
    <m/>
    <s v="ED"/>
    <x v="22"/>
    <x v="22"/>
    <x v="24"/>
    <x v="25"/>
    <m/>
    <m/>
    <m/>
    <s v="AN"/>
    <m/>
    <m/>
    <m/>
    <x v="36"/>
    <m/>
    <s v="IE7834503"/>
    <m/>
    <x v="472"/>
    <m/>
    <n v="282"/>
  </r>
  <r>
    <x v="0"/>
    <x v="3"/>
    <x v="4"/>
    <x v="1"/>
    <s v="210 Employee Auto Mileage"/>
    <x v="0"/>
    <s v="Employee Expenses"/>
    <m/>
    <s v="ED"/>
    <m/>
    <s v="Purchase Invoices USD"/>
    <x v="7"/>
    <s v="Resource Mgmt And Planning"/>
    <m/>
    <m/>
    <s v="ED"/>
    <x v="22"/>
    <x v="22"/>
    <x v="24"/>
    <x v="25"/>
    <m/>
    <m/>
    <m/>
    <s v="AN"/>
    <m/>
    <m/>
    <m/>
    <x v="12"/>
    <m/>
    <s v="IE7863495"/>
    <m/>
    <x v="473"/>
    <m/>
    <n v="5.45"/>
  </r>
  <r>
    <x v="0"/>
    <x v="3"/>
    <x v="4"/>
    <x v="1"/>
    <s v="210 Employee Auto Mileage"/>
    <x v="0"/>
    <s v="Employee Expenses"/>
    <m/>
    <s v="ED"/>
    <m/>
    <s v="Purchase Invoices USD"/>
    <x v="7"/>
    <s v="Resource Mgmt And Planning"/>
    <m/>
    <m/>
    <s v="ED"/>
    <x v="22"/>
    <x v="22"/>
    <x v="24"/>
    <x v="25"/>
    <m/>
    <m/>
    <m/>
    <s v="AN"/>
    <m/>
    <m/>
    <m/>
    <x v="12"/>
    <m/>
    <s v="IE7863495"/>
    <m/>
    <x v="474"/>
    <m/>
    <n v="5.45"/>
  </r>
  <r>
    <x v="0"/>
    <x v="3"/>
    <x v="4"/>
    <x v="1"/>
    <s v="215 Employee Business Meals"/>
    <x v="0"/>
    <s v="Employee Expenses"/>
    <m/>
    <s v="ED"/>
    <m/>
    <s v="Purchase Invoices USD"/>
    <x v="7"/>
    <s v="Resource Mgmt And Planning"/>
    <m/>
    <m/>
    <s v="ED"/>
    <x v="22"/>
    <x v="22"/>
    <x v="24"/>
    <x v="25"/>
    <m/>
    <m/>
    <m/>
    <s v="AN"/>
    <m/>
    <m/>
    <m/>
    <x v="12"/>
    <m/>
    <s v="IE7863495"/>
    <m/>
    <x v="475"/>
    <m/>
    <n v="5.45"/>
  </r>
  <r>
    <x v="0"/>
    <x v="3"/>
    <x v="4"/>
    <x v="1"/>
    <s v="215 Employee Business Meals"/>
    <x v="0"/>
    <s v="Employee Expenses"/>
    <m/>
    <s v="ED"/>
    <m/>
    <s v="Purchase Invoices USD"/>
    <x v="7"/>
    <s v="Resource Mgmt And Planning"/>
    <m/>
    <m/>
    <s v="ED"/>
    <x v="22"/>
    <x v="22"/>
    <x v="24"/>
    <x v="25"/>
    <m/>
    <m/>
    <m/>
    <s v="AN"/>
    <m/>
    <m/>
    <m/>
    <x v="12"/>
    <m/>
    <s v="IE7863495"/>
    <m/>
    <x v="476"/>
    <m/>
    <n v="13.95"/>
  </r>
  <r>
    <x v="0"/>
    <x v="3"/>
    <x v="4"/>
    <x v="1"/>
    <s v="215 Employee Business Meals"/>
    <x v="0"/>
    <s v="Employee Expenses"/>
    <m/>
    <s v="ED"/>
    <m/>
    <s v="Purchase Invoices USD"/>
    <x v="7"/>
    <s v="Resource Mgmt And Planning"/>
    <m/>
    <m/>
    <s v="ED"/>
    <x v="22"/>
    <x v="22"/>
    <x v="24"/>
    <x v="25"/>
    <m/>
    <m/>
    <m/>
    <s v="AN"/>
    <m/>
    <m/>
    <m/>
    <x v="12"/>
    <m/>
    <s v="IE7863495"/>
    <m/>
    <x v="477"/>
    <m/>
    <n v="16.27"/>
  </r>
  <r>
    <x v="0"/>
    <x v="3"/>
    <x v="4"/>
    <x v="1"/>
    <s v="215 Employee Business Meals"/>
    <x v="0"/>
    <s v="Employee Expenses"/>
    <m/>
    <s v="ED"/>
    <m/>
    <s v="Purchase Invoices USD"/>
    <x v="7"/>
    <s v="Resource Mgmt And Planning"/>
    <m/>
    <m/>
    <s v="ED"/>
    <x v="22"/>
    <x v="22"/>
    <x v="24"/>
    <x v="25"/>
    <m/>
    <m/>
    <m/>
    <s v="AN"/>
    <m/>
    <m/>
    <m/>
    <x v="12"/>
    <m/>
    <s v="IE7863495"/>
    <m/>
    <x v="478"/>
    <m/>
    <n v="9.8800000000000008"/>
  </r>
  <r>
    <x v="0"/>
    <x v="3"/>
    <x v="4"/>
    <x v="1"/>
    <s v="215 Employee Business Meals"/>
    <x v="0"/>
    <s v="Employee Expenses"/>
    <m/>
    <s v="ED"/>
    <m/>
    <s v="Purchase Invoices USD"/>
    <x v="7"/>
    <s v="Resource Mgmt And Planning"/>
    <m/>
    <m/>
    <s v="ED"/>
    <x v="22"/>
    <x v="22"/>
    <x v="24"/>
    <x v="25"/>
    <m/>
    <m/>
    <m/>
    <s v="AN"/>
    <m/>
    <m/>
    <m/>
    <x v="12"/>
    <m/>
    <s v="IE7863495"/>
    <m/>
    <x v="479"/>
    <m/>
    <n v="4.95"/>
  </r>
  <r>
    <x v="0"/>
    <x v="3"/>
    <x v="4"/>
    <x v="1"/>
    <s v="215 Employee Business Meals"/>
    <x v="0"/>
    <s v="Employee Expenses"/>
    <m/>
    <s v="ED"/>
    <m/>
    <s v="Purchase Invoices USD"/>
    <x v="7"/>
    <s v="Resource Mgmt And Planning"/>
    <m/>
    <m/>
    <s v="ED"/>
    <x v="22"/>
    <x v="22"/>
    <x v="24"/>
    <x v="25"/>
    <m/>
    <m/>
    <m/>
    <s v="AN"/>
    <m/>
    <m/>
    <m/>
    <x v="12"/>
    <m/>
    <s v="IE7863495"/>
    <m/>
    <x v="480"/>
    <m/>
    <n v="5.93"/>
  </r>
  <r>
    <x v="0"/>
    <x v="3"/>
    <x v="4"/>
    <x v="1"/>
    <s v="215 Employee Business Meals"/>
    <x v="0"/>
    <s v="Employee Expenses"/>
    <m/>
    <s v="ED"/>
    <m/>
    <s v="Purchase Invoices USD"/>
    <x v="7"/>
    <s v="Resource Mgmt And Planning"/>
    <m/>
    <m/>
    <s v="ED"/>
    <x v="22"/>
    <x v="22"/>
    <x v="24"/>
    <x v="25"/>
    <m/>
    <m/>
    <m/>
    <s v="AN"/>
    <m/>
    <m/>
    <m/>
    <x v="10"/>
    <m/>
    <s v="IE7797501"/>
    <m/>
    <x v="481"/>
    <m/>
    <n v="29.72"/>
  </r>
  <r>
    <x v="0"/>
    <x v="3"/>
    <x v="4"/>
    <x v="1"/>
    <s v="215 Employee Business Meals"/>
    <x v="0"/>
    <s v="Employee Expenses"/>
    <m/>
    <s v="ED"/>
    <m/>
    <s v="Purchase Invoices USD"/>
    <x v="7"/>
    <s v="Resource Mgmt And Planning"/>
    <m/>
    <m/>
    <s v="ED"/>
    <x v="22"/>
    <x v="22"/>
    <x v="24"/>
    <x v="25"/>
    <m/>
    <m/>
    <m/>
    <s v="AN"/>
    <m/>
    <m/>
    <m/>
    <x v="36"/>
    <m/>
    <s v="IE7834503"/>
    <m/>
    <x v="482"/>
    <m/>
    <n v="41.53"/>
  </r>
  <r>
    <x v="0"/>
    <x v="3"/>
    <x v="4"/>
    <x v="1"/>
    <s v="215 Employee Business Meals"/>
    <x v="0"/>
    <s v="Employee Expenses"/>
    <m/>
    <s v="ED"/>
    <m/>
    <s v="Purchase Invoices USD"/>
    <x v="7"/>
    <s v="Resource Mgmt And Planning"/>
    <m/>
    <m/>
    <s v="ED"/>
    <x v="22"/>
    <x v="22"/>
    <x v="24"/>
    <x v="25"/>
    <m/>
    <m/>
    <m/>
    <s v="AN"/>
    <m/>
    <m/>
    <m/>
    <x v="36"/>
    <m/>
    <s v="IE7834503"/>
    <m/>
    <x v="483"/>
    <m/>
    <n v="96.97"/>
  </r>
  <r>
    <x v="0"/>
    <x v="3"/>
    <x v="4"/>
    <x v="1"/>
    <s v="230 Employee Lodging"/>
    <x v="0"/>
    <s v="Employee Expenses"/>
    <m/>
    <s v="ED"/>
    <m/>
    <s v="Purchase Invoices USD"/>
    <x v="7"/>
    <s v="Resource Mgmt And Planning"/>
    <m/>
    <m/>
    <s v="ED"/>
    <x v="22"/>
    <x v="22"/>
    <x v="24"/>
    <x v="25"/>
    <m/>
    <m/>
    <m/>
    <s v="AN"/>
    <m/>
    <m/>
    <m/>
    <x v="12"/>
    <m/>
    <s v="IE7863495"/>
    <m/>
    <x v="484"/>
    <m/>
    <n v="585.73"/>
  </r>
  <r>
    <x v="0"/>
    <x v="3"/>
    <x v="4"/>
    <x v="1"/>
    <s v="230 Employee Lodging"/>
    <x v="0"/>
    <s v="Employee Expenses"/>
    <m/>
    <s v="ED"/>
    <m/>
    <s v="Purchase Invoices USD"/>
    <x v="7"/>
    <s v="Resource Mgmt And Planning"/>
    <m/>
    <m/>
    <s v="ED"/>
    <x v="22"/>
    <x v="22"/>
    <x v="24"/>
    <x v="25"/>
    <m/>
    <m/>
    <m/>
    <s v="AN"/>
    <m/>
    <m/>
    <m/>
    <x v="10"/>
    <m/>
    <s v="IE7797501"/>
    <m/>
    <x v="485"/>
    <m/>
    <n v="585.72"/>
  </r>
  <r>
    <x v="0"/>
    <x v="3"/>
    <x v="4"/>
    <x v="1"/>
    <s v="230 Employee Lodging"/>
    <x v="0"/>
    <s v="Employee Expenses"/>
    <m/>
    <s v="ED"/>
    <m/>
    <s v="Purchase Invoices USD"/>
    <x v="7"/>
    <s v="Resource Mgmt And Planning"/>
    <m/>
    <m/>
    <s v="ED"/>
    <x v="22"/>
    <x v="22"/>
    <x v="24"/>
    <x v="25"/>
    <m/>
    <m/>
    <m/>
    <s v="AN"/>
    <m/>
    <m/>
    <m/>
    <x v="36"/>
    <m/>
    <s v="IE7834503"/>
    <m/>
    <x v="486"/>
    <m/>
    <n v="585.72"/>
  </r>
  <r>
    <x v="0"/>
    <x v="3"/>
    <x v="4"/>
    <x v="1"/>
    <s v="235 Employee Misc Expenses"/>
    <x v="0"/>
    <s v="Employee Expenses"/>
    <m/>
    <s v="ED"/>
    <m/>
    <s v="Purchase Invoices USD"/>
    <x v="3"/>
    <s v="Department Admin Activities"/>
    <m/>
    <m/>
    <s v="ED"/>
    <x v="15"/>
    <x v="15"/>
    <x v="10"/>
    <x v="11"/>
    <m/>
    <m/>
    <m/>
    <s v="AN"/>
    <m/>
    <m/>
    <m/>
    <x v="7"/>
    <m/>
    <s v="513047"/>
    <m/>
    <x v="286"/>
    <m/>
    <n v="81.84"/>
  </r>
  <r>
    <x v="0"/>
    <x v="3"/>
    <x v="4"/>
    <x v="1"/>
    <s v="235 Employee Misc Expenses"/>
    <x v="0"/>
    <s v="Employee Expenses"/>
    <m/>
    <s v="ED"/>
    <m/>
    <s v="Purchase Invoices USD"/>
    <x v="7"/>
    <s v="Resource Mgmt And Planning"/>
    <m/>
    <m/>
    <s v="ED"/>
    <x v="22"/>
    <x v="22"/>
    <x v="24"/>
    <x v="25"/>
    <m/>
    <m/>
    <m/>
    <s v="AN"/>
    <m/>
    <m/>
    <m/>
    <x v="12"/>
    <m/>
    <s v="IE7863495"/>
    <m/>
    <x v="487"/>
    <m/>
    <n v="2.5"/>
  </r>
  <r>
    <x v="0"/>
    <x v="3"/>
    <x v="4"/>
    <x v="1"/>
    <s v="235 Employee Misc Expenses"/>
    <x v="0"/>
    <s v="Employee Expenses"/>
    <m/>
    <s v="ED"/>
    <m/>
    <s v="Purchase Invoices USD"/>
    <x v="7"/>
    <s v="Resource Mgmt And Planning"/>
    <m/>
    <m/>
    <s v="ED"/>
    <x v="22"/>
    <x v="22"/>
    <x v="24"/>
    <x v="25"/>
    <m/>
    <m/>
    <m/>
    <s v="AN"/>
    <m/>
    <m/>
    <m/>
    <x v="12"/>
    <m/>
    <s v="IE7863495"/>
    <m/>
    <x v="488"/>
    <m/>
    <n v="5"/>
  </r>
  <r>
    <x v="0"/>
    <x v="3"/>
    <x v="4"/>
    <x v="1"/>
    <s v="235 Employee Misc Expenses"/>
    <x v="0"/>
    <s v="Employee Expenses"/>
    <m/>
    <s v="ED"/>
    <m/>
    <s v="Purchase Invoices USD"/>
    <x v="7"/>
    <s v="Resource Mgmt And Planning"/>
    <m/>
    <m/>
    <s v="ED"/>
    <x v="22"/>
    <x v="22"/>
    <x v="24"/>
    <x v="25"/>
    <m/>
    <m/>
    <m/>
    <s v="AN"/>
    <m/>
    <m/>
    <m/>
    <x v="12"/>
    <m/>
    <s v="IE7863495"/>
    <m/>
    <x v="41"/>
    <m/>
    <n v="30"/>
  </r>
  <r>
    <x v="0"/>
    <x v="3"/>
    <x v="4"/>
    <x v="1"/>
    <s v="235 Employee Misc Expenses"/>
    <x v="0"/>
    <s v="Employee Expenses"/>
    <m/>
    <s v="ED"/>
    <m/>
    <s v="Purchase Invoices USD"/>
    <x v="7"/>
    <s v="Resource Mgmt And Planning"/>
    <m/>
    <m/>
    <s v="ED"/>
    <x v="22"/>
    <x v="22"/>
    <x v="24"/>
    <x v="25"/>
    <m/>
    <m/>
    <m/>
    <s v="AN"/>
    <m/>
    <m/>
    <m/>
    <x v="10"/>
    <m/>
    <s v="IE7797501"/>
    <m/>
    <x v="489"/>
    <m/>
    <n v="10"/>
  </r>
  <r>
    <x v="0"/>
    <x v="3"/>
    <x v="4"/>
    <x v="1"/>
    <s v="235 Employee Misc Expenses"/>
    <x v="0"/>
    <s v="Employee Expenses"/>
    <m/>
    <s v="ED"/>
    <m/>
    <s v="Purchase Invoices USD"/>
    <x v="7"/>
    <s v="Resource Mgmt And Planning"/>
    <m/>
    <m/>
    <s v="ED"/>
    <x v="22"/>
    <x v="22"/>
    <x v="24"/>
    <x v="25"/>
    <m/>
    <m/>
    <m/>
    <s v="AN"/>
    <m/>
    <m/>
    <m/>
    <x v="10"/>
    <m/>
    <s v="IE7797501"/>
    <m/>
    <x v="490"/>
    <m/>
    <n v="22.5"/>
  </r>
  <r>
    <x v="0"/>
    <x v="3"/>
    <x v="4"/>
    <x v="1"/>
    <s v="235 Employee Misc Expenses"/>
    <x v="0"/>
    <s v="Employee Expenses"/>
    <m/>
    <s v="ED"/>
    <m/>
    <s v="Purchase Invoices USD"/>
    <x v="7"/>
    <s v="Resource Mgmt And Planning"/>
    <m/>
    <m/>
    <s v="ED"/>
    <x v="22"/>
    <x v="22"/>
    <x v="24"/>
    <x v="25"/>
    <m/>
    <m/>
    <m/>
    <s v="AN"/>
    <m/>
    <m/>
    <m/>
    <x v="36"/>
    <m/>
    <s v="IE7834503"/>
    <m/>
    <x v="491"/>
    <m/>
    <n v="2.5"/>
  </r>
  <r>
    <x v="0"/>
    <x v="3"/>
    <x v="4"/>
    <x v="1"/>
    <s v="235 Employee Misc Expenses"/>
    <x v="0"/>
    <s v="Employee Expenses"/>
    <m/>
    <s v="ED"/>
    <m/>
    <s v="Purchase Invoices USD"/>
    <x v="7"/>
    <s v="Resource Mgmt And Planning"/>
    <m/>
    <m/>
    <s v="ED"/>
    <x v="22"/>
    <x v="22"/>
    <x v="24"/>
    <x v="25"/>
    <m/>
    <m/>
    <m/>
    <s v="AN"/>
    <m/>
    <m/>
    <m/>
    <x v="36"/>
    <m/>
    <s v="IE7834503"/>
    <m/>
    <x v="492"/>
    <m/>
    <n v="22.5"/>
  </r>
  <r>
    <x v="0"/>
    <x v="3"/>
    <x v="4"/>
    <x v="1"/>
    <s v="915 Printing"/>
    <x v="0"/>
    <s v="Voucher"/>
    <d v="2018-04-30T00:00:00"/>
    <s v="ED"/>
    <s v="109-RICOH"/>
    <s v="Miscellaneous Transaction USD"/>
    <x v="7"/>
    <s v="Resource Mgmt And Planning"/>
    <m/>
    <m/>
    <s v="ED"/>
    <x v="22"/>
    <x v="22"/>
    <x v="24"/>
    <x v="25"/>
    <m/>
    <m/>
    <m/>
    <s v="AN"/>
    <m/>
    <m/>
    <m/>
    <x v="0"/>
    <m/>
    <m/>
    <m/>
    <x v="493"/>
    <m/>
    <n v="79.150000000000006"/>
  </r>
  <r>
    <x v="0"/>
    <x v="3"/>
    <x v="1"/>
    <x v="1"/>
    <s v="010 General Services"/>
    <x v="0"/>
    <s v="Contractor"/>
    <m/>
    <s v="ED"/>
    <m/>
    <s v="Purchase Invoices USD"/>
    <x v="8"/>
    <s v="Telecommunications"/>
    <m/>
    <m/>
    <s v="ED"/>
    <x v="25"/>
    <x v="25"/>
    <x v="26"/>
    <x v="27"/>
    <m/>
    <m/>
    <m/>
    <s v="AN"/>
    <m/>
    <m/>
    <m/>
    <x v="38"/>
    <m/>
    <s v="9303686023"/>
    <m/>
    <x v="494"/>
    <m/>
    <n v="200.2"/>
  </r>
  <r>
    <x v="0"/>
    <x v="3"/>
    <x v="1"/>
    <x v="1"/>
    <s v="010 General Services"/>
    <x v="0"/>
    <s v="Contractor"/>
    <m/>
    <s v="ED"/>
    <m/>
    <s v="Purchase Invoices USD"/>
    <x v="8"/>
    <s v="Telecommunications"/>
    <m/>
    <m/>
    <s v="ED"/>
    <x v="25"/>
    <x v="25"/>
    <x v="26"/>
    <x v="27"/>
    <m/>
    <m/>
    <m/>
    <s v="AN"/>
    <m/>
    <m/>
    <m/>
    <x v="38"/>
    <m/>
    <s v="9303686023"/>
    <m/>
    <x v="94"/>
    <m/>
    <n v="17.62"/>
  </r>
  <r>
    <x v="0"/>
    <x v="3"/>
    <x v="1"/>
    <x v="1"/>
    <s v="010 General Services"/>
    <x v="0"/>
    <s v="Contractor"/>
    <m/>
    <s v="ED"/>
    <m/>
    <s v="Purchase Invoices USD"/>
    <x v="6"/>
    <s v="Reg Pol, Prog Comp, &amp; Comm Rel"/>
    <m/>
    <m/>
    <s v="ED"/>
    <x v="26"/>
    <x v="26"/>
    <x v="10"/>
    <x v="11"/>
    <m/>
    <m/>
    <m/>
    <s v="AN"/>
    <m/>
    <m/>
    <m/>
    <x v="58"/>
    <m/>
    <s v="SVC1137595"/>
    <m/>
    <x v="495"/>
    <m/>
    <n v="271"/>
  </r>
  <r>
    <x v="0"/>
    <x v="3"/>
    <x v="1"/>
    <x v="1"/>
    <s v="010 General Services"/>
    <x v="0"/>
    <s v="Contractor"/>
    <m/>
    <s v="ED"/>
    <m/>
    <s v="Purchase Invoices USD"/>
    <x v="6"/>
    <s v="Reg Pol, Prog Comp, &amp; Comm Rel"/>
    <m/>
    <m/>
    <s v="ED"/>
    <x v="26"/>
    <x v="26"/>
    <x v="10"/>
    <x v="11"/>
    <m/>
    <m/>
    <m/>
    <s v="AN"/>
    <m/>
    <m/>
    <m/>
    <x v="58"/>
    <m/>
    <s v="SVC1137595"/>
    <m/>
    <x v="94"/>
    <m/>
    <n v="23.85"/>
  </r>
  <r>
    <x v="0"/>
    <x v="3"/>
    <x v="1"/>
    <x v="1"/>
    <s v="012 Combo Goods &amp; Services"/>
    <x v="0"/>
    <s v="Contractor"/>
    <d v="2018-04-30T00:00:00"/>
    <s v="ED"/>
    <s v="605-CASH B"/>
    <s v="Miscellaneous Transaction USD"/>
    <x v="8"/>
    <s v="Telecommunications"/>
    <m/>
    <m/>
    <s v="ED"/>
    <x v="25"/>
    <x v="25"/>
    <x v="26"/>
    <x v="27"/>
    <m/>
    <m/>
    <m/>
    <s v="AN"/>
    <m/>
    <m/>
    <m/>
    <x v="0"/>
    <m/>
    <m/>
    <m/>
    <x v="496"/>
    <m/>
    <n v="-8118.22"/>
  </r>
  <r>
    <x v="0"/>
    <x v="3"/>
    <x v="1"/>
    <x v="1"/>
    <s v="210 Employee Auto Mileage"/>
    <x v="0"/>
    <s v="Employee Expenses"/>
    <m/>
    <s v="ED"/>
    <m/>
    <s v="Purchase Invoices USD"/>
    <x v="8"/>
    <s v="Telecommunications"/>
    <m/>
    <m/>
    <s v="ED"/>
    <x v="25"/>
    <x v="25"/>
    <x v="43"/>
    <x v="45"/>
    <m/>
    <m/>
    <m/>
    <s v="AN"/>
    <m/>
    <m/>
    <m/>
    <x v="30"/>
    <m/>
    <s v="IE7456496"/>
    <m/>
    <x v="97"/>
    <m/>
    <n v="39.24"/>
  </r>
  <r>
    <x v="0"/>
    <x v="3"/>
    <x v="1"/>
    <x v="1"/>
    <s v="665 GPS"/>
    <x v="0"/>
    <s v="Centralized Assets"/>
    <m/>
    <s v="ED"/>
    <m/>
    <s v="Purchase Invoices USD"/>
    <x v="8"/>
    <s v="Telecommunications"/>
    <m/>
    <m/>
    <s v="ED"/>
    <x v="25"/>
    <x v="25"/>
    <x v="26"/>
    <x v="27"/>
    <m/>
    <m/>
    <m/>
    <s v="AN"/>
    <m/>
    <m/>
    <m/>
    <x v="31"/>
    <s v="1206356"/>
    <s v="76420"/>
    <m/>
    <x v="365"/>
    <m/>
    <n v="1328.45"/>
  </r>
  <r>
    <x v="0"/>
    <x v="3"/>
    <x v="5"/>
    <x v="1"/>
    <s v="205 Airfare"/>
    <x v="0"/>
    <s v="Employee Expenses"/>
    <m/>
    <s v="ED"/>
    <m/>
    <s v="Purchase Invoices USD"/>
    <x v="7"/>
    <s v="Resource Mgmt And Planning"/>
    <m/>
    <m/>
    <s v="ED"/>
    <x v="22"/>
    <x v="22"/>
    <x v="24"/>
    <x v="25"/>
    <m/>
    <m/>
    <m/>
    <s v="AN"/>
    <m/>
    <m/>
    <m/>
    <x v="41"/>
    <m/>
    <s v="IE7827494"/>
    <m/>
    <x v="497"/>
    <m/>
    <n v="413"/>
  </r>
  <r>
    <x v="0"/>
    <x v="3"/>
    <x v="5"/>
    <x v="1"/>
    <s v="205 Airfare"/>
    <x v="0"/>
    <s v="Employee Expenses"/>
    <m/>
    <s v="ED"/>
    <m/>
    <s v="Purchase Invoices USD"/>
    <x v="1"/>
    <s v="System Operations"/>
    <m/>
    <m/>
    <s v="ED"/>
    <x v="23"/>
    <x v="23"/>
    <x v="16"/>
    <x v="17"/>
    <m/>
    <m/>
    <m/>
    <s v="AN"/>
    <m/>
    <m/>
    <m/>
    <x v="16"/>
    <m/>
    <s v="IE7862495"/>
    <m/>
    <x v="498"/>
    <m/>
    <n v="393"/>
  </r>
  <r>
    <x v="0"/>
    <x v="3"/>
    <x v="5"/>
    <x v="1"/>
    <s v="205 Airfare"/>
    <x v="0"/>
    <s v="Employee Expenses"/>
    <m/>
    <s v="ED"/>
    <m/>
    <s v="Purchase Invoices USD"/>
    <x v="1"/>
    <s v="System Operations"/>
    <m/>
    <m/>
    <s v="ED"/>
    <x v="23"/>
    <x v="23"/>
    <x v="16"/>
    <x v="17"/>
    <m/>
    <m/>
    <m/>
    <s v="AN"/>
    <m/>
    <m/>
    <m/>
    <x v="41"/>
    <m/>
    <s v="IE7827494"/>
    <m/>
    <x v="499"/>
    <m/>
    <n v="403.6"/>
  </r>
  <r>
    <x v="0"/>
    <x v="3"/>
    <x v="5"/>
    <x v="1"/>
    <s v="210 Employee Auto Mileage"/>
    <x v="0"/>
    <s v="Employee Expenses"/>
    <m/>
    <s v="ED"/>
    <m/>
    <s v="Purchase Invoices USD"/>
    <x v="7"/>
    <s v="Resource Mgmt And Planning"/>
    <m/>
    <m/>
    <s v="ED"/>
    <x v="22"/>
    <x v="22"/>
    <x v="24"/>
    <x v="25"/>
    <m/>
    <m/>
    <m/>
    <s v="AN"/>
    <m/>
    <m/>
    <m/>
    <x v="41"/>
    <m/>
    <s v="IE7827494"/>
    <m/>
    <x v="500"/>
    <m/>
    <n v="9.81"/>
  </r>
  <r>
    <x v="0"/>
    <x v="3"/>
    <x v="5"/>
    <x v="1"/>
    <s v="210 Employee Auto Mileage"/>
    <x v="0"/>
    <s v="Employee Expenses"/>
    <m/>
    <s v="ED"/>
    <m/>
    <s v="Purchase Invoices USD"/>
    <x v="1"/>
    <s v="System Operations"/>
    <m/>
    <m/>
    <s v="ED"/>
    <x v="23"/>
    <x v="23"/>
    <x v="16"/>
    <x v="17"/>
    <m/>
    <m/>
    <m/>
    <s v="AN"/>
    <m/>
    <m/>
    <m/>
    <x v="16"/>
    <m/>
    <s v="IE7862495"/>
    <m/>
    <x v="501"/>
    <m/>
    <n v="10.9"/>
  </r>
  <r>
    <x v="0"/>
    <x v="3"/>
    <x v="5"/>
    <x v="1"/>
    <s v="210 Employee Auto Mileage"/>
    <x v="0"/>
    <s v="Employee Expenses"/>
    <m/>
    <s v="ED"/>
    <m/>
    <s v="Purchase Invoices USD"/>
    <x v="1"/>
    <s v="System Operations"/>
    <m/>
    <m/>
    <s v="ED"/>
    <x v="23"/>
    <x v="23"/>
    <x v="16"/>
    <x v="17"/>
    <m/>
    <m/>
    <m/>
    <s v="AN"/>
    <m/>
    <m/>
    <m/>
    <x v="41"/>
    <m/>
    <s v="IE7827494"/>
    <m/>
    <x v="502"/>
    <m/>
    <n v="9.81"/>
  </r>
  <r>
    <x v="0"/>
    <x v="3"/>
    <x v="5"/>
    <x v="1"/>
    <s v="215 Employee Business Meals"/>
    <x v="0"/>
    <s v="Employee Expenses"/>
    <m/>
    <s v="ED"/>
    <m/>
    <s v="Purchase Invoices USD"/>
    <x v="7"/>
    <s v="Resource Mgmt And Planning"/>
    <m/>
    <m/>
    <s v="ED"/>
    <x v="22"/>
    <x v="22"/>
    <x v="24"/>
    <x v="25"/>
    <m/>
    <m/>
    <m/>
    <s v="AN"/>
    <m/>
    <m/>
    <m/>
    <x v="41"/>
    <m/>
    <s v="IE7827494"/>
    <m/>
    <x v="503"/>
    <m/>
    <n v="22.95"/>
  </r>
  <r>
    <x v="0"/>
    <x v="3"/>
    <x v="5"/>
    <x v="1"/>
    <s v="215 Employee Business Meals"/>
    <x v="0"/>
    <s v="Employee Expenses"/>
    <m/>
    <s v="ED"/>
    <m/>
    <s v="Purchase Invoices USD"/>
    <x v="7"/>
    <s v="Resource Mgmt And Planning"/>
    <m/>
    <m/>
    <s v="ED"/>
    <x v="22"/>
    <x v="22"/>
    <x v="24"/>
    <x v="25"/>
    <m/>
    <m/>
    <m/>
    <s v="AN"/>
    <m/>
    <m/>
    <m/>
    <x v="41"/>
    <m/>
    <s v="IE7827494"/>
    <m/>
    <x v="504"/>
    <m/>
    <n v="9"/>
  </r>
  <r>
    <x v="0"/>
    <x v="3"/>
    <x v="5"/>
    <x v="1"/>
    <s v="215 Employee Business Meals"/>
    <x v="0"/>
    <s v="Employee Expenses"/>
    <m/>
    <s v="ED"/>
    <m/>
    <s v="Purchase Invoices USD"/>
    <x v="1"/>
    <s v="System Operations"/>
    <m/>
    <m/>
    <s v="ED"/>
    <x v="23"/>
    <x v="23"/>
    <x v="16"/>
    <x v="17"/>
    <m/>
    <m/>
    <m/>
    <s v="AN"/>
    <m/>
    <m/>
    <m/>
    <x v="16"/>
    <m/>
    <s v="IE7862495"/>
    <m/>
    <x v="505"/>
    <m/>
    <n v="52.86"/>
  </r>
  <r>
    <x v="0"/>
    <x v="3"/>
    <x v="5"/>
    <x v="1"/>
    <s v="215 Employee Business Meals"/>
    <x v="0"/>
    <s v="Employee Expenses"/>
    <m/>
    <s v="ED"/>
    <m/>
    <s v="Purchase Invoices USD"/>
    <x v="1"/>
    <s v="System Operations"/>
    <m/>
    <m/>
    <s v="ED"/>
    <x v="23"/>
    <x v="23"/>
    <x v="16"/>
    <x v="17"/>
    <m/>
    <m/>
    <m/>
    <s v="AN"/>
    <m/>
    <m/>
    <m/>
    <x v="41"/>
    <m/>
    <s v="IE7827494"/>
    <m/>
    <x v="506"/>
    <m/>
    <n v="26.85"/>
  </r>
  <r>
    <x v="0"/>
    <x v="3"/>
    <x v="5"/>
    <x v="1"/>
    <s v="215 Employee Business Meals"/>
    <x v="0"/>
    <s v="Employee Expenses"/>
    <m/>
    <s v="ED"/>
    <m/>
    <s v="Purchase Invoices USD"/>
    <x v="1"/>
    <s v="System Operations"/>
    <m/>
    <m/>
    <s v="ED"/>
    <x v="23"/>
    <x v="23"/>
    <x v="16"/>
    <x v="17"/>
    <m/>
    <m/>
    <m/>
    <s v="AN"/>
    <m/>
    <m/>
    <m/>
    <x v="41"/>
    <m/>
    <s v="IE7827494"/>
    <m/>
    <x v="507"/>
    <m/>
    <n v="38.020000000000003"/>
  </r>
  <r>
    <x v="0"/>
    <x v="3"/>
    <x v="5"/>
    <x v="1"/>
    <s v="230 Employee Lodging"/>
    <x v="0"/>
    <s v="Employee Expenses"/>
    <m/>
    <s v="ED"/>
    <m/>
    <s v="Purchase Invoices USD"/>
    <x v="1"/>
    <s v="System Operations"/>
    <m/>
    <m/>
    <s v="ED"/>
    <x v="23"/>
    <x v="23"/>
    <x v="16"/>
    <x v="17"/>
    <m/>
    <m/>
    <m/>
    <s v="AN"/>
    <m/>
    <m/>
    <m/>
    <x v="16"/>
    <m/>
    <s v="IE7862495"/>
    <m/>
    <x v="508"/>
    <m/>
    <n v="357.96"/>
  </r>
  <r>
    <x v="0"/>
    <x v="3"/>
    <x v="5"/>
    <x v="1"/>
    <s v="230 Employee Lodging"/>
    <x v="0"/>
    <s v="Employee Expenses"/>
    <m/>
    <s v="ED"/>
    <m/>
    <s v="Purchase Invoices USD"/>
    <x v="1"/>
    <s v="System Operations"/>
    <m/>
    <m/>
    <s v="ED"/>
    <x v="23"/>
    <x v="23"/>
    <x v="16"/>
    <x v="17"/>
    <m/>
    <m/>
    <m/>
    <s v="AN"/>
    <m/>
    <m/>
    <m/>
    <x v="41"/>
    <m/>
    <s v="IE7827494"/>
    <m/>
    <x v="509"/>
    <m/>
    <n v="136.94999999999999"/>
  </r>
  <r>
    <x v="0"/>
    <x v="3"/>
    <x v="5"/>
    <x v="1"/>
    <s v="235 Employee Misc Expenses"/>
    <x v="0"/>
    <s v="Employee Expenses"/>
    <m/>
    <s v="ED"/>
    <m/>
    <s v="Purchase Invoices USD"/>
    <x v="7"/>
    <s v="Resource Mgmt And Planning"/>
    <m/>
    <m/>
    <s v="ED"/>
    <x v="22"/>
    <x v="22"/>
    <x v="24"/>
    <x v="25"/>
    <m/>
    <m/>
    <m/>
    <s v="AN"/>
    <m/>
    <m/>
    <m/>
    <x v="41"/>
    <m/>
    <s v="IE7827494"/>
    <m/>
    <x v="510"/>
    <m/>
    <n v="7.5"/>
  </r>
  <r>
    <x v="0"/>
    <x v="3"/>
    <x v="5"/>
    <x v="1"/>
    <s v="235 Employee Misc Expenses"/>
    <x v="0"/>
    <s v="Employee Expenses"/>
    <m/>
    <s v="ED"/>
    <m/>
    <s v="Purchase Invoices USD"/>
    <x v="1"/>
    <s v="System Operations"/>
    <m/>
    <m/>
    <s v="ED"/>
    <x v="23"/>
    <x v="23"/>
    <x v="16"/>
    <x v="17"/>
    <m/>
    <m/>
    <m/>
    <s v="AN"/>
    <m/>
    <m/>
    <m/>
    <x v="16"/>
    <m/>
    <s v="IE7862495"/>
    <m/>
    <x v="511"/>
    <m/>
    <n v="16.53"/>
  </r>
  <r>
    <x v="0"/>
    <x v="3"/>
    <x v="5"/>
    <x v="1"/>
    <s v="235 Employee Misc Expenses"/>
    <x v="0"/>
    <s v="Employee Expenses"/>
    <m/>
    <s v="ED"/>
    <m/>
    <s v="Purchase Invoices USD"/>
    <x v="1"/>
    <s v="System Operations"/>
    <m/>
    <m/>
    <s v="ED"/>
    <x v="23"/>
    <x v="23"/>
    <x v="16"/>
    <x v="17"/>
    <m/>
    <m/>
    <m/>
    <s v="AN"/>
    <m/>
    <m/>
    <m/>
    <x v="16"/>
    <m/>
    <s v="IE7862495"/>
    <m/>
    <x v="512"/>
    <m/>
    <n v="22.5"/>
  </r>
  <r>
    <x v="0"/>
    <x v="3"/>
    <x v="5"/>
    <x v="1"/>
    <s v="235 Employee Misc Expenses"/>
    <x v="0"/>
    <s v="Employee Expenses"/>
    <m/>
    <s v="ED"/>
    <m/>
    <s v="Purchase Invoices USD"/>
    <x v="1"/>
    <s v="System Operations"/>
    <m/>
    <m/>
    <s v="ED"/>
    <x v="23"/>
    <x v="23"/>
    <x v="16"/>
    <x v="17"/>
    <m/>
    <m/>
    <m/>
    <s v="AN"/>
    <m/>
    <m/>
    <m/>
    <x v="41"/>
    <m/>
    <s v="IE7827494"/>
    <m/>
    <x v="513"/>
    <m/>
    <n v="12.99"/>
  </r>
  <r>
    <x v="0"/>
    <x v="3"/>
    <x v="5"/>
    <x v="1"/>
    <s v="235 Employee Misc Expenses"/>
    <x v="0"/>
    <s v="Employee Expenses"/>
    <m/>
    <s v="ED"/>
    <m/>
    <s v="Purchase Invoices USD"/>
    <x v="1"/>
    <s v="System Operations"/>
    <m/>
    <m/>
    <s v="ED"/>
    <x v="23"/>
    <x v="23"/>
    <x v="16"/>
    <x v="17"/>
    <m/>
    <m/>
    <m/>
    <s v="AN"/>
    <m/>
    <m/>
    <m/>
    <x v="41"/>
    <m/>
    <s v="IE7827494"/>
    <m/>
    <x v="514"/>
    <m/>
    <n v="20"/>
  </r>
  <r>
    <x v="0"/>
    <x v="3"/>
    <x v="6"/>
    <x v="1"/>
    <s v="010 General Services"/>
    <x v="0"/>
    <s v="Contractor"/>
    <m/>
    <s v="ED"/>
    <m/>
    <s v="Purchase Invoices USD"/>
    <x v="1"/>
    <s v="System Operations"/>
    <m/>
    <m/>
    <s v="ED"/>
    <x v="23"/>
    <x v="23"/>
    <x v="10"/>
    <x v="11"/>
    <m/>
    <m/>
    <m/>
    <s v="AN"/>
    <m/>
    <m/>
    <m/>
    <x v="49"/>
    <m/>
    <s v="18040200040"/>
    <m/>
    <x v="515"/>
    <m/>
    <n v="705"/>
  </r>
  <r>
    <x v="0"/>
    <x v="3"/>
    <x v="6"/>
    <x v="1"/>
    <s v="915 Printing"/>
    <x v="0"/>
    <s v="Voucher"/>
    <d v="2018-04-30T00:00:00"/>
    <s v="ED"/>
    <s v="109-RICOH"/>
    <s v="Miscellaneous Transaction USD"/>
    <x v="1"/>
    <s v="System Operations"/>
    <m/>
    <m/>
    <s v="ED"/>
    <x v="23"/>
    <x v="23"/>
    <x v="16"/>
    <x v="17"/>
    <m/>
    <m/>
    <m/>
    <s v="AN"/>
    <m/>
    <m/>
    <m/>
    <x v="0"/>
    <m/>
    <m/>
    <m/>
    <x v="516"/>
    <m/>
    <n v="4.57"/>
  </r>
  <r>
    <x v="0"/>
    <x v="3"/>
    <x v="2"/>
    <x v="1"/>
    <s v="205 Airfare"/>
    <x v="0"/>
    <s v="Employee Expenses"/>
    <m/>
    <s v="ED"/>
    <m/>
    <s v="Purchase Invoices USD"/>
    <x v="3"/>
    <s v="Department Admin Activities"/>
    <m/>
    <m/>
    <s v="ED"/>
    <x v="15"/>
    <x v="15"/>
    <x v="10"/>
    <x v="11"/>
    <m/>
    <m/>
    <m/>
    <s v="AN"/>
    <m/>
    <m/>
    <m/>
    <x v="22"/>
    <m/>
    <s v="IE7864510"/>
    <m/>
    <x v="517"/>
    <m/>
    <n v="387.4"/>
  </r>
  <r>
    <x v="0"/>
    <x v="3"/>
    <x v="2"/>
    <x v="1"/>
    <s v="210 Employee Auto Mileage"/>
    <x v="0"/>
    <s v="Employee Expenses"/>
    <m/>
    <s v="ED"/>
    <m/>
    <s v="Purchase Invoices USD"/>
    <x v="7"/>
    <s v="Resource Mgmt And Planning"/>
    <m/>
    <m/>
    <s v="ED"/>
    <x v="50"/>
    <x v="50"/>
    <x v="27"/>
    <x v="46"/>
    <m/>
    <m/>
    <m/>
    <s v="AN"/>
    <m/>
    <m/>
    <m/>
    <x v="22"/>
    <m/>
    <s v="IE6642495"/>
    <m/>
    <x v="446"/>
    <m/>
    <n v="271.77999999999997"/>
  </r>
  <r>
    <x v="0"/>
    <x v="3"/>
    <x v="2"/>
    <x v="1"/>
    <s v="215 Employee Business Meals"/>
    <x v="0"/>
    <s v="Employee Expenses"/>
    <m/>
    <s v="ED"/>
    <m/>
    <s v="Purchase Invoices USD"/>
    <x v="3"/>
    <s v="Department Admin Activities"/>
    <m/>
    <m/>
    <s v="ED"/>
    <x v="15"/>
    <x v="15"/>
    <x v="10"/>
    <x v="11"/>
    <m/>
    <m/>
    <m/>
    <s v="AN"/>
    <m/>
    <m/>
    <m/>
    <x v="22"/>
    <m/>
    <s v="IE7864510"/>
    <m/>
    <x v="87"/>
    <m/>
    <n v="2.11"/>
  </r>
  <r>
    <x v="0"/>
    <x v="3"/>
    <x v="2"/>
    <x v="1"/>
    <s v="215 Employee Business Meals"/>
    <x v="0"/>
    <s v="Employee Expenses"/>
    <m/>
    <s v="ED"/>
    <m/>
    <s v="Purchase Invoices USD"/>
    <x v="3"/>
    <s v="Department Admin Activities"/>
    <m/>
    <m/>
    <s v="ED"/>
    <x v="15"/>
    <x v="15"/>
    <x v="10"/>
    <x v="11"/>
    <m/>
    <m/>
    <m/>
    <s v="AN"/>
    <m/>
    <m/>
    <m/>
    <x v="22"/>
    <m/>
    <s v="IE7864510"/>
    <m/>
    <x v="72"/>
    <m/>
    <n v="37.15"/>
  </r>
  <r>
    <x v="0"/>
    <x v="3"/>
    <x v="2"/>
    <x v="1"/>
    <s v="215 Employee Business Meals"/>
    <x v="0"/>
    <s v="Employee Expenses"/>
    <m/>
    <s v="ED"/>
    <m/>
    <s v="Purchase Invoices USD"/>
    <x v="3"/>
    <s v="Department Admin Activities"/>
    <m/>
    <m/>
    <s v="ED"/>
    <x v="15"/>
    <x v="15"/>
    <x v="10"/>
    <x v="11"/>
    <m/>
    <m/>
    <m/>
    <s v="AN"/>
    <m/>
    <m/>
    <m/>
    <x v="22"/>
    <m/>
    <s v="IE7864510"/>
    <m/>
    <x v="66"/>
    <m/>
    <n v="3"/>
  </r>
  <r>
    <x v="0"/>
    <x v="3"/>
    <x v="2"/>
    <x v="1"/>
    <s v="215 Employee Business Meals"/>
    <x v="0"/>
    <s v="Employee Expenses"/>
    <m/>
    <s v="ED"/>
    <m/>
    <s v="Purchase Invoices USD"/>
    <x v="7"/>
    <s v="Resource Mgmt And Planning"/>
    <m/>
    <m/>
    <s v="ED"/>
    <x v="50"/>
    <x v="50"/>
    <x v="27"/>
    <x v="46"/>
    <m/>
    <m/>
    <m/>
    <s v="AN"/>
    <m/>
    <m/>
    <m/>
    <x v="22"/>
    <m/>
    <s v="IE6642495"/>
    <m/>
    <x v="447"/>
    <m/>
    <n v="45.55"/>
  </r>
  <r>
    <x v="0"/>
    <x v="3"/>
    <x v="2"/>
    <x v="1"/>
    <s v="230 Employee Lodging"/>
    <x v="0"/>
    <s v="Employee Expenses"/>
    <m/>
    <s v="ED"/>
    <m/>
    <s v="Purchase Invoices USD"/>
    <x v="3"/>
    <s v="Department Admin Activities"/>
    <m/>
    <m/>
    <s v="ED"/>
    <x v="15"/>
    <x v="15"/>
    <x v="10"/>
    <x v="11"/>
    <m/>
    <m/>
    <m/>
    <s v="AN"/>
    <m/>
    <m/>
    <m/>
    <x v="22"/>
    <m/>
    <s v="IE7864510"/>
    <m/>
    <x v="518"/>
    <m/>
    <n v="165.13"/>
  </r>
  <r>
    <x v="0"/>
    <x v="3"/>
    <x v="2"/>
    <x v="1"/>
    <s v="235 Employee Misc Expenses"/>
    <x v="0"/>
    <s v="Employee Expenses"/>
    <m/>
    <s v="ED"/>
    <m/>
    <s v="Purchase Invoices USD"/>
    <x v="3"/>
    <s v="Department Admin Activities"/>
    <m/>
    <m/>
    <s v="ED"/>
    <x v="15"/>
    <x v="15"/>
    <x v="10"/>
    <x v="11"/>
    <m/>
    <m/>
    <m/>
    <s v="AN"/>
    <m/>
    <m/>
    <m/>
    <x v="22"/>
    <m/>
    <s v="IE7864510"/>
    <m/>
    <x v="519"/>
    <m/>
    <n v="45.34"/>
  </r>
  <r>
    <x v="0"/>
    <x v="3"/>
    <x v="2"/>
    <x v="1"/>
    <s v="235 Employee Misc Expenses"/>
    <x v="0"/>
    <s v="Employee Expenses"/>
    <m/>
    <s v="ED"/>
    <m/>
    <s v="Purchase Invoices USD"/>
    <x v="3"/>
    <s v="Department Admin Activities"/>
    <m/>
    <m/>
    <s v="ED"/>
    <x v="15"/>
    <x v="15"/>
    <x v="10"/>
    <x v="11"/>
    <m/>
    <m/>
    <m/>
    <s v="AN"/>
    <m/>
    <m/>
    <m/>
    <x v="22"/>
    <m/>
    <s v="IE7864510"/>
    <m/>
    <x v="520"/>
    <m/>
    <n v="40.909999999999997"/>
  </r>
  <r>
    <x v="0"/>
    <x v="3"/>
    <x v="2"/>
    <x v="1"/>
    <s v="235 Employee Misc Expenses"/>
    <x v="0"/>
    <s v="Employee Expenses"/>
    <m/>
    <s v="ED"/>
    <m/>
    <s v="Purchase Invoices USD"/>
    <x v="3"/>
    <s v="Department Admin Activities"/>
    <m/>
    <m/>
    <s v="ED"/>
    <x v="15"/>
    <x v="15"/>
    <x v="10"/>
    <x v="11"/>
    <m/>
    <m/>
    <m/>
    <s v="AN"/>
    <m/>
    <m/>
    <m/>
    <x v="22"/>
    <m/>
    <s v="IE7864510"/>
    <m/>
    <x v="521"/>
    <m/>
    <n v="15"/>
  </r>
  <r>
    <x v="0"/>
    <x v="3"/>
    <x v="7"/>
    <x v="1"/>
    <s v="885 Miscellaneous"/>
    <x v="0"/>
    <s v="Voucher"/>
    <m/>
    <s v="ED"/>
    <m/>
    <s v="Purchase Invoices USD"/>
    <x v="1"/>
    <s v="System Operations"/>
    <m/>
    <m/>
    <s v="ED"/>
    <x v="31"/>
    <x v="31"/>
    <x v="31"/>
    <x v="30"/>
    <m/>
    <m/>
    <m/>
    <s v="AN"/>
    <m/>
    <m/>
    <m/>
    <x v="7"/>
    <m/>
    <s v="509711"/>
    <m/>
    <x v="360"/>
    <m/>
    <n v="258.64999999999998"/>
  </r>
  <r>
    <x v="0"/>
    <x v="3"/>
    <x v="7"/>
    <x v="1"/>
    <s v="885 Miscellaneous"/>
    <x v="0"/>
    <s v="Voucher"/>
    <m/>
    <s v="ED"/>
    <m/>
    <s v="Purchase Invoices USD"/>
    <x v="1"/>
    <s v="System Operations"/>
    <m/>
    <m/>
    <s v="ED"/>
    <x v="31"/>
    <x v="31"/>
    <x v="31"/>
    <x v="30"/>
    <m/>
    <m/>
    <m/>
    <s v="AN"/>
    <m/>
    <m/>
    <m/>
    <x v="7"/>
    <m/>
    <s v="7740703"/>
    <m/>
    <x v="360"/>
    <m/>
    <n v="194.2"/>
  </r>
  <r>
    <x v="0"/>
    <x v="3"/>
    <x v="7"/>
    <x v="1"/>
    <s v="885 Miscellaneous"/>
    <x v="0"/>
    <s v="Voucher"/>
    <m/>
    <s v="ED"/>
    <m/>
    <s v="Purchase Invoices USD"/>
    <x v="1"/>
    <s v="System Operations"/>
    <m/>
    <m/>
    <s v="ED"/>
    <x v="31"/>
    <x v="31"/>
    <x v="31"/>
    <x v="30"/>
    <m/>
    <m/>
    <m/>
    <s v="AN"/>
    <m/>
    <m/>
    <m/>
    <x v="24"/>
    <m/>
    <s v="1270483"/>
    <m/>
    <x v="94"/>
    <m/>
    <n v="2.93"/>
  </r>
  <r>
    <x v="0"/>
    <x v="3"/>
    <x v="7"/>
    <x v="1"/>
    <s v="885 Miscellaneous"/>
    <x v="0"/>
    <s v="Voucher"/>
    <m/>
    <s v="ED"/>
    <m/>
    <s v="Purchase Invoices USD"/>
    <x v="1"/>
    <s v="System Operations"/>
    <m/>
    <m/>
    <s v="ED"/>
    <x v="31"/>
    <x v="31"/>
    <x v="31"/>
    <x v="30"/>
    <m/>
    <m/>
    <m/>
    <s v="AN"/>
    <m/>
    <m/>
    <m/>
    <x v="24"/>
    <m/>
    <s v="1270483"/>
    <m/>
    <x v="522"/>
    <m/>
    <n v="100.44"/>
  </r>
  <r>
    <x v="0"/>
    <x v="3"/>
    <x v="7"/>
    <x v="1"/>
    <s v="885 Miscellaneous"/>
    <x v="0"/>
    <s v="Voucher"/>
    <m/>
    <s v="ED"/>
    <m/>
    <s v="Purchase Invoices USD"/>
    <x v="1"/>
    <s v="System Operations"/>
    <m/>
    <m/>
    <s v="ED"/>
    <x v="31"/>
    <x v="31"/>
    <x v="31"/>
    <x v="30"/>
    <m/>
    <m/>
    <m/>
    <s v="AN"/>
    <m/>
    <m/>
    <m/>
    <x v="53"/>
    <m/>
    <s v="1447150"/>
    <m/>
    <x v="359"/>
    <m/>
    <n v="600.29999999999995"/>
  </r>
  <r>
    <x v="0"/>
    <x v="3"/>
    <x v="7"/>
    <x v="1"/>
    <s v="885 Miscellaneous"/>
    <x v="0"/>
    <s v="Voucher"/>
    <m/>
    <s v="ED"/>
    <m/>
    <s v="Purchase Invoices USD"/>
    <x v="1"/>
    <s v="System Operations"/>
    <m/>
    <m/>
    <s v="ED"/>
    <x v="31"/>
    <x v="31"/>
    <x v="31"/>
    <x v="30"/>
    <m/>
    <m/>
    <m/>
    <s v="AN"/>
    <m/>
    <m/>
    <m/>
    <x v="53"/>
    <m/>
    <s v="1447150"/>
    <m/>
    <x v="94"/>
    <m/>
    <n v="58.69"/>
  </r>
  <r>
    <x v="0"/>
    <x v="3"/>
    <x v="7"/>
    <x v="1"/>
    <s v="890 Office Supplies"/>
    <x v="0"/>
    <s v="Voucher"/>
    <d v="2018-04-30T00:00:00"/>
    <s v="ED"/>
    <s v="110-STAPLE"/>
    <s v="Miscellaneous Transaction USD"/>
    <x v="3"/>
    <s v="Department Admin Activities"/>
    <m/>
    <m/>
    <s v="ED"/>
    <x v="15"/>
    <x v="15"/>
    <x v="10"/>
    <x v="11"/>
    <m/>
    <m/>
    <m/>
    <s v="AN"/>
    <m/>
    <m/>
    <m/>
    <x v="0"/>
    <m/>
    <m/>
    <m/>
    <x v="464"/>
    <m/>
    <n v="207.37"/>
  </r>
  <r>
    <x v="0"/>
    <x v="3"/>
    <x v="7"/>
    <x v="1"/>
    <s v="890 Office Supplies"/>
    <x v="0"/>
    <s v="Voucher"/>
    <d v="2018-04-30T00:00:00"/>
    <s v="ED"/>
    <s v="110-STAPLE"/>
    <s v="Miscellaneous Transaction USD"/>
    <x v="3"/>
    <s v="Department Admin Activities"/>
    <m/>
    <m/>
    <s v="ED"/>
    <x v="15"/>
    <x v="15"/>
    <x v="10"/>
    <x v="11"/>
    <m/>
    <m/>
    <m/>
    <s v="AN"/>
    <m/>
    <m/>
    <m/>
    <x v="0"/>
    <m/>
    <m/>
    <m/>
    <x v="465"/>
    <m/>
    <n v="18.25"/>
  </r>
  <r>
    <x v="0"/>
    <x v="3"/>
    <x v="5"/>
    <x v="2"/>
    <s v="215 Employee Business Meals"/>
    <x v="0"/>
    <s v="Employee Expenses"/>
    <m/>
    <s v="ZZ"/>
    <m/>
    <s v="Purchase Invoices USD"/>
    <x v="13"/>
    <s v="Construction Overheads"/>
    <m/>
    <m/>
    <s v="ZZ"/>
    <x v="51"/>
    <x v="51"/>
    <x v="44"/>
    <x v="47"/>
    <m/>
    <m/>
    <m/>
    <s v="ZZ"/>
    <m/>
    <m/>
    <m/>
    <x v="41"/>
    <m/>
    <s v="IE7827494"/>
    <m/>
    <x v="523"/>
    <m/>
    <n v="110"/>
  </r>
  <r>
    <x v="0"/>
    <x v="3"/>
    <x v="6"/>
    <x v="2"/>
    <s v="415 Material Issues"/>
    <x v="0"/>
    <s v="Material"/>
    <d v="2018-03-29T00:00:00"/>
    <s v="ZZ"/>
    <m/>
    <s v="Inventory USD"/>
    <x v="1"/>
    <s v="System Operations"/>
    <m/>
    <m/>
    <s v="ZZ"/>
    <x v="35"/>
    <x v="35"/>
    <x v="38"/>
    <x v="39"/>
    <m/>
    <m/>
    <m/>
    <s v="ZZ"/>
    <m/>
    <m/>
    <m/>
    <x v="0"/>
    <m/>
    <m/>
    <s v="1002394041001"/>
    <x v="381"/>
    <m/>
    <n v="-176.2"/>
  </r>
  <r>
    <x v="0"/>
    <x v="3"/>
    <x v="6"/>
    <x v="2"/>
    <s v="415 Material Issues"/>
    <x v="0"/>
    <s v="Material"/>
    <d v="2018-03-29T00:00:00"/>
    <s v="ZZ"/>
    <m/>
    <s v="Inventory USD"/>
    <x v="1"/>
    <s v="System Operations"/>
    <m/>
    <m/>
    <s v="ZZ"/>
    <x v="35"/>
    <x v="35"/>
    <x v="38"/>
    <x v="39"/>
    <m/>
    <m/>
    <m/>
    <s v="ZZ"/>
    <m/>
    <m/>
    <m/>
    <x v="0"/>
    <m/>
    <m/>
    <s v="1002394041001"/>
    <x v="382"/>
    <m/>
    <n v="-554.29999999999995"/>
  </r>
  <r>
    <x v="0"/>
    <x v="3"/>
    <x v="6"/>
    <x v="2"/>
    <s v="415 Material Issues"/>
    <x v="0"/>
    <s v="Material"/>
    <d v="2018-03-29T00:00:00"/>
    <s v="ZZ"/>
    <m/>
    <s v="Inventory USD"/>
    <x v="1"/>
    <s v="System Operations"/>
    <m/>
    <m/>
    <s v="ZZ"/>
    <x v="35"/>
    <x v="35"/>
    <x v="38"/>
    <x v="39"/>
    <m/>
    <m/>
    <m/>
    <s v="ZZ"/>
    <m/>
    <m/>
    <m/>
    <x v="0"/>
    <m/>
    <m/>
    <s v="1002394041001"/>
    <x v="383"/>
    <m/>
    <n v="-91.01"/>
  </r>
  <r>
    <x v="0"/>
    <x v="3"/>
    <x v="6"/>
    <x v="2"/>
    <s v="415 Material Issues"/>
    <x v="0"/>
    <s v="Material"/>
    <d v="2018-03-29T00:00:00"/>
    <s v="ZZ"/>
    <m/>
    <s v="Inventory USD"/>
    <x v="1"/>
    <s v="System Operations"/>
    <m/>
    <m/>
    <s v="ZZ"/>
    <x v="35"/>
    <x v="35"/>
    <x v="38"/>
    <x v="39"/>
    <m/>
    <m/>
    <m/>
    <s v="ZZ"/>
    <m/>
    <m/>
    <m/>
    <x v="0"/>
    <m/>
    <m/>
    <s v="1002394041001"/>
    <x v="384"/>
    <m/>
    <n v="-11.26"/>
  </r>
  <r>
    <x v="0"/>
    <x v="3"/>
    <x v="6"/>
    <x v="2"/>
    <s v="415 Material Issues"/>
    <x v="0"/>
    <s v="Material"/>
    <d v="2018-03-29T00:00:00"/>
    <s v="ZZ"/>
    <m/>
    <s v="Inventory USD"/>
    <x v="1"/>
    <s v="System Operations"/>
    <m/>
    <m/>
    <s v="ZZ"/>
    <x v="35"/>
    <x v="35"/>
    <x v="38"/>
    <x v="39"/>
    <m/>
    <m/>
    <m/>
    <s v="ZZ"/>
    <m/>
    <m/>
    <m/>
    <x v="0"/>
    <m/>
    <m/>
    <s v="1002394041001"/>
    <x v="385"/>
    <m/>
    <n v="-105.36"/>
  </r>
  <r>
    <x v="0"/>
    <x v="3"/>
    <x v="6"/>
    <x v="2"/>
    <s v="415 Material Issues"/>
    <x v="0"/>
    <s v="Material"/>
    <d v="2018-03-29T00:00:00"/>
    <s v="ZZ"/>
    <m/>
    <s v="Inventory USD"/>
    <x v="1"/>
    <s v="System Operations"/>
    <m/>
    <m/>
    <s v="ZZ"/>
    <x v="35"/>
    <x v="35"/>
    <x v="38"/>
    <x v="39"/>
    <m/>
    <m/>
    <m/>
    <s v="ZZ"/>
    <m/>
    <m/>
    <m/>
    <x v="0"/>
    <m/>
    <m/>
    <s v="1002394041001"/>
    <x v="386"/>
    <m/>
    <n v="-120.73"/>
  </r>
  <r>
    <x v="0"/>
    <x v="3"/>
    <x v="6"/>
    <x v="2"/>
    <s v="415 Material Issues"/>
    <x v="0"/>
    <s v="Material"/>
    <d v="2018-03-29T00:00:00"/>
    <s v="ZZ"/>
    <m/>
    <s v="Inventory USD"/>
    <x v="1"/>
    <s v="System Operations"/>
    <m/>
    <m/>
    <s v="ZZ"/>
    <x v="35"/>
    <x v="35"/>
    <x v="38"/>
    <x v="39"/>
    <m/>
    <m/>
    <m/>
    <s v="ZZ"/>
    <m/>
    <m/>
    <m/>
    <x v="0"/>
    <m/>
    <m/>
    <s v="1002394041001"/>
    <x v="387"/>
    <m/>
    <n v="-7.56"/>
  </r>
  <r>
    <x v="0"/>
    <x v="3"/>
    <x v="6"/>
    <x v="2"/>
    <s v="415 Material Issues"/>
    <x v="0"/>
    <s v="Material"/>
    <d v="2018-03-29T00:00:00"/>
    <s v="ZZ"/>
    <m/>
    <s v="Inventory USD"/>
    <x v="1"/>
    <s v="System Operations"/>
    <m/>
    <m/>
    <s v="ZZ"/>
    <x v="35"/>
    <x v="35"/>
    <x v="38"/>
    <x v="39"/>
    <m/>
    <m/>
    <m/>
    <s v="ZZ"/>
    <m/>
    <m/>
    <m/>
    <x v="0"/>
    <m/>
    <m/>
    <s v="1002394041001"/>
    <x v="388"/>
    <m/>
    <n v="-34.21"/>
  </r>
  <r>
    <x v="0"/>
    <x v="3"/>
    <x v="6"/>
    <x v="2"/>
    <s v="415 Material Issues"/>
    <x v="0"/>
    <s v="Material"/>
    <d v="2018-03-29T00:00:00"/>
    <s v="ZZ"/>
    <m/>
    <s v="Inventory USD"/>
    <x v="1"/>
    <s v="System Operations"/>
    <m/>
    <m/>
    <s v="ZZ"/>
    <x v="35"/>
    <x v="35"/>
    <x v="38"/>
    <x v="39"/>
    <m/>
    <m/>
    <m/>
    <s v="ZZ"/>
    <m/>
    <m/>
    <m/>
    <x v="0"/>
    <m/>
    <m/>
    <s v="1002394041001"/>
    <x v="389"/>
    <m/>
    <n v="-12.6"/>
  </r>
  <r>
    <x v="0"/>
    <x v="3"/>
    <x v="6"/>
    <x v="2"/>
    <s v="415 Material Issues"/>
    <x v="0"/>
    <s v="Material"/>
    <d v="2018-03-29T00:00:00"/>
    <s v="ZZ"/>
    <m/>
    <s v="Inventory USD"/>
    <x v="1"/>
    <s v="System Operations"/>
    <m/>
    <m/>
    <s v="ZZ"/>
    <x v="35"/>
    <x v="35"/>
    <x v="38"/>
    <x v="39"/>
    <m/>
    <m/>
    <m/>
    <s v="ZZ"/>
    <m/>
    <m/>
    <m/>
    <x v="0"/>
    <m/>
    <m/>
    <s v="1002394041001"/>
    <x v="390"/>
    <m/>
    <n v="-18.29"/>
  </r>
  <r>
    <x v="0"/>
    <x v="3"/>
    <x v="6"/>
    <x v="2"/>
    <s v="415 Material Issues"/>
    <x v="0"/>
    <s v="Material"/>
    <d v="2018-03-29T00:00:00"/>
    <s v="ZZ"/>
    <m/>
    <s v="Inventory USD"/>
    <x v="1"/>
    <s v="System Operations"/>
    <m/>
    <m/>
    <s v="ZZ"/>
    <x v="35"/>
    <x v="35"/>
    <x v="38"/>
    <x v="39"/>
    <m/>
    <m/>
    <m/>
    <s v="ZZ"/>
    <m/>
    <m/>
    <m/>
    <x v="0"/>
    <m/>
    <m/>
    <s v="1002394041001"/>
    <x v="391"/>
    <m/>
    <n v="-18.64"/>
  </r>
  <r>
    <x v="0"/>
    <x v="3"/>
    <x v="6"/>
    <x v="2"/>
    <s v="415 Material Issues"/>
    <x v="0"/>
    <s v="Material"/>
    <d v="2018-03-29T00:00:00"/>
    <s v="ZZ"/>
    <m/>
    <s v="Inventory USD"/>
    <x v="1"/>
    <s v="System Operations"/>
    <m/>
    <m/>
    <s v="ZZ"/>
    <x v="35"/>
    <x v="35"/>
    <x v="38"/>
    <x v="39"/>
    <m/>
    <m/>
    <m/>
    <s v="ZZ"/>
    <m/>
    <m/>
    <m/>
    <x v="0"/>
    <m/>
    <m/>
    <s v="1002394041001"/>
    <x v="392"/>
    <m/>
    <n v="-65.55"/>
  </r>
  <r>
    <x v="0"/>
    <x v="3"/>
    <x v="6"/>
    <x v="2"/>
    <s v="415 Material Issues"/>
    <x v="0"/>
    <s v="Material"/>
    <d v="2018-03-29T00:00:00"/>
    <s v="ZZ"/>
    <m/>
    <s v="Inventory USD"/>
    <x v="1"/>
    <s v="System Operations"/>
    <m/>
    <m/>
    <s v="ZZ"/>
    <x v="35"/>
    <x v="35"/>
    <x v="38"/>
    <x v="39"/>
    <m/>
    <m/>
    <m/>
    <s v="ZZ"/>
    <m/>
    <m/>
    <m/>
    <x v="0"/>
    <m/>
    <m/>
    <s v="1002394041001"/>
    <x v="393"/>
    <m/>
    <n v="-2423.89"/>
  </r>
  <r>
    <x v="0"/>
    <x v="3"/>
    <x v="6"/>
    <x v="2"/>
    <s v="415 Material Issues"/>
    <x v="0"/>
    <s v="Material"/>
    <d v="2018-03-29T00:00:00"/>
    <s v="ZZ"/>
    <m/>
    <s v="Inventory USD"/>
    <x v="1"/>
    <s v="System Operations"/>
    <m/>
    <m/>
    <s v="ZZ"/>
    <x v="35"/>
    <x v="35"/>
    <x v="38"/>
    <x v="39"/>
    <m/>
    <m/>
    <m/>
    <s v="ZZ"/>
    <m/>
    <m/>
    <m/>
    <x v="0"/>
    <m/>
    <m/>
    <s v="1002394041001"/>
    <x v="394"/>
    <m/>
    <n v="-780.5"/>
  </r>
  <r>
    <x v="0"/>
    <x v="3"/>
    <x v="6"/>
    <x v="2"/>
    <s v="415 Material Issues"/>
    <x v="0"/>
    <s v="Material"/>
    <d v="2018-03-29T00:00:00"/>
    <s v="ZZ"/>
    <m/>
    <s v="Inventory USD"/>
    <x v="1"/>
    <s v="System Operations"/>
    <m/>
    <m/>
    <s v="ZZ"/>
    <x v="35"/>
    <x v="35"/>
    <x v="38"/>
    <x v="39"/>
    <m/>
    <m/>
    <m/>
    <s v="ZZ"/>
    <m/>
    <m/>
    <m/>
    <x v="0"/>
    <m/>
    <m/>
    <s v="1002394041001"/>
    <x v="395"/>
    <m/>
    <n v="-43.06"/>
  </r>
  <r>
    <x v="0"/>
    <x v="3"/>
    <x v="6"/>
    <x v="2"/>
    <s v="415 Material Issues"/>
    <x v="0"/>
    <s v="Material"/>
    <d v="2018-03-29T00:00:00"/>
    <s v="ZZ"/>
    <m/>
    <s v="Inventory USD"/>
    <x v="1"/>
    <s v="System Operations"/>
    <m/>
    <m/>
    <s v="ZZ"/>
    <x v="35"/>
    <x v="35"/>
    <x v="38"/>
    <x v="39"/>
    <m/>
    <m/>
    <m/>
    <s v="ZZ"/>
    <m/>
    <m/>
    <m/>
    <x v="0"/>
    <m/>
    <m/>
    <s v="1002394041001"/>
    <x v="396"/>
    <m/>
    <n v="-5525.37"/>
  </r>
  <r>
    <x v="0"/>
    <x v="3"/>
    <x v="6"/>
    <x v="2"/>
    <s v="415 Material Issues"/>
    <x v="0"/>
    <s v="Material"/>
    <d v="2018-03-29T00:00:00"/>
    <s v="ZZ"/>
    <m/>
    <s v="Inventory USD"/>
    <x v="1"/>
    <s v="System Operations"/>
    <m/>
    <m/>
    <s v="ZZ"/>
    <x v="35"/>
    <x v="35"/>
    <x v="38"/>
    <x v="39"/>
    <m/>
    <m/>
    <m/>
    <s v="ZZ"/>
    <m/>
    <m/>
    <m/>
    <x v="0"/>
    <m/>
    <m/>
    <s v="1002394041001"/>
    <x v="397"/>
    <m/>
    <n v="-193.83"/>
  </r>
  <r>
    <x v="0"/>
    <x v="3"/>
    <x v="6"/>
    <x v="2"/>
    <s v="415 Material Issues"/>
    <x v="0"/>
    <s v="Material"/>
    <d v="2018-03-29T00:00:00"/>
    <s v="ZZ"/>
    <m/>
    <s v="Inventory USD"/>
    <x v="1"/>
    <s v="System Operations"/>
    <m/>
    <m/>
    <s v="ZZ"/>
    <x v="35"/>
    <x v="35"/>
    <x v="38"/>
    <x v="39"/>
    <m/>
    <m/>
    <m/>
    <s v="ZZ"/>
    <m/>
    <m/>
    <m/>
    <x v="0"/>
    <m/>
    <m/>
    <s v="1002394041001"/>
    <x v="398"/>
    <m/>
    <n v="-31.37"/>
  </r>
  <r>
    <x v="0"/>
    <x v="3"/>
    <x v="6"/>
    <x v="2"/>
    <s v="415 Material Issues"/>
    <x v="0"/>
    <s v="Material"/>
    <d v="2018-03-29T00:00:00"/>
    <s v="ZZ"/>
    <m/>
    <s v="Inventory USD"/>
    <x v="1"/>
    <s v="System Operations"/>
    <m/>
    <m/>
    <s v="ZZ"/>
    <x v="35"/>
    <x v="35"/>
    <x v="38"/>
    <x v="39"/>
    <m/>
    <m/>
    <m/>
    <s v="ZZ"/>
    <m/>
    <m/>
    <m/>
    <x v="0"/>
    <m/>
    <m/>
    <s v="1002394041001"/>
    <x v="399"/>
    <m/>
    <n v="-149.72999999999999"/>
  </r>
  <r>
    <x v="0"/>
    <x v="3"/>
    <x v="6"/>
    <x v="2"/>
    <s v="415 Material Issues"/>
    <x v="0"/>
    <s v="Material"/>
    <d v="2018-03-29T00:00:00"/>
    <s v="ZZ"/>
    <m/>
    <s v="Inventory USD"/>
    <x v="1"/>
    <s v="System Operations"/>
    <m/>
    <m/>
    <s v="ZZ"/>
    <x v="35"/>
    <x v="35"/>
    <x v="38"/>
    <x v="39"/>
    <m/>
    <m/>
    <m/>
    <s v="ZZ"/>
    <m/>
    <m/>
    <m/>
    <x v="0"/>
    <m/>
    <m/>
    <s v="1002394041001"/>
    <x v="400"/>
    <m/>
    <n v="-73.22"/>
  </r>
  <r>
    <x v="0"/>
    <x v="3"/>
    <x v="6"/>
    <x v="2"/>
    <s v="415 Material Issues"/>
    <x v="0"/>
    <s v="Material"/>
    <d v="2018-03-29T00:00:00"/>
    <s v="ZZ"/>
    <m/>
    <s v="Inventory USD"/>
    <x v="1"/>
    <s v="System Operations"/>
    <m/>
    <m/>
    <s v="ZZ"/>
    <x v="35"/>
    <x v="35"/>
    <x v="38"/>
    <x v="39"/>
    <m/>
    <m/>
    <m/>
    <s v="ZZ"/>
    <m/>
    <m/>
    <m/>
    <x v="0"/>
    <m/>
    <m/>
    <s v="1002394041001"/>
    <x v="401"/>
    <m/>
    <n v="-97.28"/>
  </r>
  <r>
    <x v="0"/>
    <x v="3"/>
    <x v="6"/>
    <x v="2"/>
    <s v="415 Material Issues"/>
    <x v="0"/>
    <s v="Material"/>
    <d v="2018-03-29T00:00:00"/>
    <s v="ZZ"/>
    <m/>
    <s v="Inventory USD"/>
    <x v="1"/>
    <s v="System Operations"/>
    <m/>
    <m/>
    <s v="ZZ"/>
    <x v="35"/>
    <x v="35"/>
    <x v="38"/>
    <x v="39"/>
    <m/>
    <m/>
    <m/>
    <s v="ZZ"/>
    <m/>
    <m/>
    <m/>
    <x v="0"/>
    <m/>
    <m/>
    <s v="1002394041001"/>
    <x v="402"/>
    <m/>
    <n v="-27.55"/>
  </r>
  <r>
    <x v="0"/>
    <x v="3"/>
    <x v="6"/>
    <x v="2"/>
    <s v="415 Material Issues"/>
    <x v="0"/>
    <s v="Material"/>
    <d v="2018-03-29T00:00:00"/>
    <s v="ZZ"/>
    <m/>
    <s v="Inventory USD"/>
    <x v="1"/>
    <s v="System Operations"/>
    <m/>
    <m/>
    <s v="ZZ"/>
    <x v="35"/>
    <x v="35"/>
    <x v="38"/>
    <x v="39"/>
    <m/>
    <m/>
    <m/>
    <s v="ZZ"/>
    <m/>
    <m/>
    <m/>
    <x v="0"/>
    <m/>
    <m/>
    <s v="1002394041001"/>
    <x v="403"/>
    <m/>
    <n v="-564.76"/>
  </r>
  <r>
    <x v="0"/>
    <x v="3"/>
    <x v="6"/>
    <x v="2"/>
    <s v="415 Material Issues"/>
    <x v="0"/>
    <s v="Material"/>
    <d v="2018-03-29T00:00:00"/>
    <s v="ZZ"/>
    <m/>
    <s v="Inventory USD"/>
    <x v="1"/>
    <s v="System Operations"/>
    <m/>
    <m/>
    <s v="ZZ"/>
    <x v="35"/>
    <x v="35"/>
    <x v="38"/>
    <x v="39"/>
    <m/>
    <m/>
    <m/>
    <s v="ZZ"/>
    <m/>
    <m/>
    <m/>
    <x v="0"/>
    <m/>
    <m/>
    <s v="1002394041001"/>
    <x v="404"/>
    <m/>
    <n v="-7.59"/>
  </r>
  <r>
    <x v="0"/>
    <x v="3"/>
    <x v="6"/>
    <x v="2"/>
    <s v="415 Material Issues"/>
    <x v="0"/>
    <s v="Material"/>
    <d v="2018-03-29T00:00:00"/>
    <s v="ZZ"/>
    <m/>
    <s v="Inventory USD"/>
    <x v="1"/>
    <s v="System Operations"/>
    <m/>
    <m/>
    <s v="ZZ"/>
    <x v="35"/>
    <x v="35"/>
    <x v="38"/>
    <x v="39"/>
    <m/>
    <m/>
    <m/>
    <s v="ZZ"/>
    <m/>
    <m/>
    <m/>
    <x v="0"/>
    <m/>
    <m/>
    <s v="1002394041001"/>
    <x v="405"/>
    <m/>
    <n v="-183.15"/>
  </r>
  <r>
    <x v="0"/>
    <x v="3"/>
    <x v="6"/>
    <x v="2"/>
    <s v="415 Material Issues"/>
    <x v="0"/>
    <s v="Material"/>
    <d v="2018-03-29T00:00:00"/>
    <s v="ZZ"/>
    <m/>
    <s v="Inventory USD"/>
    <x v="1"/>
    <s v="System Operations"/>
    <m/>
    <m/>
    <s v="ZZ"/>
    <x v="35"/>
    <x v="35"/>
    <x v="38"/>
    <x v="39"/>
    <m/>
    <m/>
    <m/>
    <s v="ZZ"/>
    <m/>
    <m/>
    <m/>
    <x v="0"/>
    <m/>
    <m/>
    <s v="1002394041001"/>
    <x v="406"/>
    <m/>
    <n v="-87.5"/>
  </r>
  <r>
    <x v="0"/>
    <x v="3"/>
    <x v="6"/>
    <x v="2"/>
    <s v="415 Material Issues"/>
    <x v="0"/>
    <s v="Material"/>
    <d v="2018-03-29T00:00:00"/>
    <s v="ZZ"/>
    <m/>
    <s v="Inventory USD"/>
    <x v="1"/>
    <s v="System Operations"/>
    <m/>
    <m/>
    <s v="ZZ"/>
    <x v="35"/>
    <x v="35"/>
    <x v="38"/>
    <x v="39"/>
    <m/>
    <m/>
    <m/>
    <s v="ZZ"/>
    <m/>
    <m/>
    <m/>
    <x v="0"/>
    <m/>
    <m/>
    <s v="1002394041001"/>
    <x v="407"/>
    <m/>
    <n v="-89.05"/>
  </r>
  <r>
    <x v="0"/>
    <x v="3"/>
    <x v="6"/>
    <x v="2"/>
    <s v="415 Material Issues"/>
    <x v="0"/>
    <s v="Material"/>
    <d v="2018-03-29T00:00:00"/>
    <s v="ZZ"/>
    <m/>
    <s v="Inventory USD"/>
    <x v="1"/>
    <s v="System Operations"/>
    <m/>
    <m/>
    <s v="ZZ"/>
    <x v="35"/>
    <x v="35"/>
    <x v="38"/>
    <x v="39"/>
    <m/>
    <m/>
    <m/>
    <s v="ZZ"/>
    <m/>
    <m/>
    <m/>
    <x v="0"/>
    <m/>
    <m/>
    <s v="1002394041001"/>
    <x v="408"/>
    <m/>
    <n v="-256.17"/>
  </r>
  <r>
    <x v="0"/>
    <x v="3"/>
    <x v="6"/>
    <x v="2"/>
    <s v="415 Material Issues"/>
    <x v="0"/>
    <s v="Material"/>
    <d v="2018-03-29T00:00:00"/>
    <s v="ZZ"/>
    <m/>
    <s v="Inventory USD"/>
    <x v="1"/>
    <s v="System Operations"/>
    <m/>
    <m/>
    <s v="ZZ"/>
    <x v="35"/>
    <x v="35"/>
    <x v="38"/>
    <x v="39"/>
    <m/>
    <m/>
    <m/>
    <s v="ZZ"/>
    <m/>
    <m/>
    <m/>
    <x v="0"/>
    <m/>
    <m/>
    <s v="1002394041001"/>
    <x v="409"/>
    <m/>
    <n v="-3537.9"/>
  </r>
  <r>
    <x v="0"/>
    <x v="3"/>
    <x v="6"/>
    <x v="2"/>
    <s v="415 Material Issues"/>
    <x v="0"/>
    <s v="Material"/>
    <d v="2018-03-29T00:00:00"/>
    <s v="ZZ"/>
    <m/>
    <s v="Inventory USD"/>
    <x v="1"/>
    <s v="System Operations"/>
    <m/>
    <m/>
    <s v="ZZ"/>
    <x v="35"/>
    <x v="35"/>
    <x v="38"/>
    <x v="39"/>
    <m/>
    <m/>
    <m/>
    <s v="ZZ"/>
    <m/>
    <m/>
    <m/>
    <x v="0"/>
    <m/>
    <m/>
    <s v="1002394041001"/>
    <x v="410"/>
    <m/>
    <n v="-35.200000000000003"/>
  </r>
  <r>
    <x v="0"/>
    <x v="3"/>
    <x v="6"/>
    <x v="2"/>
    <s v="415 Material Issues"/>
    <x v="0"/>
    <s v="Material"/>
    <d v="2018-03-29T00:00:00"/>
    <s v="ZZ"/>
    <m/>
    <s v="Inventory USD"/>
    <x v="1"/>
    <s v="System Operations"/>
    <m/>
    <m/>
    <s v="ZZ"/>
    <x v="35"/>
    <x v="35"/>
    <x v="38"/>
    <x v="39"/>
    <m/>
    <m/>
    <m/>
    <s v="ZZ"/>
    <m/>
    <m/>
    <m/>
    <x v="0"/>
    <m/>
    <m/>
    <s v="1002394041001"/>
    <x v="411"/>
    <m/>
    <n v="-40.450000000000003"/>
  </r>
  <r>
    <x v="0"/>
    <x v="3"/>
    <x v="6"/>
    <x v="2"/>
    <s v="415 Material Issues"/>
    <x v="0"/>
    <s v="Material"/>
    <d v="2018-03-29T00:00:00"/>
    <s v="ZZ"/>
    <m/>
    <s v="Inventory USD"/>
    <x v="1"/>
    <s v="System Operations"/>
    <m/>
    <m/>
    <s v="ZZ"/>
    <x v="35"/>
    <x v="35"/>
    <x v="38"/>
    <x v="39"/>
    <m/>
    <m/>
    <m/>
    <s v="ZZ"/>
    <m/>
    <m/>
    <m/>
    <x v="0"/>
    <m/>
    <m/>
    <s v="1002394041001"/>
    <x v="412"/>
    <m/>
    <n v="-29.22"/>
  </r>
  <r>
    <x v="0"/>
    <x v="3"/>
    <x v="6"/>
    <x v="2"/>
    <s v="415 Material Issues"/>
    <x v="0"/>
    <s v="Material"/>
    <d v="2018-03-29T00:00:00"/>
    <s v="ZZ"/>
    <m/>
    <s v="Inventory USD"/>
    <x v="1"/>
    <s v="System Operations"/>
    <m/>
    <m/>
    <s v="ZZ"/>
    <x v="35"/>
    <x v="35"/>
    <x v="38"/>
    <x v="39"/>
    <m/>
    <m/>
    <m/>
    <s v="ZZ"/>
    <m/>
    <m/>
    <m/>
    <x v="0"/>
    <m/>
    <m/>
    <s v="1002394041001"/>
    <x v="413"/>
    <m/>
    <n v="-43.83"/>
  </r>
  <r>
    <x v="0"/>
    <x v="3"/>
    <x v="6"/>
    <x v="2"/>
    <s v="415 Material Issues"/>
    <x v="0"/>
    <s v="Material"/>
    <d v="2018-03-29T00:00:00"/>
    <s v="ZZ"/>
    <m/>
    <s v="Inventory USD"/>
    <x v="1"/>
    <s v="System Operations"/>
    <m/>
    <m/>
    <s v="ZZ"/>
    <x v="35"/>
    <x v="35"/>
    <x v="38"/>
    <x v="39"/>
    <m/>
    <m/>
    <m/>
    <s v="ZZ"/>
    <m/>
    <m/>
    <m/>
    <x v="0"/>
    <m/>
    <m/>
    <s v="1002394041001"/>
    <x v="414"/>
    <m/>
    <n v="-1824"/>
  </r>
  <r>
    <x v="0"/>
    <x v="3"/>
    <x v="6"/>
    <x v="2"/>
    <s v="415 Material Issues"/>
    <x v="0"/>
    <s v="Material"/>
    <d v="2018-03-29T00:00:00"/>
    <s v="ZZ"/>
    <m/>
    <s v="Inventory USD"/>
    <x v="1"/>
    <s v="System Operations"/>
    <m/>
    <m/>
    <s v="ZZ"/>
    <x v="35"/>
    <x v="35"/>
    <x v="38"/>
    <x v="39"/>
    <m/>
    <m/>
    <m/>
    <s v="ZZ"/>
    <m/>
    <m/>
    <m/>
    <x v="0"/>
    <m/>
    <m/>
    <s v="1002394041001"/>
    <x v="415"/>
    <m/>
    <n v="-504"/>
  </r>
  <r>
    <x v="0"/>
    <x v="3"/>
    <x v="6"/>
    <x v="2"/>
    <s v="415 Material Issues"/>
    <x v="0"/>
    <s v="Material"/>
    <d v="2018-03-29T00:00:00"/>
    <s v="ZZ"/>
    <m/>
    <s v="Inventory USD"/>
    <x v="1"/>
    <s v="System Operations"/>
    <m/>
    <m/>
    <s v="ZZ"/>
    <x v="35"/>
    <x v="35"/>
    <x v="38"/>
    <x v="39"/>
    <m/>
    <m/>
    <m/>
    <s v="ZZ"/>
    <m/>
    <m/>
    <m/>
    <x v="0"/>
    <m/>
    <m/>
    <s v="1002394041001"/>
    <x v="416"/>
    <m/>
    <n v="-138.51"/>
  </r>
  <r>
    <x v="0"/>
    <x v="3"/>
    <x v="6"/>
    <x v="2"/>
    <s v="415 Material Issues"/>
    <x v="0"/>
    <s v="Material"/>
    <d v="2018-03-29T00:00:00"/>
    <s v="ZZ"/>
    <m/>
    <s v="Inventory USD"/>
    <x v="1"/>
    <s v="System Operations"/>
    <m/>
    <m/>
    <s v="ZZ"/>
    <x v="35"/>
    <x v="35"/>
    <x v="38"/>
    <x v="39"/>
    <m/>
    <m/>
    <m/>
    <s v="ZZ"/>
    <m/>
    <m/>
    <m/>
    <x v="0"/>
    <m/>
    <m/>
    <s v="1002394041001"/>
    <x v="417"/>
    <m/>
    <n v="-9.5"/>
  </r>
  <r>
    <x v="0"/>
    <x v="3"/>
    <x v="6"/>
    <x v="2"/>
    <s v="415 Material Issues"/>
    <x v="0"/>
    <s v="Material"/>
    <d v="2018-03-29T00:00:00"/>
    <s v="ZZ"/>
    <m/>
    <s v="Inventory USD"/>
    <x v="1"/>
    <s v="System Operations"/>
    <m/>
    <m/>
    <s v="ZZ"/>
    <x v="35"/>
    <x v="35"/>
    <x v="38"/>
    <x v="39"/>
    <m/>
    <m/>
    <m/>
    <s v="ZZ"/>
    <m/>
    <m/>
    <m/>
    <x v="0"/>
    <m/>
    <m/>
    <s v="1002394041001"/>
    <x v="418"/>
    <m/>
    <n v="-12.05"/>
  </r>
  <r>
    <x v="0"/>
    <x v="3"/>
    <x v="6"/>
    <x v="2"/>
    <s v="415 Material Issues"/>
    <x v="0"/>
    <s v="Material"/>
    <d v="2018-03-29T00:00:00"/>
    <s v="ZZ"/>
    <m/>
    <s v="Inventory USD"/>
    <x v="1"/>
    <s v="System Operations"/>
    <m/>
    <m/>
    <s v="ZZ"/>
    <x v="35"/>
    <x v="35"/>
    <x v="38"/>
    <x v="39"/>
    <m/>
    <m/>
    <m/>
    <s v="ZZ"/>
    <m/>
    <m/>
    <m/>
    <x v="0"/>
    <m/>
    <m/>
    <s v="1002394041001"/>
    <x v="419"/>
    <m/>
    <n v="-43.43"/>
  </r>
  <r>
    <x v="0"/>
    <x v="3"/>
    <x v="6"/>
    <x v="2"/>
    <s v="415 Material Issues"/>
    <x v="0"/>
    <s v="Material"/>
    <d v="2018-03-29T00:00:00"/>
    <s v="ZZ"/>
    <m/>
    <s v="Inventory USD"/>
    <x v="1"/>
    <s v="System Operations"/>
    <m/>
    <m/>
    <s v="ZZ"/>
    <x v="35"/>
    <x v="35"/>
    <x v="38"/>
    <x v="39"/>
    <m/>
    <m/>
    <m/>
    <s v="ZZ"/>
    <m/>
    <m/>
    <m/>
    <x v="0"/>
    <m/>
    <m/>
    <s v="1002394041001"/>
    <x v="420"/>
    <m/>
    <n v="-39.47"/>
  </r>
  <r>
    <x v="0"/>
    <x v="3"/>
    <x v="6"/>
    <x v="2"/>
    <s v="415 Material Issues"/>
    <x v="0"/>
    <s v="Material"/>
    <d v="2018-03-29T00:00:00"/>
    <s v="ZZ"/>
    <m/>
    <s v="Inventory USD"/>
    <x v="1"/>
    <s v="System Operations"/>
    <m/>
    <m/>
    <s v="ZZ"/>
    <x v="35"/>
    <x v="35"/>
    <x v="38"/>
    <x v="39"/>
    <m/>
    <m/>
    <m/>
    <s v="ZZ"/>
    <m/>
    <m/>
    <m/>
    <x v="0"/>
    <m/>
    <m/>
    <s v="1002394041001"/>
    <x v="421"/>
    <m/>
    <n v="-69.39"/>
  </r>
  <r>
    <x v="0"/>
    <x v="3"/>
    <x v="6"/>
    <x v="2"/>
    <s v="415 Material Issues"/>
    <x v="0"/>
    <s v="Material"/>
    <d v="2018-03-29T00:00:00"/>
    <s v="ZZ"/>
    <m/>
    <s v="Inventory USD"/>
    <x v="1"/>
    <s v="System Operations"/>
    <m/>
    <m/>
    <s v="ZZ"/>
    <x v="35"/>
    <x v="35"/>
    <x v="38"/>
    <x v="39"/>
    <m/>
    <m/>
    <m/>
    <s v="ZZ"/>
    <m/>
    <m/>
    <m/>
    <x v="0"/>
    <m/>
    <m/>
    <s v="1002394041001"/>
    <x v="422"/>
    <m/>
    <n v="-0.81"/>
  </r>
  <r>
    <x v="0"/>
    <x v="3"/>
    <x v="6"/>
    <x v="2"/>
    <s v="415 Material Issues"/>
    <x v="0"/>
    <s v="Material"/>
    <d v="2018-03-29T00:00:00"/>
    <s v="ZZ"/>
    <m/>
    <s v="Inventory USD"/>
    <x v="1"/>
    <s v="System Operations"/>
    <m/>
    <m/>
    <s v="ZZ"/>
    <x v="35"/>
    <x v="35"/>
    <x v="38"/>
    <x v="39"/>
    <m/>
    <m/>
    <m/>
    <s v="ZZ"/>
    <m/>
    <m/>
    <m/>
    <x v="0"/>
    <m/>
    <m/>
    <s v="1002394041001"/>
    <x v="423"/>
    <m/>
    <n v="-1252.83"/>
  </r>
  <r>
    <x v="0"/>
    <x v="3"/>
    <x v="6"/>
    <x v="2"/>
    <s v="415 Material Issues"/>
    <x v="0"/>
    <s v="Material"/>
    <d v="2018-03-29T00:00:00"/>
    <s v="ZZ"/>
    <m/>
    <s v="Inventory USD"/>
    <x v="1"/>
    <s v="System Operations"/>
    <m/>
    <m/>
    <s v="ZZ"/>
    <x v="35"/>
    <x v="35"/>
    <x v="38"/>
    <x v="39"/>
    <m/>
    <m/>
    <m/>
    <s v="ZZ"/>
    <m/>
    <m/>
    <m/>
    <x v="0"/>
    <m/>
    <m/>
    <s v="1002394041001"/>
    <x v="424"/>
    <m/>
    <n v="-17.809999999999999"/>
  </r>
  <r>
    <x v="0"/>
    <x v="3"/>
    <x v="6"/>
    <x v="2"/>
    <s v="415 Material Issues"/>
    <x v="0"/>
    <s v="Material"/>
    <d v="2018-03-29T00:00:00"/>
    <s v="ZZ"/>
    <m/>
    <s v="Inventory USD"/>
    <x v="1"/>
    <s v="System Operations"/>
    <m/>
    <m/>
    <s v="ZZ"/>
    <x v="35"/>
    <x v="35"/>
    <x v="38"/>
    <x v="39"/>
    <m/>
    <m/>
    <m/>
    <s v="ZZ"/>
    <m/>
    <m/>
    <m/>
    <x v="0"/>
    <m/>
    <m/>
    <s v="1002394041001"/>
    <x v="425"/>
    <m/>
    <n v="-6302.29"/>
  </r>
  <r>
    <x v="0"/>
    <x v="3"/>
    <x v="6"/>
    <x v="2"/>
    <s v="415 Material Issues"/>
    <x v="0"/>
    <s v="Material"/>
    <d v="2018-03-29T00:00:00"/>
    <s v="ZZ"/>
    <m/>
    <s v="Inventory USD"/>
    <x v="1"/>
    <s v="System Operations"/>
    <m/>
    <m/>
    <s v="ZZ"/>
    <x v="35"/>
    <x v="35"/>
    <x v="38"/>
    <x v="39"/>
    <m/>
    <m/>
    <m/>
    <s v="ZZ"/>
    <m/>
    <m/>
    <m/>
    <x v="0"/>
    <m/>
    <m/>
    <s v="1002394041001"/>
    <x v="426"/>
    <m/>
    <n v="-228.32"/>
  </r>
  <r>
    <x v="0"/>
    <x v="3"/>
    <x v="6"/>
    <x v="2"/>
    <s v="415 Material Issues"/>
    <x v="0"/>
    <s v="Material"/>
    <d v="2018-03-29T00:00:00"/>
    <s v="ZZ"/>
    <m/>
    <s v="Inventory USD"/>
    <x v="1"/>
    <s v="System Operations"/>
    <m/>
    <m/>
    <s v="ZZ"/>
    <x v="35"/>
    <x v="35"/>
    <x v="38"/>
    <x v="39"/>
    <m/>
    <m/>
    <m/>
    <s v="ZZ"/>
    <m/>
    <m/>
    <m/>
    <x v="0"/>
    <m/>
    <m/>
    <s v="1002394041001"/>
    <x v="427"/>
    <m/>
    <n v="-71.42"/>
  </r>
  <r>
    <x v="0"/>
    <x v="3"/>
    <x v="6"/>
    <x v="2"/>
    <s v="415 Material Issues"/>
    <x v="0"/>
    <s v="Material"/>
    <d v="2018-03-29T00:00:00"/>
    <s v="ZZ"/>
    <m/>
    <s v="Inventory USD"/>
    <x v="1"/>
    <s v="System Operations"/>
    <m/>
    <m/>
    <s v="ZZ"/>
    <x v="35"/>
    <x v="35"/>
    <x v="38"/>
    <x v="39"/>
    <m/>
    <m/>
    <m/>
    <s v="ZZ"/>
    <m/>
    <m/>
    <m/>
    <x v="0"/>
    <m/>
    <m/>
    <s v="1002394041001"/>
    <x v="428"/>
    <m/>
    <n v="-2.52"/>
  </r>
  <r>
    <x v="0"/>
    <x v="3"/>
    <x v="6"/>
    <x v="2"/>
    <s v="415 Material Issues"/>
    <x v="0"/>
    <s v="Material"/>
    <d v="2018-03-29T00:00:00"/>
    <s v="ZZ"/>
    <m/>
    <s v="Inventory USD"/>
    <x v="1"/>
    <s v="System Operations"/>
    <m/>
    <m/>
    <s v="ZZ"/>
    <x v="35"/>
    <x v="35"/>
    <x v="38"/>
    <x v="39"/>
    <m/>
    <m/>
    <m/>
    <s v="ZZ"/>
    <m/>
    <m/>
    <m/>
    <x v="0"/>
    <m/>
    <m/>
    <s v="1002394041001"/>
    <x v="429"/>
    <m/>
    <n v="-281.95"/>
  </r>
  <r>
    <x v="0"/>
    <x v="3"/>
    <x v="6"/>
    <x v="2"/>
    <s v="415 Material Issues"/>
    <x v="0"/>
    <s v="Material"/>
    <d v="2018-03-29T00:00:00"/>
    <s v="ZZ"/>
    <m/>
    <s v="Inventory USD"/>
    <x v="1"/>
    <s v="System Operations"/>
    <m/>
    <m/>
    <s v="ZZ"/>
    <x v="35"/>
    <x v="35"/>
    <x v="38"/>
    <x v="39"/>
    <m/>
    <m/>
    <m/>
    <s v="ZZ"/>
    <m/>
    <m/>
    <m/>
    <x v="0"/>
    <m/>
    <m/>
    <s v="1002394041001"/>
    <x v="430"/>
    <m/>
    <n v="-45.75"/>
  </r>
  <r>
    <x v="0"/>
    <x v="3"/>
    <x v="6"/>
    <x v="2"/>
    <s v="415 Material Issues"/>
    <x v="0"/>
    <s v="Material"/>
    <d v="2018-03-29T00:00:00"/>
    <s v="ZZ"/>
    <m/>
    <s v="Inventory USD"/>
    <x v="1"/>
    <s v="System Operations"/>
    <m/>
    <m/>
    <s v="ZZ"/>
    <x v="35"/>
    <x v="35"/>
    <x v="38"/>
    <x v="39"/>
    <m/>
    <m/>
    <m/>
    <s v="ZZ"/>
    <m/>
    <m/>
    <m/>
    <x v="0"/>
    <m/>
    <m/>
    <s v="1002394041001"/>
    <x v="431"/>
    <m/>
    <n v="-11.59"/>
  </r>
  <r>
    <x v="0"/>
    <x v="3"/>
    <x v="6"/>
    <x v="2"/>
    <s v="415 Material Issues"/>
    <x v="0"/>
    <s v="Material"/>
    <d v="2018-03-29T00:00:00"/>
    <s v="ZZ"/>
    <m/>
    <s v="Inventory USD"/>
    <x v="1"/>
    <s v="System Operations"/>
    <m/>
    <m/>
    <s v="ZZ"/>
    <x v="35"/>
    <x v="35"/>
    <x v="38"/>
    <x v="39"/>
    <m/>
    <m/>
    <m/>
    <s v="ZZ"/>
    <m/>
    <m/>
    <m/>
    <x v="0"/>
    <m/>
    <m/>
    <s v="1002394041001"/>
    <x v="432"/>
    <m/>
    <n v="-1.0900000000000001"/>
  </r>
  <r>
    <x v="0"/>
    <x v="3"/>
    <x v="6"/>
    <x v="2"/>
    <s v="415 Material Issues"/>
    <x v="0"/>
    <s v="Material"/>
    <d v="2018-03-29T00:00:00"/>
    <s v="ZZ"/>
    <m/>
    <s v="Inventory USD"/>
    <x v="1"/>
    <s v="System Operations"/>
    <m/>
    <m/>
    <s v="ZZ"/>
    <x v="35"/>
    <x v="35"/>
    <x v="38"/>
    <x v="39"/>
    <m/>
    <m/>
    <m/>
    <s v="ZZ"/>
    <m/>
    <m/>
    <m/>
    <x v="0"/>
    <m/>
    <m/>
    <s v="1002394041001"/>
    <x v="433"/>
    <m/>
    <n v="-14.26"/>
  </r>
  <r>
    <x v="0"/>
    <x v="3"/>
    <x v="6"/>
    <x v="2"/>
    <s v="415 Material Issues"/>
    <x v="0"/>
    <s v="Material"/>
    <d v="2018-03-29T00:00:00"/>
    <s v="ZZ"/>
    <m/>
    <s v="Inventory USD"/>
    <x v="1"/>
    <s v="System Operations"/>
    <m/>
    <m/>
    <s v="ZZ"/>
    <x v="35"/>
    <x v="35"/>
    <x v="38"/>
    <x v="39"/>
    <m/>
    <m/>
    <m/>
    <s v="ZZ"/>
    <m/>
    <m/>
    <m/>
    <x v="0"/>
    <m/>
    <m/>
    <s v="1002394041001"/>
    <x v="434"/>
    <m/>
    <n v="-5"/>
  </r>
  <r>
    <x v="0"/>
    <x v="3"/>
    <x v="6"/>
    <x v="2"/>
    <s v="415 Material Issues"/>
    <x v="0"/>
    <s v="Material"/>
    <d v="2018-03-29T00:00:00"/>
    <s v="ZZ"/>
    <m/>
    <s v="Inventory USD"/>
    <x v="1"/>
    <s v="System Operations"/>
    <m/>
    <m/>
    <s v="ZZ"/>
    <x v="35"/>
    <x v="35"/>
    <x v="38"/>
    <x v="39"/>
    <m/>
    <m/>
    <m/>
    <s v="ZZ"/>
    <m/>
    <m/>
    <m/>
    <x v="0"/>
    <m/>
    <m/>
    <s v="1002394041001"/>
    <x v="435"/>
    <m/>
    <n v="-1.02"/>
  </r>
  <r>
    <x v="0"/>
    <x v="3"/>
    <x v="6"/>
    <x v="2"/>
    <s v="415 Material Issues"/>
    <x v="0"/>
    <s v="Material"/>
    <d v="2018-03-29T00:00:00"/>
    <s v="ZZ"/>
    <m/>
    <s v="Inventory USD"/>
    <x v="1"/>
    <s v="System Operations"/>
    <m/>
    <m/>
    <s v="ZZ"/>
    <x v="35"/>
    <x v="35"/>
    <x v="38"/>
    <x v="39"/>
    <m/>
    <m/>
    <m/>
    <s v="ZZ"/>
    <m/>
    <m/>
    <m/>
    <x v="0"/>
    <m/>
    <m/>
    <s v="1002394041001"/>
    <x v="436"/>
    <m/>
    <n v="-8.91"/>
  </r>
  <r>
    <x v="0"/>
    <x v="3"/>
    <x v="6"/>
    <x v="2"/>
    <s v="415 Material Issues"/>
    <x v="0"/>
    <s v="Material"/>
    <d v="2018-03-29T00:00:00"/>
    <s v="ZZ"/>
    <m/>
    <s v="Inventory USD"/>
    <x v="1"/>
    <s v="System Operations"/>
    <m/>
    <m/>
    <s v="ZZ"/>
    <x v="35"/>
    <x v="35"/>
    <x v="38"/>
    <x v="39"/>
    <m/>
    <m/>
    <m/>
    <s v="ZZ"/>
    <m/>
    <m/>
    <m/>
    <x v="0"/>
    <m/>
    <m/>
    <s v="1002394041001"/>
    <x v="437"/>
    <m/>
    <n v="-15.06"/>
  </r>
  <r>
    <x v="0"/>
    <x v="3"/>
    <x v="6"/>
    <x v="2"/>
    <s v="415 Material Issues"/>
    <x v="0"/>
    <s v="Material"/>
    <d v="2018-03-29T00:00:00"/>
    <s v="ZZ"/>
    <m/>
    <s v="Inventory USD"/>
    <x v="1"/>
    <s v="System Operations"/>
    <m/>
    <m/>
    <s v="ZZ"/>
    <x v="35"/>
    <x v="35"/>
    <x v="38"/>
    <x v="39"/>
    <m/>
    <m/>
    <m/>
    <s v="ZZ"/>
    <m/>
    <m/>
    <m/>
    <x v="0"/>
    <m/>
    <m/>
    <s v="1002394041001"/>
    <x v="438"/>
    <m/>
    <n v="-7.89"/>
  </r>
  <r>
    <x v="0"/>
    <x v="3"/>
    <x v="6"/>
    <x v="2"/>
    <s v="415 Material Issues"/>
    <x v="0"/>
    <s v="Material"/>
    <d v="2018-03-29T00:00:00"/>
    <s v="ZZ"/>
    <m/>
    <s v="Inventory USD"/>
    <x v="1"/>
    <s v="System Operations"/>
    <m/>
    <m/>
    <s v="ZZ"/>
    <x v="35"/>
    <x v="35"/>
    <x v="38"/>
    <x v="39"/>
    <m/>
    <m/>
    <m/>
    <s v="ZZ"/>
    <m/>
    <m/>
    <m/>
    <x v="0"/>
    <m/>
    <m/>
    <s v="1002394041001"/>
    <x v="439"/>
    <m/>
    <n v="-516"/>
  </r>
  <r>
    <x v="0"/>
    <x v="3"/>
    <x v="6"/>
    <x v="2"/>
    <s v="415 Material Issues"/>
    <x v="0"/>
    <s v="Material"/>
    <d v="2018-03-29T00:00:00"/>
    <s v="ZZ"/>
    <m/>
    <s v="Inventory USD"/>
    <x v="1"/>
    <s v="System Operations"/>
    <m/>
    <m/>
    <s v="ZZ"/>
    <x v="35"/>
    <x v="35"/>
    <x v="38"/>
    <x v="39"/>
    <m/>
    <m/>
    <m/>
    <s v="ZZ"/>
    <m/>
    <m/>
    <m/>
    <x v="0"/>
    <m/>
    <m/>
    <s v="1002394041001"/>
    <x v="440"/>
    <m/>
    <n v="-1385.1"/>
  </r>
  <r>
    <x v="0"/>
    <x v="3"/>
    <x v="6"/>
    <x v="2"/>
    <s v="415 Material Issues"/>
    <x v="0"/>
    <s v="Material"/>
    <d v="2018-03-29T00:00:00"/>
    <s v="ZZ"/>
    <m/>
    <s v="Inventory USD"/>
    <x v="1"/>
    <s v="System Operations"/>
    <m/>
    <m/>
    <s v="ZZ"/>
    <x v="35"/>
    <x v="35"/>
    <x v="38"/>
    <x v="39"/>
    <m/>
    <m/>
    <m/>
    <s v="ZZ"/>
    <m/>
    <m/>
    <m/>
    <x v="0"/>
    <m/>
    <m/>
    <s v="1002394041001"/>
    <x v="441"/>
    <m/>
    <n v="-1338.12"/>
  </r>
  <r>
    <x v="0"/>
    <x v="3"/>
    <x v="6"/>
    <x v="2"/>
    <s v="415 Material Issues"/>
    <x v="0"/>
    <s v="Material"/>
    <d v="2018-03-30T00:00:00"/>
    <s v="ZZ"/>
    <m/>
    <s v="Inventory USD"/>
    <x v="1"/>
    <s v="System Operations"/>
    <m/>
    <m/>
    <s v="ZZ"/>
    <x v="35"/>
    <x v="35"/>
    <x v="38"/>
    <x v="39"/>
    <m/>
    <m/>
    <m/>
    <s v="ZZ"/>
    <m/>
    <m/>
    <m/>
    <x v="0"/>
    <m/>
    <m/>
    <s v="1002394041001"/>
    <x v="442"/>
    <m/>
    <n v="-18.670000000000002"/>
  </r>
  <r>
    <x v="0"/>
    <x v="3"/>
    <x v="7"/>
    <x v="2"/>
    <s v="885 Miscellaneous"/>
    <x v="0"/>
    <s v="Voucher"/>
    <m/>
    <s v="ZZ"/>
    <m/>
    <s v="Purchase Invoices USD"/>
    <x v="13"/>
    <s v="Construction Overheads"/>
    <m/>
    <m/>
    <s v="ZZ"/>
    <x v="51"/>
    <x v="51"/>
    <x v="45"/>
    <x v="48"/>
    <m/>
    <m/>
    <m/>
    <s v="ZZ"/>
    <m/>
    <m/>
    <m/>
    <x v="53"/>
    <m/>
    <s v="1447150"/>
    <m/>
    <x v="359"/>
    <m/>
    <n v="66.75"/>
  </r>
  <r>
    <x v="0"/>
    <x v="4"/>
    <x v="0"/>
    <x v="0"/>
    <s v="853 Joint Project Costs"/>
    <x v="0"/>
    <s v="Voucher"/>
    <d v="2018-05-31T00:00:00"/>
    <s v="ED"/>
    <s v="401-COL EX"/>
    <s v="Miscellaneous Transaction USD"/>
    <x v="0"/>
    <m/>
    <s v="2214"/>
    <s v="Colstrip Transmission Capital Additions"/>
    <s v="ED"/>
    <x v="0"/>
    <x v="0"/>
    <x v="0"/>
    <x v="0"/>
    <m/>
    <m/>
    <m/>
    <s v="AN"/>
    <m/>
    <m/>
    <m/>
    <x v="0"/>
    <m/>
    <m/>
    <m/>
    <x v="0"/>
    <m/>
    <n v="1256.5"/>
  </r>
  <r>
    <x v="0"/>
    <x v="4"/>
    <x v="0"/>
    <x v="0"/>
    <s v="853 Joint Project Costs"/>
    <x v="0"/>
    <s v="Voucher"/>
    <d v="2018-05-31T00:00:00"/>
    <s v="ED"/>
    <s v="401-COL EX"/>
    <s v="Miscellaneous Transaction USD"/>
    <x v="0"/>
    <m/>
    <s v="2214"/>
    <s v="Colstrip Transmission Capital Additions"/>
    <s v="ED"/>
    <x v="0"/>
    <x v="0"/>
    <x v="46"/>
    <x v="49"/>
    <m/>
    <m/>
    <m/>
    <s v="AN"/>
    <m/>
    <m/>
    <m/>
    <x v="0"/>
    <m/>
    <m/>
    <m/>
    <x v="0"/>
    <m/>
    <n v="25986.6"/>
  </r>
  <r>
    <x v="0"/>
    <x v="4"/>
    <x v="1"/>
    <x v="0"/>
    <s v="210 Employee Auto Mileage"/>
    <x v="0"/>
    <s v="Employee Expenses"/>
    <m/>
    <s v="CD"/>
    <m/>
    <s v="Purchase Invoices USD"/>
    <x v="0"/>
    <m/>
    <s v="2277"/>
    <s v="SCADA Upgrade"/>
    <s v="CD"/>
    <x v="40"/>
    <x v="40"/>
    <x v="4"/>
    <x v="3"/>
    <m/>
    <m/>
    <m/>
    <s v="AA"/>
    <m/>
    <m/>
    <m/>
    <x v="44"/>
    <m/>
    <s v="IE7871502"/>
    <m/>
    <x v="234"/>
    <m/>
    <n v="84.48"/>
  </r>
  <r>
    <x v="0"/>
    <x v="4"/>
    <x v="1"/>
    <x v="0"/>
    <s v="210 Employee Auto Mileage"/>
    <x v="0"/>
    <s v="Employee Expenses"/>
    <m/>
    <s v="CD"/>
    <m/>
    <s v="Purchase Invoices USD"/>
    <x v="0"/>
    <m/>
    <s v="2277"/>
    <s v="SCADA Upgrade"/>
    <s v="CD"/>
    <x v="40"/>
    <x v="40"/>
    <x v="4"/>
    <x v="3"/>
    <m/>
    <m/>
    <m/>
    <s v="AA"/>
    <m/>
    <m/>
    <m/>
    <x v="43"/>
    <m/>
    <s v="IE8050497"/>
    <m/>
    <x v="524"/>
    <m/>
    <n v="209.28"/>
  </r>
  <r>
    <x v="0"/>
    <x v="4"/>
    <x v="1"/>
    <x v="0"/>
    <s v="210 Employee Auto Mileage"/>
    <x v="0"/>
    <s v="Employee Expenses"/>
    <m/>
    <s v="CD"/>
    <m/>
    <s v="Purchase Invoices USD"/>
    <x v="0"/>
    <m/>
    <s v="2277"/>
    <s v="SCADA Upgrade"/>
    <s v="CD"/>
    <x v="40"/>
    <x v="40"/>
    <x v="4"/>
    <x v="3"/>
    <m/>
    <m/>
    <m/>
    <s v="AA"/>
    <m/>
    <m/>
    <m/>
    <x v="43"/>
    <m/>
    <s v="IE8050497"/>
    <m/>
    <x v="525"/>
    <m/>
    <n v="69.760000000000005"/>
  </r>
  <r>
    <x v="0"/>
    <x v="4"/>
    <x v="1"/>
    <x v="0"/>
    <s v="210 Employee Auto Mileage"/>
    <x v="0"/>
    <s v="Employee Expenses"/>
    <m/>
    <s v="CD"/>
    <m/>
    <s v="Purchase Invoices USD"/>
    <x v="0"/>
    <m/>
    <s v="2277"/>
    <s v="SCADA Upgrade"/>
    <s v="CD"/>
    <x v="40"/>
    <x v="40"/>
    <x v="4"/>
    <x v="3"/>
    <m/>
    <m/>
    <m/>
    <s v="AA"/>
    <m/>
    <m/>
    <m/>
    <x v="43"/>
    <m/>
    <s v="IE8050497"/>
    <m/>
    <x v="526"/>
    <m/>
    <n v="69.760000000000005"/>
  </r>
  <r>
    <x v="0"/>
    <x v="4"/>
    <x v="1"/>
    <x v="0"/>
    <s v="210 Employee Auto Mileage"/>
    <x v="0"/>
    <s v="Employee Expenses"/>
    <m/>
    <s v="CD"/>
    <m/>
    <s v="Purchase Invoices USD"/>
    <x v="0"/>
    <m/>
    <s v="2277"/>
    <s v="SCADA Upgrade"/>
    <s v="CD"/>
    <x v="40"/>
    <x v="40"/>
    <x v="4"/>
    <x v="3"/>
    <m/>
    <m/>
    <m/>
    <s v="AA"/>
    <m/>
    <m/>
    <m/>
    <x v="43"/>
    <m/>
    <s v="IE8050497"/>
    <m/>
    <x v="527"/>
    <m/>
    <n v="34.880000000000003"/>
  </r>
  <r>
    <x v="0"/>
    <x v="4"/>
    <x v="1"/>
    <x v="0"/>
    <s v="210 Employee Auto Mileage"/>
    <x v="0"/>
    <s v="Employee Expenses"/>
    <m/>
    <s v="ED"/>
    <m/>
    <s v="Purchase Invoices USD"/>
    <x v="0"/>
    <m/>
    <s v="2531"/>
    <s v="Westside 230 kV Substation - Rebuild"/>
    <s v="ED"/>
    <x v="9"/>
    <x v="9"/>
    <x v="3"/>
    <x v="4"/>
    <m/>
    <m/>
    <m/>
    <s v="AN"/>
    <m/>
    <m/>
    <m/>
    <x v="43"/>
    <m/>
    <s v="IE8050497"/>
    <m/>
    <x v="528"/>
    <m/>
    <n v="34.880000000000003"/>
  </r>
  <r>
    <x v="0"/>
    <x v="4"/>
    <x v="1"/>
    <x v="0"/>
    <s v="210 Employee Auto Mileage"/>
    <x v="0"/>
    <s v="Employee Expenses"/>
    <m/>
    <s v="ED"/>
    <m/>
    <s v="Purchase Invoices USD"/>
    <x v="0"/>
    <m/>
    <s v="2531"/>
    <s v="Westside 230 kV Substation - Rebuild"/>
    <s v="ED"/>
    <x v="52"/>
    <x v="52"/>
    <x v="6"/>
    <x v="7"/>
    <m/>
    <m/>
    <m/>
    <s v="AN"/>
    <m/>
    <m/>
    <m/>
    <x v="44"/>
    <m/>
    <s v="IE7871502"/>
    <m/>
    <x v="234"/>
    <m/>
    <n v="29.98"/>
  </r>
  <r>
    <x v="0"/>
    <x v="4"/>
    <x v="1"/>
    <x v="0"/>
    <s v="415 Material Issues"/>
    <x v="0"/>
    <s v="Material"/>
    <m/>
    <s v="CD"/>
    <m/>
    <s v="Inventory USD"/>
    <x v="0"/>
    <m/>
    <s v="2277"/>
    <s v="SCADA Upgrade"/>
    <s v="CD"/>
    <x v="40"/>
    <x v="40"/>
    <x v="4"/>
    <x v="3"/>
    <s v="1251630"/>
    <s v="END COVER D-UK 4/10 PHOENIX 3003020"/>
    <m/>
    <s v="AA"/>
    <m/>
    <m/>
    <m/>
    <x v="0"/>
    <m/>
    <m/>
    <m/>
    <x v="118"/>
    <n v="5"/>
    <n v="4.05"/>
  </r>
  <r>
    <x v="0"/>
    <x v="4"/>
    <x v="1"/>
    <x v="0"/>
    <s v="415 Material Issues"/>
    <x v="0"/>
    <s v="Material"/>
    <m/>
    <s v="CD"/>
    <m/>
    <s v="Inventory USD"/>
    <x v="0"/>
    <m/>
    <s v="2277"/>
    <s v="SCADA Upgrade"/>
    <s v="CD"/>
    <x v="40"/>
    <x v="40"/>
    <x v="4"/>
    <x v="3"/>
    <s v="1251660"/>
    <s v="TERMINAL TOP MARKER UBE/D PHOENIX 1004076"/>
    <m/>
    <s v="AA"/>
    <m/>
    <m/>
    <m/>
    <x v="0"/>
    <m/>
    <m/>
    <m/>
    <x v="118"/>
    <n v="6"/>
    <n v="9.84"/>
  </r>
  <r>
    <x v="0"/>
    <x v="4"/>
    <x v="1"/>
    <x v="0"/>
    <s v="415 Material Issues"/>
    <x v="0"/>
    <s v="Material"/>
    <m/>
    <s v="CD"/>
    <m/>
    <s v="Inventory USD"/>
    <x v="0"/>
    <m/>
    <s v="2277"/>
    <s v="SCADA Upgrade"/>
    <s v="CD"/>
    <x v="40"/>
    <x v="40"/>
    <x v="4"/>
    <x v="3"/>
    <s v="1251670"/>
    <s v="END BRACKET, CLIPFIX 35, PHOENIX CAT #3022218"/>
    <m/>
    <s v="AA"/>
    <m/>
    <m/>
    <m/>
    <x v="0"/>
    <m/>
    <m/>
    <m/>
    <x v="118"/>
    <n v="5"/>
    <n v="3.78"/>
  </r>
  <r>
    <x v="0"/>
    <x v="4"/>
    <x v="1"/>
    <x v="0"/>
    <s v="505 Capital Overhead - A &amp; G"/>
    <x v="0"/>
    <s v="Overhead"/>
    <d v="2018-03-09T00:00:00"/>
    <s v="ED"/>
    <m/>
    <s v="Burden Cost USD"/>
    <x v="0"/>
    <m/>
    <s v="2531"/>
    <s v="Westside 230 kV Substation - Rebuild"/>
    <s v="ED"/>
    <x v="9"/>
    <x v="9"/>
    <x v="3"/>
    <x v="4"/>
    <m/>
    <m/>
    <m/>
    <s v="AN"/>
    <m/>
    <m/>
    <m/>
    <x v="0"/>
    <m/>
    <m/>
    <m/>
    <x v="0"/>
    <m/>
    <n v="0.12"/>
  </r>
  <r>
    <x v="0"/>
    <x v="4"/>
    <x v="1"/>
    <x v="0"/>
    <s v="505 Capital Overhead - A &amp; G"/>
    <x v="0"/>
    <s v="Overhead"/>
    <d v="2018-03-23T00:00:00"/>
    <s v="CD"/>
    <m/>
    <s v="Burden Cost USD"/>
    <x v="0"/>
    <m/>
    <s v="2277"/>
    <s v="SCADA Upgrade"/>
    <s v="CD"/>
    <x v="40"/>
    <x v="40"/>
    <x v="4"/>
    <x v="3"/>
    <m/>
    <m/>
    <m/>
    <s v="AA"/>
    <m/>
    <m/>
    <m/>
    <x v="0"/>
    <m/>
    <m/>
    <m/>
    <x v="0"/>
    <m/>
    <n v="0.12"/>
  </r>
  <r>
    <x v="0"/>
    <x v="4"/>
    <x v="1"/>
    <x v="0"/>
    <s v="505 Capital Overhead - A &amp; G"/>
    <x v="0"/>
    <s v="Overhead"/>
    <d v="2018-03-30T00:00:00"/>
    <s v="CD"/>
    <m/>
    <s v="Burden Cost USD"/>
    <x v="0"/>
    <m/>
    <s v="2277"/>
    <s v="SCADA Upgrade"/>
    <s v="CD"/>
    <x v="40"/>
    <x v="40"/>
    <x v="4"/>
    <x v="3"/>
    <m/>
    <m/>
    <m/>
    <s v="AA"/>
    <m/>
    <m/>
    <m/>
    <x v="0"/>
    <m/>
    <m/>
    <m/>
    <x v="0"/>
    <m/>
    <n v="0.6"/>
  </r>
  <r>
    <x v="0"/>
    <x v="4"/>
    <x v="1"/>
    <x v="0"/>
    <s v="505 Capital Overhead - A &amp; G"/>
    <x v="0"/>
    <s v="Overhead"/>
    <d v="2018-04-19T00:00:00"/>
    <s v="CD"/>
    <m/>
    <s v="Burden Cost USD"/>
    <x v="0"/>
    <m/>
    <s v="2277"/>
    <s v="SCADA Upgrade"/>
    <s v="CD"/>
    <x v="40"/>
    <x v="40"/>
    <x v="4"/>
    <x v="3"/>
    <m/>
    <m/>
    <m/>
    <s v="AA"/>
    <m/>
    <m/>
    <m/>
    <x v="0"/>
    <m/>
    <m/>
    <m/>
    <x v="0"/>
    <m/>
    <n v="0.36"/>
  </r>
  <r>
    <x v="0"/>
    <x v="4"/>
    <x v="1"/>
    <x v="0"/>
    <s v="505 Capital Overhead - A &amp; G"/>
    <x v="0"/>
    <s v="Overhead"/>
    <d v="2018-04-29T00:00:00"/>
    <s v="CD"/>
    <m/>
    <s v="Burden Cost USD"/>
    <x v="0"/>
    <m/>
    <s v="2277"/>
    <s v="SCADA Upgrade"/>
    <s v="CD"/>
    <x v="40"/>
    <x v="40"/>
    <x v="4"/>
    <x v="3"/>
    <m/>
    <m/>
    <m/>
    <s v="AA"/>
    <m/>
    <m/>
    <m/>
    <x v="0"/>
    <m/>
    <m/>
    <m/>
    <x v="0"/>
    <m/>
    <n v="7.24"/>
  </r>
  <r>
    <x v="0"/>
    <x v="4"/>
    <x v="1"/>
    <x v="0"/>
    <s v="505 Capital Overhead - A &amp; G"/>
    <x v="0"/>
    <s v="Overhead"/>
    <d v="2018-04-29T00:00:00"/>
    <s v="ED"/>
    <m/>
    <s v="Burden Cost USD"/>
    <x v="0"/>
    <m/>
    <s v="2531"/>
    <s v="Westside 230 kV Substation - Rebuild"/>
    <s v="ED"/>
    <x v="9"/>
    <x v="9"/>
    <x v="3"/>
    <x v="4"/>
    <m/>
    <m/>
    <m/>
    <s v="AN"/>
    <m/>
    <m/>
    <m/>
    <x v="0"/>
    <m/>
    <m/>
    <m/>
    <x v="0"/>
    <m/>
    <n v="2.29"/>
  </r>
  <r>
    <x v="0"/>
    <x v="4"/>
    <x v="1"/>
    <x v="0"/>
    <s v="505 Capital Overhead - A &amp; G"/>
    <x v="0"/>
    <s v="Overhead"/>
    <d v="2018-05-02T00:00:00"/>
    <s v="CD"/>
    <m/>
    <s v="Burden Cost USD"/>
    <x v="0"/>
    <m/>
    <s v="2277"/>
    <s v="SCADA Upgrade"/>
    <s v="CD"/>
    <x v="40"/>
    <x v="40"/>
    <x v="4"/>
    <x v="3"/>
    <m/>
    <m/>
    <m/>
    <s v="AA"/>
    <m/>
    <m/>
    <m/>
    <x v="0"/>
    <m/>
    <m/>
    <m/>
    <x v="0"/>
    <m/>
    <n v="0.24"/>
  </r>
  <r>
    <x v="0"/>
    <x v="4"/>
    <x v="1"/>
    <x v="0"/>
    <s v="505 Capital Overhead - A &amp; G"/>
    <x v="0"/>
    <s v="Overhead"/>
    <d v="2018-05-02T00:00:00"/>
    <s v="CD"/>
    <m/>
    <s v="Burden Cost USD"/>
    <x v="0"/>
    <m/>
    <s v="2277"/>
    <s v="SCADA Upgrade"/>
    <s v="CD"/>
    <x v="5"/>
    <x v="5"/>
    <x v="4"/>
    <x v="3"/>
    <m/>
    <m/>
    <m/>
    <s v="AA"/>
    <m/>
    <m/>
    <m/>
    <x v="0"/>
    <m/>
    <m/>
    <m/>
    <x v="0"/>
    <m/>
    <n v="579.04"/>
  </r>
  <r>
    <x v="0"/>
    <x v="4"/>
    <x v="1"/>
    <x v="0"/>
    <s v="505 Capital Overhead - A &amp; G"/>
    <x v="0"/>
    <s v="Overhead"/>
    <d v="2018-05-07T00:00:00"/>
    <s v="CD"/>
    <m/>
    <s v="Burden Cost USD"/>
    <x v="0"/>
    <m/>
    <s v="2277"/>
    <s v="SCADA Upgrade"/>
    <s v="CD"/>
    <x v="40"/>
    <x v="40"/>
    <x v="4"/>
    <x v="3"/>
    <m/>
    <m/>
    <m/>
    <s v="AA"/>
    <m/>
    <m/>
    <m/>
    <x v="0"/>
    <m/>
    <m/>
    <m/>
    <x v="0"/>
    <m/>
    <n v="5.04"/>
  </r>
  <r>
    <x v="0"/>
    <x v="4"/>
    <x v="1"/>
    <x v="0"/>
    <s v="505 Capital Overhead - A &amp; G"/>
    <x v="0"/>
    <s v="Overhead"/>
    <d v="2018-05-13T00:00:00"/>
    <s v="CD"/>
    <m/>
    <s v="Burden Cost USD"/>
    <x v="0"/>
    <m/>
    <s v="2277"/>
    <s v="SCADA Upgrade"/>
    <s v="CD"/>
    <x v="40"/>
    <x v="40"/>
    <x v="4"/>
    <x v="3"/>
    <m/>
    <m/>
    <m/>
    <s v="AA"/>
    <m/>
    <m/>
    <m/>
    <x v="0"/>
    <m/>
    <m/>
    <m/>
    <x v="0"/>
    <m/>
    <n v="5.26"/>
  </r>
  <r>
    <x v="0"/>
    <x v="4"/>
    <x v="1"/>
    <x v="0"/>
    <s v="505 Capital Overhead - A &amp; G"/>
    <x v="0"/>
    <s v="Overhead"/>
    <d v="2018-05-13T00:00:00"/>
    <s v="CD"/>
    <m/>
    <s v="Burden Cost USD"/>
    <x v="0"/>
    <m/>
    <s v="2277"/>
    <s v="SCADA Upgrade"/>
    <s v="CD"/>
    <x v="5"/>
    <x v="5"/>
    <x v="4"/>
    <x v="3"/>
    <m/>
    <m/>
    <m/>
    <s v="AA"/>
    <m/>
    <m/>
    <m/>
    <x v="0"/>
    <m/>
    <m/>
    <m/>
    <x v="0"/>
    <m/>
    <n v="2.63"/>
  </r>
  <r>
    <x v="0"/>
    <x v="4"/>
    <x v="1"/>
    <x v="0"/>
    <s v="505 Capital Overhead - A &amp; G"/>
    <x v="0"/>
    <s v="Overhead"/>
    <d v="2018-05-13T00:00:00"/>
    <s v="ED"/>
    <m/>
    <s v="Burden Cost USD"/>
    <x v="0"/>
    <m/>
    <s v="2531"/>
    <s v="Westside 230 kV Substation - Rebuild"/>
    <s v="ED"/>
    <x v="9"/>
    <x v="9"/>
    <x v="3"/>
    <x v="4"/>
    <m/>
    <m/>
    <m/>
    <s v="AN"/>
    <m/>
    <m/>
    <m/>
    <x v="0"/>
    <m/>
    <m/>
    <m/>
    <x v="0"/>
    <m/>
    <n v="3.5"/>
  </r>
  <r>
    <x v="0"/>
    <x v="4"/>
    <x v="1"/>
    <x v="0"/>
    <s v="505 Capital Overhead - A &amp; G"/>
    <x v="0"/>
    <s v="Overhead"/>
    <d v="2018-05-25T00:00:00"/>
    <s v="CD"/>
    <m/>
    <s v="Burden Cost USD"/>
    <x v="0"/>
    <m/>
    <s v="2277"/>
    <s v="SCADA Upgrade"/>
    <s v="CD"/>
    <x v="40"/>
    <x v="40"/>
    <x v="4"/>
    <x v="3"/>
    <m/>
    <m/>
    <m/>
    <s v="AA"/>
    <m/>
    <m/>
    <m/>
    <x v="0"/>
    <m/>
    <m/>
    <m/>
    <x v="0"/>
    <m/>
    <n v="0.3"/>
  </r>
  <r>
    <x v="0"/>
    <x v="4"/>
    <x v="1"/>
    <x v="0"/>
    <s v="505 Capital Overhead - A &amp; G"/>
    <x v="0"/>
    <s v="Overhead"/>
    <d v="2018-05-29T00:00:00"/>
    <s v="CD"/>
    <m/>
    <s v="Burden Cost USD"/>
    <x v="0"/>
    <m/>
    <s v="2277"/>
    <s v="SCADA Upgrade"/>
    <s v="CD"/>
    <x v="40"/>
    <x v="40"/>
    <x v="4"/>
    <x v="3"/>
    <m/>
    <m/>
    <m/>
    <s v="AA"/>
    <m/>
    <m/>
    <m/>
    <x v="0"/>
    <m/>
    <m/>
    <m/>
    <x v="0"/>
    <m/>
    <n v="7.0000000000000007E-2"/>
  </r>
  <r>
    <x v="0"/>
    <x v="4"/>
    <x v="1"/>
    <x v="0"/>
    <s v="618 Software"/>
    <x v="0"/>
    <s v="Centralized Assets"/>
    <m/>
    <s v="ED"/>
    <m/>
    <s v="Receiving USD"/>
    <x v="0"/>
    <m/>
    <s v="2277"/>
    <s v="SCADA Upgrade"/>
    <s v="ED"/>
    <x v="53"/>
    <x v="53"/>
    <x v="47"/>
    <x v="50"/>
    <m/>
    <m/>
    <m/>
    <s v="AN"/>
    <m/>
    <m/>
    <m/>
    <x v="0"/>
    <m/>
    <m/>
    <m/>
    <x v="529"/>
    <n v="1"/>
    <n v="6800"/>
  </r>
  <r>
    <x v="0"/>
    <x v="4"/>
    <x v="1"/>
    <x v="0"/>
    <s v="815 Computer Equip Hardware"/>
    <x v="0"/>
    <s v="Voucher"/>
    <m/>
    <s v="CD"/>
    <m/>
    <s v="Purchase Invoices USD"/>
    <x v="0"/>
    <m/>
    <s v="2277"/>
    <s v="SCADA Upgrade"/>
    <s v="CD"/>
    <x v="40"/>
    <x v="40"/>
    <x v="4"/>
    <x v="3"/>
    <m/>
    <m/>
    <m/>
    <s v="AA"/>
    <m/>
    <m/>
    <m/>
    <x v="59"/>
    <m/>
    <s v="MQK7481"/>
    <m/>
    <x v="94"/>
    <m/>
    <n v="107.8"/>
  </r>
  <r>
    <x v="0"/>
    <x v="4"/>
    <x v="1"/>
    <x v="0"/>
    <s v="815 Computer Equip Hardware"/>
    <x v="0"/>
    <s v="Voucher"/>
    <m/>
    <s v="CD"/>
    <m/>
    <s v="Purchase Invoices USD"/>
    <x v="0"/>
    <m/>
    <s v="2277"/>
    <s v="SCADA Upgrade"/>
    <s v="CD"/>
    <x v="40"/>
    <x v="40"/>
    <x v="4"/>
    <x v="3"/>
    <m/>
    <m/>
    <m/>
    <s v="AA"/>
    <m/>
    <m/>
    <m/>
    <x v="59"/>
    <m/>
    <s v="MQK7481"/>
    <m/>
    <x v="530"/>
    <n v="1"/>
    <n v="635"/>
  </r>
  <r>
    <x v="0"/>
    <x v="4"/>
    <x v="1"/>
    <x v="0"/>
    <s v="815 Computer Equip Hardware"/>
    <x v="0"/>
    <s v="Voucher"/>
    <m/>
    <s v="CD"/>
    <m/>
    <s v="Purchase Invoices USD"/>
    <x v="0"/>
    <m/>
    <s v="2277"/>
    <s v="SCADA Upgrade"/>
    <s v="CD"/>
    <x v="40"/>
    <x v="40"/>
    <x v="4"/>
    <x v="3"/>
    <m/>
    <m/>
    <m/>
    <s v="AA"/>
    <m/>
    <m/>
    <m/>
    <x v="59"/>
    <m/>
    <s v="MQK7481"/>
    <m/>
    <x v="531"/>
    <n v="1"/>
    <n v="590"/>
  </r>
  <r>
    <x v="0"/>
    <x v="4"/>
    <x v="1"/>
    <x v="0"/>
    <s v="821 Computer Hardware/Software"/>
    <x v="0"/>
    <s v="Voucher"/>
    <m/>
    <s v="CD"/>
    <m/>
    <s v="Purchase Invoices USD"/>
    <x v="0"/>
    <m/>
    <s v="2277"/>
    <s v="SCADA Upgrade"/>
    <s v="CD"/>
    <x v="5"/>
    <x v="5"/>
    <x v="4"/>
    <x v="3"/>
    <m/>
    <m/>
    <m/>
    <s v="AA"/>
    <m/>
    <m/>
    <m/>
    <x v="60"/>
    <m/>
    <s v="804322"/>
    <m/>
    <x v="532"/>
    <n v="2"/>
    <n v="36067.919999999998"/>
  </r>
  <r>
    <x v="0"/>
    <x v="4"/>
    <x v="1"/>
    <x v="0"/>
    <s v="821 Computer Hardware/Software"/>
    <x v="0"/>
    <s v="Voucher"/>
    <m/>
    <s v="CD"/>
    <m/>
    <s v="Purchase Invoices USD"/>
    <x v="0"/>
    <m/>
    <s v="2277"/>
    <s v="SCADA Upgrade"/>
    <s v="CD"/>
    <x v="5"/>
    <x v="5"/>
    <x v="4"/>
    <x v="3"/>
    <m/>
    <m/>
    <m/>
    <s v="AA"/>
    <m/>
    <m/>
    <m/>
    <x v="60"/>
    <m/>
    <s v="804322"/>
    <m/>
    <x v="533"/>
    <n v="16"/>
    <n v="1199.04"/>
  </r>
  <r>
    <x v="0"/>
    <x v="4"/>
    <x v="1"/>
    <x v="0"/>
    <s v="821 Computer Hardware/Software"/>
    <x v="0"/>
    <s v="Voucher"/>
    <m/>
    <s v="CD"/>
    <m/>
    <s v="Purchase Invoices USD"/>
    <x v="0"/>
    <m/>
    <s v="2277"/>
    <s v="SCADA Upgrade"/>
    <s v="CD"/>
    <x v="5"/>
    <x v="5"/>
    <x v="4"/>
    <x v="3"/>
    <m/>
    <m/>
    <m/>
    <s v="AA"/>
    <m/>
    <m/>
    <m/>
    <x v="60"/>
    <m/>
    <s v="804322"/>
    <m/>
    <x v="534"/>
    <n v="2"/>
    <n v="73448.2"/>
  </r>
  <r>
    <x v="0"/>
    <x v="4"/>
    <x v="1"/>
    <x v="0"/>
    <s v="821 Computer Hardware/Software"/>
    <x v="0"/>
    <s v="Voucher"/>
    <m/>
    <s v="CD"/>
    <m/>
    <s v="Purchase Invoices USD"/>
    <x v="0"/>
    <m/>
    <s v="2277"/>
    <s v="SCADA Upgrade"/>
    <s v="CD"/>
    <x v="5"/>
    <x v="5"/>
    <x v="4"/>
    <x v="3"/>
    <m/>
    <m/>
    <m/>
    <s v="AA"/>
    <m/>
    <m/>
    <m/>
    <x v="60"/>
    <m/>
    <s v="804322"/>
    <m/>
    <x v="535"/>
    <n v="2"/>
    <n v="125.42"/>
  </r>
  <r>
    <x v="0"/>
    <x v="4"/>
    <x v="1"/>
    <x v="0"/>
    <s v="821 Computer Hardware/Software"/>
    <x v="0"/>
    <s v="Voucher"/>
    <m/>
    <s v="CD"/>
    <m/>
    <s v="Purchase Invoices USD"/>
    <x v="0"/>
    <m/>
    <s v="2277"/>
    <s v="SCADA Upgrade"/>
    <s v="CD"/>
    <x v="5"/>
    <x v="5"/>
    <x v="4"/>
    <x v="3"/>
    <m/>
    <m/>
    <m/>
    <s v="AA"/>
    <m/>
    <m/>
    <m/>
    <x v="60"/>
    <m/>
    <s v="804322"/>
    <m/>
    <x v="94"/>
    <m/>
    <n v="13381.18"/>
  </r>
  <r>
    <x v="0"/>
    <x v="4"/>
    <x v="1"/>
    <x v="0"/>
    <s v="821 Computer Hardware/Software"/>
    <x v="0"/>
    <s v="Voucher"/>
    <m/>
    <s v="CD"/>
    <m/>
    <s v="Purchase Invoices USD"/>
    <x v="0"/>
    <m/>
    <s v="2277"/>
    <s v="SCADA Upgrade"/>
    <s v="CD"/>
    <x v="5"/>
    <x v="5"/>
    <x v="4"/>
    <x v="3"/>
    <m/>
    <m/>
    <m/>
    <s v="AA"/>
    <m/>
    <m/>
    <m/>
    <x v="60"/>
    <m/>
    <s v="804322"/>
    <m/>
    <x v="536"/>
    <n v="16"/>
    <n v="2789.76"/>
  </r>
  <r>
    <x v="0"/>
    <x v="4"/>
    <x v="1"/>
    <x v="0"/>
    <s v="821 Computer Hardware/Software"/>
    <x v="0"/>
    <s v="Voucher"/>
    <m/>
    <s v="CD"/>
    <m/>
    <s v="Purchase Invoices USD"/>
    <x v="0"/>
    <m/>
    <s v="2277"/>
    <s v="SCADA Upgrade"/>
    <s v="CD"/>
    <x v="5"/>
    <x v="5"/>
    <x v="4"/>
    <x v="3"/>
    <m/>
    <m/>
    <m/>
    <s v="AA"/>
    <m/>
    <m/>
    <m/>
    <x v="60"/>
    <m/>
    <s v="804322"/>
    <m/>
    <x v="537"/>
    <n v="2"/>
    <n v="38427.980000000003"/>
  </r>
  <r>
    <x v="0"/>
    <x v="4"/>
    <x v="6"/>
    <x v="0"/>
    <s v="210 Employee Auto Mileage"/>
    <x v="0"/>
    <s v="Employee Expenses"/>
    <m/>
    <s v="ED"/>
    <m/>
    <s v="Purchase Invoices USD"/>
    <x v="0"/>
    <m/>
    <s v="7060"/>
    <s v="Strategic Initiatives"/>
    <s v="ED"/>
    <x v="11"/>
    <x v="11"/>
    <x v="5"/>
    <x v="5"/>
    <m/>
    <m/>
    <m/>
    <s v="WA"/>
    <m/>
    <m/>
    <m/>
    <x v="32"/>
    <m/>
    <s v="IE7885496"/>
    <m/>
    <x v="538"/>
    <m/>
    <n v="83.93"/>
  </r>
  <r>
    <x v="0"/>
    <x v="4"/>
    <x v="6"/>
    <x v="0"/>
    <s v="210 Employee Auto Mileage"/>
    <x v="0"/>
    <s v="Employee Expenses"/>
    <m/>
    <s v="ED"/>
    <m/>
    <s v="Purchase Invoices USD"/>
    <x v="0"/>
    <m/>
    <s v="7060"/>
    <s v="Strategic Initiatives"/>
    <s v="ED"/>
    <x v="11"/>
    <x v="11"/>
    <x v="5"/>
    <x v="5"/>
    <m/>
    <m/>
    <m/>
    <s v="WA"/>
    <m/>
    <m/>
    <m/>
    <x v="32"/>
    <m/>
    <s v="IE7885496"/>
    <m/>
    <x v="539"/>
    <m/>
    <n v="83.93"/>
  </r>
  <r>
    <x v="0"/>
    <x v="4"/>
    <x v="6"/>
    <x v="0"/>
    <s v="215 Employee Business Meals"/>
    <x v="0"/>
    <s v="Employee Expenses"/>
    <m/>
    <s v="ED"/>
    <m/>
    <s v="Purchase Invoices USD"/>
    <x v="0"/>
    <m/>
    <s v="7060"/>
    <s v="Strategic Initiatives"/>
    <s v="ED"/>
    <x v="11"/>
    <x v="11"/>
    <x v="5"/>
    <x v="5"/>
    <m/>
    <m/>
    <m/>
    <s v="WA"/>
    <m/>
    <m/>
    <m/>
    <x v="32"/>
    <m/>
    <s v="IE7885496"/>
    <m/>
    <x v="540"/>
    <m/>
    <n v="14.25"/>
  </r>
  <r>
    <x v="0"/>
    <x v="4"/>
    <x v="6"/>
    <x v="0"/>
    <s v="505 Capital Overhead - A &amp; G"/>
    <x v="0"/>
    <s v="Overhead"/>
    <d v="2018-05-01T00:00:00"/>
    <s v="ED"/>
    <m/>
    <s v="Burden Cost USD"/>
    <x v="0"/>
    <m/>
    <s v="7060"/>
    <s v="Strategic Initiatives"/>
    <s v="ED"/>
    <x v="11"/>
    <x v="11"/>
    <x v="5"/>
    <x v="5"/>
    <m/>
    <m/>
    <m/>
    <s v="WA"/>
    <m/>
    <m/>
    <m/>
    <x v="0"/>
    <m/>
    <m/>
    <m/>
    <x v="0"/>
    <m/>
    <n v="0.28999999999999998"/>
  </r>
  <r>
    <x v="0"/>
    <x v="4"/>
    <x v="6"/>
    <x v="0"/>
    <s v="505 Capital Overhead - A &amp; G"/>
    <x v="0"/>
    <s v="Overhead"/>
    <d v="2018-05-09T00:00:00"/>
    <s v="ED"/>
    <m/>
    <s v="Burden Cost USD"/>
    <x v="0"/>
    <m/>
    <s v="7060"/>
    <s v="Strategic Initiatives"/>
    <s v="ED"/>
    <x v="11"/>
    <x v="11"/>
    <x v="5"/>
    <x v="5"/>
    <m/>
    <m/>
    <m/>
    <s v="WA"/>
    <m/>
    <m/>
    <m/>
    <x v="0"/>
    <m/>
    <m/>
    <m/>
    <x v="0"/>
    <m/>
    <n v="0.34"/>
  </r>
  <r>
    <x v="0"/>
    <x v="4"/>
    <x v="6"/>
    <x v="0"/>
    <s v="506 Cap Overhead - Functional"/>
    <x v="0"/>
    <s v="Overhead"/>
    <d v="2018-05-01T00:00:00"/>
    <s v="ED"/>
    <m/>
    <s v="Burden Cost USD"/>
    <x v="0"/>
    <m/>
    <s v="7060"/>
    <s v="Strategic Initiatives"/>
    <s v="ED"/>
    <x v="11"/>
    <x v="11"/>
    <x v="5"/>
    <x v="5"/>
    <m/>
    <m/>
    <m/>
    <s v="WA"/>
    <m/>
    <m/>
    <m/>
    <x v="0"/>
    <m/>
    <m/>
    <m/>
    <x v="0"/>
    <m/>
    <n v="3.99"/>
  </r>
  <r>
    <x v="0"/>
    <x v="4"/>
    <x v="6"/>
    <x v="0"/>
    <s v="506 Cap Overhead - Functional"/>
    <x v="0"/>
    <s v="Overhead"/>
    <d v="2018-05-09T00:00:00"/>
    <s v="ED"/>
    <m/>
    <s v="Burden Cost USD"/>
    <x v="0"/>
    <m/>
    <s v="7060"/>
    <s v="Strategic Initiatives"/>
    <s v="ED"/>
    <x v="11"/>
    <x v="11"/>
    <x v="5"/>
    <x v="5"/>
    <m/>
    <m/>
    <m/>
    <s v="WA"/>
    <m/>
    <m/>
    <m/>
    <x v="0"/>
    <m/>
    <m/>
    <m/>
    <x v="0"/>
    <m/>
    <n v="4.67"/>
  </r>
  <r>
    <x v="0"/>
    <x v="4"/>
    <x v="2"/>
    <x v="0"/>
    <s v="210 Employee Auto Mileage"/>
    <x v="0"/>
    <s v="Employee Expenses"/>
    <m/>
    <s v="ED"/>
    <m/>
    <s v="Purchase Invoices USD"/>
    <x v="0"/>
    <m/>
    <s v="7060"/>
    <s v="Strategic Initiatives"/>
    <s v="ED"/>
    <x v="12"/>
    <x v="12"/>
    <x v="5"/>
    <x v="5"/>
    <m/>
    <m/>
    <m/>
    <s v="WA"/>
    <m/>
    <m/>
    <m/>
    <x v="21"/>
    <m/>
    <s v="IE8031500"/>
    <m/>
    <x v="541"/>
    <m/>
    <n v="79.569999999999993"/>
  </r>
  <r>
    <x v="0"/>
    <x v="4"/>
    <x v="2"/>
    <x v="0"/>
    <s v="210 Employee Auto Mileage"/>
    <x v="0"/>
    <s v="Employee Expenses"/>
    <m/>
    <s v="ED"/>
    <m/>
    <s v="Purchase Invoices USD"/>
    <x v="0"/>
    <m/>
    <s v="7060"/>
    <s v="Strategic Initiatives"/>
    <s v="ED"/>
    <x v="12"/>
    <x v="12"/>
    <x v="5"/>
    <x v="5"/>
    <m/>
    <m/>
    <m/>
    <s v="WA"/>
    <m/>
    <m/>
    <m/>
    <x v="21"/>
    <m/>
    <s v="IE8031500"/>
    <m/>
    <x v="542"/>
    <m/>
    <n v="85.57"/>
  </r>
  <r>
    <x v="0"/>
    <x v="4"/>
    <x v="2"/>
    <x v="0"/>
    <s v="230 Employee Lodging"/>
    <x v="0"/>
    <s v="Employee Expenses"/>
    <m/>
    <s v="ED"/>
    <m/>
    <s v="Purchase Invoices USD"/>
    <x v="0"/>
    <m/>
    <s v="7060"/>
    <s v="Strategic Initiatives"/>
    <s v="ED"/>
    <x v="12"/>
    <x v="12"/>
    <x v="5"/>
    <x v="5"/>
    <m/>
    <m/>
    <m/>
    <s v="WA"/>
    <m/>
    <m/>
    <m/>
    <x v="21"/>
    <m/>
    <s v="IE8031500"/>
    <m/>
    <x v="543"/>
    <m/>
    <n v="110.39"/>
  </r>
  <r>
    <x v="0"/>
    <x v="4"/>
    <x v="2"/>
    <x v="0"/>
    <s v="505 Capital Overhead - A &amp; G"/>
    <x v="0"/>
    <s v="Overhead"/>
    <d v="2018-05-22T00:00:00"/>
    <s v="ED"/>
    <m/>
    <s v="Burden Cost USD"/>
    <x v="0"/>
    <m/>
    <s v="7060"/>
    <s v="Strategic Initiatives"/>
    <s v="ED"/>
    <x v="12"/>
    <x v="12"/>
    <x v="5"/>
    <x v="5"/>
    <m/>
    <m/>
    <m/>
    <s v="WA"/>
    <m/>
    <m/>
    <m/>
    <x v="0"/>
    <m/>
    <m/>
    <m/>
    <x v="0"/>
    <m/>
    <n v="0.97"/>
  </r>
  <r>
    <x v="0"/>
    <x v="4"/>
    <x v="2"/>
    <x v="0"/>
    <s v="506 Cap Overhead - Functional"/>
    <x v="0"/>
    <s v="Overhead"/>
    <d v="2018-05-22T00:00:00"/>
    <s v="ED"/>
    <m/>
    <s v="Burden Cost USD"/>
    <x v="0"/>
    <m/>
    <s v="7060"/>
    <s v="Strategic Initiatives"/>
    <s v="ED"/>
    <x v="12"/>
    <x v="12"/>
    <x v="5"/>
    <x v="5"/>
    <m/>
    <m/>
    <m/>
    <s v="WA"/>
    <m/>
    <m/>
    <m/>
    <x v="0"/>
    <m/>
    <m/>
    <m/>
    <x v="0"/>
    <m/>
    <n v="13.08"/>
  </r>
  <r>
    <x v="0"/>
    <x v="4"/>
    <x v="3"/>
    <x v="3"/>
    <s v="215 Employee Business Meals"/>
    <x v="0"/>
    <s v="Employee Expenses"/>
    <m/>
    <s v="ZZ"/>
    <m/>
    <s v="Purchase Invoices USD"/>
    <x v="3"/>
    <s v="Department Admin Activities"/>
    <m/>
    <m/>
    <s v="ZZ"/>
    <x v="41"/>
    <x v="41"/>
    <x v="34"/>
    <x v="35"/>
    <m/>
    <m/>
    <m/>
    <s v="ZZ"/>
    <m/>
    <m/>
    <m/>
    <x v="55"/>
    <m/>
    <s v="IE7956497"/>
    <m/>
    <x v="544"/>
    <m/>
    <n v="33.200000000000003"/>
  </r>
  <r>
    <x v="0"/>
    <x v="4"/>
    <x v="3"/>
    <x v="3"/>
    <s v="215 Employee Business Meals"/>
    <x v="0"/>
    <s v="Employee Expenses"/>
    <m/>
    <s v="ZZ"/>
    <m/>
    <s v="Purchase Invoices USD"/>
    <x v="3"/>
    <s v="Department Admin Activities"/>
    <m/>
    <m/>
    <s v="ZZ"/>
    <x v="41"/>
    <x v="41"/>
    <x v="34"/>
    <x v="35"/>
    <m/>
    <m/>
    <m/>
    <s v="ZZ"/>
    <m/>
    <m/>
    <m/>
    <x v="33"/>
    <m/>
    <s v="IE7918496"/>
    <m/>
    <x v="545"/>
    <m/>
    <n v="85.8"/>
  </r>
  <r>
    <x v="0"/>
    <x v="4"/>
    <x v="4"/>
    <x v="3"/>
    <s v="215 Employee Business Meals"/>
    <x v="0"/>
    <s v="Employee Expenses"/>
    <m/>
    <s v="ZZ"/>
    <m/>
    <s v="Purchase Invoices USD"/>
    <x v="3"/>
    <s v="Department Admin Activities"/>
    <m/>
    <m/>
    <s v="ZZ"/>
    <x v="41"/>
    <x v="41"/>
    <x v="48"/>
    <x v="51"/>
    <m/>
    <m/>
    <m/>
    <s v="ZZ"/>
    <m/>
    <m/>
    <m/>
    <x v="36"/>
    <m/>
    <s v="IE7905498"/>
    <m/>
    <x v="546"/>
    <m/>
    <n v="100.83"/>
  </r>
  <r>
    <x v="0"/>
    <x v="4"/>
    <x v="3"/>
    <x v="1"/>
    <s v="020 Professional Services"/>
    <x v="0"/>
    <s v="Contractor"/>
    <m/>
    <s v="ED"/>
    <m/>
    <s v="Purchase Invoices USD"/>
    <x v="1"/>
    <s v="System Operations"/>
    <m/>
    <m/>
    <s v="ED"/>
    <x v="13"/>
    <x v="13"/>
    <x v="7"/>
    <x v="8"/>
    <m/>
    <m/>
    <m/>
    <s v="AN"/>
    <m/>
    <m/>
    <m/>
    <x v="3"/>
    <m/>
    <s v="2018-AVA-4"/>
    <m/>
    <x v="111"/>
    <m/>
    <n v="4946.09"/>
  </r>
  <r>
    <x v="0"/>
    <x v="4"/>
    <x v="3"/>
    <x v="1"/>
    <s v="020 Professional Services"/>
    <x v="0"/>
    <s v="Contractor"/>
    <m/>
    <s v="ED"/>
    <m/>
    <s v="Purchase Invoices USD"/>
    <x v="2"/>
    <s v="Training/Organization Develop"/>
    <m/>
    <m/>
    <s v="ED"/>
    <x v="14"/>
    <x v="14"/>
    <x v="8"/>
    <x v="9"/>
    <m/>
    <m/>
    <m/>
    <s v="AN"/>
    <m/>
    <m/>
    <m/>
    <x v="4"/>
    <m/>
    <s v="4106406-CC"/>
    <m/>
    <x v="449"/>
    <m/>
    <n v="1180"/>
  </r>
  <r>
    <x v="0"/>
    <x v="4"/>
    <x v="3"/>
    <x v="1"/>
    <s v="210 Employee Auto Mileage"/>
    <x v="0"/>
    <s v="Employee Expenses"/>
    <m/>
    <s v="ED"/>
    <m/>
    <s v="Purchase Invoices USD"/>
    <x v="2"/>
    <s v="Training/Organization Develop"/>
    <m/>
    <m/>
    <s v="ED"/>
    <x v="14"/>
    <x v="14"/>
    <x v="8"/>
    <x v="9"/>
    <m/>
    <m/>
    <m/>
    <s v="AN"/>
    <m/>
    <m/>
    <m/>
    <x v="55"/>
    <m/>
    <s v="IE7956497"/>
    <m/>
    <x v="547"/>
    <m/>
    <n v="124.81"/>
  </r>
  <r>
    <x v="0"/>
    <x v="4"/>
    <x v="3"/>
    <x v="1"/>
    <s v="210 Employee Auto Mileage"/>
    <x v="0"/>
    <s v="Employee Expenses"/>
    <m/>
    <s v="ED"/>
    <m/>
    <s v="Purchase Invoices USD"/>
    <x v="2"/>
    <s v="Training/Organization Develop"/>
    <m/>
    <m/>
    <s v="ED"/>
    <x v="14"/>
    <x v="14"/>
    <x v="8"/>
    <x v="9"/>
    <m/>
    <m/>
    <m/>
    <s v="AN"/>
    <m/>
    <m/>
    <m/>
    <x v="55"/>
    <m/>
    <s v="IE7956497"/>
    <m/>
    <x v="548"/>
    <m/>
    <n v="110.65"/>
  </r>
  <r>
    <x v="0"/>
    <x v="4"/>
    <x v="3"/>
    <x v="1"/>
    <s v="210 Employee Auto Mileage"/>
    <x v="0"/>
    <s v="Employee Expenses"/>
    <m/>
    <s v="ED"/>
    <m/>
    <s v="Purchase Invoices USD"/>
    <x v="2"/>
    <s v="Training/Organization Develop"/>
    <m/>
    <m/>
    <s v="ED"/>
    <x v="14"/>
    <x v="14"/>
    <x v="8"/>
    <x v="9"/>
    <m/>
    <m/>
    <m/>
    <s v="AN"/>
    <m/>
    <m/>
    <m/>
    <x v="61"/>
    <m/>
    <s v="IE7948496"/>
    <m/>
    <x v="549"/>
    <m/>
    <n v="38.15"/>
  </r>
  <r>
    <x v="0"/>
    <x v="4"/>
    <x v="3"/>
    <x v="1"/>
    <s v="210 Employee Auto Mileage"/>
    <x v="0"/>
    <s v="Employee Expenses"/>
    <m/>
    <s v="ED"/>
    <m/>
    <s v="Purchase Invoices USD"/>
    <x v="2"/>
    <s v="Training/Organization Develop"/>
    <m/>
    <m/>
    <s v="ED"/>
    <x v="14"/>
    <x v="14"/>
    <x v="8"/>
    <x v="9"/>
    <m/>
    <m/>
    <m/>
    <s v="AN"/>
    <m/>
    <m/>
    <m/>
    <x v="57"/>
    <m/>
    <s v="IE7943497"/>
    <m/>
    <x v="547"/>
    <m/>
    <n v="35.97"/>
  </r>
  <r>
    <x v="0"/>
    <x v="4"/>
    <x v="3"/>
    <x v="1"/>
    <s v="210 Employee Auto Mileage"/>
    <x v="0"/>
    <s v="Employee Expenses"/>
    <m/>
    <s v="ED"/>
    <m/>
    <s v="Purchase Invoices USD"/>
    <x v="2"/>
    <s v="Training/Organization Develop"/>
    <m/>
    <m/>
    <s v="ED"/>
    <x v="14"/>
    <x v="14"/>
    <x v="8"/>
    <x v="9"/>
    <m/>
    <m/>
    <m/>
    <s v="AN"/>
    <m/>
    <m/>
    <m/>
    <x v="33"/>
    <m/>
    <s v="IE7934496"/>
    <m/>
    <x v="550"/>
    <m/>
    <n v="38.15"/>
  </r>
  <r>
    <x v="0"/>
    <x v="4"/>
    <x v="3"/>
    <x v="1"/>
    <s v="215 Employee Business Meals"/>
    <x v="0"/>
    <s v="Employee Expenses"/>
    <m/>
    <s v="ED"/>
    <m/>
    <s v="Purchase Invoices USD"/>
    <x v="3"/>
    <s v="Department Admin Activities"/>
    <m/>
    <m/>
    <s v="ED"/>
    <x v="15"/>
    <x v="15"/>
    <x v="10"/>
    <x v="11"/>
    <m/>
    <m/>
    <m/>
    <s v="AN"/>
    <m/>
    <m/>
    <m/>
    <x v="7"/>
    <m/>
    <s v="7587825"/>
    <m/>
    <x v="262"/>
    <m/>
    <n v="240.71"/>
  </r>
  <r>
    <x v="0"/>
    <x v="4"/>
    <x v="3"/>
    <x v="1"/>
    <s v="215 Employee Business Meals"/>
    <x v="0"/>
    <s v="Employee Expenses"/>
    <m/>
    <s v="ED"/>
    <m/>
    <s v="Purchase Invoices USD"/>
    <x v="2"/>
    <s v="Training/Organization Develop"/>
    <m/>
    <m/>
    <s v="ED"/>
    <x v="14"/>
    <x v="14"/>
    <x v="8"/>
    <x v="9"/>
    <m/>
    <m/>
    <m/>
    <s v="AN"/>
    <m/>
    <m/>
    <m/>
    <x v="55"/>
    <m/>
    <s v="IE7956497"/>
    <m/>
    <x v="551"/>
    <m/>
    <n v="134.87"/>
  </r>
  <r>
    <x v="0"/>
    <x v="4"/>
    <x v="3"/>
    <x v="1"/>
    <s v="215 Employee Business Meals"/>
    <x v="0"/>
    <s v="Employee Expenses"/>
    <m/>
    <s v="ED"/>
    <m/>
    <s v="Purchase Invoices USD"/>
    <x v="2"/>
    <s v="Training/Organization Develop"/>
    <m/>
    <m/>
    <s v="ED"/>
    <x v="14"/>
    <x v="14"/>
    <x v="8"/>
    <x v="9"/>
    <m/>
    <m/>
    <m/>
    <s v="AN"/>
    <m/>
    <m/>
    <m/>
    <x v="55"/>
    <m/>
    <s v="IE7956497"/>
    <m/>
    <x v="552"/>
    <m/>
    <n v="281.88"/>
  </r>
  <r>
    <x v="0"/>
    <x v="4"/>
    <x v="3"/>
    <x v="1"/>
    <s v="215 Employee Business Meals"/>
    <x v="0"/>
    <s v="Employee Expenses"/>
    <m/>
    <s v="ED"/>
    <m/>
    <s v="Purchase Invoices USD"/>
    <x v="2"/>
    <s v="Training/Organization Develop"/>
    <m/>
    <m/>
    <s v="ED"/>
    <x v="14"/>
    <x v="14"/>
    <x v="8"/>
    <x v="9"/>
    <m/>
    <m/>
    <m/>
    <s v="AN"/>
    <m/>
    <m/>
    <m/>
    <x v="55"/>
    <m/>
    <s v="IE7956497"/>
    <m/>
    <x v="553"/>
    <m/>
    <n v="9.08"/>
  </r>
  <r>
    <x v="0"/>
    <x v="4"/>
    <x v="3"/>
    <x v="1"/>
    <s v="215 Employee Business Meals"/>
    <x v="0"/>
    <s v="Employee Expenses"/>
    <m/>
    <s v="ED"/>
    <m/>
    <s v="Purchase Invoices USD"/>
    <x v="2"/>
    <s v="Training/Organization Develop"/>
    <m/>
    <m/>
    <s v="ED"/>
    <x v="14"/>
    <x v="14"/>
    <x v="8"/>
    <x v="9"/>
    <m/>
    <m/>
    <m/>
    <s v="AN"/>
    <m/>
    <m/>
    <m/>
    <x v="25"/>
    <m/>
    <s v="7082001240"/>
    <m/>
    <x v="554"/>
    <m/>
    <n v="26.27"/>
  </r>
  <r>
    <x v="0"/>
    <x v="4"/>
    <x v="3"/>
    <x v="1"/>
    <s v="215 Employee Business Meals"/>
    <x v="0"/>
    <s v="Employee Expenses"/>
    <m/>
    <s v="ED"/>
    <m/>
    <s v="Purchase Invoices USD"/>
    <x v="2"/>
    <s v="Training/Organization Develop"/>
    <m/>
    <m/>
    <s v="ED"/>
    <x v="14"/>
    <x v="14"/>
    <x v="8"/>
    <x v="9"/>
    <m/>
    <m/>
    <m/>
    <s v="AN"/>
    <m/>
    <m/>
    <m/>
    <x v="25"/>
    <m/>
    <s v="7082001257"/>
    <m/>
    <x v="554"/>
    <m/>
    <n v="34.76"/>
  </r>
  <r>
    <x v="0"/>
    <x v="4"/>
    <x v="3"/>
    <x v="1"/>
    <s v="890 Office Supplies"/>
    <x v="0"/>
    <s v="Voucher"/>
    <d v="2018-05-31T00:00:00"/>
    <s v="ED"/>
    <s v="110-STAPLE"/>
    <s v="Miscellaneous Transaction USD"/>
    <x v="3"/>
    <s v="Department Admin Activities"/>
    <m/>
    <m/>
    <s v="ED"/>
    <x v="15"/>
    <x v="15"/>
    <x v="10"/>
    <x v="11"/>
    <m/>
    <m/>
    <m/>
    <s v="AN"/>
    <m/>
    <m/>
    <m/>
    <x v="0"/>
    <m/>
    <m/>
    <m/>
    <x v="555"/>
    <m/>
    <n v="83.03"/>
  </r>
  <r>
    <x v="0"/>
    <x v="4"/>
    <x v="3"/>
    <x v="1"/>
    <s v="890 Office Supplies"/>
    <x v="0"/>
    <s v="Voucher"/>
    <d v="2018-05-31T00:00:00"/>
    <s v="ED"/>
    <s v="110-STAPLE"/>
    <s v="Miscellaneous Transaction USD"/>
    <x v="3"/>
    <s v="Department Admin Activities"/>
    <m/>
    <m/>
    <s v="ED"/>
    <x v="15"/>
    <x v="15"/>
    <x v="10"/>
    <x v="11"/>
    <m/>
    <m/>
    <m/>
    <s v="AN"/>
    <m/>
    <m/>
    <m/>
    <x v="0"/>
    <m/>
    <m/>
    <m/>
    <x v="556"/>
    <m/>
    <n v="5.85"/>
  </r>
  <r>
    <x v="0"/>
    <x v="4"/>
    <x v="3"/>
    <x v="1"/>
    <s v="915 Printing"/>
    <x v="0"/>
    <s v="Voucher"/>
    <m/>
    <s v="ED"/>
    <m/>
    <s v="Purchase Invoices USD"/>
    <x v="3"/>
    <s v="Department Admin Activities"/>
    <m/>
    <m/>
    <s v="ED"/>
    <x v="15"/>
    <x v="15"/>
    <x v="10"/>
    <x v="11"/>
    <m/>
    <m/>
    <m/>
    <s v="AN"/>
    <m/>
    <m/>
    <m/>
    <x v="4"/>
    <m/>
    <s v="4106406-CC"/>
    <m/>
    <x v="557"/>
    <m/>
    <n v="138.75"/>
  </r>
  <r>
    <x v="0"/>
    <x v="4"/>
    <x v="0"/>
    <x v="1"/>
    <s v="010 General Services"/>
    <x v="0"/>
    <s v="Contractor"/>
    <d v="2018-05-31T00:00:00"/>
    <s v="ED"/>
    <s v="469-MISC P"/>
    <s v="Miscellaneous Transaction USD"/>
    <x v="4"/>
    <s v="Preventative Maintenance"/>
    <m/>
    <m/>
    <s v="ED"/>
    <x v="16"/>
    <x v="16"/>
    <x v="11"/>
    <x v="12"/>
    <m/>
    <m/>
    <m/>
    <s v="AN"/>
    <m/>
    <m/>
    <m/>
    <x v="0"/>
    <m/>
    <m/>
    <m/>
    <x v="17"/>
    <m/>
    <n v="782"/>
  </r>
  <r>
    <x v="0"/>
    <x v="4"/>
    <x v="0"/>
    <x v="1"/>
    <s v="010 General Services"/>
    <x v="0"/>
    <s v="Contractor"/>
    <d v="2018-05-31T00:00:00"/>
    <s v="ED"/>
    <s v="469-MISC P"/>
    <s v="Miscellaneous Transaction USD"/>
    <x v="4"/>
    <s v="Preventative Maintenance"/>
    <m/>
    <m/>
    <s v="ED"/>
    <x v="17"/>
    <x v="17"/>
    <x v="11"/>
    <x v="12"/>
    <m/>
    <m/>
    <m/>
    <s v="AN"/>
    <m/>
    <m/>
    <m/>
    <x v="0"/>
    <m/>
    <m/>
    <m/>
    <x v="18"/>
    <m/>
    <n v="608"/>
  </r>
  <r>
    <x v="0"/>
    <x v="4"/>
    <x v="0"/>
    <x v="1"/>
    <s v="853 Joint Project Costs"/>
    <x v="0"/>
    <s v="Voucher"/>
    <d v="2018-05-31T00:00:00"/>
    <s v="ED"/>
    <s v="401-COL EX"/>
    <s v="Miscellaneous Transaction USD"/>
    <x v="5"/>
    <s v="Joint Projects"/>
    <m/>
    <m/>
    <s v="ED"/>
    <x v="18"/>
    <x v="18"/>
    <x v="12"/>
    <x v="13"/>
    <m/>
    <m/>
    <m/>
    <s v="AN"/>
    <m/>
    <m/>
    <m/>
    <x v="0"/>
    <m/>
    <m/>
    <m/>
    <x v="0"/>
    <m/>
    <n v="1765.37"/>
  </r>
  <r>
    <x v="0"/>
    <x v="4"/>
    <x v="0"/>
    <x v="1"/>
    <s v="853 Joint Project Costs"/>
    <x v="0"/>
    <s v="Voucher"/>
    <d v="2018-05-31T00:00:00"/>
    <s v="ED"/>
    <s v="401-COL EX"/>
    <s v="Miscellaneous Transaction USD"/>
    <x v="5"/>
    <s v="Joint Projects"/>
    <m/>
    <m/>
    <s v="ED"/>
    <x v="18"/>
    <x v="18"/>
    <x v="13"/>
    <x v="14"/>
    <m/>
    <m/>
    <m/>
    <s v="AN"/>
    <m/>
    <m/>
    <m/>
    <x v="0"/>
    <m/>
    <m/>
    <m/>
    <x v="0"/>
    <m/>
    <n v="131.01"/>
  </r>
  <r>
    <x v="0"/>
    <x v="4"/>
    <x v="0"/>
    <x v="1"/>
    <s v="853 Joint Project Costs"/>
    <x v="0"/>
    <s v="Voucher"/>
    <d v="2018-05-31T00:00:00"/>
    <s v="ED"/>
    <s v="401-COL EX"/>
    <s v="Miscellaneous Transaction USD"/>
    <x v="5"/>
    <s v="Joint Projects"/>
    <m/>
    <m/>
    <s v="ED"/>
    <x v="18"/>
    <x v="18"/>
    <x v="11"/>
    <x v="12"/>
    <m/>
    <m/>
    <m/>
    <s v="AN"/>
    <m/>
    <m/>
    <m/>
    <x v="0"/>
    <m/>
    <m/>
    <m/>
    <x v="0"/>
    <m/>
    <n v="1124.53"/>
  </r>
  <r>
    <x v="0"/>
    <x v="4"/>
    <x v="0"/>
    <x v="1"/>
    <s v="853 Joint Project Costs"/>
    <x v="0"/>
    <s v="Voucher"/>
    <d v="2018-05-31T00:00:00"/>
    <s v="ED"/>
    <s v="401-COL EX"/>
    <s v="Miscellaneous Transaction USD"/>
    <x v="5"/>
    <s v="Joint Projects"/>
    <m/>
    <m/>
    <s v="ED"/>
    <x v="18"/>
    <x v="18"/>
    <x v="14"/>
    <x v="15"/>
    <m/>
    <m/>
    <m/>
    <s v="AN"/>
    <m/>
    <m/>
    <m/>
    <x v="0"/>
    <m/>
    <m/>
    <m/>
    <x v="0"/>
    <m/>
    <n v="7431.22"/>
  </r>
  <r>
    <x v="0"/>
    <x v="4"/>
    <x v="0"/>
    <x v="1"/>
    <s v="853 Joint Project Costs"/>
    <x v="0"/>
    <s v="Voucher"/>
    <d v="2018-05-31T00:00:00"/>
    <s v="ED"/>
    <s v="401-COL EX"/>
    <s v="Miscellaneous Transaction USD"/>
    <x v="5"/>
    <s v="Joint Projects"/>
    <m/>
    <m/>
    <s v="ED"/>
    <x v="19"/>
    <x v="19"/>
    <x v="15"/>
    <x v="16"/>
    <m/>
    <m/>
    <m/>
    <s v="AN"/>
    <m/>
    <m/>
    <m/>
    <x v="0"/>
    <m/>
    <m/>
    <m/>
    <x v="0"/>
    <m/>
    <n v="693.94"/>
  </r>
  <r>
    <x v="0"/>
    <x v="4"/>
    <x v="0"/>
    <x v="1"/>
    <s v="853 Joint Project Costs"/>
    <x v="0"/>
    <s v="Voucher"/>
    <d v="2018-05-31T00:00:00"/>
    <s v="ED"/>
    <s v="401-COL EX"/>
    <s v="Miscellaneous Transaction USD"/>
    <x v="5"/>
    <s v="Joint Projects"/>
    <m/>
    <m/>
    <s v="ED"/>
    <x v="20"/>
    <x v="20"/>
    <x v="16"/>
    <x v="17"/>
    <m/>
    <m/>
    <m/>
    <s v="AN"/>
    <m/>
    <m/>
    <m/>
    <x v="0"/>
    <m/>
    <m/>
    <m/>
    <x v="0"/>
    <m/>
    <n v="746.1"/>
  </r>
  <r>
    <x v="0"/>
    <x v="4"/>
    <x v="0"/>
    <x v="1"/>
    <s v="853 Joint Project Costs"/>
    <x v="0"/>
    <s v="Voucher"/>
    <d v="2018-05-31T00:00:00"/>
    <s v="ED"/>
    <s v="401-COL EX"/>
    <s v="Miscellaneous Transaction USD"/>
    <x v="5"/>
    <s v="Joint Projects"/>
    <m/>
    <m/>
    <s v="ED"/>
    <x v="20"/>
    <x v="20"/>
    <x v="17"/>
    <x v="18"/>
    <m/>
    <m/>
    <m/>
    <s v="AN"/>
    <m/>
    <m/>
    <m/>
    <x v="0"/>
    <m/>
    <m/>
    <m/>
    <x v="0"/>
    <m/>
    <n v="2943.2"/>
  </r>
  <r>
    <x v="0"/>
    <x v="4"/>
    <x v="0"/>
    <x v="1"/>
    <s v="853 Joint Project Costs"/>
    <x v="0"/>
    <s v="Voucher"/>
    <d v="2018-05-31T00:00:00"/>
    <s v="ED"/>
    <s v="401-COL EX"/>
    <s v="Miscellaneous Transaction USD"/>
    <x v="5"/>
    <s v="Joint Projects"/>
    <m/>
    <m/>
    <s v="ED"/>
    <x v="20"/>
    <x v="20"/>
    <x v="18"/>
    <x v="19"/>
    <m/>
    <m/>
    <m/>
    <s v="AN"/>
    <m/>
    <m/>
    <m/>
    <x v="0"/>
    <m/>
    <m/>
    <m/>
    <x v="0"/>
    <m/>
    <n v="182.44"/>
  </r>
  <r>
    <x v="0"/>
    <x v="4"/>
    <x v="0"/>
    <x v="1"/>
    <s v="853 Joint Project Costs"/>
    <x v="0"/>
    <s v="Voucher"/>
    <d v="2018-05-31T00:00:00"/>
    <s v="ED"/>
    <s v="401-COL EX"/>
    <s v="Miscellaneous Transaction USD"/>
    <x v="5"/>
    <s v="Joint Projects"/>
    <m/>
    <m/>
    <s v="ED"/>
    <x v="20"/>
    <x v="20"/>
    <x v="19"/>
    <x v="20"/>
    <m/>
    <m/>
    <m/>
    <s v="AN"/>
    <m/>
    <m/>
    <m/>
    <x v="0"/>
    <m/>
    <m/>
    <m/>
    <x v="0"/>
    <m/>
    <n v="29.8"/>
  </r>
  <r>
    <x v="0"/>
    <x v="4"/>
    <x v="0"/>
    <x v="1"/>
    <s v="853 Joint Project Costs"/>
    <x v="0"/>
    <s v="Voucher"/>
    <d v="2018-05-31T00:00:00"/>
    <s v="ED"/>
    <s v="401-COL EX"/>
    <s v="Miscellaneous Transaction USD"/>
    <x v="5"/>
    <s v="Joint Projects"/>
    <m/>
    <m/>
    <s v="ED"/>
    <x v="20"/>
    <x v="20"/>
    <x v="20"/>
    <x v="21"/>
    <m/>
    <m/>
    <m/>
    <s v="AN"/>
    <m/>
    <m/>
    <m/>
    <x v="0"/>
    <m/>
    <m/>
    <m/>
    <x v="0"/>
    <m/>
    <n v="7543.16"/>
  </r>
  <r>
    <x v="0"/>
    <x v="4"/>
    <x v="0"/>
    <x v="1"/>
    <s v="928 Regulatory Fees"/>
    <x v="0"/>
    <s v="Voucher"/>
    <d v="2018-05-31T00:00:00"/>
    <s v="ED"/>
    <s v="465-PS ACC"/>
    <s v="Miscellaneous Transaction USD"/>
    <x v="6"/>
    <s v="Reg Pol, Prog Comp, &amp; Comm Rel"/>
    <m/>
    <m/>
    <s v="ED"/>
    <x v="21"/>
    <x v="21"/>
    <x v="21"/>
    <x v="22"/>
    <m/>
    <m/>
    <m/>
    <s v="AN"/>
    <m/>
    <m/>
    <m/>
    <x v="0"/>
    <m/>
    <m/>
    <m/>
    <x v="19"/>
    <m/>
    <n v="35416"/>
  </r>
  <r>
    <x v="0"/>
    <x v="4"/>
    <x v="4"/>
    <x v="1"/>
    <s v="020 Professional Services"/>
    <x v="0"/>
    <s v="Contractor"/>
    <m/>
    <s v="ED"/>
    <m/>
    <s v="Purchase Invoices USD"/>
    <x v="7"/>
    <s v="Resource Mgmt And Planning"/>
    <m/>
    <m/>
    <s v="ED"/>
    <x v="22"/>
    <x v="22"/>
    <x v="22"/>
    <x v="23"/>
    <m/>
    <m/>
    <m/>
    <s v="AN"/>
    <m/>
    <m/>
    <m/>
    <x v="9"/>
    <m/>
    <s v="518-12"/>
    <m/>
    <x v="558"/>
    <m/>
    <n v="6389.47"/>
  </r>
  <r>
    <x v="0"/>
    <x v="4"/>
    <x v="4"/>
    <x v="1"/>
    <s v="020 Professional Services"/>
    <x v="0"/>
    <s v="Contractor"/>
    <m/>
    <s v="ED"/>
    <m/>
    <s v="Purchase Invoices USD"/>
    <x v="7"/>
    <s v="Resource Mgmt And Planning"/>
    <m/>
    <m/>
    <s v="ED"/>
    <x v="22"/>
    <x v="22"/>
    <x v="23"/>
    <x v="24"/>
    <m/>
    <m/>
    <m/>
    <s v="AN"/>
    <m/>
    <m/>
    <m/>
    <x v="9"/>
    <m/>
    <s v="518-01"/>
    <m/>
    <x v="469"/>
    <m/>
    <n v="14621.67"/>
  </r>
  <r>
    <x v="0"/>
    <x v="4"/>
    <x v="4"/>
    <x v="1"/>
    <s v="020 Professional Services"/>
    <x v="0"/>
    <s v="Contractor"/>
    <m/>
    <s v="ED"/>
    <m/>
    <s v="Purchase Invoices USD"/>
    <x v="7"/>
    <s v="Resource Mgmt And Planning"/>
    <m/>
    <m/>
    <s v="ED"/>
    <x v="22"/>
    <x v="22"/>
    <x v="10"/>
    <x v="11"/>
    <m/>
    <m/>
    <m/>
    <s v="AN"/>
    <m/>
    <m/>
    <m/>
    <x v="9"/>
    <m/>
    <s v="518-21"/>
    <m/>
    <x v="271"/>
    <m/>
    <n v="2083.33"/>
  </r>
  <r>
    <x v="0"/>
    <x v="4"/>
    <x v="4"/>
    <x v="1"/>
    <s v="205 Airfare"/>
    <x v="0"/>
    <s v="Employee Expenses"/>
    <m/>
    <s v="ED"/>
    <m/>
    <s v="Purchase Invoices USD"/>
    <x v="7"/>
    <s v="Resource Mgmt And Planning"/>
    <m/>
    <m/>
    <s v="ED"/>
    <x v="22"/>
    <x v="22"/>
    <x v="24"/>
    <x v="25"/>
    <m/>
    <m/>
    <m/>
    <s v="AN"/>
    <m/>
    <m/>
    <m/>
    <x v="10"/>
    <m/>
    <s v="IE7950517"/>
    <m/>
    <x v="559"/>
    <m/>
    <n v="620.6"/>
  </r>
  <r>
    <x v="0"/>
    <x v="4"/>
    <x v="4"/>
    <x v="1"/>
    <s v="205 Airfare"/>
    <x v="0"/>
    <s v="Employee Expenses"/>
    <m/>
    <s v="ED"/>
    <m/>
    <s v="Purchase Invoices USD"/>
    <x v="7"/>
    <s v="Resource Mgmt And Planning"/>
    <m/>
    <m/>
    <s v="ED"/>
    <x v="22"/>
    <x v="22"/>
    <x v="24"/>
    <x v="25"/>
    <m/>
    <m/>
    <m/>
    <s v="AN"/>
    <m/>
    <m/>
    <m/>
    <x v="11"/>
    <m/>
    <s v="IE7870511"/>
    <m/>
    <x v="560"/>
    <m/>
    <n v="678.4"/>
  </r>
  <r>
    <x v="0"/>
    <x v="4"/>
    <x v="4"/>
    <x v="1"/>
    <s v="215 Employee Business Meals"/>
    <x v="0"/>
    <s v="Employee Expenses"/>
    <m/>
    <s v="ED"/>
    <m/>
    <s v="Purchase Invoices USD"/>
    <x v="3"/>
    <s v="Department Admin Activities"/>
    <m/>
    <m/>
    <s v="ED"/>
    <x v="15"/>
    <x v="15"/>
    <x v="10"/>
    <x v="11"/>
    <m/>
    <m/>
    <m/>
    <s v="AN"/>
    <m/>
    <m/>
    <m/>
    <x v="7"/>
    <m/>
    <s v="7601836"/>
    <m/>
    <x v="561"/>
    <m/>
    <n v="202.25"/>
  </r>
  <r>
    <x v="0"/>
    <x v="4"/>
    <x v="4"/>
    <x v="1"/>
    <s v="215 Employee Business Meals"/>
    <x v="0"/>
    <s v="Employee Expenses"/>
    <m/>
    <s v="ED"/>
    <m/>
    <s v="Purchase Invoices USD"/>
    <x v="7"/>
    <s v="Resource Mgmt And Planning"/>
    <m/>
    <m/>
    <s v="ED"/>
    <x v="22"/>
    <x v="22"/>
    <x v="24"/>
    <x v="25"/>
    <m/>
    <m/>
    <m/>
    <s v="AN"/>
    <m/>
    <m/>
    <m/>
    <x v="10"/>
    <m/>
    <s v="IE7950517"/>
    <m/>
    <x v="29"/>
    <m/>
    <n v="147.18"/>
  </r>
  <r>
    <x v="0"/>
    <x v="4"/>
    <x v="4"/>
    <x v="1"/>
    <s v="230 Employee Lodging"/>
    <x v="0"/>
    <s v="Employee Expenses"/>
    <m/>
    <s v="ED"/>
    <m/>
    <s v="Purchase Invoices USD"/>
    <x v="7"/>
    <s v="Resource Mgmt And Planning"/>
    <m/>
    <m/>
    <s v="ED"/>
    <x v="22"/>
    <x v="22"/>
    <x v="24"/>
    <x v="25"/>
    <m/>
    <m/>
    <m/>
    <s v="AN"/>
    <m/>
    <m/>
    <m/>
    <x v="10"/>
    <m/>
    <s v="IE7950517"/>
    <m/>
    <x v="34"/>
    <m/>
    <n v="720.87"/>
  </r>
  <r>
    <x v="0"/>
    <x v="4"/>
    <x v="4"/>
    <x v="1"/>
    <s v="235 Employee Misc Expenses"/>
    <x v="0"/>
    <s v="Employee Expenses"/>
    <m/>
    <s v="ED"/>
    <m/>
    <s v="Purchase Invoices USD"/>
    <x v="3"/>
    <s v="Department Admin Activities"/>
    <m/>
    <m/>
    <s v="ED"/>
    <x v="15"/>
    <x v="15"/>
    <x v="10"/>
    <x v="11"/>
    <m/>
    <m/>
    <m/>
    <s v="AN"/>
    <m/>
    <m/>
    <m/>
    <x v="7"/>
    <m/>
    <s v="516389"/>
    <m/>
    <x v="286"/>
    <m/>
    <n v="81.84"/>
  </r>
  <r>
    <x v="0"/>
    <x v="4"/>
    <x v="4"/>
    <x v="1"/>
    <s v="235 Employee Misc Expenses"/>
    <x v="0"/>
    <s v="Employee Expenses"/>
    <m/>
    <s v="ED"/>
    <m/>
    <s v="Purchase Invoices USD"/>
    <x v="3"/>
    <s v="Department Admin Activities"/>
    <m/>
    <m/>
    <s v="ED"/>
    <x v="15"/>
    <x v="15"/>
    <x v="10"/>
    <x v="11"/>
    <m/>
    <m/>
    <m/>
    <s v="AN"/>
    <m/>
    <m/>
    <m/>
    <x v="7"/>
    <m/>
    <s v="7615330"/>
    <m/>
    <x v="286"/>
    <m/>
    <n v="40.92"/>
  </r>
  <r>
    <x v="0"/>
    <x v="4"/>
    <x v="4"/>
    <x v="1"/>
    <s v="235 Employee Misc Expenses"/>
    <x v="0"/>
    <s v="Employee Expenses"/>
    <m/>
    <s v="ED"/>
    <m/>
    <s v="Purchase Invoices USD"/>
    <x v="7"/>
    <s v="Resource Mgmt And Planning"/>
    <m/>
    <m/>
    <s v="ED"/>
    <x v="22"/>
    <x v="22"/>
    <x v="24"/>
    <x v="25"/>
    <m/>
    <m/>
    <m/>
    <s v="AN"/>
    <m/>
    <m/>
    <m/>
    <x v="10"/>
    <m/>
    <s v="IE7950517"/>
    <m/>
    <x v="38"/>
    <m/>
    <n v="5"/>
  </r>
  <r>
    <x v="0"/>
    <x v="4"/>
    <x v="4"/>
    <x v="1"/>
    <s v="235 Employee Misc Expenses"/>
    <x v="0"/>
    <s v="Employee Expenses"/>
    <m/>
    <s v="ED"/>
    <m/>
    <s v="Purchase Invoices USD"/>
    <x v="7"/>
    <s v="Resource Mgmt And Planning"/>
    <m/>
    <m/>
    <s v="ED"/>
    <x v="22"/>
    <x v="22"/>
    <x v="24"/>
    <x v="25"/>
    <m/>
    <m/>
    <m/>
    <s v="AN"/>
    <m/>
    <m/>
    <m/>
    <x v="10"/>
    <m/>
    <s v="IE7950517"/>
    <m/>
    <x v="562"/>
    <m/>
    <n v="30"/>
  </r>
  <r>
    <x v="0"/>
    <x v="4"/>
    <x v="1"/>
    <x v="1"/>
    <s v="010 General Services"/>
    <x v="0"/>
    <s v="Contractor"/>
    <m/>
    <s v="ED"/>
    <m/>
    <s v="Payments USD"/>
    <x v="8"/>
    <s v="Telecommunications"/>
    <m/>
    <m/>
    <s v="ED"/>
    <x v="25"/>
    <x v="25"/>
    <x v="26"/>
    <x v="27"/>
    <m/>
    <m/>
    <m/>
    <s v="AN"/>
    <m/>
    <m/>
    <m/>
    <x v="38"/>
    <m/>
    <m/>
    <m/>
    <x v="231"/>
    <m/>
    <n v="-2.1800000000000002"/>
  </r>
  <r>
    <x v="0"/>
    <x v="4"/>
    <x v="1"/>
    <x v="1"/>
    <s v="010 General Services"/>
    <x v="0"/>
    <s v="Contractor"/>
    <m/>
    <s v="ED"/>
    <m/>
    <s v="Purchase Invoices USD"/>
    <x v="8"/>
    <s v="Telecommunications"/>
    <m/>
    <m/>
    <s v="ED"/>
    <x v="25"/>
    <x v="25"/>
    <x v="26"/>
    <x v="27"/>
    <m/>
    <m/>
    <m/>
    <s v="AN"/>
    <m/>
    <m/>
    <m/>
    <x v="14"/>
    <s v="1234590"/>
    <s v="INV00797"/>
    <m/>
    <x v="43"/>
    <m/>
    <n v="-314.5"/>
  </r>
  <r>
    <x v="0"/>
    <x v="4"/>
    <x v="1"/>
    <x v="1"/>
    <s v="205 Airfare"/>
    <x v="0"/>
    <s v="Employee Expenses"/>
    <m/>
    <s v="ED"/>
    <m/>
    <s v="Purchase Invoices USD"/>
    <x v="1"/>
    <s v="System Operations"/>
    <m/>
    <m/>
    <s v="ED"/>
    <x v="23"/>
    <x v="23"/>
    <x v="16"/>
    <x v="17"/>
    <m/>
    <m/>
    <m/>
    <s v="AN"/>
    <m/>
    <m/>
    <m/>
    <x v="29"/>
    <m/>
    <s v="IE7900501"/>
    <m/>
    <x v="563"/>
    <m/>
    <n v="15"/>
  </r>
  <r>
    <x v="0"/>
    <x v="4"/>
    <x v="1"/>
    <x v="1"/>
    <s v="205 Airfare"/>
    <x v="0"/>
    <s v="Employee Expenses"/>
    <m/>
    <s v="ED"/>
    <m/>
    <s v="Purchase Invoices USD"/>
    <x v="1"/>
    <s v="System Operations"/>
    <m/>
    <m/>
    <s v="ED"/>
    <x v="23"/>
    <x v="23"/>
    <x v="16"/>
    <x v="17"/>
    <m/>
    <m/>
    <m/>
    <s v="AN"/>
    <m/>
    <m/>
    <m/>
    <x v="29"/>
    <m/>
    <s v="IE7900501"/>
    <m/>
    <x v="564"/>
    <m/>
    <n v="543.6"/>
  </r>
  <r>
    <x v="0"/>
    <x v="4"/>
    <x v="1"/>
    <x v="1"/>
    <s v="205 Airfare"/>
    <x v="0"/>
    <s v="Employee Expenses"/>
    <m/>
    <s v="ED"/>
    <m/>
    <s v="Purchase Invoices USD"/>
    <x v="1"/>
    <s v="System Operations"/>
    <m/>
    <m/>
    <s v="ED"/>
    <x v="23"/>
    <x v="23"/>
    <x v="16"/>
    <x v="17"/>
    <m/>
    <m/>
    <m/>
    <s v="AN"/>
    <m/>
    <m/>
    <m/>
    <x v="29"/>
    <m/>
    <s v="IE7900501"/>
    <m/>
    <x v="565"/>
    <m/>
    <n v="15"/>
  </r>
  <r>
    <x v="0"/>
    <x v="4"/>
    <x v="1"/>
    <x v="1"/>
    <s v="205 Airfare"/>
    <x v="0"/>
    <s v="Employee Expenses"/>
    <m/>
    <s v="ED"/>
    <m/>
    <s v="Purchase Invoices USD"/>
    <x v="1"/>
    <s v="System Operations"/>
    <m/>
    <m/>
    <s v="ED"/>
    <x v="23"/>
    <x v="23"/>
    <x v="16"/>
    <x v="17"/>
    <m/>
    <m/>
    <m/>
    <s v="AN"/>
    <m/>
    <m/>
    <m/>
    <x v="29"/>
    <m/>
    <s v="IE7900501"/>
    <m/>
    <x v="566"/>
    <m/>
    <n v="247.6"/>
  </r>
  <r>
    <x v="0"/>
    <x v="4"/>
    <x v="1"/>
    <x v="1"/>
    <s v="210 Employee Auto Mileage"/>
    <x v="0"/>
    <s v="Employee Expenses"/>
    <m/>
    <s v="ED"/>
    <m/>
    <s v="Purchase Invoices USD"/>
    <x v="8"/>
    <s v="Telecommunications"/>
    <m/>
    <m/>
    <s v="ED"/>
    <x v="25"/>
    <x v="25"/>
    <x v="43"/>
    <x v="45"/>
    <m/>
    <m/>
    <m/>
    <s v="AN"/>
    <m/>
    <m/>
    <m/>
    <x v="43"/>
    <m/>
    <s v="IE8050497"/>
    <m/>
    <x v="567"/>
    <m/>
    <n v="34.880000000000003"/>
  </r>
  <r>
    <x v="0"/>
    <x v="4"/>
    <x v="1"/>
    <x v="1"/>
    <s v="210 Employee Auto Mileage"/>
    <x v="0"/>
    <s v="Employee Expenses"/>
    <m/>
    <s v="ED"/>
    <m/>
    <s v="Purchase Invoices USD"/>
    <x v="8"/>
    <s v="Telecommunications"/>
    <m/>
    <m/>
    <s v="ED"/>
    <x v="25"/>
    <x v="25"/>
    <x v="43"/>
    <x v="45"/>
    <m/>
    <m/>
    <m/>
    <s v="AN"/>
    <m/>
    <m/>
    <m/>
    <x v="43"/>
    <m/>
    <s v="IE8050497"/>
    <m/>
    <x v="568"/>
    <m/>
    <n v="34.880000000000003"/>
  </r>
  <r>
    <x v="0"/>
    <x v="4"/>
    <x v="1"/>
    <x v="1"/>
    <s v="210 Employee Auto Mileage"/>
    <x v="0"/>
    <s v="Employee Expenses"/>
    <m/>
    <s v="ED"/>
    <m/>
    <s v="Purchase Invoices USD"/>
    <x v="8"/>
    <s v="Telecommunications"/>
    <m/>
    <m/>
    <s v="ED"/>
    <x v="25"/>
    <x v="25"/>
    <x v="42"/>
    <x v="44"/>
    <m/>
    <m/>
    <m/>
    <s v="AN"/>
    <m/>
    <m/>
    <m/>
    <x v="44"/>
    <m/>
    <s v="IE7871502"/>
    <m/>
    <x v="234"/>
    <m/>
    <n v="32.700000000000003"/>
  </r>
  <r>
    <x v="0"/>
    <x v="4"/>
    <x v="1"/>
    <x v="1"/>
    <s v="210 Employee Auto Mileage"/>
    <x v="0"/>
    <s v="Employee Expenses"/>
    <m/>
    <s v="ED"/>
    <m/>
    <s v="Purchase Invoices USD"/>
    <x v="6"/>
    <s v="Reg Pol, Prog Comp, &amp; Comm Rel"/>
    <m/>
    <m/>
    <s v="ED"/>
    <x v="54"/>
    <x v="54"/>
    <x v="10"/>
    <x v="11"/>
    <m/>
    <m/>
    <m/>
    <s v="AN"/>
    <m/>
    <m/>
    <m/>
    <x v="44"/>
    <m/>
    <s v="IE7871502"/>
    <m/>
    <x v="234"/>
    <m/>
    <n v="27.25"/>
  </r>
  <r>
    <x v="0"/>
    <x v="4"/>
    <x v="1"/>
    <x v="1"/>
    <s v="210 Employee Auto Mileage"/>
    <x v="0"/>
    <s v="Employee Expenses"/>
    <m/>
    <s v="ED"/>
    <m/>
    <s v="Purchase Invoices USD"/>
    <x v="6"/>
    <s v="Reg Pol, Prog Comp, &amp; Comm Rel"/>
    <m/>
    <m/>
    <s v="ED"/>
    <x v="54"/>
    <x v="54"/>
    <x v="10"/>
    <x v="11"/>
    <m/>
    <m/>
    <m/>
    <s v="AN"/>
    <m/>
    <m/>
    <m/>
    <x v="43"/>
    <m/>
    <s v="IE8050497"/>
    <m/>
    <x v="569"/>
    <m/>
    <n v="34.880000000000003"/>
  </r>
  <r>
    <x v="0"/>
    <x v="4"/>
    <x v="1"/>
    <x v="1"/>
    <s v="210 Employee Auto Mileage"/>
    <x v="0"/>
    <s v="Employee Expenses"/>
    <m/>
    <s v="ED"/>
    <m/>
    <s v="Purchase Invoices USD"/>
    <x v="1"/>
    <s v="System Operations"/>
    <m/>
    <m/>
    <s v="ED"/>
    <x v="23"/>
    <x v="23"/>
    <x v="16"/>
    <x v="17"/>
    <m/>
    <m/>
    <m/>
    <s v="AN"/>
    <m/>
    <m/>
    <m/>
    <x v="29"/>
    <m/>
    <s v="IE7900501"/>
    <m/>
    <x v="570"/>
    <m/>
    <n v="17.989999999999998"/>
  </r>
  <r>
    <x v="0"/>
    <x v="4"/>
    <x v="1"/>
    <x v="1"/>
    <s v="210 Employee Auto Mileage"/>
    <x v="0"/>
    <s v="Employee Expenses"/>
    <m/>
    <s v="ED"/>
    <m/>
    <s v="Purchase Invoices USD"/>
    <x v="1"/>
    <s v="System Operations"/>
    <m/>
    <m/>
    <s v="ED"/>
    <x v="23"/>
    <x v="23"/>
    <x v="16"/>
    <x v="17"/>
    <m/>
    <m/>
    <m/>
    <s v="AN"/>
    <m/>
    <m/>
    <m/>
    <x v="29"/>
    <m/>
    <s v="IE8032498"/>
    <m/>
    <x v="571"/>
    <m/>
    <n v="10.9"/>
  </r>
  <r>
    <x v="0"/>
    <x v="4"/>
    <x v="1"/>
    <x v="1"/>
    <s v="215 Employee Business Meals"/>
    <x v="0"/>
    <s v="Employee Expenses"/>
    <m/>
    <s v="ED"/>
    <m/>
    <s v="Purchase Invoices USD"/>
    <x v="1"/>
    <s v="System Operations"/>
    <m/>
    <m/>
    <s v="ED"/>
    <x v="23"/>
    <x v="23"/>
    <x v="16"/>
    <x v="17"/>
    <m/>
    <m/>
    <m/>
    <s v="AN"/>
    <m/>
    <m/>
    <m/>
    <x v="29"/>
    <m/>
    <s v="IE8032498"/>
    <m/>
    <x v="295"/>
    <m/>
    <n v="19.59"/>
  </r>
  <r>
    <x v="0"/>
    <x v="4"/>
    <x v="1"/>
    <x v="1"/>
    <s v="215 Employee Business Meals"/>
    <x v="0"/>
    <s v="Employee Expenses"/>
    <m/>
    <s v="ED"/>
    <m/>
    <s v="Purchase Invoices USD"/>
    <x v="1"/>
    <s v="System Operations"/>
    <m/>
    <m/>
    <s v="ED"/>
    <x v="23"/>
    <x v="23"/>
    <x v="16"/>
    <x v="17"/>
    <m/>
    <m/>
    <m/>
    <s v="AN"/>
    <m/>
    <m/>
    <m/>
    <x v="29"/>
    <m/>
    <s v="IE8032498"/>
    <m/>
    <x v="72"/>
    <m/>
    <n v="76.03"/>
  </r>
  <r>
    <x v="0"/>
    <x v="4"/>
    <x v="1"/>
    <x v="1"/>
    <s v="215 Employee Business Meals"/>
    <x v="0"/>
    <s v="Employee Expenses"/>
    <m/>
    <s v="ED"/>
    <m/>
    <s v="Purchase Invoices USD"/>
    <x v="1"/>
    <s v="System Operations"/>
    <m/>
    <m/>
    <s v="ED"/>
    <x v="23"/>
    <x v="23"/>
    <x v="16"/>
    <x v="17"/>
    <m/>
    <m/>
    <m/>
    <s v="AN"/>
    <m/>
    <m/>
    <m/>
    <x v="29"/>
    <m/>
    <s v="IE8032498"/>
    <m/>
    <x v="66"/>
    <m/>
    <n v="6.6"/>
  </r>
  <r>
    <x v="0"/>
    <x v="4"/>
    <x v="1"/>
    <x v="1"/>
    <s v="230 Employee Lodging"/>
    <x v="0"/>
    <s v="Employee Expenses"/>
    <m/>
    <s v="ED"/>
    <m/>
    <s v="Purchase Invoices USD"/>
    <x v="1"/>
    <s v="System Operations"/>
    <m/>
    <m/>
    <s v="ED"/>
    <x v="23"/>
    <x v="23"/>
    <x v="16"/>
    <x v="17"/>
    <m/>
    <m/>
    <m/>
    <s v="AN"/>
    <m/>
    <m/>
    <m/>
    <x v="29"/>
    <m/>
    <s v="IE8032498"/>
    <m/>
    <x v="572"/>
    <m/>
    <n v="324.5"/>
  </r>
  <r>
    <x v="0"/>
    <x v="4"/>
    <x v="1"/>
    <x v="1"/>
    <s v="235 Employee Misc Expenses"/>
    <x v="0"/>
    <s v="Employee Expenses"/>
    <m/>
    <s v="ED"/>
    <m/>
    <s v="Purchase Invoices USD"/>
    <x v="1"/>
    <s v="System Operations"/>
    <m/>
    <m/>
    <s v="ED"/>
    <x v="23"/>
    <x v="23"/>
    <x v="16"/>
    <x v="17"/>
    <m/>
    <m/>
    <m/>
    <s v="AN"/>
    <m/>
    <m/>
    <m/>
    <x v="29"/>
    <m/>
    <s v="IE8032498"/>
    <m/>
    <x v="82"/>
    <m/>
    <n v="24"/>
  </r>
  <r>
    <x v="0"/>
    <x v="4"/>
    <x v="1"/>
    <x v="1"/>
    <s v="235 Employee Misc Expenses"/>
    <x v="0"/>
    <s v="Employee Expenses"/>
    <m/>
    <s v="ED"/>
    <m/>
    <s v="Purchase Invoices USD"/>
    <x v="1"/>
    <s v="System Operations"/>
    <m/>
    <m/>
    <s v="ED"/>
    <x v="23"/>
    <x v="23"/>
    <x v="16"/>
    <x v="17"/>
    <m/>
    <m/>
    <m/>
    <s v="AN"/>
    <m/>
    <m/>
    <m/>
    <x v="29"/>
    <m/>
    <s v="IE8032498"/>
    <m/>
    <x v="573"/>
    <m/>
    <n v="5"/>
  </r>
  <r>
    <x v="0"/>
    <x v="4"/>
    <x v="1"/>
    <x v="1"/>
    <s v="618 Software"/>
    <x v="0"/>
    <s v="Centralized Assets"/>
    <m/>
    <s v="ED"/>
    <m/>
    <s v="Purchase Invoices USD"/>
    <x v="8"/>
    <s v="Telecommunications"/>
    <m/>
    <m/>
    <s v="ED"/>
    <x v="25"/>
    <x v="25"/>
    <x v="49"/>
    <x v="52"/>
    <m/>
    <m/>
    <m/>
    <s v="AN"/>
    <m/>
    <m/>
    <m/>
    <x v="62"/>
    <m/>
    <s v="B08171743"/>
    <m/>
    <x v="94"/>
    <m/>
    <n v="105.32"/>
  </r>
  <r>
    <x v="0"/>
    <x v="4"/>
    <x v="1"/>
    <x v="1"/>
    <s v="618 Software"/>
    <x v="0"/>
    <s v="Centralized Assets"/>
    <m/>
    <s v="ED"/>
    <m/>
    <s v="Purchase Invoices USD"/>
    <x v="8"/>
    <s v="Telecommunications"/>
    <m/>
    <m/>
    <s v="ED"/>
    <x v="25"/>
    <x v="25"/>
    <x v="49"/>
    <x v="52"/>
    <m/>
    <m/>
    <m/>
    <s v="AN"/>
    <m/>
    <m/>
    <m/>
    <x v="62"/>
    <m/>
    <s v="B08171743"/>
    <m/>
    <x v="574"/>
    <n v="1"/>
    <n v="398.94"/>
  </r>
  <r>
    <x v="0"/>
    <x v="4"/>
    <x v="1"/>
    <x v="1"/>
    <s v="618 Software"/>
    <x v="0"/>
    <s v="Centralized Assets"/>
    <m/>
    <s v="ED"/>
    <m/>
    <s v="Purchase Invoices USD"/>
    <x v="8"/>
    <s v="Telecommunications"/>
    <m/>
    <m/>
    <s v="ED"/>
    <x v="25"/>
    <x v="25"/>
    <x v="49"/>
    <x v="52"/>
    <m/>
    <m/>
    <m/>
    <s v="AN"/>
    <m/>
    <m/>
    <m/>
    <x v="62"/>
    <m/>
    <s v="B08171743"/>
    <m/>
    <x v="575"/>
    <n v="2"/>
    <n v="797.87"/>
  </r>
  <r>
    <x v="0"/>
    <x v="4"/>
    <x v="1"/>
    <x v="1"/>
    <s v="618 Software"/>
    <x v="0"/>
    <s v="Centralized Assets"/>
    <m/>
    <s v="ED"/>
    <m/>
    <s v="Purchase Invoices USD"/>
    <x v="8"/>
    <s v="Telecommunications"/>
    <m/>
    <m/>
    <s v="ED"/>
    <x v="25"/>
    <x v="25"/>
    <x v="49"/>
    <x v="52"/>
    <m/>
    <m/>
    <m/>
    <s v="AN"/>
    <m/>
    <m/>
    <m/>
    <x v="62"/>
    <m/>
    <s v="B08171743"/>
    <m/>
    <x v="576"/>
    <n v="1"/>
    <n v="106.38"/>
  </r>
  <r>
    <x v="0"/>
    <x v="4"/>
    <x v="1"/>
    <x v="1"/>
    <s v="820 Computer Equip Software"/>
    <x v="0"/>
    <s v="Voucher"/>
    <m/>
    <s v="ED"/>
    <m/>
    <s v="Purchase Invoices USD"/>
    <x v="6"/>
    <s v="Reg Pol, Prog Comp, &amp; Comm Rel"/>
    <m/>
    <m/>
    <s v="ED"/>
    <x v="26"/>
    <x v="26"/>
    <x v="10"/>
    <x v="11"/>
    <m/>
    <m/>
    <m/>
    <s v="AN"/>
    <m/>
    <m/>
    <m/>
    <x v="63"/>
    <m/>
    <s v="INV0002214869"/>
    <m/>
    <x v="577"/>
    <m/>
    <n v="18.079999999999998"/>
  </r>
  <r>
    <x v="0"/>
    <x v="4"/>
    <x v="1"/>
    <x v="1"/>
    <s v="820 Computer Equip Software"/>
    <x v="0"/>
    <s v="Voucher"/>
    <m/>
    <s v="ED"/>
    <m/>
    <s v="Purchase Invoices USD"/>
    <x v="6"/>
    <s v="Reg Pol, Prog Comp, &amp; Comm Rel"/>
    <m/>
    <m/>
    <s v="ED"/>
    <x v="26"/>
    <x v="26"/>
    <x v="10"/>
    <x v="11"/>
    <m/>
    <m/>
    <m/>
    <s v="AN"/>
    <m/>
    <m/>
    <m/>
    <x v="63"/>
    <m/>
    <s v="INV0002214869"/>
    <m/>
    <x v="94"/>
    <m/>
    <n v="1.59"/>
  </r>
  <r>
    <x v="0"/>
    <x v="4"/>
    <x v="1"/>
    <x v="1"/>
    <s v="820 Computer Equip Software"/>
    <x v="0"/>
    <s v="Voucher"/>
    <m/>
    <s v="ED"/>
    <m/>
    <s v="Purchase Invoices USD"/>
    <x v="6"/>
    <s v="Reg Pol, Prog Comp, &amp; Comm Rel"/>
    <m/>
    <m/>
    <s v="ED"/>
    <x v="26"/>
    <x v="26"/>
    <x v="10"/>
    <x v="11"/>
    <m/>
    <m/>
    <m/>
    <s v="AN"/>
    <m/>
    <m/>
    <m/>
    <x v="63"/>
    <m/>
    <s v="INV0002219410"/>
    <m/>
    <x v="578"/>
    <m/>
    <n v="281.92"/>
  </r>
  <r>
    <x v="0"/>
    <x v="4"/>
    <x v="1"/>
    <x v="1"/>
    <s v="820 Computer Equip Software"/>
    <x v="0"/>
    <s v="Voucher"/>
    <m/>
    <s v="ED"/>
    <m/>
    <s v="Purchase Invoices USD"/>
    <x v="6"/>
    <s v="Reg Pol, Prog Comp, &amp; Comm Rel"/>
    <m/>
    <m/>
    <s v="ED"/>
    <x v="26"/>
    <x v="26"/>
    <x v="10"/>
    <x v="11"/>
    <m/>
    <m/>
    <m/>
    <s v="AN"/>
    <m/>
    <m/>
    <m/>
    <x v="63"/>
    <m/>
    <s v="INV0002219410"/>
    <m/>
    <x v="94"/>
    <m/>
    <n v="24.81"/>
  </r>
  <r>
    <x v="0"/>
    <x v="4"/>
    <x v="1"/>
    <x v="1"/>
    <s v="830 Dues"/>
    <x v="0"/>
    <s v="Voucher"/>
    <m/>
    <s v="ED"/>
    <m/>
    <s v="Purchase Invoices USD"/>
    <x v="8"/>
    <s v="Telecommunications"/>
    <m/>
    <m/>
    <s v="ED"/>
    <x v="25"/>
    <x v="25"/>
    <x v="35"/>
    <x v="36"/>
    <m/>
    <m/>
    <m/>
    <s v="AN"/>
    <m/>
    <m/>
    <m/>
    <x v="29"/>
    <m/>
    <s v="IE7900501"/>
    <m/>
    <x v="579"/>
    <m/>
    <n v="300"/>
  </r>
  <r>
    <x v="0"/>
    <x v="4"/>
    <x v="5"/>
    <x v="1"/>
    <s v="205 Airfare"/>
    <x v="0"/>
    <s v="Employee Expenses"/>
    <m/>
    <s v="ED"/>
    <m/>
    <s v="Purchase Invoices USD"/>
    <x v="1"/>
    <s v="System Operations"/>
    <m/>
    <m/>
    <s v="ED"/>
    <x v="23"/>
    <x v="23"/>
    <x v="16"/>
    <x v="17"/>
    <m/>
    <m/>
    <m/>
    <s v="AN"/>
    <m/>
    <m/>
    <m/>
    <x v="16"/>
    <m/>
    <s v="IE7917496"/>
    <m/>
    <x v="580"/>
    <m/>
    <n v="211.2"/>
  </r>
  <r>
    <x v="0"/>
    <x v="4"/>
    <x v="5"/>
    <x v="1"/>
    <s v="205 Airfare"/>
    <x v="0"/>
    <s v="Employee Expenses"/>
    <m/>
    <s v="ED"/>
    <m/>
    <s v="Purchase Invoices USD"/>
    <x v="1"/>
    <s v="System Operations"/>
    <m/>
    <m/>
    <s v="ED"/>
    <x v="23"/>
    <x v="23"/>
    <x v="16"/>
    <x v="17"/>
    <m/>
    <m/>
    <m/>
    <s v="AN"/>
    <m/>
    <m/>
    <m/>
    <x v="16"/>
    <m/>
    <s v="IE7917496"/>
    <m/>
    <x v="581"/>
    <m/>
    <n v="172.41"/>
  </r>
  <r>
    <x v="0"/>
    <x v="4"/>
    <x v="5"/>
    <x v="1"/>
    <s v="205 Airfare"/>
    <x v="0"/>
    <s v="Employee Expenses"/>
    <m/>
    <s v="ED"/>
    <m/>
    <s v="Purchase Invoices USD"/>
    <x v="1"/>
    <s v="System Operations"/>
    <m/>
    <m/>
    <s v="ED"/>
    <x v="23"/>
    <x v="23"/>
    <x v="16"/>
    <x v="17"/>
    <m/>
    <m/>
    <m/>
    <s v="AN"/>
    <m/>
    <m/>
    <m/>
    <x v="16"/>
    <m/>
    <s v="IE7954496"/>
    <m/>
    <x v="582"/>
    <m/>
    <n v="611.48"/>
  </r>
  <r>
    <x v="0"/>
    <x v="4"/>
    <x v="5"/>
    <x v="1"/>
    <s v="210 Employee Auto Mileage"/>
    <x v="0"/>
    <s v="Employee Expenses"/>
    <m/>
    <s v="ED"/>
    <m/>
    <s v="Purchase Invoices USD"/>
    <x v="1"/>
    <s v="System Operations"/>
    <m/>
    <m/>
    <s v="ED"/>
    <x v="23"/>
    <x v="23"/>
    <x v="16"/>
    <x v="17"/>
    <m/>
    <m/>
    <m/>
    <s v="AN"/>
    <m/>
    <m/>
    <m/>
    <x v="16"/>
    <m/>
    <s v="IE7917496"/>
    <m/>
    <x v="583"/>
    <m/>
    <n v="10.9"/>
  </r>
  <r>
    <x v="0"/>
    <x v="4"/>
    <x v="5"/>
    <x v="1"/>
    <s v="210 Employee Auto Mileage"/>
    <x v="0"/>
    <s v="Employee Expenses"/>
    <m/>
    <s v="ED"/>
    <m/>
    <s v="Purchase Invoices USD"/>
    <x v="1"/>
    <s v="System Operations"/>
    <m/>
    <m/>
    <s v="ED"/>
    <x v="23"/>
    <x v="23"/>
    <x v="16"/>
    <x v="17"/>
    <m/>
    <m/>
    <m/>
    <s v="AN"/>
    <m/>
    <m/>
    <m/>
    <x v="16"/>
    <m/>
    <s v="IE7917496"/>
    <m/>
    <x v="584"/>
    <m/>
    <n v="10.9"/>
  </r>
  <r>
    <x v="0"/>
    <x v="4"/>
    <x v="5"/>
    <x v="1"/>
    <s v="210 Employee Auto Mileage"/>
    <x v="0"/>
    <s v="Employee Expenses"/>
    <m/>
    <s v="ED"/>
    <m/>
    <s v="Purchase Invoices USD"/>
    <x v="1"/>
    <s v="System Operations"/>
    <m/>
    <m/>
    <s v="ED"/>
    <x v="23"/>
    <x v="23"/>
    <x v="16"/>
    <x v="17"/>
    <m/>
    <m/>
    <m/>
    <s v="AN"/>
    <m/>
    <m/>
    <m/>
    <x v="16"/>
    <m/>
    <s v="IE7954496"/>
    <m/>
    <x v="585"/>
    <m/>
    <n v="10.9"/>
  </r>
  <r>
    <x v="0"/>
    <x v="4"/>
    <x v="5"/>
    <x v="1"/>
    <s v="215 Employee Business Meals"/>
    <x v="0"/>
    <s v="Employee Expenses"/>
    <m/>
    <s v="ED"/>
    <m/>
    <s v="Purchase Invoices USD"/>
    <x v="1"/>
    <s v="System Operations"/>
    <m/>
    <m/>
    <s v="ED"/>
    <x v="23"/>
    <x v="23"/>
    <x v="16"/>
    <x v="17"/>
    <m/>
    <m/>
    <m/>
    <s v="AN"/>
    <m/>
    <m/>
    <m/>
    <x v="16"/>
    <m/>
    <s v="IE7917496"/>
    <m/>
    <x v="586"/>
    <m/>
    <n v="3"/>
  </r>
  <r>
    <x v="0"/>
    <x v="4"/>
    <x v="5"/>
    <x v="1"/>
    <s v="215 Employee Business Meals"/>
    <x v="0"/>
    <s v="Employee Expenses"/>
    <m/>
    <s v="ED"/>
    <m/>
    <s v="Purchase Invoices USD"/>
    <x v="1"/>
    <s v="System Operations"/>
    <m/>
    <m/>
    <s v="ED"/>
    <x v="23"/>
    <x v="23"/>
    <x v="16"/>
    <x v="17"/>
    <m/>
    <m/>
    <m/>
    <s v="AN"/>
    <m/>
    <m/>
    <m/>
    <x v="16"/>
    <m/>
    <s v="IE7954496"/>
    <m/>
    <x v="587"/>
    <m/>
    <n v="15.24"/>
  </r>
  <r>
    <x v="0"/>
    <x v="4"/>
    <x v="5"/>
    <x v="1"/>
    <s v="220 Employee Car Rental"/>
    <x v="0"/>
    <s v="Employee Expenses"/>
    <m/>
    <s v="ED"/>
    <m/>
    <s v="Purchase Invoices USD"/>
    <x v="1"/>
    <s v="System Operations"/>
    <m/>
    <m/>
    <s v="ED"/>
    <x v="23"/>
    <x v="23"/>
    <x v="16"/>
    <x v="17"/>
    <m/>
    <m/>
    <m/>
    <s v="AN"/>
    <m/>
    <m/>
    <m/>
    <x v="23"/>
    <m/>
    <s v="752209763"/>
    <m/>
    <x v="588"/>
    <m/>
    <n v="53.45"/>
  </r>
  <r>
    <x v="0"/>
    <x v="4"/>
    <x v="5"/>
    <x v="1"/>
    <s v="230 Employee Lodging"/>
    <x v="0"/>
    <s v="Employee Expenses"/>
    <m/>
    <s v="ED"/>
    <m/>
    <s v="Purchase Invoices USD"/>
    <x v="1"/>
    <s v="System Operations"/>
    <m/>
    <m/>
    <s v="ED"/>
    <x v="23"/>
    <x v="23"/>
    <x v="16"/>
    <x v="17"/>
    <m/>
    <m/>
    <m/>
    <s v="AN"/>
    <m/>
    <m/>
    <m/>
    <x v="16"/>
    <m/>
    <s v="IE7954496"/>
    <m/>
    <x v="589"/>
    <m/>
    <n v="269.81"/>
  </r>
  <r>
    <x v="0"/>
    <x v="4"/>
    <x v="5"/>
    <x v="1"/>
    <s v="230 Employee Lodging"/>
    <x v="0"/>
    <s v="Employee Expenses"/>
    <m/>
    <s v="ED"/>
    <m/>
    <s v="Purchase Invoices USD"/>
    <x v="1"/>
    <s v="System Operations"/>
    <m/>
    <m/>
    <s v="ED"/>
    <x v="23"/>
    <x v="23"/>
    <x v="16"/>
    <x v="17"/>
    <m/>
    <m/>
    <m/>
    <s v="AN"/>
    <m/>
    <m/>
    <m/>
    <x v="16"/>
    <m/>
    <s v="IE7954496"/>
    <m/>
    <x v="590"/>
    <m/>
    <n v="239.88"/>
  </r>
  <r>
    <x v="0"/>
    <x v="4"/>
    <x v="5"/>
    <x v="1"/>
    <s v="235 Employee Misc Expenses"/>
    <x v="0"/>
    <s v="Employee Expenses"/>
    <m/>
    <s v="ED"/>
    <m/>
    <s v="Purchase Invoices USD"/>
    <x v="1"/>
    <s v="System Operations"/>
    <m/>
    <m/>
    <s v="ED"/>
    <x v="23"/>
    <x v="23"/>
    <x v="16"/>
    <x v="17"/>
    <m/>
    <m/>
    <m/>
    <s v="AN"/>
    <m/>
    <m/>
    <m/>
    <x v="16"/>
    <m/>
    <s v="IE7917496"/>
    <m/>
    <x v="591"/>
    <m/>
    <n v="2.5"/>
  </r>
  <r>
    <x v="0"/>
    <x v="4"/>
    <x v="5"/>
    <x v="1"/>
    <s v="235 Employee Misc Expenses"/>
    <x v="0"/>
    <s v="Employee Expenses"/>
    <m/>
    <s v="ED"/>
    <m/>
    <s v="Purchase Invoices USD"/>
    <x v="1"/>
    <s v="System Operations"/>
    <m/>
    <m/>
    <s v="ED"/>
    <x v="23"/>
    <x v="23"/>
    <x v="16"/>
    <x v="17"/>
    <m/>
    <m/>
    <m/>
    <s v="AN"/>
    <m/>
    <m/>
    <m/>
    <x v="16"/>
    <m/>
    <s v="IE7917496"/>
    <m/>
    <x v="592"/>
    <m/>
    <n v="7.5"/>
  </r>
  <r>
    <x v="0"/>
    <x v="4"/>
    <x v="5"/>
    <x v="1"/>
    <s v="235 Employee Misc Expenses"/>
    <x v="0"/>
    <s v="Employee Expenses"/>
    <m/>
    <s v="ED"/>
    <m/>
    <s v="Purchase Invoices USD"/>
    <x v="1"/>
    <s v="System Operations"/>
    <m/>
    <m/>
    <s v="ED"/>
    <x v="23"/>
    <x v="23"/>
    <x v="16"/>
    <x v="17"/>
    <m/>
    <m/>
    <m/>
    <s v="AN"/>
    <m/>
    <m/>
    <m/>
    <x v="16"/>
    <m/>
    <s v="IE7917496"/>
    <m/>
    <x v="593"/>
    <m/>
    <n v="7.5"/>
  </r>
  <r>
    <x v="0"/>
    <x v="4"/>
    <x v="5"/>
    <x v="1"/>
    <s v="235 Employee Misc Expenses"/>
    <x v="0"/>
    <s v="Employee Expenses"/>
    <m/>
    <s v="ED"/>
    <m/>
    <s v="Purchase Invoices USD"/>
    <x v="1"/>
    <s v="System Operations"/>
    <m/>
    <m/>
    <s v="ED"/>
    <x v="23"/>
    <x v="23"/>
    <x v="16"/>
    <x v="17"/>
    <m/>
    <m/>
    <m/>
    <s v="AN"/>
    <m/>
    <m/>
    <m/>
    <x v="16"/>
    <m/>
    <s v="IE7954496"/>
    <m/>
    <x v="594"/>
    <m/>
    <n v="18"/>
  </r>
  <r>
    <x v="0"/>
    <x v="4"/>
    <x v="5"/>
    <x v="1"/>
    <s v="235 Employee Misc Expenses"/>
    <x v="0"/>
    <s v="Employee Expenses"/>
    <m/>
    <s v="ED"/>
    <m/>
    <s v="Purchase Invoices USD"/>
    <x v="1"/>
    <s v="System Operations"/>
    <m/>
    <m/>
    <s v="ED"/>
    <x v="23"/>
    <x v="23"/>
    <x v="16"/>
    <x v="17"/>
    <m/>
    <m/>
    <m/>
    <s v="AN"/>
    <m/>
    <m/>
    <m/>
    <x v="16"/>
    <m/>
    <s v="IE7954496"/>
    <m/>
    <x v="595"/>
    <m/>
    <n v="2.5"/>
  </r>
  <r>
    <x v="0"/>
    <x v="4"/>
    <x v="5"/>
    <x v="1"/>
    <s v="235 Employee Misc Expenses"/>
    <x v="0"/>
    <s v="Employee Expenses"/>
    <m/>
    <s v="ED"/>
    <m/>
    <s v="Purchase Invoices USD"/>
    <x v="1"/>
    <s v="System Operations"/>
    <m/>
    <m/>
    <s v="ED"/>
    <x v="23"/>
    <x v="23"/>
    <x v="16"/>
    <x v="17"/>
    <m/>
    <m/>
    <m/>
    <s v="AN"/>
    <m/>
    <m/>
    <m/>
    <x v="16"/>
    <m/>
    <s v="IE7954496"/>
    <m/>
    <x v="596"/>
    <m/>
    <n v="22.5"/>
  </r>
  <r>
    <x v="0"/>
    <x v="4"/>
    <x v="5"/>
    <x v="1"/>
    <s v="937 Taxes"/>
    <x v="0"/>
    <s v="Voucher"/>
    <m/>
    <s v="ED"/>
    <m/>
    <s v="Purchase Invoices USD"/>
    <x v="1"/>
    <s v="System Operations"/>
    <m/>
    <m/>
    <s v="ED"/>
    <x v="23"/>
    <x v="23"/>
    <x v="16"/>
    <x v="17"/>
    <m/>
    <m/>
    <m/>
    <s v="AN"/>
    <m/>
    <m/>
    <m/>
    <x v="23"/>
    <m/>
    <s v="752209763"/>
    <m/>
    <x v="94"/>
    <m/>
    <n v="3.93"/>
  </r>
  <r>
    <x v="0"/>
    <x v="4"/>
    <x v="6"/>
    <x v="1"/>
    <s v="010 General Services"/>
    <x v="0"/>
    <s v="Contractor"/>
    <m/>
    <s v="ED"/>
    <m/>
    <s v="Purchase Invoices USD"/>
    <x v="1"/>
    <s v="System Operations"/>
    <m/>
    <m/>
    <s v="ED"/>
    <x v="23"/>
    <x v="23"/>
    <x v="10"/>
    <x v="11"/>
    <m/>
    <m/>
    <m/>
    <s v="AN"/>
    <m/>
    <m/>
    <m/>
    <x v="49"/>
    <m/>
    <s v="18050100041"/>
    <m/>
    <x v="515"/>
    <m/>
    <n v="1520"/>
  </r>
  <r>
    <x v="0"/>
    <x v="4"/>
    <x v="6"/>
    <x v="1"/>
    <s v="010 General Services"/>
    <x v="0"/>
    <s v="Contractor"/>
    <m/>
    <s v="ED"/>
    <m/>
    <s v="Purchase Invoices USD"/>
    <x v="1"/>
    <s v="System Operations"/>
    <m/>
    <m/>
    <s v="ED"/>
    <x v="23"/>
    <x v="23"/>
    <x v="10"/>
    <x v="11"/>
    <m/>
    <m/>
    <m/>
    <s v="AN"/>
    <m/>
    <m/>
    <m/>
    <x v="49"/>
    <m/>
    <s v="18050100041"/>
    <m/>
    <x v="597"/>
    <m/>
    <n v="133.76"/>
  </r>
  <r>
    <x v="0"/>
    <x v="4"/>
    <x v="6"/>
    <x v="1"/>
    <s v="205 Airfare"/>
    <x v="0"/>
    <s v="Employee Expenses"/>
    <m/>
    <s v="ED"/>
    <m/>
    <s v="Purchase Invoices USD"/>
    <x v="1"/>
    <s v="System Operations"/>
    <m/>
    <m/>
    <s v="ED"/>
    <x v="23"/>
    <x v="23"/>
    <x v="16"/>
    <x v="17"/>
    <m/>
    <m/>
    <m/>
    <s v="AN"/>
    <m/>
    <m/>
    <m/>
    <x v="32"/>
    <m/>
    <s v="IE7885496"/>
    <m/>
    <x v="598"/>
    <m/>
    <n v="478"/>
  </r>
  <r>
    <x v="0"/>
    <x v="4"/>
    <x v="6"/>
    <x v="1"/>
    <s v="205 Airfare"/>
    <x v="0"/>
    <s v="Employee Expenses"/>
    <m/>
    <s v="ED"/>
    <m/>
    <s v="Purchase Invoices USD"/>
    <x v="1"/>
    <s v="System Operations"/>
    <m/>
    <m/>
    <s v="ED"/>
    <x v="23"/>
    <x v="23"/>
    <x v="16"/>
    <x v="17"/>
    <m/>
    <m/>
    <m/>
    <s v="AN"/>
    <m/>
    <m/>
    <m/>
    <x v="32"/>
    <m/>
    <s v="IE7885496"/>
    <m/>
    <x v="599"/>
    <m/>
    <n v="281.99"/>
  </r>
  <r>
    <x v="0"/>
    <x v="4"/>
    <x v="6"/>
    <x v="1"/>
    <s v="205 Airfare"/>
    <x v="0"/>
    <s v="Employee Expenses"/>
    <m/>
    <s v="ED"/>
    <m/>
    <s v="Purchase Invoices USD"/>
    <x v="1"/>
    <s v="System Operations"/>
    <m/>
    <m/>
    <s v="ED"/>
    <x v="23"/>
    <x v="23"/>
    <x v="16"/>
    <x v="17"/>
    <m/>
    <m/>
    <m/>
    <s v="AN"/>
    <m/>
    <m/>
    <m/>
    <x v="64"/>
    <m/>
    <s v="IE8006497"/>
    <m/>
    <x v="600"/>
    <m/>
    <n v="478.99"/>
  </r>
  <r>
    <x v="0"/>
    <x v="4"/>
    <x v="6"/>
    <x v="1"/>
    <s v="205 Airfare"/>
    <x v="0"/>
    <s v="Employee Expenses"/>
    <m/>
    <s v="ED"/>
    <m/>
    <s v="Purchase Invoices USD"/>
    <x v="1"/>
    <s v="System Operations"/>
    <m/>
    <m/>
    <s v="ED"/>
    <x v="23"/>
    <x v="23"/>
    <x v="16"/>
    <x v="17"/>
    <m/>
    <m/>
    <m/>
    <s v="AN"/>
    <m/>
    <m/>
    <m/>
    <x v="50"/>
    <m/>
    <s v="IE7993498"/>
    <m/>
    <x v="601"/>
    <m/>
    <n v="463.99"/>
  </r>
  <r>
    <x v="0"/>
    <x v="4"/>
    <x v="6"/>
    <x v="1"/>
    <s v="210 Employee Auto Mileage"/>
    <x v="0"/>
    <s v="Employee Expenses"/>
    <m/>
    <s v="ED"/>
    <m/>
    <s v="Purchase Invoices USD"/>
    <x v="1"/>
    <s v="System Operations"/>
    <m/>
    <m/>
    <s v="ED"/>
    <x v="23"/>
    <x v="23"/>
    <x v="16"/>
    <x v="17"/>
    <m/>
    <m/>
    <m/>
    <s v="AN"/>
    <m/>
    <m/>
    <m/>
    <x v="50"/>
    <m/>
    <s v="IE7993498"/>
    <m/>
    <x v="602"/>
    <m/>
    <n v="10.9"/>
  </r>
  <r>
    <x v="0"/>
    <x v="4"/>
    <x v="6"/>
    <x v="1"/>
    <s v="215 Employee Business Meals"/>
    <x v="0"/>
    <s v="Employee Expenses"/>
    <m/>
    <s v="ED"/>
    <m/>
    <s v="Purchase Invoices USD"/>
    <x v="1"/>
    <s v="System Operations"/>
    <m/>
    <m/>
    <s v="ED"/>
    <x v="23"/>
    <x v="23"/>
    <x v="16"/>
    <x v="17"/>
    <m/>
    <m/>
    <m/>
    <s v="AN"/>
    <m/>
    <m/>
    <m/>
    <x v="32"/>
    <m/>
    <s v="IE7885496"/>
    <m/>
    <x v="603"/>
    <m/>
    <n v="13.8"/>
  </r>
  <r>
    <x v="0"/>
    <x v="4"/>
    <x v="6"/>
    <x v="1"/>
    <s v="215 Employee Business Meals"/>
    <x v="0"/>
    <s v="Employee Expenses"/>
    <m/>
    <s v="ED"/>
    <m/>
    <s v="Purchase Invoices USD"/>
    <x v="1"/>
    <s v="System Operations"/>
    <m/>
    <m/>
    <s v="ED"/>
    <x v="23"/>
    <x v="23"/>
    <x v="16"/>
    <x v="17"/>
    <m/>
    <m/>
    <m/>
    <s v="AN"/>
    <m/>
    <m/>
    <m/>
    <x v="50"/>
    <m/>
    <s v="IE7993498"/>
    <m/>
    <x v="604"/>
    <m/>
    <n v="61.11"/>
  </r>
  <r>
    <x v="0"/>
    <x v="4"/>
    <x v="6"/>
    <x v="1"/>
    <s v="230 Employee Lodging"/>
    <x v="0"/>
    <s v="Employee Expenses"/>
    <m/>
    <s v="ED"/>
    <m/>
    <s v="Purchase Invoices USD"/>
    <x v="1"/>
    <s v="System Operations"/>
    <m/>
    <m/>
    <s v="ED"/>
    <x v="23"/>
    <x v="23"/>
    <x v="16"/>
    <x v="17"/>
    <m/>
    <m/>
    <m/>
    <s v="AN"/>
    <m/>
    <m/>
    <m/>
    <x v="50"/>
    <m/>
    <s v="IE7993498"/>
    <m/>
    <x v="605"/>
    <m/>
    <n v="219.21"/>
  </r>
  <r>
    <x v="0"/>
    <x v="4"/>
    <x v="6"/>
    <x v="1"/>
    <s v="235 Employee Misc Expenses"/>
    <x v="0"/>
    <s v="Employee Expenses"/>
    <m/>
    <s v="ED"/>
    <m/>
    <s v="Purchase Invoices USD"/>
    <x v="1"/>
    <s v="System Operations"/>
    <m/>
    <m/>
    <s v="ED"/>
    <x v="23"/>
    <x v="23"/>
    <x v="16"/>
    <x v="17"/>
    <m/>
    <m/>
    <m/>
    <s v="AN"/>
    <m/>
    <m/>
    <m/>
    <x v="50"/>
    <m/>
    <s v="IE7993498"/>
    <m/>
    <x v="606"/>
    <m/>
    <n v="20"/>
  </r>
  <r>
    <x v="0"/>
    <x v="4"/>
    <x v="6"/>
    <x v="1"/>
    <s v="235 Employee Misc Expenses"/>
    <x v="0"/>
    <s v="Employee Expenses"/>
    <m/>
    <s v="ED"/>
    <m/>
    <s v="Purchase Invoices USD"/>
    <x v="1"/>
    <s v="System Operations"/>
    <m/>
    <m/>
    <s v="ED"/>
    <x v="23"/>
    <x v="23"/>
    <x v="16"/>
    <x v="17"/>
    <m/>
    <m/>
    <m/>
    <s v="AN"/>
    <m/>
    <m/>
    <m/>
    <x v="50"/>
    <m/>
    <s v="IE7993498"/>
    <m/>
    <x v="607"/>
    <m/>
    <n v="7"/>
  </r>
  <r>
    <x v="0"/>
    <x v="4"/>
    <x v="2"/>
    <x v="1"/>
    <s v="020 Professional Services"/>
    <x v="0"/>
    <s v="Contractor"/>
    <m/>
    <s v="ED"/>
    <m/>
    <s v="Purchase Invoices USD"/>
    <x v="5"/>
    <s v="Joint Projects"/>
    <m/>
    <m/>
    <s v="ED"/>
    <x v="55"/>
    <x v="55"/>
    <x v="50"/>
    <x v="53"/>
    <m/>
    <m/>
    <m/>
    <s v="WA"/>
    <m/>
    <m/>
    <m/>
    <x v="65"/>
    <m/>
    <s v="1050"/>
    <m/>
    <x v="94"/>
    <m/>
    <n v="4095"/>
  </r>
  <r>
    <x v="0"/>
    <x v="4"/>
    <x v="2"/>
    <x v="1"/>
    <s v="020 Professional Services"/>
    <x v="0"/>
    <s v="Contractor"/>
    <m/>
    <s v="ED"/>
    <m/>
    <s v="Purchase Invoices USD"/>
    <x v="5"/>
    <s v="Joint Projects"/>
    <m/>
    <m/>
    <s v="ED"/>
    <x v="55"/>
    <x v="55"/>
    <x v="50"/>
    <x v="53"/>
    <m/>
    <m/>
    <m/>
    <s v="WA"/>
    <m/>
    <m/>
    <m/>
    <x v="65"/>
    <m/>
    <s v="1050"/>
    <m/>
    <x v="608"/>
    <m/>
    <n v="52500"/>
  </r>
  <r>
    <x v="0"/>
    <x v="4"/>
    <x v="2"/>
    <x v="1"/>
    <s v="205 Airfare"/>
    <x v="0"/>
    <s v="Employee Expenses"/>
    <m/>
    <s v="ED"/>
    <m/>
    <s v="Purchase Invoices USD"/>
    <x v="3"/>
    <s v="Department Admin Activities"/>
    <m/>
    <m/>
    <s v="ED"/>
    <x v="15"/>
    <x v="15"/>
    <x v="10"/>
    <x v="11"/>
    <m/>
    <m/>
    <m/>
    <s v="AN"/>
    <m/>
    <m/>
    <m/>
    <x v="22"/>
    <m/>
    <s v="IE7864514"/>
    <m/>
    <x v="609"/>
    <m/>
    <n v="567.61"/>
  </r>
  <r>
    <x v="0"/>
    <x v="4"/>
    <x v="2"/>
    <x v="1"/>
    <s v="205 Airfare"/>
    <x v="0"/>
    <s v="Employee Expenses"/>
    <m/>
    <s v="ED"/>
    <m/>
    <s v="Purchase Invoices USD"/>
    <x v="3"/>
    <s v="Department Admin Activities"/>
    <m/>
    <m/>
    <s v="ED"/>
    <x v="29"/>
    <x v="29"/>
    <x v="28"/>
    <x v="28"/>
    <m/>
    <m/>
    <m/>
    <s v="AN"/>
    <m/>
    <m/>
    <m/>
    <x v="20"/>
    <m/>
    <s v="IE7892497"/>
    <m/>
    <x v="610"/>
    <m/>
    <n v="398"/>
  </r>
  <r>
    <x v="0"/>
    <x v="4"/>
    <x v="2"/>
    <x v="1"/>
    <s v="205 Airfare"/>
    <x v="0"/>
    <s v="Employee Expenses"/>
    <m/>
    <s v="ED"/>
    <m/>
    <s v="Purchase Invoices USD"/>
    <x v="3"/>
    <s v="Department Admin Activities"/>
    <m/>
    <m/>
    <s v="ED"/>
    <x v="29"/>
    <x v="29"/>
    <x v="28"/>
    <x v="28"/>
    <m/>
    <m/>
    <m/>
    <s v="AN"/>
    <m/>
    <m/>
    <m/>
    <x v="20"/>
    <m/>
    <s v="IE8023496"/>
    <m/>
    <x v="611"/>
    <m/>
    <n v="358"/>
  </r>
  <r>
    <x v="0"/>
    <x v="4"/>
    <x v="2"/>
    <x v="1"/>
    <s v="205 Airfare"/>
    <x v="0"/>
    <s v="Employee Expenses"/>
    <m/>
    <s v="ED"/>
    <m/>
    <s v="Purchase Invoices USD"/>
    <x v="9"/>
    <s v="Trade &amp; Professional Assoc"/>
    <m/>
    <m/>
    <s v="ED"/>
    <x v="28"/>
    <x v="28"/>
    <x v="16"/>
    <x v="17"/>
    <m/>
    <m/>
    <m/>
    <s v="AN"/>
    <m/>
    <m/>
    <m/>
    <x v="21"/>
    <m/>
    <s v="IE7943499"/>
    <m/>
    <x v="612"/>
    <m/>
    <n v="326.95999999999998"/>
  </r>
  <r>
    <x v="0"/>
    <x v="4"/>
    <x v="2"/>
    <x v="1"/>
    <s v="210 Employee Auto Mileage"/>
    <x v="0"/>
    <s v="Employee Expenses"/>
    <m/>
    <s v="ED"/>
    <m/>
    <s v="Purchase Invoices USD"/>
    <x v="3"/>
    <s v="Department Admin Activities"/>
    <m/>
    <m/>
    <s v="ED"/>
    <x v="15"/>
    <x v="15"/>
    <x v="10"/>
    <x v="11"/>
    <m/>
    <m/>
    <m/>
    <s v="AN"/>
    <m/>
    <m/>
    <m/>
    <x v="22"/>
    <m/>
    <s v="IE8033498"/>
    <m/>
    <x v="613"/>
    <m/>
    <n v="163.5"/>
  </r>
  <r>
    <x v="0"/>
    <x v="4"/>
    <x v="2"/>
    <x v="1"/>
    <s v="215 Employee Business Meals"/>
    <x v="0"/>
    <s v="Employee Expenses"/>
    <m/>
    <s v="ED"/>
    <m/>
    <s v="Purchase Invoices USD"/>
    <x v="3"/>
    <s v="Department Admin Activities"/>
    <m/>
    <m/>
    <s v="ED"/>
    <x v="15"/>
    <x v="15"/>
    <x v="10"/>
    <x v="11"/>
    <m/>
    <m/>
    <m/>
    <s v="AN"/>
    <m/>
    <m/>
    <m/>
    <x v="22"/>
    <m/>
    <s v="IE7864514"/>
    <m/>
    <x v="614"/>
    <m/>
    <n v="10.24"/>
  </r>
  <r>
    <x v="0"/>
    <x v="4"/>
    <x v="2"/>
    <x v="1"/>
    <s v="215 Employee Business Meals"/>
    <x v="0"/>
    <s v="Employee Expenses"/>
    <m/>
    <s v="ED"/>
    <m/>
    <s v="Purchase Invoices USD"/>
    <x v="3"/>
    <s v="Department Admin Activities"/>
    <m/>
    <m/>
    <s v="ED"/>
    <x v="15"/>
    <x v="15"/>
    <x v="10"/>
    <x v="11"/>
    <m/>
    <m/>
    <m/>
    <s v="AN"/>
    <m/>
    <m/>
    <m/>
    <x v="22"/>
    <m/>
    <s v="IE7864514"/>
    <m/>
    <x v="615"/>
    <m/>
    <n v="6.65"/>
  </r>
  <r>
    <x v="0"/>
    <x v="4"/>
    <x v="2"/>
    <x v="1"/>
    <s v="215 Employee Business Meals"/>
    <x v="0"/>
    <s v="Employee Expenses"/>
    <m/>
    <s v="ED"/>
    <m/>
    <s v="Purchase Invoices USD"/>
    <x v="3"/>
    <s v="Department Admin Activities"/>
    <m/>
    <m/>
    <s v="ED"/>
    <x v="15"/>
    <x v="15"/>
    <x v="10"/>
    <x v="11"/>
    <m/>
    <m/>
    <m/>
    <s v="AN"/>
    <m/>
    <m/>
    <m/>
    <x v="22"/>
    <m/>
    <s v="IE7864514"/>
    <m/>
    <x v="615"/>
    <m/>
    <n v="3.22"/>
  </r>
  <r>
    <x v="0"/>
    <x v="4"/>
    <x v="2"/>
    <x v="1"/>
    <s v="215 Employee Business Meals"/>
    <x v="0"/>
    <s v="Employee Expenses"/>
    <m/>
    <s v="ED"/>
    <m/>
    <s v="Purchase Invoices USD"/>
    <x v="3"/>
    <s v="Department Admin Activities"/>
    <m/>
    <m/>
    <s v="ED"/>
    <x v="15"/>
    <x v="15"/>
    <x v="10"/>
    <x v="11"/>
    <m/>
    <m/>
    <m/>
    <s v="AN"/>
    <m/>
    <m/>
    <m/>
    <x v="22"/>
    <m/>
    <s v="IE8033498"/>
    <m/>
    <x v="616"/>
    <m/>
    <n v="99.89"/>
  </r>
  <r>
    <x v="0"/>
    <x v="4"/>
    <x v="2"/>
    <x v="1"/>
    <s v="215 Employee Business Meals"/>
    <x v="0"/>
    <s v="Employee Expenses"/>
    <m/>
    <s v="ED"/>
    <m/>
    <s v="Purchase Invoices USD"/>
    <x v="3"/>
    <s v="Department Admin Activities"/>
    <m/>
    <m/>
    <s v="ED"/>
    <x v="15"/>
    <x v="15"/>
    <x v="10"/>
    <x v="11"/>
    <m/>
    <m/>
    <m/>
    <s v="AN"/>
    <m/>
    <m/>
    <m/>
    <x v="22"/>
    <m/>
    <s v="IE8033498"/>
    <m/>
    <x v="617"/>
    <m/>
    <n v="4.74"/>
  </r>
  <r>
    <x v="0"/>
    <x v="4"/>
    <x v="2"/>
    <x v="1"/>
    <s v="215 Employee Business Meals"/>
    <x v="0"/>
    <s v="Employee Expenses"/>
    <m/>
    <s v="ED"/>
    <m/>
    <s v="Purchase Invoices USD"/>
    <x v="3"/>
    <s v="Department Admin Activities"/>
    <m/>
    <m/>
    <s v="ED"/>
    <x v="29"/>
    <x v="29"/>
    <x v="28"/>
    <x v="28"/>
    <m/>
    <m/>
    <m/>
    <s v="AN"/>
    <m/>
    <m/>
    <m/>
    <x v="20"/>
    <m/>
    <s v="IE7890497"/>
    <m/>
    <x v="618"/>
    <m/>
    <n v="7.81"/>
  </r>
  <r>
    <x v="0"/>
    <x v="4"/>
    <x v="2"/>
    <x v="1"/>
    <s v="215 Employee Business Meals"/>
    <x v="0"/>
    <s v="Employee Expenses"/>
    <m/>
    <s v="ED"/>
    <m/>
    <s v="Purchase Invoices USD"/>
    <x v="3"/>
    <s v="Department Admin Activities"/>
    <m/>
    <m/>
    <s v="ED"/>
    <x v="29"/>
    <x v="29"/>
    <x v="28"/>
    <x v="28"/>
    <m/>
    <m/>
    <m/>
    <s v="AN"/>
    <m/>
    <m/>
    <m/>
    <x v="20"/>
    <m/>
    <s v="IE7890497"/>
    <m/>
    <x v="619"/>
    <m/>
    <n v="14.65"/>
  </r>
  <r>
    <x v="0"/>
    <x v="4"/>
    <x v="2"/>
    <x v="1"/>
    <s v="215 Employee Business Meals"/>
    <x v="0"/>
    <s v="Employee Expenses"/>
    <m/>
    <s v="ED"/>
    <m/>
    <s v="Purchase Invoices USD"/>
    <x v="3"/>
    <s v="Department Admin Activities"/>
    <m/>
    <m/>
    <s v="ED"/>
    <x v="29"/>
    <x v="29"/>
    <x v="28"/>
    <x v="28"/>
    <m/>
    <m/>
    <m/>
    <s v="AN"/>
    <m/>
    <m/>
    <m/>
    <x v="20"/>
    <m/>
    <s v="IE8023496"/>
    <m/>
    <x v="620"/>
    <m/>
    <n v="11.49"/>
  </r>
  <r>
    <x v="0"/>
    <x v="4"/>
    <x v="2"/>
    <x v="1"/>
    <s v="215 Employee Business Meals"/>
    <x v="0"/>
    <s v="Employee Expenses"/>
    <m/>
    <s v="ED"/>
    <m/>
    <s v="Purchase Invoices USD"/>
    <x v="9"/>
    <s v="Trade &amp; Professional Assoc"/>
    <m/>
    <m/>
    <s v="ED"/>
    <x v="28"/>
    <x v="28"/>
    <x v="16"/>
    <x v="17"/>
    <m/>
    <m/>
    <m/>
    <s v="AN"/>
    <m/>
    <m/>
    <m/>
    <x v="21"/>
    <m/>
    <s v="IE7940497"/>
    <m/>
    <x v="621"/>
    <m/>
    <n v="60.01"/>
  </r>
  <r>
    <x v="0"/>
    <x v="4"/>
    <x v="2"/>
    <x v="1"/>
    <s v="215 Employee Business Meals"/>
    <x v="0"/>
    <s v="Employee Expenses"/>
    <m/>
    <s v="ED"/>
    <m/>
    <s v="Purchase Invoices USD"/>
    <x v="9"/>
    <s v="Trade &amp; Professional Assoc"/>
    <m/>
    <m/>
    <s v="ED"/>
    <x v="28"/>
    <x v="28"/>
    <x v="16"/>
    <x v="17"/>
    <m/>
    <m/>
    <m/>
    <s v="AN"/>
    <m/>
    <m/>
    <m/>
    <x v="21"/>
    <m/>
    <s v="IE7940497"/>
    <m/>
    <x v="622"/>
    <m/>
    <n v="22.53"/>
  </r>
  <r>
    <x v="0"/>
    <x v="4"/>
    <x v="2"/>
    <x v="1"/>
    <s v="220 Employee Car Rental"/>
    <x v="0"/>
    <s v="Employee Expenses"/>
    <m/>
    <s v="ED"/>
    <m/>
    <s v="Purchase Invoices USD"/>
    <x v="1"/>
    <s v="System Operations"/>
    <m/>
    <m/>
    <s v="ED"/>
    <x v="31"/>
    <x v="31"/>
    <x v="30"/>
    <x v="29"/>
    <m/>
    <m/>
    <m/>
    <s v="AN"/>
    <m/>
    <m/>
    <m/>
    <x v="21"/>
    <m/>
    <s v="IE7883500"/>
    <m/>
    <x v="623"/>
    <m/>
    <n v="14.63"/>
  </r>
  <r>
    <x v="0"/>
    <x v="4"/>
    <x v="2"/>
    <x v="1"/>
    <s v="220 Employee Car Rental"/>
    <x v="0"/>
    <s v="Employee Expenses"/>
    <m/>
    <s v="ED"/>
    <m/>
    <s v="Purchase Invoices USD"/>
    <x v="1"/>
    <s v="System Operations"/>
    <m/>
    <m/>
    <s v="ED"/>
    <x v="31"/>
    <x v="31"/>
    <x v="30"/>
    <x v="29"/>
    <m/>
    <m/>
    <m/>
    <s v="AN"/>
    <m/>
    <m/>
    <m/>
    <x v="21"/>
    <m/>
    <s v="IE7883500"/>
    <m/>
    <x v="624"/>
    <m/>
    <n v="223.96"/>
  </r>
  <r>
    <x v="0"/>
    <x v="4"/>
    <x v="2"/>
    <x v="1"/>
    <s v="230 Employee Lodging"/>
    <x v="0"/>
    <s v="Employee Expenses"/>
    <m/>
    <s v="ED"/>
    <m/>
    <s v="Purchase Invoices USD"/>
    <x v="3"/>
    <s v="Department Admin Activities"/>
    <m/>
    <m/>
    <s v="ED"/>
    <x v="15"/>
    <x v="15"/>
    <x v="10"/>
    <x v="11"/>
    <m/>
    <m/>
    <m/>
    <s v="AN"/>
    <m/>
    <m/>
    <m/>
    <x v="22"/>
    <m/>
    <s v="IE7864514"/>
    <m/>
    <x v="625"/>
    <m/>
    <n v="232.37"/>
  </r>
  <r>
    <x v="0"/>
    <x v="4"/>
    <x v="2"/>
    <x v="1"/>
    <s v="230 Employee Lodging"/>
    <x v="0"/>
    <s v="Employee Expenses"/>
    <m/>
    <s v="ED"/>
    <m/>
    <s v="Purchase Invoices USD"/>
    <x v="3"/>
    <s v="Department Admin Activities"/>
    <m/>
    <m/>
    <s v="ED"/>
    <x v="15"/>
    <x v="15"/>
    <x v="10"/>
    <x v="11"/>
    <m/>
    <m/>
    <m/>
    <s v="AN"/>
    <m/>
    <m/>
    <m/>
    <x v="22"/>
    <m/>
    <s v="IE7864514"/>
    <m/>
    <x v="625"/>
    <m/>
    <n v="232.37"/>
  </r>
  <r>
    <x v="0"/>
    <x v="4"/>
    <x v="2"/>
    <x v="1"/>
    <s v="230 Employee Lodging"/>
    <x v="0"/>
    <s v="Employee Expenses"/>
    <m/>
    <s v="ED"/>
    <m/>
    <s v="Purchase Invoices USD"/>
    <x v="3"/>
    <s v="Department Admin Activities"/>
    <m/>
    <m/>
    <s v="ED"/>
    <x v="15"/>
    <x v="15"/>
    <x v="10"/>
    <x v="11"/>
    <m/>
    <m/>
    <m/>
    <s v="AN"/>
    <m/>
    <m/>
    <m/>
    <x v="22"/>
    <m/>
    <s v="IE8033498"/>
    <m/>
    <x v="626"/>
    <m/>
    <n v="110.39"/>
  </r>
  <r>
    <x v="0"/>
    <x v="4"/>
    <x v="2"/>
    <x v="1"/>
    <s v="230 Employee Lodging"/>
    <x v="0"/>
    <s v="Employee Expenses"/>
    <m/>
    <s v="ED"/>
    <m/>
    <s v="Purchase Invoices USD"/>
    <x v="3"/>
    <s v="Department Admin Activities"/>
    <m/>
    <m/>
    <s v="ED"/>
    <x v="29"/>
    <x v="29"/>
    <x v="28"/>
    <x v="28"/>
    <m/>
    <m/>
    <m/>
    <s v="AN"/>
    <m/>
    <m/>
    <m/>
    <x v="20"/>
    <m/>
    <s v="IE7890497"/>
    <m/>
    <x v="627"/>
    <m/>
    <n v="1299.58"/>
  </r>
  <r>
    <x v="0"/>
    <x v="4"/>
    <x v="2"/>
    <x v="1"/>
    <s v="230 Employee Lodging"/>
    <x v="0"/>
    <s v="Employee Expenses"/>
    <m/>
    <s v="ED"/>
    <m/>
    <s v="Purchase Invoices USD"/>
    <x v="9"/>
    <s v="Trade &amp; Professional Assoc"/>
    <m/>
    <m/>
    <s v="ED"/>
    <x v="28"/>
    <x v="28"/>
    <x v="16"/>
    <x v="17"/>
    <m/>
    <m/>
    <m/>
    <s v="AN"/>
    <m/>
    <m/>
    <m/>
    <x v="21"/>
    <m/>
    <s v="IE7940497"/>
    <m/>
    <x v="628"/>
    <m/>
    <n v="1015.93"/>
  </r>
  <r>
    <x v="0"/>
    <x v="4"/>
    <x v="2"/>
    <x v="1"/>
    <s v="235 Employee Misc Expenses"/>
    <x v="0"/>
    <s v="Employee Expenses"/>
    <m/>
    <s v="ED"/>
    <m/>
    <s v="Purchase Invoices USD"/>
    <x v="3"/>
    <s v="Department Admin Activities"/>
    <m/>
    <m/>
    <s v="ED"/>
    <x v="15"/>
    <x v="15"/>
    <x v="10"/>
    <x v="11"/>
    <m/>
    <m/>
    <m/>
    <s v="AN"/>
    <m/>
    <m/>
    <m/>
    <x v="22"/>
    <m/>
    <s v="IE7864514"/>
    <m/>
    <x v="41"/>
    <m/>
    <n v="15"/>
  </r>
  <r>
    <x v="0"/>
    <x v="4"/>
    <x v="2"/>
    <x v="1"/>
    <s v="235 Employee Misc Expenses"/>
    <x v="0"/>
    <s v="Employee Expenses"/>
    <m/>
    <s v="ED"/>
    <m/>
    <s v="Purchase Invoices USD"/>
    <x v="3"/>
    <s v="Department Admin Activities"/>
    <m/>
    <m/>
    <s v="ED"/>
    <x v="29"/>
    <x v="29"/>
    <x v="28"/>
    <x v="28"/>
    <m/>
    <m/>
    <m/>
    <s v="AN"/>
    <m/>
    <m/>
    <m/>
    <x v="20"/>
    <m/>
    <s v="IE7890497"/>
    <m/>
    <x v="629"/>
    <m/>
    <n v="24"/>
  </r>
  <r>
    <x v="0"/>
    <x v="4"/>
    <x v="2"/>
    <x v="1"/>
    <s v="235 Employee Misc Expenses"/>
    <x v="0"/>
    <s v="Employee Expenses"/>
    <m/>
    <s v="ED"/>
    <m/>
    <s v="Purchase Invoices USD"/>
    <x v="3"/>
    <s v="Department Admin Activities"/>
    <m/>
    <m/>
    <s v="ED"/>
    <x v="29"/>
    <x v="29"/>
    <x v="28"/>
    <x v="28"/>
    <m/>
    <m/>
    <m/>
    <s v="AN"/>
    <m/>
    <m/>
    <m/>
    <x v="20"/>
    <m/>
    <s v="IE7890497"/>
    <m/>
    <x v="630"/>
    <m/>
    <n v="20"/>
  </r>
  <r>
    <x v="0"/>
    <x v="4"/>
    <x v="2"/>
    <x v="1"/>
    <s v="235 Employee Misc Expenses"/>
    <x v="0"/>
    <s v="Employee Expenses"/>
    <m/>
    <s v="ED"/>
    <m/>
    <s v="Purchase Invoices USD"/>
    <x v="3"/>
    <s v="Department Admin Activities"/>
    <m/>
    <m/>
    <s v="ED"/>
    <x v="29"/>
    <x v="29"/>
    <x v="28"/>
    <x v="28"/>
    <m/>
    <m/>
    <m/>
    <s v="AN"/>
    <m/>
    <m/>
    <m/>
    <x v="20"/>
    <m/>
    <s v="IE8023496"/>
    <m/>
    <x v="631"/>
    <m/>
    <n v="15"/>
  </r>
  <r>
    <x v="0"/>
    <x v="4"/>
    <x v="2"/>
    <x v="1"/>
    <s v="235 Employee Misc Expenses"/>
    <x v="0"/>
    <s v="Employee Expenses"/>
    <m/>
    <s v="ED"/>
    <m/>
    <s v="Purchase Invoices USD"/>
    <x v="9"/>
    <s v="Trade &amp; Professional Assoc"/>
    <m/>
    <m/>
    <s v="ED"/>
    <x v="28"/>
    <x v="28"/>
    <x v="16"/>
    <x v="17"/>
    <m/>
    <m/>
    <m/>
    <s v="AN"/>
    <m/>
    <m/>
    <m/>
    <x v="21"/>
    <m/>
    <s v="IE7940497"/>
    <m/>
    <x v="632"/>
    <m/>
    <n v="19.100000000000001"/>
  </r>
  <r>
    <x v="0"/>
    <x v="4"/>
    <x v="2"/>
    <x v="1"/>
    <s v="710 Rental Expense - Vehicle"/>
    <x v="0"/>
    <s v="Vehicle"/>
    <m/>
    <s v="ED"/>
    <m/>
    <s v="Purchase Invoices USD"/>
    <x v="3"/>
    <s v="Department Admin Activities"/>
    <m/>
    <m/>
    <s v="ED"/>
    <x v="15"/>
    <x v="15"/>
    <x v="10"/>
    <x v="11"/>
    <m/>
    <m/>
    <m/>
    <s v="AN"/>
    <m/>
    <m/>
    <m/>
    <x v="23"/>
    <m/>
    <s v="10VP67"/>
    <m/>
    <x v="633"/>
    <m/>
    <n v="45.08"/>
  </r>
  <r>
    <x v="0"/>
    <x v="4"/>
    <x v="2"/>
    <x v="1"/>
    <s v="710 Rental Expense - Vehicle"/>
    <x v="0"/>
    <s v="Vehicle"/>
    <m/>
    <s v="ED"/>
    <m/>
    <s v="Purchase Invoices USD"/>
    <x v="3"/>
    <s v="Department Admin Activities"/>
    <m/>
    <m/>
    <s v="ED"/>
    <x v="15"/>
    <x v="15"/>
    <x v="10"/>
    <x v="11"/>
    <m/>
    <m/>
    <m/>
    <s v="AN"/>
    <m/>
    <m/>
    <m/>
    <x v="23"/>
    <m/>
    <s v="10VP67"/>
    <m/>
    <x v="94"/>
    <m/>
    <n v="6.56"/>
  </r>
  <r>
    <x v="0"/>
    <x v="4"/>
    <x v="2"/>
    <x v="1"/>
    <s v="710 Rental Expense - Vehicle"/>
    <x v="0"/>
    <s v="Vehicle"/>
    <m/>
    <s v="ED"/>
    <m/>
    <s v="Purchase Invoices USD"/>
    <x v="3"/>
    <s v="Department Admin Activities"/>
    <m/>
    <m/>
    <s v="ED"/>
    <x v="15"/>
    <x v="15"/>
    <x v="10"/>
    <x v="11"/>
    <m/>
    <m/>
    <m/>
    <s v="AN"/>
    <m/>
    <m/>
    <m/>
    <x v="23"/>
    <m/>
    <s v="1B52WM"/>
    <m/>
    <x v="634"/>
    <m/>
    <n v="78.400000000000006"/>
  </r>
  <r>
    <x v="0"/>
    <x v="4"/>
    <x v="2"/>
    <x v="1"/>
    <s v="710 Rental Expense - Vehicle"/>
    <x v="0"/>
    <s v="Vehicle"/>
    <m/>
    <s v="ED"/>
    <m/>
    <s v="Purchase Invoices USD"/>
    <x v="3"/>
    <s v="Department Admin Activities"/>
    <m/>
    <m/>
    <s v="ED"/>
    <x v="15"/>
    <x v="15"/>
    <x v="10"/>
    <x v="11"/>
    <m/>
    <m/>
    <m/>
    <s v="AN"/>
    <m/>
    <m/>
    <m/>
    <x v="23"/>
    <m/>
    <s v="1B52WM"/>
    <m/>
    <x v="94"/>
    <m/>
    <n v="11.41"/>
  </r>
  <r>
    <x v="0"/>
    <x v="4"/>
    <x v="7"/>
    <x v="1"/>
    <s v="885 Miscellaneous"/>
    <x v="0"/>
    <s v="Voucher"/>
    <m/>
    <s v="ED"/>
    <m/>
    <s v="Purchase Invoices USD"/>
    <x v="14"/>
    <s v="Gen Safety/Health/Ind Hygiene"/>
    <m/>
    <m/>
    <s v="ED"/>
    <x v="56"/>
    <x v="56"/>
    <x v="31"/>
    <x v="30"/>
    <m/>
    <m/>
    <m/>
    <s v="AN"/>
    <m/>
    <m/>
    <m/>
    <x v="66"/>
    <m/>
    <s v="509"/>
    <m/>
    <x v="635"/>
    <m/>
    <n v="326.25"/>
  </r>
  <r>
    <x v="0"/>
    <x v="4"/>
    <x v="7"/>
    <x v="1"/>
    <s v="890 Office Supplies"/>
    <x v="0"/>
    <s v="Voucher"/>
    <d v="2018-05-31T00:00:00"/>
    <s v="ED"/>
    <s v="110-STAPLE"/>
    <s v="Miscellaneous Transaction USD"/>
    <x v="3"/>
    <s v="Department Admin Activities"/>
    <m/>
    <m/>
    <s v="ED"/>
    <x v="15"/>
    <x v="15"/>
    <x v="10"/>
    <x v="11"/>
    <m/>
    <m/>
    <m/>
    <s v="AN"/>
    <m/>
    <m/>
    <m/>
    <x v="0"/>
    <m/>
    <m/>
    <m/>
    <x v="555"/>
    <m/>
    <n v="335.93"/>
  </r>
  <r>
    <x v="0"/>
    <x v="4"/>
    <x v="7"/>
    <x v="1"/>
    <s v="890 Office Supplies"/>
    <x v="0"/>
    <s v="Voucher"/>
    <d v="2018-05-31T00:00:00"/>
    <s v="ED"/>
    <s v="110-STAPLE"/>
    <s v="Miscellaneous Transaction USD"/>
    <x v="3"/>
    <s v="Department Admin Activities"/>
    <m/>
    <m/>
    <s v="ED"/>
    <x v="15"/>
    <x v="15"/>
    <x v="10"/>
    <x v="11"/>
    <m/>
    <m/>
    <m/>
    <s v="AN"/>
    <m/>
    <m/>
    <m/>
    <x v="0"/>
    <m/>
    <m/>
    <m/>
    <x v="556"/>
    <m/>
    <n v="29.56"/>
  </r>
  <r>
    <x v="0"/>
    <x v="5"/>
    <x v="0"/>
    <x v="0"/>
    <s v="853 Joint Project Costs"/>
    <x v="0"/>
    <s v="Voucher"/>
    <d v="2018-06-30T00:00:00"/>
    <s v="ED"/>
    <s v="401-COL EX"/>
    <s v="Miscellaneous Transaction USD"/>
    <x v="0"/>
    <m/>
    <s v="2214"/>
    <s v="Colstrip Transmission Capital Additions"/>
    <s v="ED"/>
    <x v="0"/>
    <x v="0"/>
    <x v="0"/>
    <x v="0"/>
    <m/>
    <m/>
    <m/>
    <s v="AN"/>
    <m/>
    <m/>
    <m/>
    <x v="0"/>
    <m/>
    <m/>
    <m/>
    <x v="0"/>
    <m/>
    <n v="4110.71"/>
  </r>
  <r>
    <x v="0"/>
    <x v="5"/>
    <x v="0"/>
    <x v="0"/>
    <s v="853 Joint Project Costs"/>
    <x v="0"/>
    <s v="Voucher"/>
    <d v="2018-06-30T00:00:00"/>
    <s v="ED"/>
    <s v="401-COL EX"/>
    <s v="Miscellaneous Transaction USD"/>
    <x v="0"/>
    <m/>
    <s v="2214"/>
    <s v="Colstrip Transmission Capital Additions"/>
    <s v="ED"/>
    <x v="0"/>
    <x v="0"/>
    <x v="46"/>
    <x v="49"/>
    <m/>
    <m/>
    <m/>
    <s v="AN"/>
    <m/>
    <m/>
    <m/>
    <x v="0"/>
    <m/>
    <m/>
    <m/>
    <x v="0"/>
    <m/>
    <n v="1096.8599999999999"/>
  </r>
  <r>
    <x v="0"/>
    <x v="5"/>
    <x v="1"/>
    <x v="0"/>
    <s v="012 Combo Goods &amp; Services"/>
    <x v="0"/>
    <s v="Contractor"/>
    <m/>
    <s v="CD"/>
    <m/>
    <s v="Purchase Invoices USD"/>
    <x v="0"/>
    <m/>
    <s v="2277"/>
    <s v="SCADA Upgrade"/>
    <s v="CD"/>
    <x v="5"/>
    <x v="5"/>
    <x v="4"/>
    <x v="3"/>
    <m/>
    <m/>
    <m/>
    <s v="AA"/>
    <m/>
    <m/>
    <m/>
    <x v="60"/>
    <m/>
    <s v="IN424914"/>
    <m/>
    <x v="636"/>
    <n v="1"/>
    <n v="20000"/>
  </r>
  <r>
    <x v="0"/>
    <x v="5"/>
    <x v="1"/>
    <x v="0"/>
    <s v="012 Combo Goods &amp; Services"/>
    <x v="0"/>
    <s v="Contractor"/>
    <m/>
    <s v="CD"/>
    <m/>
    <s v="Purchase Invoices USD"/>
    <x v="0"/>
    <m/>
    <s v="2277"/>
    <s v="SCADA Upgrade"/>
    <s v="CD"/>
    <x v="5"/>
    <x v="5"/>
    <x v="4"/>
    <x v="3"/>
    <m/>
    <m/>
    <m/>
    <s v="AA"/>
    <m/>
    <m/>
    <m/>
    <x v="60"/>
    <m/>
    <s v="IN424914"/>
    <m/>
    <x v="94"/>
    <m/>
    <n v="1760"/>
  </r>
  <r>
    <x v="0"/>
    <x v="5"/>
    <x v="1"/>
    <x v="0"/>
    <s v="210 Employee Auto Mileage"/>
    <x v="0"/>
    <s v="Employee Expenses"/>
    <m/>
    <s v="CD"/>
    <m/>
    <s v="Purchase Invoices USD"/>
    <x v="0"/>
    <m/>
    <s v="2277"/>
    <s v="SCADA Upgrade"/>
    <s v="CD"/>
    <x v="40"/>
    <x v="40"/>
    <x v="4"/>
    <x v="3"/>
    <m/>
    <m/>
    <m/>
    <s v="AA"/>
    <m/>
    <m/>
    <m/>
    <x v="44"/>
    <m/>
    <s v="IE8110496"/>
    <m/>
    <x v="234"/>
    <m/>
    <n v="228.9"/>
  </r>
  <r>
    <x v="0"/>
    <x v="5"/>
    <x v="1"/>
    <x v="0"/>
    <s v="505 Capital Overhead - A &amp; G"/>
    <x v="0"/>
    <s v="Overhead"/>
    <d v="2018-05-27T00:00:00"/>
    <s v="CD"/>
    <m/>
    <s v="Burden Cost USD"/>
    <x v="0"/>
    <m/>
    <s v="2277"/>
    <s v="SCADA Upgrade"/>
    <s v="CD"/>
    <x v="40"/>
    <x v="40"/>
    <x v="4"/>
    <x v="3"/>
    <m/>
    <m/>
    <m/>
    <s v="AA"/>
    <m/>
    <m/>
    <m/>
    <x v="0"/>
    <m/>
    <m/>
    <m/>
    <x v="0"/>
    <m/>
    <n v="7.9"/>
  </r>
  <r>
    <x v="0"/>
    <x v="5"/>
    <x v="1"/>
    <x v="0"/>
    <s v="505 Capital Overhead - A &amp; G"/>
    <x v="0"/>
    <s v="Overhead"/>
    <d v="2018-05-27T00:00:00"/>
    <s v="CD"/>
    <m/>
    <s v="Burden Cost USD"/>
    <x v="0"/>
    <m/>
    <s v="2277"/>
    <s v="SCADA Upgrade"/>
    <s v="CD"/>
    <x v="5"/>
    <x v="5"/>
    <x v="4"/>
    <x v="3"/>
    <m/>
    <m/>
    <m/>
    <s v="AA"/>
    <m/>
    <m/>
    <m/>
    <x v="0"/>
    <m/>
    <m/>
    <m/>
    <x v="0"/>
    <m/>
    <n v="9.9700000000000006"/>
  </r>
  <r>
    <x v="0"/>
    <x v="5"/>
    <x v="1"/>
    <x v="0"/>
    <s v="505 Capital Overhead - A &amp; G"/>
    <x v="0"/>
    <s v="Overhead"/>
    <d v="2018-05-27T00:00:00"/>
    <s v="CD"/>
    <m/>
    <s v="Burden Cost USD"/>
    <x v="0"/>
    <m/>
    <s v="2277"/>
    <s v="SCADA Upgrade"/>
    <s v="CD"/>
    <x v="10"/>
    <x v="10"/>
    <x v="4"/>
    <x v="3"/>
    <m/>
    <m/>
    <m/>
    <s v="AA"/>
    <m/>
    <m/>
    <m/>
    <x v="0"/>
    <m/>
    <m/>
    <m/>
    <x v="0"/>
    <m/>
    <n v="0.35"/>
  </r>
  <r>
    <x v="0"/>
    <x v="5"/>
    <x v="1"/>
    <x v="0"/>
    <s v="505 Capital Overhead - A &amp; G"/>
    <x v="0"/>
    <s v="Overhead"/>
    <d v="2018-05-27T00:00:00"/>
    <s v="ED"/>
    <m/>
    <s v="Burden Cost USD"/>
    <x v="0"/>
    <m/>
    <s v="2532"/>
    <s v="Noxon 230 kV Substation - Rebuild"/>
    <s v="ED"/>
    <x v="47"/>
    <x v="47"/>
    <x v="39"/>
    <x v="1"/>
    <m/>
    <m/>
    <m/>
    <s v="AN"/>
    <m/>
    <m/>
    <m/>
    <x v="0"/>
    <m/>
    <m/>
    <m/>
    <x v="0"/>
    <m/>
    <n v="2.63"/>
  </r>
  <r>
    <x v="0"/>
    <x v="5"/>
    <x v="1"/>
    <x v="0"/>
    <s v="505 Capital Overhead - A &amp; G"/>
    <x v="0"/>
    <s v="Overhead"/>
    <d v="2018-06-08T00:00:00"/>
    <s v="CD"/>
    <m/>
    <s v="Burden Cost USD"/>
    <x v="0"/>
    <m/>
    <s v="2277"/>
    <s v="SCADA Upgrade"/>
    <s v="CD"/>
    <x v="40"/>
    <x v="40"/>
    <x v="4"/>
    <x v="3"/>
    <m/>
    <m/>
    <m/>
    <s v="AA"/>
    <m/>
    <m/>
    <m/>
    <x v="0"/>
    <m/>
    <m/>
    <m/>
    <x v="0"/>
    <m/>
    <n v="0.41"/>
  </r>
  <r>
    <x v="0"/>
    <x v="5"/>
    <x v="1"/>
    <x v="0"/>
    <s v="505 Capital Overhead - A &amp; G"/>
    <x v="0"/>
    <s v="Overhead"/>
    <d v="2018-06-10T00:00:00"/>
    <s v="CD"/>
    <m/>
    <s v="Burden Cost USD"/>
    <x v="0"/>
    <m/>
    <s v="2277"/>
    <s v="SCADA Upgrade"/>
    <s v="CD"/>
    <x v="40"/>
    <x v="40"/>
    <x v="4"/>
    <x v="3"/>
    <m/>
    <m/>
    <m/>
    <s v="AA"/>
    <m/>
    <m/>
    <m/>
    <x v="0"/>
    <m/>
    <m/>
    <m/>
    <x v="0"/>
    <m/>
    <n v="9.8699999999999992"/>
  </r>
  <r>
    <x v="0"/>
    <x v="5"/>
    <x v="1"/>
    <x v="0"/>
    <s v="505 Capital Overhead - A &amp; G"/>
    <x v="0"/>
    <s v="Overhead"/>
    <d v="2018-06-15T00:00:00"/>
    <s v="CD"/>
    <m/>
    <s v="Burden Cost USD"/>
    <x v="0"/>
    <m/>
    <s v="2277"/>
    <s v="SCADA Upgrade"/>
    <s v="CD"/>
    <x v="40"/>
    <x v="40"/>
    <x v="4"/>
    <x v="3"/>
    <m/>
    <m/>
    <m/>
    <s v="AA"/>
    <m/>
    <m/>
    <m/>
    <x v="0"/>
    <m/>
    <m/>
    <m/>
    <x v="0"/>
    <m/>
    <n v="0.3"/>
  </r>
  <r>
    <x v="0"/>
    <x v="5"/>
    <x v="1"/>
    <x v="0"/>
    <s v="505 Capital Overhead - A &amp; G"/>
    <x v="0"/>
    <s v="Overhead"/>
    <d v="2018-06-20T00:00:00"/>
    <s v="CD"/>
    <m/>
    <s v="Burden Cost USD"/>
    <x v="0"/>
    <m/>
    <s v="2277"/>
    <s v="SCADA Upgrade"/>
    <s v="CD"/>
    <x v="5"/>
    <x v="5"/>
    <x v="4"/>
    <x v="3"/>
    <m/>
    <m/>
    <m/>
    <s v="AA"/>
    <m/>
    <m/>
    <m/>
    <x v="0"/>
    <m/>
    <m/>
    <m/>
    <x v="0"/>
    <m/>
    <n v="76.16"/>
  </r>
  <r>
    <x v="0"/>
    <x v="5"/>
    <x v="1"/>
    <x v="0"/>
    <s v="505 Capital Overhead - A &amp; G"/>
    <x v="0"/>
    <s v="Overhead"/>
    <d v="2018-06-24T00:00:00"/>
    <s v="CD"/>
    <m/>
    <s v="Burden Cost USD"/>
    <x v="0"/>
    <m/>
    <s v="2277"/>
    <s v="SCADA Upgrade"/>
    <s v="CD"/>
    <x v="40"/>
    <x v="40"/>
    <x v="4"/>
    <x v="3"/>
    <m/>
    <m/>
    <m/>
    <s v="AA"/>
    <m/>
    <m/>
    <m/>
    <x v="0"/>
    <m/>
    <m/>
    <m/>
    <x v="0"/>
    <m/>
    <n v="14.48"/>
  </r>
  <r>
    <x v="0"/>
    <x v="5"/>
    <x v="1"/>
    <x v="0"/>
    <s v="505 Capital Overhead - A &amp; G"/>
    <x v="0"/>
    <s v="Overhead"/>
    <d v="2018-06-24T00:00:00"/>
    <s v="CD"/>
    <m/>
    <s v="Burden Cost USD"/>
    <x v="0"/>
    <m/>
    <s v="2277"/>
    <s v="SCADA Upgrade"/>
    <s v="CD"/>
    <x v="5"/>
    <x v="5"/>
    <x v="4"/>
    <x v="3"/>
    <m/>
    <m/>
    <m/>
    <s v="AA"/>
    <m/>
    <m/>
    <m/>
    <x v="0"/>
    <m/>
    <m/>
    <m/>
    <x v="0"/>
    <m/>
    <n v="1.48"/>
  </r>
  <r>
    <x v="0"/>
    <x v="5"/>
    <x v="1"/>
    <x v="0"/>
    <s v="505 Capital Overhead - A &amp; G"/>
    <x v="0"/>
    <s v="Overhead"/>
    <d v="2018-06-24T00:00:00"/>
    <s v="CD"/>
    <m/>
    <s v="Burden Cost USD"/>
    <x v="0"/>
    <m/>
    <s v="2277"/>
    <s v="SCADA Upgrade"/>
    <s v="CD"/>
    <x v="10"/>
    <x v="10"/>
    <x v="4"/>
    <x v="3"/>
    <m/>
    <m/>
    <m/>
    <s v="AA"/>
    <m/>
    <m/>
    <m/>
    <x v="0"/>
    <m/>
    <m/>
    <m/>
    <x v="0"/>
    <m/>
    <n v="11.17"/>
  </r>
  <r>
    <x v="0"/>
    <x v="5"/>
    <x v="1"/>
    <x v="0"/>
    <s v="505 Capital Overhead - A &amp; G"/>
    <x v="0"/>
    <s v="Overhead"/>
    <d v="2018-06-28T00:00:00"/>
    <s v="CD"/>
    <m/>
    <s v="Burden Cost USD"/>
    <x v="0"/>
    <m/>
    <s v="2277"/>
    <s v="SCADA Upgrade"/>
    <s v="CD"/>
    <x v="40"/>
    <x v="40"/>
    <x v="4"/>
    <x v="3"/>
    <m/>
    <m/>
    <m/>
    <s v="AA"/>
    <m/>
    <m/>
    <m/>
    <x v="0"/>
    <m/>
    <m/>
    <m/>
    <x v="0"/>
    <m/>
    <n v="0.11"/>
  </r>
  <r>
    <x v="0"/>
    <x v="5"/>
    <x v="1"/>
    <x v="0"/>
    <s v="506 Cap Overhead - Functional"/>
    <x v="0"/>
    <s v="Overhead"/>
    <d v="2018-05-27T00:00:00"/>
    <s v="ED"/>
    <m/>
    <s v="Burden Cost USD"/>
    <x v="0"/>
    <m/>
    <s v="2532"/>
    <s v="Noxon 230 kV Substation - Rebuild"/>
    <s v="ED"/>
    <x v="47"/>
    <x v="47"/>
    <x v="39"/>
    <x v="1"/>
    <m/>
    <m/>
    <m/>
    <s v="AN"/>
    <m/>
    <m/>
    <m/>
    <x v="0"/>
    <m/>
    <m/>
    <m/>
    <x v="0"/>
    <m/>
    <n v="-30.08"/>
  </r>
  <r>
    <x v="0"/>
    <x v="5"/>
    <x v="1"/>
    <x v="0"/>
    <s v="508 Cap Overhd - Safety Clthng"/>
    <x v="0"/>
    <s v="Overhead"/>
    <d v="2018-05-27T00:00:00"/>
    <s v="ED"/>
    <m/>
    <s v="Burden Cost USD"/>
    <x v="0"/>
    <m/>
    <s v="2532"/>
    <s v="Noxon 230 kV Substation - Rebuild"/>
    <s v="ED"/>
    <x v="47"/>
    <x v="47"/>
    <x v="39"/>
    <x v="1"/>
    <m/>
    <m/>
    <m/>
    <s v="AN"/>
    <m/>
    <m/>
    <m/>
    <x v="0"/>
    <m/>
    <m/>
    <m/>
    <x v="0"/>
    <m/>
    <n v="7.52"/>
  </r>
  <r>
    <x v="0"/>
    <x v="5"/>
    <x v="1"/>
    <x v="0"/>
    <s v="618 Software"/>
    <x v="0"/>
    <s v="Centralized Assets"/>
    <m/>
    <s v="ED"/>
    <m/>
    <s v="Receiving USD"/>
    <x v="0"/>
    <m/>
    <s v="2277"/>
    <s v="SCADA Upgrade"/>
    <s v="ED"/>
    <x v="53"/>
    <x v="53"/>
    <x v="47"/>
    <x v="50"/>
    <m/>
    <m/>
    <m/>
    <s v="AN"/>
    <m/>
    <m/>
    <m/>
    <x v="0"/>
    <m/>
    <m/>
    <m/>
    <x v="529"/>
    <n v="2"/>
    <n v="0"/>
  </r>
  <r>
    <x v="0"/>
    <x v="5"/>
    <x v="6"/>
    <x v="0"/>
    <s v="210 Employee Auto Mileage"/>
    <x v="0"/>
    <s v="Employee Expenses"/>
    <m/>
    <s v="ED"/>
    <m/>
    <s v="Purchase Invoices USD"/>
    <x v="0"/>
    <m/>
    <s v="7060"/>
    <s v="Strategic Initiatives"/>
    <s v="ED"/>
    <x v="11"/>
    <x v="11"/>
    <x v="5"/>
    <x v="5"/>
    <m/>
    <m/>
    <m/>
    <s v="WA"/>
    <m/>
    <m/>
    <m/>
    <x v="32"/>
    <m/>
    <s v="IE8054496"/>
    <m/>
    <x v="637"/>
    <m/>
    <n v="83.93"/>
  </r>
  <r>
    <x v="0"/>
    <x v="5"/>
    <x v="6"/>
    <x v="0"/>
    <s v="215 Employee Business Meals"/>
    <x v="0"/>
    <s v="Employee Expenses"/>
    <m/>
    <s v="ED"/>
    <m/>
    <s v="Purchase Invoices USD"/>
    <x v="0"/>
    <m/>
    <s v="7060"/>
    <s v="Strategic Initiatives"/>
    <s v="ED"/>
    <x v="11"/>
    <x v="11"/>
    <x v="5"/>
    <x v="5"/>
    <m/>
    <m/>
    <m/>
    <s v="WA"/>
    <m/>
    <m/>
    <m/>
    <x v="32"/>
    <m/>
    <s v="IE8054496"/>
    <m/>
    <x v="638"/>
    <m/>
    <n v="18"/>
  </r>
  <r>
    <x v="0"/>
    <x v="5"/>
    <x v="6"/>
    <x v="0"/>
    <s v="505 Capital Overhead - A &amp; G"/>
    <x v="0"/>
    <s v="Overhead"/>
    <d v="2018-06-14T00:00:00"/>
    <s v="ED"/>
    <m/>
    <s v="Burden Cost USD"/>
    <x v="0"/>
    <m/>
    <s v="7060"/>
    <s v="Strategic Initiatives"/>
    <s v="ED"/>
    <x v="11"/>
    <x v="11"/>
    <x v="5"/>
    <x v="5"/>
    <m/>
    <m/>
    <m/>
    <s v="WA"/>
    <m/>
    <m/>
    <m/>
    <x v="0"/>
    <m/>
    <m/>
    <m/>
    <x v="0"/>
    <m/>
    <n v="0.35"/>
  </r>
  <r>
    <x v="0"/>
    <x v="5"/>
    <x v="6"/>
    <x v="0"/>
    <s v="506 Cap Overhead - Functional"/>
    <x v="0"/>
    <s v="Overhead"/>
    <d v="2018-06-14T00:00:00"/>
    <s v="ED"/>
    <m/>
    <s v="Burden Cost USD"/>
    <x v="0"/>
    <m/>
    <s v="7060"/>
    <s v="Strategic Initiatives"/>
    <s v="ED"/>
    <x v="11"/>
    <x v="11"/>
    <x v="5"/>
    <x v="5"/>
    <m/>
    <m/>
    <m/>
    <s v="WA"/>
    <m/>
    <m/>
    <m/>
    <x v="0"/>
    <m/>
    <m/>
    <m/>
    <x v="0"/>
    <m/>
    <n v="4.8499999999999996"/>
  </r>
  <r>
    <x v="0"/>
    <x v="5"/>
    <x v="2"/>
    <x v="0"/>
    <s v="505 Capital Overhead - A &amp; G"/>
    <x v="0"/>
    <s v="Overhead"/>
    <d v="2018-06-30T00:00:00"/>
    <s v="ED"/>
    <m/>
    <s v="Burden Cost USD"/>
    <x v="0"/>
    <m/>
    <s v="7060"/>
    <s v="Strategic Initiatives"/>
    <s v="ED"/>
    <x v="11"/>
    <x v="11"/>
    <x v="5"/>
    <x v="5"/>
    <m/>
    <m/>
    <m/>
    <s v="WA"/>
    <m/>
    <m/>
    <m/>
    <x v="0"/>
    <m/>
    <m/>
    <m/>
    <x v="0"/>
    <m/>
    <n v="0.01"/>
  </r>
  <r>
    <x v="0"/>
    <x v="5"/>
    <x v="2"/>
    <x v="0"/>
    <s v="506 Cap Overhead - Functional"/>
    <x v="0"/>
    <s v="Overhead"/>
    <d v="2018-06-30T00:00:00"/>
    <s v="ED"/>
    <m/>
    <s v="Burden Cost USD"/>
    <x v="0"/>
    <m/>
    <s v="7060"/>
    <s v="Strategic Initiatives"/>
    <s v="ED"/>
    <x v="11"/>
    <x v="11"/>
    <x v="5"/>
    <x v="5"/>
    <m/>
    <m/>
    <m/>
    <s v="WA"/>
    <m/>
    <m/>
    <m/>
    <x v="0"/>
    <m/>
    <m/>
    <m/>
    <x v="0"/>
    <m/>
    <n v="0.09"/>
  </r>
  <r>
    <x v="0"/>
    <x v="5"/>
    <x v="2"/>
    <x v="0"/>
    <s v="915 Printing"/>
    <x v="0"/>
    <s v="Voucher"/>
    <d v="2018-06-30T00:00:00"/>
    <s v="ED"/>
    <s v="109-RICOH"/>
    <s v="Miscellaneous Transaction USD"/>
    <x v="0"/>
    <m/>
    <s v="7060"/>
    <s v="Strategic Initiatives"/>
    <s v="ED"/>
    <x v="11"/>
    <x v="11"/>
    <x v="5"/>
    <x v="5"/>
    <m/>
    <m/>
    <m/>
    <s v="WA"/>
    <m/>
    <m/>
    <m/>
    <x v="0"/>
    <m/>
    <m/>
    <m/>
    <x v="639"/>
    <m/>
    <n v="1.89"/>
  </r>
  <r>
    <x v="0"/>
    <x v="5"/>
    <x v="3"/>
    <x v="1"/>
    <s v="020 Professional Services"/>
    <x v="0"/>
    <s v="Contractor"/>
    <m/>
    <s v="ED"/>
    <m/>
    <s v="Purchase Invoices USD"/>
    <x v="1"/>
    <s v="System Operations"/>
    <m/>
    <m/>
    <s v="ED"/>
    <x v="13"/>
    <x v="13"/>
    <x v="7"/>
    <x v="8"/>
    <m/>
    <m/>
    <m/>
    <s v="AN"/>
    <m/>
    <m/>
    <m/>
    <x v="3"/>
    <m/>
    <s v="2018-AVA-5"/>
    <m/>
    <x v="640"/>
    <m/>
    <n v="4767.53"/>
  </r>
  <r>
    <x v="0"/>
    <x v="5"/>
    <x v="3"/>
    <x v="1"/>
    <s v="020 Professional Services"/>
    <x v="0"/>
    <s v="Contractor"/>
    <m/>
    <s v="ED"/>
    <m/>
    <s v="Purchase Invoices USD"/>
    <x v="2"/>
    <s v="Training/Organization Develop"/>
    <m/>
    <m/>
    <s v="ED"/>
    <x v="14"/>
    <x v="14"/>
    <x v="8"/>
    <x v="9"/>
    <m/>
    <m/>
    <m/>
    <s v="AN"/>
    <m/>
    <m/>
    <m/>
    <x v="4"/>
    <m/>
    <s v="4214406-CC"/>
    <m/>
    <x v="449"/>
    <m/>
    <n v="820"/>
  </r>
  <r>
    <x v="0"/>
    <x v="5"/>
    <x v="3"/>
    <x v="1"/>
    <s v="205 Airfare"/>
    <x v="0"/>
    <s v="Employee Expenses"/>
    <m/>
    <s v="ED"/>
    <m/>
    <s v="Purchase Invoices USD"/>
    <x v="2"/>
    <s v="Training/Organization Develop"/>
    <m/>
    <m/>
    <s v="ED"/>
    <x v="14"/>
    <x v="14"/>
    <x v="8"/>
    <x v="9"/>
    <m/>
    <m/>
    <m/>
    <s v="AN"/>
    <m/>
    <m/>
    <m/>
    <x v="4"/>
    <m/>
    <s v="4214406-CC"/>
    <m/>
    <x v="641"/>
    <m/>
    <n v="281.99"/>
  </r>
  <r>
    <x v="0"/>
    <x v="5"/>
    <x v="3"/>
    <x v="1"/>
    <s v="205 Airfare"/>
    <x v="0"/>
    <s v="Employee Expenses"/>
    <m/>
    <s v="ED"/>
    <m/>
    <s v="Purchase Invoices USD"/>
    <x v="2"/>
    <s v="Training/Organization Develop"/>
    <m/>
    <m/>
    <s v="ED"/>
    <x v="14"/>
    <x v="14"/>
    <x v="8"/>
    <x v="9"/>
    <m/>
    <m/>
    <m/>
    <s v="AN"/>
    <m/>
    <m/>
    <m/>
    <x v="4"/>
    <m/>
    <s v="4214406-CC"/>
    <m/>
    <x v="642"/>
    <m/>
    <n v="281.99"/>
  </r>
  <r>
    <x v="0"/>
    <x v="5"/>
    <x v="3"/>
    <x v="1"/>
    <s v="210 Employee Auto Mileage"/>
    <x v="0"/>
    <s v="Employee Expenses"/>
    <m/>
    <s v="ED"/>
    <m/>
    <s v="Purchase Invoices USD"/>
    <x v="6"/>
    <s v="Reg Pol, Prog Comp, &amp; Comm Rel"/>
    <m/>
    <m/>
    <s v="ED"/>
    <x v="57"/>
    <x v="57"/>
    <x v="51"/>
    <x v="54"/>
    <m/>
    <m/>
    <m/>
    <s v="AN"/>
    <m/>
    <m/>
    <m/>
    <x v="67"/>
    <m/>
    <s v="IE8233496"/>
    <m/>
    <x v="643"/>
    <m/>
    <n v="132.44"/>
  </r>
  <r>
    <x v="0"/>
    <x v="5"/>
    <x v="3"/>
    <x v="1"/>
    <s v="210 Employee Auto Mileage"/>
    <x v="0"/>
    <s v="Employee Expenses"/>
    <m/>
    <s v="ED"/>
    <m/>
    <s v="Purchase Invoices USD"/>
    <x v="6"/>
    <s v="Reg Pol, Prog Comp, &amp; Comm Rel"/>
    <m/>
    <m/>
    <s v="ED"/>
    <x v="57"/>
    <x v="57"/>
    <x v="51"/>
    <x v="54"/>
    <m/>
    <m/>
    <m/>
    <s v="AN"/>
    <m/>
    <m/>
    <m/>
    <x v="61"/>
    <m/>
    <s v="IE8172501"/>
    <m/>
    <x v="644"/>
    <m/>
    <n v="76.3"/>
  </r>
  <r>
    <x v="0"/>
    <x v="5"/>
    <x v="3"/>
    <x v="1"/>
    <s v="210 Employee Auto Mileage"/>
    <x v="0"/>
    <s v="Employee Expenses"/>
    <m/>
    <s v="ED"/>
    <m/>
    <s v="Purchase Invoices USD"/>
    <x v="6"/>
    <s v="Reg Pol, Prog Comp, &amp; Comm Rel"/>
    <m/>
    <m/>
    <s v="ED"/>
    <x v="57"/>
    <x v="57"/>
    <x v="51"/>
    <x v="54"/>
    <m/>
    <m/>
    <m/>
    <s v="AN"/>
    <m/>
    <m/>
    <m/>
    <x v="61"/>
    <m/>
    <s v="IE8172501"/>
    <m/>
    <x v="645"/>
    <m/>
    <n v="73.58"/>
  </r>
  <r>
    <x v="0"/>
    <x v="5"/>
    <x v="3"/>
    <x v="1"/>
    <s v="210 Employee Auto Mileage"/>
    <x v="0"/>
    <s v="Employee Expenses"/>
    <m/>
    <s v="ED"/>
    <m/>
    <s v="Purchase Invoices USD"/>
    <x v="2"/>
    <s v="Training/Organization Develop"/>
    <m/>
    <m/>
    <s v="ED"/>
    <x v="14"/>
    <x v="14"/>
    <x v="8"/>
    <x v="9"/>
    <m/>
    <m/>
    <m/>
    <s v="AN"/>
    <m/>
    <m/>
    <m/>
    <x v="56"/>
    <m/>
    <s v="IE7948498"/>
    <m/>
    <x v="646"/>
    <m/>
    <n v="38.15"/>
  </r>
  <r>
    <x v="0"/>
    <x v="5"/>
    <x v="3"/>
    <x v="1"/>
    <s v="210 Employee Auto Mileage"/>
    <x v="0"/>
    <s v="Employee Expenses"/>
    <m/>
    <s v="ED"/>
    <m/>
    <s v="Purchase Invoices USD"/>
    <x v="2"/>
    <s v="Training/Organization Develop"/>
    <m/>
    <m/>
    <s v="ED"/>
    <x v="14"/>
    <x v="14"/>
    <x v="8"/>
    <x v="9"/>
    <m/>
    <m/>
    <m/>
    <s v="AN"/>
    <m/>
    <m/>
    <m/>
    <x v="55"/>
    <m/>
    <s v="IE8124497"/>
    <m/>
    <x v="647"/>
    <m/>
    <n v="10.9"/>
  </r>
  <r>
    <x v="0"/>
    <x v="5"/>
    <x v="3"/>
    <x v="1"/>
    <s v="210 Employee Auto Mileage"/>
    <x v="0"/>
    <s v="Employee Expenses"/>
    <m/>
    <s v="ED"/>
    <m/>
    <s v="Purchase Invoices USD"/>
    <x v="2"/>
    <s v="Training/Organization Develop"/>
    <m/>
    <m/>
    <s v="ED"/>
    <x v="14"/>
    <x v="14"/>
    <x v="8"/>
    <x v="9"/>
    <m/>
    <m/>
    <m/>
    <s v="AN"/>
    <m/>
    <m/>
    <m/>
    <x v="6"/>
    <m/>
    <s v="IE8236498"/>
    <m/>
    <x v="648"/>
    <m/>
    <n v="141.69999999999999"/>
  </r>
  <r>
    <x v="0"/>
    <x v="5"/>
    <x v="3"/>
    <x v="1"/>
    <s v="215 Employee Business Meals"/>
    <x v="0"/>
    <s v="Employee Expenses"/>
    <m/>
    <s v="ED"/>
    <m/>
    <s v="Purchase Invoices USD"/>
    <x v="3"/>
    <s v="Department Admin Activities"/>
    <m/>
    <m/>
    <s v="ED"/>
    <x v="15"/>
    <x v="15"/>
    <x v="10"/>
    <x v="11"/>
    <m/>
    <m/>
    <m/>
    <s v="AN"/>
    <m/>
    <m/>
    <m/>
    <x v="7"/>
    <m/>
    <s v="7540987"/>
    <m/>
    <x v="262"/>
    <m/>
    <n v="627"/>
  </r>
  <r>
    <x v="0"/>
    <x v="5"/>
    <x v="3"/>
    <x v="1"/>
    <s v="215 Employee Business Meals"/>
    <x v="0"/>
    <s v="Employee Expenses"/>
    <m/>
    <s v="ED"/>
    <m/>
    <s v="Purchase Invoices USD"/>
    <x v="6"/>
    <s v="Reg Pol, Prog Comp, &amp; Comm Rel"/>
    <m/>
    <m/>
    <s v="ED"/>
    <x v="57"/>
    <x v="57"/>
    <x v="51"/>
    <x v="54"/>
    <m/>
    <m/>
    <m/>
    <s v="AN"/>
    <m/>
    <m/>
    <m/>
    <x v="67"/>
    <m/>
    <s v="IE8233496"/>
    <m/>
    <x v="649"/>
    <m/>
    <n v="41.7"/>
  </r>
  <r>
    <x v="0"/>
    <x v="5"/>
    <x v="3"/>
    <x v="1"/>
    <s v="215 Employee Business Meals"/>
    <x v="0"/>
    <s v="Employee Expenses"/>
    <m/>
    <s v="ED"/>
    <m/>
    <s v="Purchase Invoices USD"/>
    <x v="6"/>
    <s v="Reg Pol, Prog Comp, &amp; Comm Rel"/>
    <m/>
    <m/>
    <s v="ED"/>
    <x v="57"/>
    <x v="57"/>
    <x v="51"/>
    <x v="54"/>
    <m/>
    <m/>
    <m/>
    <s v="AN"/>
    <m/>
    <m/>
    <m/>
    <x v="61"/>
    <m/>
    <s v="IE8172501"/>
    <m/>
    <x v="650"/>
    <m/>
    <n v="7.5"/>
  </r>
  <r>
    <x v="0"/>
    <x v="5"/>
    <x v="3"/>
    <x v="1"/>
    <s v="215 Employee Business Meals"/>
    <x v="0"/>
    <s v="Employee Expenses"/>
    <m/>
    <s v="ED"/>
    <m/>
    <s v="Purchase Invoices USD"/>
    <x v="2"/>
    <s v="Training/Organization Develop"/>
    <m/>
    <m/>
    <s v="ED"/>
    <x v="14"/>
    <x v="14"/>
    <x v="8"/>
    <x v="9"/>
    <m/>
    <m/>
    <m/>
    <s v="AN"/>
    <m/>
    <m/>
    <m/>
    <x v="6"/>
    <m/>
    <s v="IE8236498"/>
    <m/>
    <x v="651"/>
    <m/>
    <n v="43.77"/>
  </r>
  <r>
    <x v="0"/>
    <x v="5"/>
    <x v="3"/>
    <x v="1"/>
    <s v="215 Employee Business Meals"/>
    <x v="0"/>
    <s v="Employee Expenses"/>
    <m/>
    <s v="ED"/>
    <m/>
    <s v="Purchase Invoices USD"/>
    <x v="2"/>
    <s v="Training/Organization Develop"/>
    <m/>
    <m/>
    <s v="ED"/>
    <x v="14"/>
    <x v="14"/>
    <x v="9"/>
    <x v="10"/>
    <m/>
    <m/>
    <m/>
    <s v="AN"/>
    <m/>
    <m/>
    <m/>
    <x v="55"/>
    <m/>
    <s v="IE8124497"/>
    <m/>
    <x v="652"/>
    <m/>
    <n v="77.510000000000005"/>
  </r>
  <r>
    <x v="0"/>
    <x v="5"/>
    <x v="3"/>
    <x v="1"/>
    <s v="235 Employee Misc Expenses"/>
    <x v="0"/>
    <s v="Employee Expenses"/>
    <m/>
    <s v="ED"/>
    <m/>
    <s v="Purchase Invoices USD"/>
    <x v="2"/>
    <s v="Training/Organization Develop"/>
    <m/>
    <m/>
    <s v="ED"/>
    <x v="14"/>
    <x v="14"/>
    <x v="8"/>
    <x v="9"/>
    <m/>
    <m/>
    <m/>
    <s v="AN"/>
    <m/>
    <m/>
    <m/>
    <x v="55"/>
    <m/>
    <s v="IE8124497"/>
    <m/>
    <x v="653"/>
    <m/>
    <n v="10"/>
  </r>
  <r>
    <x v="0"/>
    <x v="5"/>
    <x v="3"/>
    <x v="1"/>
    <s v="235 Employee Misc Expenses"/>
    <x v="0"/>
    <s v="Employee Expenses"/>
    <m/>
    <s v="ED"/>
    <m/>
    <s v="Purchase Invoices USD"/>
    <x v="2"/>
    <s v="Training/Organization Develop"/>
    <m/>
    <m/>
    <s v="ED"/>
    <x v="14"/>
    <x v="14"/>
    <x v="8"/>
    <x v="9"/>
    <m/>
    <m/>
    <m/>
    <s v="AN"/>
    <m/>
    <m/>
    <m/>
    <x v="55"/>
    <m/>
    <s v="IE8124497"/>
    <m/>
    <x v="654"/>
    <m/>
    <n v="7.5"/>
  </r>
  <r>
    <x v="0"/>
    <x v="5"/>
    <x v="3"/>
    <x v="1"/>
    <s v="415 Material Issues"/>
    <x v="0"/>
    <s v="Material"/>
    <m/>
    <s v="ED"/>
    <m/>
    <s v="Inventory USD"/>
    <x v="3"/>
    <s v="Department Admin Activities"/>
    <m/>
    <m/>
    <s v="ED"/>
    <x v="15"/>
    <x v="15"/>
    <x v="16"/>
    <x v="17"/>
    <s v="6000185"/>
    <s v="IBUPROFEN TABLETS, 200 MG"/>
    <m/>
    <s v="AN"/>
    <m/>
    <m/>
    <m/>
    <x v="0"/>
    <m/>
    <m/>
    <m/>
    <x v="118"/>
    <n v="2"/>
    <n v="24.88"/>
  </r>
  <r>
    <x v="0"/>
    <x v="5"/>
    <x v="3"/>
    <x v="1"/>
    <s v="415 Material Issues"/>
    <x v="0"/>
    <s v="Material"/>
    <m/>
    <s v="ED"/>
    <m/>
    <s v="Inventory USD"/>
    <x v="3"/>
    <s v="Department Admin Activities"/>
    <m/>
    <m/>
    <s v="ED"/>
    <x v="15"/>
    <x v="15"/>
    <x v="10"/>
    <x v="11"/>
    <s v="6000225"/>
    <s v="BANDAGE, ADHESIVE, STRIP 1&quot; X 3&quot;"/>
    <m/>
    <s v="AN"/>
    <m/>
    <m/>
    <m/>
    <x v="0"/>
    <m/>
    <m/>
    <m/>
    <x v="118"/>
    <n v="2"/>
    <n v="11.5"/>
  </r>
  <r>
    <x v="0"/>
    <x v="5"/>
    <x v="3"/>
    <x v="1"/>
    <s v="415 Material Issues"/>
    <x v="0"/>
    <s v="Material"/>
    <m/>
    <s v="ED"/>
    <m/>
    <s v="Inventory USD"/>
    <x v="3"/>
    <s v="Department Admin Activities"/>
    <m/>
    <m/>
    <s v="ED"/>
    <x v="15"/>
    <x v="15"/>
    <x v="10"/>
    <x v="11"/>
    <s v="6011037"/>
    <s v="WIPES, ANTI FOG"/>
    <m/>
    <s v="AN"/>
    <m/>
    <m/>
    <m/>
    <x v="0"/>
    <m/>
    <m/>
    <m/>
    <x v="118"/>
    <n v="4"/>
    <n v="19.88"/>
  </r>
  <r>
    <x v="0"/>
    <x v="5"/>
    <x v="3"/>
    <x v="1"/>
    <s v="415 Material Issues"/>
    <x v="0"/>
    <s v="Material"/>
    <m/>
    <s v="ED"/>
    <m/>
    <s v="Inventory USD"/>
    <x v="3"/>
    <s v="Department Admin Activities"/>
    <m/>
    <m/>
    <s v="ED"/>
    <x v="15"/>
    <x v="15"/>
    <x v="10"/>
    <x v="11"/>
    <s v="6680202"/>
    <s v="BATTERY, AA 1.5V NEDA 15A"/>
    <m/>
    <s v="AN"/>
    <m/>
    <m/>
    <m/>
    <x v="0"/>
    <m/>
    <m/>
    <m/>
    <x v="118"/>
    <n v="144"/>
    <n v="38.880000000000003"/>
  </r>
  <r>
    <x v="0"/>
    <x v="5"/>
    <x v="3"/>
    <x v="1"/>
    <s v="890 Office Supplies"/>
    <x v="0"/>
    <s v="Voucher"/>
    <m/>
    <s v="ED"/>
    <m/>
    <s v="Purchase Invoices USD"/>
    <x v="3"/>
    <s v="Department Admin Activities"/>
    <m/>
    <m/>
    <s v="ED"/>
    <x v="15"/>
    <x v="15"/>
    <x v="10"/>
    <x v="11"/>
    <m/>
    <m/>
    <m/>
    <s v="AN"/>
    <m/>
    <m/>
    <m/>
    <x v="55"/>
    <m/>
    <s v="IE8124497"/>
    <m/>
    <x v="655"/>
    <m/>
    <n v="37.520000000000003"/>
  </r>
  <r>
    <x v="0"/>
    <x v="5"/>
    <x v="3"/>
    <x v="1"/>
    <s v="915 Printing"/>
    <x v="0"/>
    <s v="Voucher"/>
    <d v="2018-06-30T00:00:00"/>
    <s v="ED"/>
    <s v="109-RICOH"/>
    <s v="Miscellaneous Transaction USD"/>
    <x v="3"/>
    <s v="Department Admin Activities"/>
    <m/>
    <m/>
    <s v="ED"/>
    <x v="15"/>
    <x v="15"/>
    <x v="10"/>
    <x v="11"/>
    <m/>
    <m/>
    <m/>
    <s v="AN"/>
    <m/>
    <m/>
    <m/>
    <x v="0"/>
    <m/>
    <m/>
    <m/>
    <x v="656"/>
    <m/>
    <n v="26.66"/>
  </r>
  <r>
    <x v="0"/>
    <x v="5"/>
    <x v="3"/>
    <x v="1"/>
    <s v="950 Training"/>
    <x v="0"/>
    <s v="Voucher"/>
    <m/>
    <s v="ED"/>
    <m/>
    <s v="Purchase Invoices USD"/>
    <x v="2"/>
    <s v="Training/Organization Develop"/>
    <m/>
    <m/>
    <s v="ED"/>
    <x v="14"/>
    <x v="14"/>
    <x v="8"/>
    <x v="9"/>
    <m/>
    <m/>
    <m/>
    <s v="AN"/>
    <m/>
    <m/>
    <m/>
    <x v="56"/>
    <m/>
    <s v="IE8096496"/>
    <m/>
    <x v="657"/>
    <m/>
    <n v="600"/>
  </r>
  <r>
    <x v="0"/>
    <x v="5"/>
    <x v="0"/>
    <x v="1"/>
    <s v="010 General Services"/>
    <x v="0"/>
    <s v="Contractor"/>
    <d v="2018-06-30T00:00:00"/>
    <s v="ED"/>
    <s v="469-MISC P"/>
    <s v="Miscellaneous Transaction USD"/>
    <x v="4"/>
    <s v="Preventative Maintenance"/>
    <m/>
    <m/>
    <s v="ED"/>
    <x v="16"/>
    <x v="16"/>
    <x v="11"/>
    <x v="12"/>
    <m/>
    <m/>
    <m/>
    <s v="AN"/>
    <m/>
    <m/>
    <m/>
    <x v="0"/>
    <m/>
    <m/>
    <m/>
    <x v="17"/>
    <m/>
    <n v="782"/>
  </r>
  <r>
    <x v="0"/>
    <x v="5"/>
    <x v="0"/>
    <x v="1"/>
    <s v="010 General Services"/>
    <x v="0"/>
    <s v="Contractor"/>
    <d v="2018-06-30T00:00:00"/>
    <s v="ED"/>
    <s v="469-MISC P"/>
    <s v="Miscellaneous Transaction USD"/>
    <x v="4"/>
    <s v="Preventative Maintenance"/>
    <m/>
    <m/>
    <s v="ED"/>
    <x v="17"/>
    <x v="17"/>
    <x v="11"/>
    <x v="12"/>
    <m/>
    <m/>
    <m/>
    <s v="AN"/>
    <m/>
    <m/>
    <m/>
    <x v="0"/>
    <m/>
    <m/>
    <m/>
    <x v="18"/>
    <m/>
    <n v="608"/>
  </r>
  <r>
    <x v="0"/>
    <x v="5"/>
    <x v="0"/>
    <x v="1"/>
    <s v="853 Joint Project Costs"/>
    <x v="0"/>
    <s v="Voucher"/>
    <d v="2018-06-30T00:00:00"/>
    <s v="ED"/>
    <s v="401-COL EX"/>
    <s v="Miscellaneous Transaction USD"/>
    <x v="5"/>
    <s v="Joint Projects"/>
    <m/>
    <m/>
    <s v="ED"/>
    <x v="18"/>
    <x v="18"/>
    <x v="12"/>
    <x v="13"/>
    <m/>
    <m/>
    <m/>
    <s v="AN"/>
    <m/>
    <m/>
    <m/>
    <x v="0"/>
    <m/>
    <m/>
    <m/>
    <x v="0"/>
    <m/>
    <n v="1662.81"/>
  </r>
  <r>
    <x v="0"/>
    <x v="5"/>
    <x v="0"/>
    <x v="1"/>
    <s v="853 Joint Project Costs"/>
    <x v="0"/>
    <s v="Voucher"/>
    <d v="2018-06-30T00:00:00"/>
    <s v="ED"/>
    <s v="401-COL EX"/>
    <s v="Miscellaneous Transaction USD"/>
    <x v="5"/>
    <s v="Joint Projects"/>
    <m/>
    <m/>
    <s v="ED"/>
    <x v="18"/>
    <x v="18"/>
    <x v="13"/>
    <x v="14"/>
    <m/>
    <m/>
    <m/>
    <s v="AN"/>
    <m/>
    <m/>
    <m/>
    <x v="0"/>
    <m/>
    <m/>
    <m/>
    <x v="0"/>
    <m/>
    <n v="85.61"/>
  </r>
  <r>
    <x v="0"/>
    <x v="5"/>
    <x v="0"/>
    <x v="1"/>
    <s v="853 Joint Project Costs"/>
    <x v="0"/>
    <s v="Voucher"/>
    <d v="2018-06-30T00:00:00"/>
    <s v="ED"/>
    <s v="401-COL EX"/>
    <s v="Miscellaneous Transaction USD"/>
    <x v="5"/>
    <s v="Joint Projects"/>
    <m/>
    <m/>
    <s v="ED"/>
    <x v="18"/>
    <x v="18"/>
    <x v="11"/>
    <x v="12"/>
    <m/>
    <m/>
    <m/>
    <s v="AN"/>
    <m/>
    <m/>
    <m/>
    <x v="0"/>
    <m/>
    <m/>
    <m/>
    <x v="0"/>
    <m/>
    <n v="1217.6600000000001"/>
  </r>
  <r>
    <x v="0"/>
    <x v="5"/>
    <x v="0"/>
    <x v="1"/>
    <s v="853 Joint Project Costs"/>
    <x v="0"/>
    <s v="Voucher"/>
    <d v="2018-06-30T00:00:00"/>
    <s v="ED"/>
    <s v="401-COL EX"/>
    <s v="Miscellaneous Transaction USD"/>
    <x v="5"/>
    <s v="Joint Projects"/>
    <m/>
    <m/>
    <s v="ED"/>
    <x v="18"/>
    <x v="18"/>
    <x v="14"/>
    <x v="15"/>
    <m/>
    <m/>
    <m/>
    <s v="AN"/>
    <m/>
    <m/>
    <m/>
    <x v="0"/>
    <m/>
    <m/>
    <m/>
    <x v="0"/>
    <m/>
    <n v="1784.67"/>
  </r>
  <r>
    <x v="0"/>
    <x v="5"/>
    <x v="0"/>
    <x v="1"/>
    <s v="853 Joint Project Costs"/>
    <x v="0"/>
    <s v="Voucher"/>
    <d v="2018-06-30T00:00:00"/>
    <s v="ED"/>
    <s v="401-COL EX"/>
    <s v="Miscellaneous Transaction USD"/>
    <x v="5"/>
    <s v="Joint Projects"/>
    <m/>
    <m/>
    <s v="ED"/>
    <x v="19"/>
    <x v="19"/>
    <x v="15"/>
    <x v="16"/>
    <m/>
    <m/>
    <m/>
    <s v="AN"/>
    <m/>
    <m/>
    <m/>
    <x v="0"/>
    <m/>
    <m/>
    <m/>
    <x v="0"/>
    <m/>
    <n v="968.2"/>
  </r>
  <r>
    <x v="0"/>
    <x v="5"/>
    <x v="0"/>
    <x v="1"/>
    <s v="853 Joint Project Costs"/>
    <x v="0"/>
    <s v="Voucher"/>
    <d v="2018-06-30T00:00:00"/>
    <s v="ED"/>
    <s v="401-COL EX"/>
    <s v="Miscellaneous Transaction USD"/>
    <x v="5"/>
    <s v="Joint Projects"/>
    <m/>
    <m/>
    <s v="ED"/>
    <x v="20"/>
    <x v="20"/>
    <x v="16"/>
    <x v="17"/>
    <m/>
    <m/>
    <m/>
    <s v="AN"/>
    <m/>
    <m/>
    <m/>
    <x v="0"/>
    <m/>
    <m/>
    <m/>
    <x v="0"/>
    <m/>
    <n v="528.80999999999995"/>
  </r>
  <r>
    <x v="0"/>
    <x v="5"/>
    <x v="0"/>
    <x v="1"/>
    <s v="853 Joint Project Costs"/>
    <x v="0"/>
    <s v="Voucher"/>
    <d v="2018-06-30T00:00:00"/>
    <s v="ED"/>
    <s v="401-COL EX"/>
    <s v="Miscellaneous Transaction USD"/>
    <x v="5"/>
    <s v="Joint Projects"/>
    <m/>
    <m/>
    <s v="ED"/>
    <x v="20"/>
    <x v="20"/>
    <x v="17"/>
    <x v="18"/>
    <m/>
    <m/>
    <m/>
    <s v="AN"/>
    <m/>
    <m/>
    <m/>
    <x v="0"/>
    <m/>
    <m/>
    <m/>
    <x v="0"/>
    <m/>
    <n v="2916.72"/>
  </r>
  <r>
    <x v="0"/>
    <x v="5"/>
    <x v="0"/>
    <x v="1"/>
    <s v="853 Joint Project Costs"/>
    <x v="0"/>
    <s v="Voucher"/>
    <d v="2018-06-30T00:00:00"/>
    <s v="ED"/>
    <s v="401-COL EX"/>
    <s v="Miscellaneous Transaction USD"/>
    <x v="5"/>
    <s v="Joint Projects"/>
    <m/>
    <m/>
    <s v="ED"/>
    <x v="20"/>
    <x v="20"/>
    <x v="18"/>
    <x v="19"/>
    <m/>
    <m/>
    <m/>
    <s v="AN"/>
    <m/>
    <m/>
    <m/>
    <x v="0"/>
    <m/>
    <m/>
    <m/>
    <x v="0"/>
    <m/>
    <n v="114.05"/>
  </r>
  <r>
    <x v="0"/>
    <x v="5"/>
    <x v="0"/>
    <x v="1"/>
    <s v="853 Joint Project Costs"/>
    <x v="0"/>
    <s v="Voucher"/>
    <d v="2018-06-30T00:00:00"/>
    <s v="ED"/>
    <s v="401-COL EX"/>
    <s v="Miscellaneous Transaction USD"/>
    <x v="5"/>
    <s v="Joint Projects"/>
    <m/>
    <m/>
    <s v="ED"/>
    <x v="20"/>
    <x v="20"/>
    <x v="19"/>
    <x v="20"/>
    <m/>
    <m/>
    <m/>
    <s v="AN"/>
    <m/>
    <m/>
    <m/>
    <x v="0"/>
    <m/>
    <m/>
    <m/>
    <x v="0"/>
    <m/>
    <n v="2874.78"/>
  </r>
  <r>
    <x v="0"/>
    <x v="5"/>
    <x v="0"/>
    <x v="1"/>
    <s v="853 Joint Project Costs"/>
    <x v="0"/>
    <s v="Voucher"/>
    <d v="2018-06-30T00:00:00"/>
    <s v="ED"/>
    <s v="401-COL EX"/>
    <s v="Miscellaneous Transaction USD"/>
    <x v="5"/>
    <s v="Joint Projects"/>
    <m/>
    <m/>
    <s v="ED"/>
    <x v="20"/>
    <x v="20"/>
    <x v="20"/>
    <x v="21"/>
    <m/>
    <m/>
    <m/>
    <s v="AN"/>
    <m/>
    <m/>
    <m/>
    <x v="0"/>
    <m/>
    <m/>
    <m/>
    <x v="0"/>
    <m/>
    <n v="7380.63"/>
  </r>
  <r>
    <x v="0"/>
    <x v="5"/>
    <x v="0"/>
    <x v="1"/>
    <s v="928 Regulatory Fees"/>
    <x v="0"/>
    <s v="Voucher"/>
    <d v="2018-06-30T00:00:00"/>
    <s v="ED"/>
    <s v="465-PS ACC"/>
    <s v="Miscellaneous Transaction USD"/>
    <x v="6"/>
    <s v="Reg Pol, Prog Comp, &amp; Comm Rel"/>
    <m/>
    <m/>
    <s v="ED"/>
    <x v="21"/>
    <x v="21"/>
    <x v="21"/>
    <x v="22"/>
    <m/>
    <m/>
    <m/>
    <s v="AN"/>
    <m/>
    <m/>
    <m/>
    <x v="0"/>
    <m/>
    <m/>
    <m/>
    <x v="19"/>
    <m/>
    <n v="35416"/>
  </r>
  <r>
    <x v="0"/>
    <x v="5"/>
    <x v="4"/>
    <x v="1"/>
    <s v="020 Professional Services"/>
    <x v="0"/>
    <s v="Contractor"/>
    <m/>
    <s v="ED"/>
    <m/>
    <s v="Purchase Invoices USD"/>
    <x v="7"/>
    <s v="Resource Mgmt And Planning"/>
    <m/>
    <m/>
    <s v="ED"/>
    <x v="22"/>
    <x v="22"/>
    <x v="22"/>
    <x v="23"/>
    <m/>
    <m/>
    <m/>
    <s v="AN"/>
    <m/>
    <m/>
    <m/>
    <x v="9"/>
    <m/>
    <s v="618-12"/>
    <m/>
    <x v="658"/>
    <m/>
    <n v="6071.86"/>
  </r>
  <r>
    <x v="0"/>
    <x v="5"/>
    <x v="4"/>
    <x v="1"/>
    <s v="020 Professional Services"/>
    <x v="0"/>
    <s v="Contractor"/>
    <m/>
    <s v="ED"/>
    <m/>
    <s v="Purchase Invoices USD"/>
    <x v="7"/>
    <s v="Resource Mgmt And Planning"/>
    <m/>
    <m/>
    <s v="ED"/>
    <x v="22"/>
    <x v="22"/>
    <x v="23"/>
    <x v="24"/>
    <m/>
    <m/>
    <m/>
    <s v="AN"/>
    <m/>
    <m/>
    <m/>
    <x v="9"/>
    <m/>
    <s v="618-01"/>
    <m/>
    <x v="659"/>
    <m/>
    <n v="11987.14"/>
  </r>
  <r>
    <x v="0"/>
    <x v="5"/>
    <x v="4"/>
    <x v="1"/>
    <s v="020 Professional Services"/>
    <x v="0"/>
    <s v="Contractor"/>
    <m/>
    <s v="ED"/>
    <m/>
    <s v="Purchase Invoices USD"/>
    <x v="7"/>
    <s v="Resource Mgmt And Planning"/>
    <m/>
    <m/>
    <s v="ED"/>
    <x v="22"/>
    <x v="22"/>
    <x v="10"/>
    <x v="11"/>
    <m/>
    <m/>
    <m/>
    <s v="AN"/>
    <m/>
    <m/>
    <m/>
    <x v="9"/>
    <m/>
    <s v="618-21"/>
    <m/>
    <x v="271"/>
    <m/>
    <n v="2083.33"/>
  </r>
  <r>
    <x v="0"/>
    <x v="5"/>
    <x v="4"/>
    <x v="1"/>
    <s v="205 Airfare"/>
    <x v="0"/>
    <s v="Employee Expenses"/>
    <m/>
    <s v="ED"/>
    <m/>
    <s v="Purchase Invoices USD"/>
    <x v="6"/>
    <s v="Reg Pol, Prog Comp, &amp; Comm Rel"/>
    <m/>
    <m/>
    <s v="ED"/>
    <x v="54"/>
    <x v="54"/>
    <x v="24"/>
    <x v="25"/>
    <m/>
    <m/>
    <m/>
    <s v="AN"/>
    <m/>
    <m/>
    <m/>
    <x v="11"/>
    <m/>
    <s v="IE8061496"/>
    <m/>
    <x v="660"/>
    <m/>
    <n v="351"/>
  </r>
  <r>
    <x v="0"/>
    <x v="5"/>
    <x v="4"/>
    <x v="1"/>
    <s v="205 Airfare"/>
    <x v="0"/>
    <s v="Employee Expenses"/>
    <m/>
    <s v="ED"/>
    <m/>
    <s v="Purchase Invoices USD"/>
    <x v="7"/>
    <s v="Resource Mgmt And Planning"/>
    <m/>
    <m/>
    <s v="ED"/>
    <x v="22"/>
    <x v="22"/>
    <x v="24"/>
    <x v="25"/>
    <m/>
    <m/>
    <m/>
    <s v="AN"/>
    <m/>
    <m/>
    <m/>
    <x v="10"/>
    <m/>
    <s v="IE8062497"/>
    <m/>
    <x v="661"/>
    <m/>
    <n v="351"/>
  </r>
  <r>
    <x v="0"/>
    <x v="5"/>
    <x v="4"/>
    <x v="1"/>
    <s v="205 Airfare"/>
    <x v="0"/>
    <s v="Employee Expenses"/>
    <m/>
    <s v="ED"/>
    <m/>
    <s v="Purchase Invoices USD"/>
    <x v="7"/>
    <s v="Resource Mgmt And Planning"/>
    <m/>
    <m/>
    <s v="ED"/>
    <x v="22"/>
    <x v="22"/>
    <x v="24"/>
    <x v="25"/>
    <m/>
    <m/>
    <m/>
    <s v="AN"/>
    <m/>
    <m/>
    <m/>
    <x v="10"/>
    <m/>
    <s v="IE8062498"/>
    <m/>
    <x v="662"/>
    <m/>
    <n v="743.6"/>
  </r>
  <r>
    <x v="0"/>
    <x v="5"/>
    <x v="4"/>
    <x v="1"/>
    <s v="205 Airfare"/>
    <x v="0"/>
    <s v="Employee Expenses"/>
    <m/>
    <s v="ED"/>
    <m/>
    <s v="Purchase Invoices USD"/>
    <x v="7"/>
    <s v="Resource Mgmt And Planning"/>
    <m/>
    <m/>
    <s v="ED"/>
    <x v="22"/>
    <x v="22"/>
    <x v="24"/>
    <x v="25"/>
    <m/>
    <m/>
    <m/>
    <s v="AN"/>
    <m/>
    <m/>
    <m/>
    <x v="36"/>
    <m/>
    <s v="IE8178498"/>
    <m/>
    <x v="663"/>
    <m/>
    <n v="351"/>
  </r>
  <r>
    <x v="0"/>
    <x v="5"/>
    <x v="4"/>
    <x v="1"/>
    <s v="205 Airfare"/>
    <x v="0"/>
    <s v="Employee Expenses"/>
    <m/>
    <s v="ED"/>
    <m/>
    <s v="Purchase Invoices USD"/>
    <x v="7"/>
    <s v="Resource Mgmt And Planning"/>
    <m/>
    <m/>
    <s v="ED"/>
    <x v="22"/>
    <x v="22"/>
    <x v="24"/>
    <x v="25"/>
    <m/>
    <m/>
    <m/>
    <s v="AN"/>
    <m/>
    <m/>
    <m/>
    <x v="36"/>
    <m/>
    <s v="IE8247496"/>
    <m/>
    <x v="664"/>
    <m/>
    <n v="714.6"/>
  </r>
  <r>
    <x v="0"/>
    <x v="5"/>
    <x v="4"/>
    <x v="1"/>
    <s v="215 Employee Business Meals"/>
    <x v="0"/>
    <s v="Employee Expenses"/>
    <m/>
    <s v="ED"/>
    <m/>
    <s v="Purchase Invoices USD"/>
    <x v="6"/>
    <s v="Reg Pol, Prog Comp, &amp; Comm Rel"/>
    <m/>
    <m/>
    <s v="ED"/>
    <x v="54"/>
    <x v="54"/>
    <x v="24"/>
    <x v="25"/>
    <m/>
    <m/>
    <m/>
    <s v="AN"/>
    <m/>
    <m/>
    <m/>
    <x v="11"/>
    <m/>
    <s v="IE8137496"/>
    <m/>
    <x v="665"/>
    <m/>
    <n v="28.33"/>
  </r>
  <r>
    <x v="0"/>
    <x v="5"/>
    <x v="4"/>
    <x v="1"/>
    <s v="215 Employee Business Meals"/>
    <x v="0"/>
    <s v="Employee Expenses"/>
    <m/>
    <s v="ED"/>
    <m/>
    <s v="Purchase Invoices USD"/>
    <x v="7"/>
    <s v="Resource Mgmt And Planning"/>
    <m/>
    <m/>
    <s v="ED"/>
    <x v="22"/>
    <x v="22"/>
    <x v="24"/>
    <x v="25"/>
    <m/>
    <m/>
    <m/>
    <s v="AN"/>
    <m/>
    <m/>
    <m/>
    <x v="10"/>
    <m/>
    <s v="IE8155497"/>
    <m/>
    <x v="132"/>
    <m/>
    <n v="33.9"/>
  </r>
  <r>
    <x v="0"/>
    <x v="5"/>
    <x v="4"/>
    <x v="1"/>
    <s v="215 Employee Business Meals"/>
    <x v="0"/>
    <s v="Employee Expenses"/>
    <m/>
    <s v="ED"/>
    <m/>
    <s v="Purchase Invoices USD"/>
    <x v="7"/>
    <s v="Resource Mgmt And Planning"/>
    <m/>
    <m/>
    <s v="ED"/>
    <x v="22"/>
    <x v="22"/>
    <x v="24"/>
    <x v="25"/>
    <m/>
    <m/>
    <m/>
    <s v="AN"/>
    <m/>
    <m/>
    <m/>
    <x v="10"/>
    <m/>
    <s v="IE8223496"/>
    <m/>
    <x v="666"/>
    <m/>
    <n v="50.05"/>
  </r>
  <r>
    <x v="0"/>
    <x v="5"/>
    <x v="4"/>
    <x v="1"/>
    <s v="215 Employee Business Meals"/>
    <x v="0"/>
    <s v="Employee Expenses"/>
    <m/>
    <s v="ED"/>
    <m/>
    <s v="Purchase Invoices USD"/>
    <x v="7"/>
    <s v="Resource Mgmt And Planning"/>
    <m/>
    <m/>
    <s v="ED"/>
    <x v="22"/>
    <x v="22"/>
    <x v="24"/>
    <x v="25"/>
    <m/>
    <m/>
    <m/>
    <s v="AN"/>
    <m/>
    <m/>
    <m/>
    <x v="36"/>
    <m/>
    <s v="IE8168504"/>
    <m/>
    <x v="667"/>
    <m/>
    <n v="105.76"/>
  </r>
  <r>
    <x v="0"/>
    <x v="5"/>
    <x v="4"/>
    <x v="1"/>
    <s v="215 Employee Business Meals"/>
    <x v="0"/>
    <s v="Employee Expenses"/>
    <m/>
    <s v="ED"/>
    <m/>
    <s v="Purchase Invoices USD"/>
    <x v="7"/>
    <s v="Resource Mgmt And Planning"/>
    <m/>
    <m/>
    <s v="ED"/>
    <x v="22"/>
    <x v="22"/>
    <x v="24"/>
    <x v="25"/>
    <m/>
    <m/>
    <m/>
    <s v="AN"/>
    <m/>
    <m/>
    <m/>
    <x v="36"/>
    <m/>
    <s v="IE8169496"/>
    <m/>
    <x v="668"/>
    <m/>
    <n v="252.42"/>
  </r>
  <r>
    <x v="0"/>
    <x v="5"/>
    <x v="4"/>
    <x v="1"/>
    <s v="215 Employee Business Meals"/>
    <x v="0"/>
    <s v="Employee Expenses"/>
    <m/>
    <s v="ED"/>
    <m/>
    <s v="Purchase Invoices USD"/>
    <x v="7"/>
    <s v="Resource Mgmt And Planning"/>
    <m/>
    <m/>
    <s v="ED"/>
    <x v="22"/>
    <x v="22"/>
    <x v="24"/>
    <x v="25"/>
    <m/>
    <m/>
    <m/>
    <s v="AN"/>
    <m/>
    <m/>
    <m/>
    <x v="36"/>
    <m/>
    <s v="IE8178498"/>
    <m/>
    <x v="669"/>
    <m/>
    <n v="113.05"/>
  </r>
  <r>
    <x v="0"/>
    <x v="5"/>
    <x v="4"/>
    <x v="1"/>
    <s v="215 Employee Business Meals"/>
    <x v="0"/>
    <s v="Employee Expenses"/>
    <m/>
    <s v="ED"/>
    <m/>
    <s v="Purchase Invoices USD"/>
    <x v="7"/>
    <s v="Resource Mgmt And Planning"/>
    <m/>
    <m/>
    <s v="ED"/>
    <x v="22"/>
    <x v="22"/>
    <x v="24"/>
    <x v="25"/>
    <m/>
    <m/>
    <m/>
    <s v="AN"/>
    <m/>
    <m/>
    <m/>
    <x v="36"/>
    <m/>
    <s v="IE8247496"/>
    <m/>
    <x v="670"/>
    <m/>
    <n v="57.36"/>
  </r>
  <r>
    <x v="0"/>
    <x v="5"/>
    <x v="4"/>
    <x v="1"/>
    <s v="215 Employee Business Meals"/>
    <x v="0"/>
    <s v="Employee Expenses"/>
    <m/>
    <s v="ED"/>
    <m/>
    <s v="Purchase Invoices USD"/>
    <x v="7"/>
    <s v="Resource Mgmt And Planning"/>
    <m/>
    <m/>
    <s v="ED"/>
    <x v="22"/>
    <x v="22"/>
    <x v="24"/>
    <x v="25"/>
    <m/>
    <m/>
    <m/>
    <s v="AN"/>
    <m/>
    <m/>
    <m/>
    <x v="36"/>
    <m/>
    <s v="IE8247496"/>
    <m/>
    <x v="671"/>
    <m/>
    <n v="39.32"/>
  </r>
  <r>
    <x v="0"/>
    <x v="5"/>
    <x v="4"/>
    <x v="1"/>
    <s v="215 Employee Business Meals"/>
    <x v="0"/>
    <s v="Employee Expenses"/>
    <m/>
    <s v="ED"/>
    <m/>
    <s v="Purchase Invoices USD"/>
    <x v="1"/>
    <s v="System Operations"/>
    <m/>
    <m/>
    <s v="ED"/>
    <x v="23"/>
    <x v="23"/>
    <x v="16"/>
    <x v="17"/>
    <m/>
    <m/>
    <m/>
    <s v="AN"/>
    <m/>
    <m/>
    <m/>
    <x v="36"/>
    <m/>
    <s v="IE8178499"/>
    <m/>
    <x v="672"/>
    <m/>
    <n v="58.47"/>
  </r>
  <r>
    <x v="0"/>
    <x v="5"/>
    <x v="4"/>
    <x v="1"/>
    <s v="215 Employee Business Meals"/>
    <x v="0"/>
    <s v="Employee Expenses"/>
    <m/>
    <s v="ED"/>
    <m/>
    <s v="Purchase Invoices USD"/>
    <x v="2"/>
    <s v="Training/Organization Develop"/>
    <m/>
    <m/>
    <s v="ED"/>
    <x v="14"/>
    <x v="14"/>
    <x v="9"/>
    <x v="10"/>
    <m/>
    <m/>
    <m/>
    <s v="AN"/>
    <m/>
    <m/>
    <m/>
    <x v="11"/>
    <m/>
    <s v="IE8061496"/>
    <m/>
    <x v="673"/>
    <m/>
    <n v="81.84"/>
  </r>
  <r>
    <x v="0"/>
    <x v="5"/>
    <x v="4"/>
    <x v="1"/>
    <s v="230 Employee Lodging"/>
    <x v="0"/>
    <s v="Employee Expenses"/>
    <m/>
    <s v="ED"/>
    <m/>
    <s v="Purchase Invoices USD"/>
    <x v="6"/>
    <s v="Reg Pol, Prog Comp, &amp; Comm Rel"/>
    <m/>
    <m/>
    <s v="ED"/>
    <x v="54"/>
    <x v="54"/>
    <x v="24"/>
    <x v="25"/>
    <m/>
    <m/>
    <m/>
    <s v="AN"/>
    <m/>
    <m/>
    <m/>
    <x v="11"/>
    <m/>
    <s v="IE8137496"/>
    <m/>
    <x v="674"/>
    <m/>
    <n v="314.77"/>
  </r>
  <r>
    <x v="0"/>
    <x v="5"/>
    <x v="4"/>
    <x v="1"/>
    <s v="230 Employee Lodging"/>
    <x v="0"/>
    <s v="Employee Expenses"/>
    <m/>
    <s v="ED"/>
    <m/>
    <s v="Purchase Invoices USD"/>
    <x v="7"/>
    <s v="Resource Mgmt And Planning"/>
    <m/>
    <m/>
    <s v="ED"/>
    <x v="22"/>
    <x v="22"/>
    <x v="24"/>
    <x v="25"/>
    <m/>
    <m/>
    <m/>
    <s v="AN"/>
    <m/>
    <m/>
    <m/>
    <x v="10"/>
    <m/>
    <s v="IE8155497"/>
    <m/>
    <x v="147"/>
    <m/>
    <n v="620.32000000000005"/>
  </r>
  <r>
    <x v="0"/>
    <x v="5"/>
    <x v="4"/>
    <x v="1"/>
    <s v="230 Employee Lodging"/>
    <x v="0"/>
    <s v="Employee Expenses"/>
    <m/>
    <s v="ED"/>
    <m/>
    <s v="Purchase Invoices USD"/>
    <x v="7"/>
    <s v="Resource Mgmt And Planning"/>
    <m/>
    <m/>
    <s v="ED"/>
    <x v="22"/>
    <x v="22"/>
    <x v="24"/>
    <x v="25"/>
    <m/>
    <m/>
    <m/>
    <s v="AN"/>
    <m/>
    <m/>
    <m/>
    <x v="10"/>
    <m/>
    <s v="IE8223496"/>
    <m/>
    <x v="675"/>
    <m/>
    <n v="481.13"/>
  </r>
  <r>
    <x v="0"/>
    <x v="5"/>
    <x v="4"/>
    <x v="1"/>
    <s v="230 Employee Lodging"/>
    <x v="0"/>
    <s v="Employee Expenses"/>
    <m/>
    <s v="ED"/>
    <m/>
    <s v="Purchase Invoices USD"/>
    <x v="7"/>
    <s v="Resource Mgmt And Planning"/>
    <m/>
    <m/>
    <s v="ED"/>
    <x v="22"/>
    <x v="22"/>
    <x v="24"/>
    <x v="25"/>
    <m/>
    <m/>
    <m/>
    <s v="AN"/>
    <m/>
    <m/>
    <m/>
    <x v="36"/>
    <m/>
    <s v="IE8178498"/>
    <m/>
    <x v="676"/>
    <m/>
    <n v="620.32000000000005"/>
  </r>
  <r>
    <x v="0"/>
    <x v="5"/>
    <x v="4"/>
    <x v="1"/>
    <s v="230 Employee Lodging"/>
    <x v="0"/>
    <s v="Employee Expenses"/>
    <m/>
    <s v="ED"/>
    <m/>
    <s v="Purchase Invoices USD"/>
    <x v="7"/>
    <s v="Resource Mgmt And Planning"/>
    <m/>
    <m/>
    <s v="ED"/>
    <x v="22"/>
    <x v="22"/>
    <x v="24"/>
    <x v="25"/>
    <m/>
    <m/>
    <m/>
    <s v="AN"/>
    <m/>
    <m/>
    <m/>
    <x v="36"/>
    <m/>
    <s v="IE8247496"/>
    <m/>
    <x v="677"/>
    <m/>
    <n v="477.95"/>
  </r>
  <r>
    <x v="0"/>
    <x v="5"/>
    <x v="4"/>
    <x v="1"/>
    <s v="235 Employee Misc Expenses"/>
    <x v="0"/>
    <s v="Employee Expenses"/>
    <m/>
    <s v="ED"/>
    <m/>
    <s v="Purchase Invoices USD"/>
    <x v="3"/>
    <s v="Department Admin Activities"/>
    <m/>
    <m/>
    <s v="ED"/>
    <x v="15"/>
    <x v="15"/>
    <x v="10"/>
    <x v="11"/>
    <m/>
    <m/>
    <m/>
    <s v="AN"/>
    <m/>
    <m/>
    <m/>
    <x v="7"/>
    <m/>
    <s v="7534336"/>
    <m/>
    <x v="286"/>
    <m/>
    <n v="135.24"/>
  </r>
  <r>
    <x v="0"/>
    <x v="5"/>
    <x v="4"/>
    <x v="1"/>
    <s v="235 Employee Misc Expenses"/>
    <x v="0"/>
    <s v="Employee Expenses"/>
    <m/>
    <s v="ED"/>
    <m/>
    <s v="Purchase Invoices USD"/>
    <x v="3"/>
    <s v="Department Admin Activities"/>
    <m/>
    <m/>
    <s v="ED"/>
    <x v="15"/>
    <x v="15"/>
    <x v="10"/>
    <x v="11"/>
    <m/>
    <m/>
    <m/>
    <s v="AN"/>
    <m/>
    <m/>
    <m/>
    <x v="7"/>
    <m/>
    <s v="7558504"/>
    <m/>
    <x v="286"/>
    <m/>
    <n v="28.98"/>
  </r>
  <r>
    <x v="0"/>
    <x v="5"/>
    <x v="4"/>
    <x v="1"/>
    <s v="235 Employee Misc Expenses"/>
    <x v="0"/>
    <s v="Employee Expenses"/>
    <m/>
    <s v="ED"/>
    <m/>
    <s v="Purchase Invoices USD"/>
    <x v="6"/>
    <s v="Reg Pol, Prog Comp, &amp; Comm Rel"/>
    <m/>
    <m/>
    <s v="ED"/>
    <x v="54"/>
    <x v="54"/>
    <x v="24"/>
    <x v="25"/>
    <m/>
    <m/>
    <m/>
    <s v="AN"/>
    <m/>
    <m/>
    <m/>
    <x v="11"/>
    <m/>
    <s v="IE8137496"/>
    <m/>
    <x v="678"/>
    <m/>
    <n v="2.5"/>
  </r>
  <r>
    <x v="0"/>
    <x v="5"/>
    <x v="4"/>
    <x v="1"/>
    <s v="235 Employee Misc Expenses"/>
    <x v="0"/>
    <s v="Employee Expenses"/>
    <m/>
    <s v="ED"/>
    <m/>
    <s v="Purchase Invoices USD"/>
    <x v="6"/>
    <s v="Reg Pol, Prog Comp, &amp; Comm Rel"/>
    <m/>
    <m/>
    <s v="ED"/>
    <x v="54"/>
    <x v="54"/>
    <x v="24"/>
    <x v="25"/>
    <m/>
    <m/>
    <m/>
    <s v="AN"/>
    <m/>
    <m/>
    <m/>
    <x v="11"/>
    <m/>
    <s v="IE8137496"/>
    <m/>
    <x v="679"/>
    <m/>
    <n v="20"/>
  </r>
  <r>
    <x v="0"/>
    <x v="5"/>
    <x v="4"/>
    <x v="1"/>
    <s v="235 Employee Misc Expenses"/>
    <x v="0"/>
    <s v="Employee Expenses"/>
    <m/>
    <s v="ED"/>
    <m/>
    <s v="Purchase Invoices USD"/>
    <x v="6"/>
    <s v="Reg Pol, Prog Comp, &amp; Comm Rel"/>
    <m/>
    <m/>
    <s v="ED"/>
    <x v="54"/>
    <x v="54"/>
    <x v="24"/>
    <x v="25"/>
    <m/>
    <m/>
    <m/>
    <s v="AN"/>
    <m/>
    <m/>
    <m/>
    <x v="11"/>
    <m/>
    <s v="IE8137496"/>
    <m/>
    <x v="680"/>
    <m/>
    <n v="1"/>
  </r>
  <r>
    <x v="0"/>
    <x v="5"/>
    <x v="4"/>
    <x v="1"/>
    <s v="235 Employee Misc Expenses"/>
    <x v="0"/>
    <s v="Employee Expenses"/>
    <m/>
    <s v="ED"/>
    <m/>
    <s v="Purchase Invoices USD"/>
    <x v="7"/>
    <s v="Resource Mgmt And Planning"/>
    <m/>
    <m/>
    <s v="ED"/>
    <x v="22"/>
    <x v="22"/>
    <x v="24"/>
    <x v="25"/>
    <m/>
    <m/>
    <m/>
    <s v="AN"/>
    <m/>
    <m/>
    <m/>
    <x v="10"/>
    <m/>
    <s v="IE8155497"/>
    <m/>
    <x v="154"/>
    <m/>
    <n v="5"/>
  </r>
  <r>
    <x v="0"/>
    <x v="5"/>
    <x v="4"/>
    <x v="1"/>
    <s v="235 Employee Misc Expenses"/>
    <x v="0"/>
    <s v="Employee Expenses"/>
    <m/>
    <s v="ED"/>
    <m/>
    <s v="Purchase Invoices USD"/>
    <x v="7"/>
    <s v="Resource Mgmt And Planning"/>
    <m/>
    <m/>
    <s v="ED"/>
    <x v="22"/>
    <x v="22"/>
    <x v="24"/>
    <x v="25"/>
    <m/>
    <m/>
    <m/>
    <s v="AN"/>
    <m/>
    <m/>
    <m/>
    <x v="10"/>
    <m/>
    <s v="IE8155497"/>
    <m/>
    <x v="155"/>
    <m/>
    <n v="22.5"/>
  </r>
  <r>
    <x v="0"/>
    <x v="5"/>
    <x v="4"/>
    <x v="1"/>
    <s v="235 Employee Misc Expenses"/>
    <x v="0"/>
    <s v="Employee Expenses"/>
    <m/>
    <s v="ED"/>
    <m/>
    <s v="Purchase Invoices USD"/>
    <x v="7"/>
    <s v="Resource Mgmt And Planning"/>
    <m/>
    <m/>
    <s v="ED"/>
    <x v="22"/>
    <x v="22"/>
    <x v="24"/>
    <x v="25"/>
    <m/>
    <m/>
    <m/>
    <s v="AN"/>
    <m/>
    <m/>
    <m/>
    <x v="10"/>
    <m/>
    <s v="IE8223496"/>
    <m/>
    <x v="681"/>
    <m/>
    <n v="22.5"/>
  </r>
  <r>
    <x v="0"/>
    <x v="5"/>
    <x v="4"/>
    <x v="1"/>
    <s v="235 Employee Misc Expenses"/>
    <x v="0"/>
    <s v="Employee Expenses"/>
    <m/>
    <s v="ED"/>
    <m/>
    <s v="Purchase Invoices USD"/>
    <x v="7"/>
    <s v="Resource Mgmt And Planning"/>
    <m/>
    <m/>
    <s v="ED"/>
    <x v="22"/>
    <x v="22"/>
    <x v="24"/>
    <x v="25"/>
    <m/>
    <m/>
    <m/>
    <s v="AN"/>
    <m/>
    <m/>
    <m/>
    <x v="36"/>
    <m/>
    <s v="IE8178498"/>
    <m/>
    <x v="682"/>
    <m/>
    <n v="22.5"/>
  </r>
  <r>
    <x v="0"/>
    <x v="5"/>
    <x v="4"/>
    <x v="1"/>
    <s v="235 Employee Misc Expenses"/>
    <x v="0"/>
    <s v="Employee Expenses"/>
    <m/>
    <s v="ED"/>
    <m/>
    <s v="Purchase Invoices USD"/>
    <x v="7"/>
    <s v="Resource Mgmt And Planning"/>
    <m/>
    <m/>
    <s v="ED"/>
    <x v="22"/>
    <x v="22"/>
    <x v="24"/>
    <x v="25"/>
    <m/>
    <m/>
    <m/>
    <s v="AN"/>
    <m/>
    <m/>
    <m/>
    <x v="36"/>
    <m/>
    <s v="IE8247496"/>
    <m/>
    <x v="683"/>
    <m/>
    <n v="22.5"/>
  </r>
  <r>
    <x v="0"/>
    <x v="5"/>
    <x v="1"/>
    <x v="1"/>
    <s v="010 General Services"/>
    <x v="0"/>
    <s v="Contractor"/>
    <m/>
    <s v="ED"/>
    <m/>
    <s v="Purchase Invoices USD"/>
    <x v="8"/>
    <s v="Telecommunications"/>
    <m/>
    <m/>
    <s v="ED"/>
    <x v="25"/>
    <x v="25"/>
    <x v="49"/>
    <x v="52"/>
    <m/>
    <m/>
    <m/>
    <s v="AN"/>
    <m/>
    <m/>
    <m/>
    <x v="68"/>
    <m/>
    <s v="2907"/>
    <m/>
    <x v="684"/>
    <m/>
    <n v="247.5"/>
  </r>
  <r>
    <x v="0"/>
    <x v="5"/>
    <x v="1"/>
    <x v="1"/>
    <s v="010 General Services"/>
    <x v="0"/>
    <s v="Contractor"/>
    <m/>
    <s v="ED"/>
    <m/>
    <s v="Purchase Invoices USD"/>
    <x v="8"/>
    <s v="Telecommunications"/>
    <m/>
    <m/>
    <s v="ED"/>
    <x v="25"/>
    <x v="25"/>
    <x v="49"/>
    <x v="52"/>
    <m/>
    <m/>
    <m/>
    <s v="AN"/>
    <m/>
    <m/>
    <m/>
    <x v="68"/>
    <m/>
    <s v="2907"/>
    <m/>
    <x v="94"/>
    <m/>
    <n v="21.78"/>
  </r>
  <r>
    <x v="0"/>
    <x v="5"/>
    <x v="1"/>
    <x v="1"/>
    <s v="010 General Services"/>
    <x v="0"/>
    <s v="Contractor"/>
    <m/>
    <s v="ED"/>
    <m/>
    <s v="Purchase Invoices USD"/>
    <x v="6"/>
    <s v="Reg Pol, Prog Comp, &amp; Comm Rel"/>
    <m/>
    <m/>
    <s v="ED"/>
    <x v="26"/>
    <x v="26"/>
    <x v="10"/>
    <x v="11"/>
    <m/>
    <m/>
    <m/>
    <s v="AN"/>
    <m/>
    <m/>
    <m/>
    <x v="63"/>
    <m/>
    <s v="INV0002260237"/>
    <m/>
    <x v="685"/>
    <m/>
    <n v="6706.4"/>
  </r>
  <r>
    <x v="0"/>
    <x v="5"/>
    <x v="1"/>
    <x v="1"/>
    <s v="010 General Services"/>
    <x v="0"/>
    <s v="Contractor"/>
    <m/>
    <s v="ED"/>
    <m/>
    <s v="Purchase Invoices USD"/>
    <x v="6"/>
    <s v="Reg Pol, Prog Comp, &amp; Comm Rel"/>
    <m/>
    <m/>
    <s v="ED"/>
    <x v="26"/>
    <x v="26"/>
    <x v="10"/>
    <x v="11"/>
    <m/>
    <m/>
    <m/>
    <s v="AN"/>
    <m/>
    <m/>
    <m/>
    <x v="63"/>
    <m/>
    <s v="INV0002260237"/>
    <m/>
    <x v="94"/>
    <m/>
    <n v="590.16"/>
  </r>
  <r>
    <x v="0"/>
    <x v="5"/>
    <x v="1"/>
    <x v="1"/>
    <s v="205 Airfare"/>
    <x v="0"/>
    <s v="Employee Expenses"/>
    <m/>
    <s v="ED"/>
    <m/>
    <s v="Purchase Invoices USD"/>
    <x v="1"/>
    <s v="System Operations"/>
    <m/>
    <m/>
    <s v="ED"/>
    <x v="23"/>
    <x v="23"/>
    <x v="16"/>
    <x v="17"/>
    <m/>
    <m/>
    <m/>
    <s v="AN"/>
    <m/>
    <m/>
    <m/>
    <x v="29"/>
    <m/>
    <s v="IE8045499"/>
    <m/>
    <x v="686"/>
    <m/>
    <n v="169.9"/>
  </r>
  <r>
    <x v="0"/>
    <x v="5"/>
    <x v="1"/>
    <x v="1"/>
    <s v="205 Airfare"/>
    <x v="0"/>
    <s v="Employee Expenses"/>
    <m/>
    <s v="ED"/>
    <m/>
    <s v="Purchase Invoices USD"/>
    <x v="1"/>
    <s v="System Operations"/>
    <m/>
    <m/>
    <s v="ED"/>
    <x v="23"/>
    <x v="23"/>
    <x v="16"/>
    <x v="17"/>
    <m/>
    <m/>
    <m/>
    <s v="AN"/>
    <m/>
    <m/>
    <m/>
    <x v="29"/>
    <m/>
    <s v="IE8045499"/>
    <m/>
    <x v="687"/>
    <m/>
    <n v="371.6"/>
  </r>
  <r>
    <x v="0"/>
    <x v="5"/>
    <x v="1"/>
    <x v="1"/>
    <s v="210 Employee Auto Mileage"/>
    <x v="0"/>
    <s v="Employee Expenses"/>
    <m/>
    <s v="ED"/>
    <m/>
    <s v="Purchase Invoices USD"/>
    <x v="3"/>
    <s v="Department Admin Activities"/>
    <m/>
    <m/>
    <s v="ED"/>
    <x v="15"/>
    <x v="15"/>
    <x v="10"/>
    <x v="11"/>
    <m/>
    <m/>
    <m/>
    <s v="AN"/>
    <m/>
    <m/>
    <m/>
    <x v="29"/>
    <m/>
    <s v="IE8141499"/>
    <m/>
    <x v="688"/>
    <m/>
    <n v="10.9"/>
  </r>
  <r>
    <x v="0"/>
    <x v="5"/>
    <x v="1"/>
    <x v="1"/>
    <s v="210 Employee Auto Mileage"/>
    <x v="0"/>
    <s v="Employee Expenses"/>
    <m/>
    <s v="ED"/>
    <m/>
    <s v="Purchase Invoices USD"/>
    <x v="3"/>
    <s v="Department Admin Activities"/>
    <m/>
    <m/>
    <s v="ED"/>
    <x v="15"/>
    <x v="15"/>
    <x v="10"/>
    <x v="11"/>
    <m/>
    <m/>
    <m/>
    <s v="AN"/>
    <m/>
    <m/>
    <m/>
    <x v="29"/>
    <m/>
    <s v="IE8141499"/>
    <m/>
    <x v="689"/>
    <m/>
    <n v="118.81"/>
  </r>
  <r>
    <x v="0"/>
    <x v="5"/>
    <x v="1"/>
    <x v="1"/>
    <s v="210 Employee Auto Mileage"/>
    <x v="0"/>
    <s v="Employee Expenses"/>
    <m/>
    <s v="ED"/>
    <m/>
    <s v="Purchase Invoices USD"/>
    <x v="1"/>
    <s v="System Operations"/>
    <m/>
    <m/>
    <s v="ED"/>
    <x v="23"/>
    <x v="23"/>
    <x v="16"/>
    <x v="17"/>
    <m/>
    <m/>
    <m/>
    <s v="AN"/>
    <m/>
    <m/>
    <m/>
    <x v="29"/>
    <m/>
    <s v="IE8045499"/>
    <m/>
    <x v="690"/>
    <m/>
    <n v="10.9"/>
  </r>
  <r>
    <x v="0"/>
    <x v="5"/>
    <x v="1"/>
    <x v="1"/>
    <s v="215 Employee Business Meals"/>
    <x v="0"/>
    <s v="Employee Expenses"/>
    <m/>
    <s v="ED"/>
    <m/>
    <s v="Purchase Invoices USD"/>
    <x v="3"/>
    <s v="Department Admin Activities"/>
    <m/>
    <m/>
    <s v="ED"/>
    <x v="15"/>
    <x v="15"/>
    <x v="10"/>
    <x v="11"/>
    <m/>
    <m/>
    <m/>
    <s v="AN"/>
    <m/>
    <m/>
    <m/>
    <x v="29"/>
    <m/>
    <s v="IE8141499"/>
    <m/>
    <x v="691"/>
    <m/>
    <n v="54.42"/>
  </r>
  <r>
    <x v="0"/>
    <x v="5"/>
    <x v="1"/>
    <x v="1"/>
    <s v="215 Employee Business Meals"/>
    <x v="0"/>
    <s v="Employee Expenses"/>
    <m/>
    <s v="ED"/>
    <m/>
    <s v="Purchase Invoices USD"/>
    <x v="3"/>
    <s v="Department Admin Activities"/>
    <m/>
    <m/>
    <s v="ED"/>
    <x v="15"/>
    <x v="15"/>
    <x v="10"/>
    <x v="11"/>
    <m/>
    <m/>
    <m/>
    <s v="AN"/>
    <m/>
    <m/>
    <m/>
    <x v="29"/>
    <m/>
    <s v="IE8141499"/>
    <m/>
    <x v="295"/>
    <m/>
    <n v="9.85"/>
  </r>
  <r>
    <x v="0"/>
    <x v="5"/>
    <x v="1"/>
    <x v="1"/>
    <s v="215 Employee Business Meals"/>
    <x v="0"/>
    <s v="Employee Expenses"/>
    <m/>
    <s v="ED"/>
    <m/>
    <s v="Purchase Invoices USD"/>
    <x v="1"/>
    <s v="System Operations"/>
    <m/>
    <m/>
    <s v="ED"/>
    <x v="23"/>
    <x v="23"/>
    <x v="16"/>
    <x v="17"/>
    <m/>
    <m/>
    <m/>
    <s v="AN"/>
    <m/>
    <m/>
    <m/>
    <x v="29"/>
    <m/>
    <s v="IE8045499"/>
    <m/>
    <x v="692"/>
    <m/>
    <n v="9.6300000000000008"/>
  </r>
  <r>
    <x v="0"/>
    <x v="5"/>
    <x v="1"/>
    <x v="1"/>
    <s v="215 Employee Business Meals"/>
    <x v="0"/>
    <s v="Employee Expenses"/>
    <m/>
    <s v="ED"/>
    <m/>
    <s v="Purchase Invoices USD"/>
    <x v="1"/>
    <s v="System Operations"/>
    <m/>
    <m/>
    <s v="ED"/>
    <x v="23"/>
    <x v="23"/>
    <x v="16"/>
    <x v="17"/>
    <m/>
    <m/>
    <m/>
    <s v="AN"/>
    <m/>
    <m/>
    <m/>
    <x v="29"/>
    <m/>
    <s v="IE8045499"/>
    <m/>
    <x v="693"/>
    <m/>
    <n v="7.53"/>
  </r>
  <r>
    <x v="0"/>
    <x v="5"/>
    <x v="1"/>
    <x v="1"/>
    <s v="215 Employee Business Meals"/>
    <x v="0"/>
    <s v="Employee Expenses"/>
    <m/>
    <s v="ED"/>
    <m/>
    <s v="Purchase Invoices USD"/>
    <x v="1"/>
    <s v="System Operations"/>
    <m/>
    <m/>
    <s v="ED"/>
    <x v="23"/>
    <x v="23"/>
    <x v="16"/>
    <x v="17"/>
    <m/>
    <m/>
    <m/>
    <s v="AN"/>
    <m/>
    <m/>
    <m/>
    <x v="29"/>
    <m/>
    <s v="IE8045499"/>
    <m/>
    <x v="694"/>
    <m/>
    <n v="88.34"/>
  </r>
  <r>
    <x v="0"/>
    <x v="5"/>
    <x v="1"/>
    <x v="1"/>
    <s v="215 Employee Business Meals"/>
    <x v="0"/>
    <s v="Employee Expenses"/>
    <m/>
    <s v="ED"/>
    <m/>
    <s v="Purchase Invoices USD"/>
    <x v="1"/>
    <s v="System Operations"/>
    <m/>
    <m/>
    <s v="ED"/>
    <x v="23"/>
    <x v="23"/>
    <x v="16"/>
    <x v="17"/>
    <m/>
    <m/>
    <m/>
    <s v="AN"/>
    <m/>
    <m/>
    <m/>
    <x v="29"/>
    <m/>
    <s v="IE8045499"/>
    <m/>
    <x v="695"/>
    <m/>
    <n v="8.5399999999999991"/>
  </r>
  <r>
    <x v="0"/>
    <x v="5"/>
    <x v="1"/>
    <x v="1"/>
    <s v="230 Employee Lodging"/>
    <x v="0"/>
    <s v="Employee Expenses"/>
    <m/>
    <s v="ED"/>
    <m/>
    <s v="Purchase Invoices USD"/>
    <x v="1"/>
    <s v="System Operations"/>
    <m/>
    <m/>
    <s v="ED"/>
    <x v="23"/>
    <x v="23"/>
    <x v="16"/>
    <x v="17"/>
    <m/>
    <m/>
    <m/>
    <s v="AN"/>
    <m/>
    <m/>
    <m/>
    <x v="29"/>
    <m/>
    <s v="IE8045499"/>
    <m/>
    <x v="696"/>
    <m/>
    <n v="370.68"/>
  </r>
  <r>
    <x v="0"/>
    <x v="5"/>
    <x v="1"/>
    <x v="1"/>
    <s v="235 Employee Misc Expenses"/>
    <x v="0"/>
    <s v="Employee Expenses"/>
    <m/>
    <s v="ED"/>
    <m/>
    <s v="Purchase Invoices USD"/>
    <x v="3"/>
    <s v="Department Admin Activities"/>
    <m/>
    <m/>
    <s v="ED"/>
    <x v="15"/>
    <x v="15"/>
    <x v="10"/>
    <x v="11"/>
    <m/>
    <m/>
    <m/>
    <s v="AN"/>
    <m/>
    <m/>
    <m/>
    <x v="29"/>
    <m/>
    <s v="IE8141499"/>
    <m/>
    <x v="697"/>
    <m/>
    <n v="7.5"/>
  </r>
  <r>
    <x v="0"/>
    <x v="5"/>
    <x v="1"/>
    <x v="1"/>
    <s v="235 Employee Misc Expenses"/>
    <x v="0"/>
    <s v="Employee Expenses"/>
    <m/>
    <s v="ED"/>
    <m/>
    <s v="Purchase Invoices USD"/>
    <x v="1"/>
    <s v="System Operations"/>
    <m/>
    <m/>
    <s v="ED"/>
    <x v="23"/>
    <x v="23"/>
    <x v="16"/>
    <x v="17"/>
    <m/>
    <m/>
    <m/>
    <s v="AN"/>
    <m/>
    <m/>
    <m/>
    <x v="29"/>
    <m/>
    <s v="IE8045499"/>
    <m/>
    <x v="698"/>
    <m/>
    <n v="24"/>
  </r>
  <r>
    <x v="0"/>
    <x v="5"/>
    <x v="1"/>
    <x v="1"/>
    <s v="915 Printing"/>
    <x v="0"/>
    <s v="Voucher"/>
    <d v="2018-06-30T00:00:00"/>
    <s v="ED"/>
    <s v="109-RICOH"/>
    <s v="Miscellaneous Transaction USD"/>
    <x v="8"/>
    <s v="Telecommunications"/>
    <m/>
    <m/>
    <s v="ED"/>
    <x v="25"/>
    <x v="25"/>
    <x v="35"/>
    <x v="36"/>
    <m/>
    <m/>
    <m/>
    <s v="AN"/>
    <m/>
    <m/>
    <m/>
    <x v="0"/>
    <m/>
    <m/>
    <m/>
    <x v="699"/>
    <m/>
    <n v="4.08"/>
  </r>
  <r>
    <x v="0"/>
    <x v="5"/>
    <x v="5"/>
    <x v="1"/>
    <s v="205 Airfare"/>
    <x v="0"/>
    <s v="Employee Expenses"/>
    <m/>
    <s v="ED"/>
    <m/>
    <s v="Purchase Invoices USD"/>
    <x v="7"/>
    <s v="Resource Mgmt And Planning"/>
    <m/>
    <m/>
    <s v="ED"/>
    <x v="22"/>
    <x v="22"/>
    <x v="24"/>
    <x v="25"/>
    <m/>
    <m/>
    <m/>
    <s v="AN"/>
    <m/>
    <m/>
    <m/>
    <x v="41"/>
    <m/>
    <s v="IE8188502"/>
    <m/>
    <x v="700"/>
    <m/>
    <n v="465.92"/>
  </r>
  <r>
    <x v="0"/>
    <x v="5"/>
    <x v="5"/>
    <x v="1"/>
    <s v="205 Airfare"/>
    <x v="0"/>
    <s v="Employee Expenses"/>
    <m/>
    <s v="ED"/>
    <m/>
    <s v="Purchase Invoices USD"/>
    <x v="1"/>
    <s v="System Operations"/>
    <m/>
    <m/>
    <s v="ED"/>
    <x v="23"/>
    <x v="23"/>
    <x v="16"/>
    <x v="17"/>
    <m/>
    <m/>
    <m/>
    <s v="AN"/>
    <m/>
    <m/>
    <m/>
    <x v="16"/>
    <m/>
    <s v="IE8145496"/>
    <m/>
    <x v="701"/>
    <m/>
    <n v="605.20000000000005"/>
  </r>
  <r>
    <x v="0"/>
    <x v="5"/>
    <x v="5"/>
    <x v="1"/>
    <s v="205 Airfare"/>
    <x v="0"/>
    <s v="Employee Expenses"/>
    <m/>
    <s v="ED"/>
    <m/>
    <s v="Purchase Invoices USD"/>
    <x v="1"/>
    <s v="System Operations"/>
    <m/>
    <m/>
    <s v="ED"/>
    <x v="23"/>
    <x v="23"/>
    <x v="16"/>
    <x v="17"/>
    <m/>
    <m/>
    <m/>
    <s v="AN"/>
    <m/>
    <m/>
    <m/>
    <x v="16"/>
    <m/>
    <s v="IE8227497"/>
    <m/>
    <x v="702"/>
    <m/>
    <n v="467.6"/>
  </r>
  <r>
    <x v="0"/>
    <x v="5"/>
    <x v="5"/>
    <x v="1"/>
    <s v="210 Employee Auto Mileage"/>
    <x v="0"/>
    <s v="Employee Expenses"/>
    <m/>
    <s v="ED"/>
    <m/>
    <s v="Purchase Invoices USD"/>
    <x v="3"/>
    <s v="Department Admin Activities"/>
    <m/>
    <m/>
    <s v="ED"/>
    <x v="15"/>
    <x v="15"/>
    <x v="16"/>
    <x v="17"/>
    <m/>
    <m/>
    <m/>
    <s v="AN"/>
    <m/>
    <m/>
    <m/>
    <x v="41"/>
    <m/>
    <s v="IE8188502"/>
    <m/>
    <x v="703"/>
    <m/>
    <n v="105.73"/>
  </r>
  <r>
    <x v="0"/>
    <x v="5"/>
    <x v="5"/>
    <x v="1"/>
    <s v="210 Employee Auto Mileage"/>
    <x v="0"/>
    <s v="Employee Expenses"/>
    <m/>
    <s v="ED"/>
    <m/>
    <s v="Purchase Invoices USD"/>
    <x v="7"/>
    <s v="Resource Mgmt And Planning"/>
    <m/>
    <m/>
    <s v="ED"/>
    <x v="22"/>
    <x v="22"/>
    <x v="24"/>
    <x v="25"/>
    <m/>
    <m/>
    <m/>
    <s v="AN"/>
    <m/>
    <m/>
    <m/>
    <x v="41"/>
    <m/>
    <s v="IE8188502"/>
    <m/>
    <x v="704"/>
    <m/>
    <n v="9.81"/>
  </r>
  <r>
    <x v="0"/>
    <x v="5"/>
    <x v="5"/>
    <x v="1"/>
    <s v="210 Employee Auto Mileage"/>
    <x v="0"/>
    <s v="Employee Expenses"/>
    <m/>
    <s v="ED"/>
    <m/>
    <s v="Purchase Invoices USD"/>
    <x v="1"/>
    <s v="System Operations"/>
    <m/>
    <m/>
    <s v="ED"/>
    <x v="23"/>
    <x v="23"/>
    <x v="16"/>
    <x v="17"/>
    <m/>
    <m/>
    <m/>
    <s v="AN"/>
    <m/>
    <m/>
    <m/>
    <x v="16"/>
    <m/>
    <s v="IE8145496"/>
    <m/>
    <x v="705"/>
    <m/>
    <n v="10.9"/>
  </r>
  <r>
    <x v="0"/>
    <x v="5"/>
    <x v="5"/>
    <x v="1"/>
    <s v="210 Employee Auto Mileage"/>
    <x v="0"/>
    <s v="Employee Expenses"/>
    <m/>
    <s v="ED"/>
    <m/>
    <s v="Purchase Invoices USD"/>
    <x v="1"/>
    <s v="System Operations"/>
    <m/>
    <m/>
    <s v="ED"/>
    <x v="23"/>
    <x v="23"/>
    <x v="16"/>
    <x v="17"/>
    <m/>
    <m/>
    <m/>
    <s v="AN"/>
    <m/>
    <m/>
    <m/>
    <x v="16"/>
    <m/>
    <s v="IE8227497"/>
    <m/>
    <x v="584"/>
    <m/>
    <n v="10.9"/>
  </r>
  <r>
    <x v="0"/>
    <x v="5"/>
    <x v="5"/>
    <x v="1"/>
    <s v="215 Employee Business Meals"/>
    <x v="0"/>
    <s v="Employee Expenses"/>
    <m/>
    <s v="ED"/>
    <m/>
    <s v="Purchase Invoices USD"/>
    <x v="3"/>
    <s v="Department Admin Activities"/>
    <m/>
    <m/>
    <s v="ED"/>
    <x v="15"/>
    <x v="15"/>
    <x v="10"/>
    <x v="11"/>
    <m/>
    <m/>
    <m/>
    <s v="AN"/>
    <m/>
    <m/>
    <m/>
    <x v="41"/>
    <m/>
    <s v="IE8188502"/>
    <m/>
    <x v="706"/>
    <m/>
    <n v="106.16"/>
  </r>
  <r>
    <x v="0"/>
    <x v="5"/>
    <x v="5"/>
    <x v="1"/>
    <s v="215 Employee Business Meals"/>
    <x v="0"/>
    <s v="Employee Expenses"/>
    <m/>
    <s v="ED"/>
    <m/>
    <s v="Purchase Invoices USD"/>
    <x v="6"/>
    <s v="Reg Pol, Prog Comp, &amp; Comm Rel"/>
    <m/>
    <m/>
    <s v="ED"/>
    <x v="54"/>
    <x v="54"/>
    <x v="10"/>
    <x v="11"/>
    <m/>
    <m/>
    <m/>
    <s v="AN"/>
    <m/>
    <m/>
    <m/>
    <x v="25"/>
    <m/>
    <s v="202475"/>
    <m/>
    <x v="707"/>
    <m/>
    <n v="116.95"/>
  </r>
  <r>
    <x v="0"/>
    <x v="5"/>
    <x v="5"/>
    <x v="1"/>
    <s v="215 Employee Business Meals"/>
    <x v="0"/>
    <s v="Employee Expenses"/>
    <m/>
    <s v="ED"/>
    <m/>
    <s v="Purchase Invoices USD"/>
    <x v="6"/>
    <s v="Reg Pol, Prog Comp, &amp; Comm Rel"/>
    <m/>
    <m/>
    <s v="ED"/>
    <x v="54"/>
    <x v="54"/>
    <x v="10"/>
    <x v="11"/>
    <m/>
    <m/>
    <m/>
    <s v="AN"/>
    <m/>
    <m/>
    <m/>
    <x v="25"/>
    <m/>
    <s v="202475"/>
    <m/>
    <x v="94"/>
    <m/>
    <n v="10.17"/>
  </r>
  <r>
    <x v="0"/>
    <x v="5"/>
    <x v="5"/>
    <x v="1"/>
    <s v="215 Employee Business Meals"/>
    <x v="0"/>
    <s v="Employee Expenses"/>
    <m/>
    <s v="ED"/>
    <m/>
    <s v="Purchase Invoices USD"/>
    <x v="1"/>
    <s v="System Operations"/>
    <m/>
    <m/>
    <s v="ED"/>
    <x v="23"/>
    <x v="23"/>
    <x v="16"/>
    <x v="17"/>
    <m/>
    <m/>
    <m/>
    <s v="AN"/>
    <m/>
    <m/>
    <m/>
    <x v="16"/>
    <m/>
    <s v="IE8145496"/>
    <m/>
    <x v="708"/>
    <m/>
    <n v="142.36000000000001"/>
  </r>
  <r>
    <x v="0"/>
    <x v="5"/>
    <x v="5"/>
    <x v="1"/>
    <s v="215 Employee Business Meals"/>
    <x v="0"/>
    <s v="Employee Expenses"/>
    <m/>
    <s v="ED"/>
    <m/>
    <s v="Purchase Invoices USD"/>
    <x v="1"/>
    <s v="System Operations"/>
    <m/>
    <m/>
    <s v="ED"/>
    <x v="23"/>
    <x v="23"/>
    <x v="16"/>
    <x v="17"/>
    <m/>
    <m/>
    <m/>
    <s v="AN"/>
    <m/>
    <m/>
    <m/>
    <x v="16"/>
    <m/>
    <s v="IE8227497"/>
    <m/>
    <x v="709"/>
    <m/>
    <n v="34.85"/>
  </r>
  <r>
    <x v="0"/>
    <x v="5"/>
    <x v="5"/>
    <x v="1"/>
    <s v="230 Employee Lodging"/>
    <x v="0"/>
    <s v="Employee Expenses"/>
    <m/>
    <s v="ED"/>
    <m/>
    <s v="Purchase Invoices USD"/>
    <x v="1"/>
    <s v="System Operations"/>
    <m/>
    <m/>
    <s v="ED"/>
    <x v="23"/>
    <x v="23"/>
    <x v="16"/>
    <x v="17"/>
    <m/>
    <m/>
    <m/>
    <s v="AN"/>
    <m/>
    <m/>
    <m/>
    <x v="16"/>
    <m/>
    <s v="IE8145496"/>
    <m/>
    <x v="710"/>
    <m/>
    <n v="835.51"/>
  </r>
  <r>
    <x v="0"/>
    <x v="5"/>
    <x v="5"/>
    <x v="1"/>
    <s v="230 Employee Lodging"/>
    <x v="0"/>
    <s v="Employee Expenses"/>
    <m/>
    <s v="ED"/>
    <m/>
    <s v="Purchase Invoices USD"/>
    <x v="1"/>
    <s v="System Operations"/>
    <m/>
    <m/>
    <s v="ED"/>
    <x v="23"/>
    <x v="23"/>
    <x v="16"/>
    <x v="17"/>
    <m/>
    <m/>
    <m/>
    <s v="AN"/>
    <m/>
    <m/>
    <m/>
    <x v="16"/>
    <m/>
    <s v="IE8227497"/>
    <m/>
    <x v="711"/>
    <m/>
    <n v="179.03"/>
  </r>
  <r>
    <x v="0"/>
    <x v="5"/>
    <x v="5"/>
    <x v="1"/>
    <s v="235 Employee Misc Expenses"/>
    <x v="0"/>
    <s v="Employee Expenses"/>
    <m/>
    <s v="ED"/>
    <m/>
    <s v="Purchase Invoices USD"/>
    <x v="7"/>
    <s v="Resource Mgmt And Planning"/>
    <m/>
    <m/>
    <s v="ED"/>
    <x v="22"/>
    <x v="22"/>
    <x v="24"/>
    <x v="25"/>
    <m/>
    <m/>
    <m/>
    <s v="AN"/>
    <m/>
    <m/>
    <m/>
    <x v="41"/>
    <m/>
    <s v="IE8188502"/>
    <m/>
    <x v="712"/>
    <m/>
    <n v="5"/>
  </r>
  <r>
    <x v="0"/>
    <x v="5"/>
    <x v="5"/>
    <x v="1"/>
    <s v="235 Employee Misc Expenses"/>
    <x v="0"/>
    <s v="Employee Expenses"/>
    <m/>
    <s v="ED"/>
    <m/>
    <s v="Purchase Invoices USD"/>
    <x v="7"/>
    <s v="Resource Mgmt And Planning"/>
    <m/>
    <m/>
    <s v="ED"/>
    <x v="22"/>
    <x v="22"/>
    <x v="24"/>
    <x v="25"/>
    <m/>
    <m/>
    <m/>
    <s v="AN"/>
    <m/>
    <m/>
    <m/>
    <x v="41"/>
    <m/>
    <s v="IE8188502"/>
    <m/>
    <x v="713"/>
    <m/>
    <n v="7.5"/>
  </r>
  <r>
    <x v="0"/>
    <x v="5"/>
    <x v="5"/>
    <x v="1"/>
    <s v="235 Employee Misc Expenses"/>
    <x v="0"/>
    <s v="Employee Expenses"/>
    <m/>
    <s v="ED"/>
    <m/>
    <s v="Purchase Invoices USD"/>
    <x v="1"/>
    <s v="System Operations"/>
    <m/>
    <m/>
    <s v="ED"/>
    <x v="23"/>
    <x v="23"/>
    <x v="16"/>
    <x v="17"/>
    <m/>
    <m/>
    <m/>
    <s v="AN"/>
    <m/>
    <m/>
    <m/>
    <x v="16"/>
    <m/>
    <s v="IE8145496"/>
    <m/>
    <x v="714"/>
    <m/>
    <n v="37.5"/>
  </r>
  <r>
    <x v="0"/>
    <x v="5"/>
    <x v="5"/>
    <x v="1"/>
    <s v="235 Employee Misc Expenses"/>
    <x v="0"/>
    <s v="Employee Expenses"/>
    <m/>
    <s v="ED"/>
    <m/>
    <s v="Purchase Invoices USD"/>
    <x v="1"/>
    <s v="System Operations"/>
    <m/>
    <m/>
    <s v="ED"/>
    <x v="23"/>
    <x v="23"/>
    <x v="16"/>
    <x v="17"/>
    <m/>
    <m/>
    <m/>
    <s v="AN"/>
    <m/>
    <m/>
    <m/>
    <x v="16"/>
    <m/>
    <s v="IE8227497"/>
    <m/>
    <x v="591"/>
    <m/>
    <n v="5"/>
  </r>
  <r>
    <x v="0"/>
    <x v="5"/>
    <x v="5"/>
    <x v="1"/>
    <s v="235 Employee Misc Expenses"/>
    <x v="0"/>
    <s v="Employee Expenses"/>
    <m/>
    <s v="ED"/>
    <m/>
    <s v="Purchase Invoices USD"/>
    <x v="1"/>
    <s v="System Operations"/>
    <m/>
    <m/>
    <s v="ED"/>
    <x v="23"/>
    <x v="23"/>
    <x v="16"/>
    <x v="17"/>
    <m/>
    <m/>
    <m/>
    <s v="AN"/>
    <m/>
    <m/>
    <m/>
    <x v="16"/>
    <m/>
    <s v="IE8227497"/>
    <m/>
    <x v="593"/>
    <m/>
    <n v="15"/>
  </r>
  <r>
    <x v="0"/>
    <x v="5"/>
    <x v="6"/>
    <x v="1"/>
    <s v="010 General Services"/>
    <x v="0"/>
    <s v="Contractor"/>
    <m/>
    <s v="ED"/>
    <m/>
    <s v="Purchase Invoices USD"/>
    <x v="1"/>
    <s v="System Operations"/>
    <m/>
    <m/>
    <s v="ED"/>
    <x v="23"/>
    <x v="23"/>
    <x v="10"/>
    <x v="11"/>
    <m/>
    <m/>
    <m/>
    <s v="AN"/>
    <m/>
    <m/>
    <m/>
    <x v="49"/>
    <m/>
    <s v="18060100032"/>
    <m/>
    <x v="515"/>
    <m/>
    <n v="1425"/>
  </r>
  <r>
    <x v="0"/>
    <x v="5"/>
    <x v="6"/>
    <x v="1"/>
    <s v="205 Airfare"/>
    <x v="0"/>
    <s v="Employee Expenses"/>
    <m/>
    <s v="ED"/>
    <m/>
    <s v="Purchase Invoices USD"/>
    <x v="1"/>
    <s v="System Operations"/>
    <m/>
    <m/>
    <s v="ED"/>
    <x v="23"/>
    <x v="23"/>
    <x v="16"/>
    <x v="17"/>
    <m/>
    <m/>
    <m/>
    <s v="AN"/>
    <m/>
    <m/>
    <m/>
    <x v="32"/>
    <m/>
    <s v="IE8054496"/>
    <m/>
    <x v="715"/>
    <m/>
    <n v="169.9"/>
  </r>
  <r>
    <x v="0"/>
    <x v="5"/>
    <x v="6"/>
    <x v="1"/>
    <s v="205 Airfare"/>
    <x v="0"/>
    <s v="Employee Expenses"/>
    <m/>
    <s v="ED"/>
    <m/>
    <s v="Purchase Invoices USD"/>
    <x v="1"/>
    <s v="System Operations"/>
    <m/>
    <m/>
    <s v="ED"/>
    <x v="23"/>
    <x v="23"/>
    <x v="16"/>
    <x v="17"/>
    <m/>
    <m/>
    <m/>
    <s v="AN"/>
    <m/>
    <m/>
    <m/>
    <x v="32"/>
    <m/>
    <s v="IE8054496"/>
    <m/>
    <x v="716"/>
    <m/>
    <n v="50"/>
  </r>
  <r>
    <x v="0"/>
    <x v="5"/>
    <x v="6"/>
    <x v="1"/>
    <s v="210 Employee Auto Mileage"/>
    <x v="0"/>
    <s v="Employee Expenses"/>
    <m/>
    <s v="ED"/>
    <m/>
    <s v="Purchase Invoices USD"/>
    <x v="1"/>
    <s v="System Operations"/>
    <m/>
    <m/>
    <s v="ED"/>
    <x v="23"/>
    <x v="23"/>
    <x v="16"/>
    <x v="17"/>
    <m/>
    <m/>
    <m/>
    <s v="AN"/>
    <m/>
    <m/>
    <m/>
    <x v="32"/>
    <m/>
    <s v="IE8054496"/>
    <m/>
    <x v="717"/>
    <m/>
    <n v="10.9"/>
  </r>
  <r>
    <x v="0"/>
    <x v="5"/>
    <x v="6"/>
    <x v="1"/>
    <s v="210 Employee Auto Mileage"/>
    <x v="0"/>
    <s v="Employee Expenses"/>
    <m/>
    <s v="ED"/>
    <m/>
    <s v="Purchase Invoices USD"/>
    <x v="1"/>
    <s v="System Operations"/>
    <m/>
    <m/>
    <s v="ED"/>
    <x v="23"/>
    <x v="23"/>
    <x v="16"/>
    <x v="17"/>
    <m/>
    <m/>
    <m/>
    <s v="AN"/>
    <m/>
    <m/>
    <m/>
    <x v="32"/>
    <m/>
    <s v="IE8054496"/>
    <m/>
    <x v="718"/>
    <m/>
    <n v="10.9"/>
  </r>
  <r>
    <x v="0"/>
    <x v="5"/>
    <x v="6"/>
    <x v="1"/>
    <s v="215 Employee Business Meals"/>
    <x v="0"/>
    <s v="Employee Expenses"/>
    <m/>
    <s v="ED"/>
    <m/>
    <s v="Purchase Invoices USD"/>
    <x v="1"/>
    <s v="System Operations"/>
    <m/>
    <m/>
    <s v="ED"/>
    <x v="23"/>
    <x v="23"/>
    <x v="16"/>
    <x v="17"/>
    <m/>
    <m/>
    <m/>
    <s v="AN"/>
    <m/>
    <m/>
    <m/>
    <x v="32"/>
    <m/>
    <s v="IE8054496"/>
    <m/>
    <x v="719"/>
    <m/>
    <n v="5.25"/>
  </r>
  <r>
    <x v="0"/>
    <x v="5"/>
    <x v="6"/>
    <x v="1"/>
    <s v="215 Employee Business Meals"/>
    <x v="0"/>
    <s v="Employee Expenses"/>
    <m/>
    <s v="ED"/>
    <m/>
    <s v="Purchase Invoices USD"/>
    <x v="1"/>
    <s v="System Operations"/>
    <m/>
    <m/>
    <s v="ED"/>
    <x v="23"/>
    <x v="23"/>
    <x v="16"/>
    <x v="17"/>
    <m/>
    <m/>
    <m/>
    <s v="AN"/>
    <m/>
    <m/>
    <m/>
    <x v="32"/>
    <m/>
    <s v="IE8054496"/>
    <m/>
    <x v="720"/>
    <m/>
    <n v="8.91"/>
  </r>
  <r>
    <x v="0"/>
    <x v="5"/>
    <x v="6"/>
    <x v="1"/>
    <s v="215 Employee Business Meals"/>
    <x v="0"/>
    <s v="Employee Expenses"/>
    <m/>
    <s v="ED"/>
    <m/>
    <s v="Purchase Invoices USD"/>
    <x v="1"/>
    <s v="System Operations"/>
    <m/>
    <m/>
    <s v="ED"/>
    <x v="23"/>
    <x v="23"/>
    <x v="16"/>
    <x v="17"/>
    <m/>
    <m/>
    <m/>
    <s v="AN"/>
    <m/>
    <m/>
    <m/>
    <x v="32"/>
    <m/>
    <s v="IE8054496"/>
    <m/>
    <x v="721"/>
    <m/>
    <n v="38.75"/>
  </r>
  <r>
    <x v="0"/>
    <x v="5"/>
    <x v="6"/>
    <x v="1"/>
    <s v="215 Employee Business Meals"/>
    <x v="0"/>
    <s v="Employee Expenses"/>
    <m/>
    <s v="ED"/>
    <m/>
    <s v="Purchase Invoices USD"/>
    <x v="1"/>
    <s v="System Operations"/>
    <m/>
    <m/>
    <s v="ED"/>
    <x v="23"/>
    <x v="23"/>
    <x v="16"/>
    <x v="17"/>
    <m/>
    <m/>
    <m/>
    <s v="AN"/>
    <m/>
    <m/>
    <m/>
    <x v="50"/>
    <m/>
    <s v="IE8117497"/>
    <m/>
    <x v="722"/>
    <m/>
    <n v="84.04"/>
  </r>
  <r>
    <x v="0"/>
    <x v="5"/>
    <x v="6"/>
    <x v="1"/>
    <s v="235 Employee Misc Expenses"/>
    <x v="0"/>
    <s v="Employee Expenses"/>
    <m/>
    <s v="ED"/>
    <m/>
    <s v="Purchase Invoices USD"/>
    <x v="1"/>
    <s v="System Operations"/>
    <m/>
    <m/>
    <s v="ED"/>
    <x v="23"/>
    <x v="23"/>
    <x v="16"/>
    <x v="17"/>
    <m/>
    <m/>
    <m/>
    <s v="AN"/>
    <m/>
    <m/>
    <m/>
    <x v="32"/>
    <m/>
    <s v="IE8054496"/>
    <m/>
    <x v="723"/>
    <m/>
    <n v="14.58"/>
  </r>
  <r>
    <x v="0"/>
    <x v="5"/>
    <x v="6"/>
    <x v="1"/>
    <s v="235 Employee Misc Expenses"/>
    <x v="0"/>
    <s v="Employee Expenses"/>
    <m/>
    <s v="ED"/>
    <m/>
    <s v="Purchase Invoices USD"/>
    <x v="1"/>
    <s v="System Operations"/>
    <m/>
    <m/>
    <s v="ED"/>
    <x v="23"/>
    <x v="23"/>
    <x v="16"/>
    <x v="17"/>
    <m/>
    <m/>
    <m/>
    <s v="AN"/>
    <m/>
    <m/>
    <m/>
    <x v="32"/>
    <m/>
    <s v="IE8054496"/>
    <m/>
    <x v="724"/>
    <m/>
    <n v="7.5"/>
  </r>
  <r>
    <x v="0"/>
    <x v="5"/>
    <x v="6"/>
    <x v="1"/>
    <s v="235 Employee Misc Expenses"/>
    <x v="0"/>
    <s v="Employee Expenses"/>
    <m/>
    <s v="ED"/>
    <m/>
    <s v="Purchase Invoices USD"/>
    <x v="1"/>
    <s v="System Operations"/>
    <m/>
    <m/>
    <s v="ED"/>
    <x v="23"/>
    <x v="23"/>
    <x v="16"/>
    <x v="17"/>
    <m/>
    <m/>
    <m/>
    <s v="AN"/>
    <m/>
    <m/>
    <m/>
    <x v="32"/>
    <m/>
    <s v="IE8054496"/>
    <m/>
    <x v="725"/>
    <m/>
    <n v="7.5"/>
  </r>
  <r>
    <x v="0"/>
    <x v="5"/>
    <x v="6"/>
    <x v="1"/>
    <s v="890 Office Supplies"/>
    <x v="0"/>
    <s v="Voucher"/>
    <d v="2018-06-30T00:00:00"/>
    <s v="ED"/>
    <s v="110-STAPLE"/>
    <s v="Miscellaneous Transaction USD"/>
    <x v="3"/>
    <s v="Department Admin Activities"/>
    <m/>
    <m/>
    <s v="ED"/>
    <x v="15"/>
    <x v="15"/>
    <x v="16"/>
    <x v="17"/>
    <m/>
    <m/>
    <m/>
    <s v="AN"/>
    <m/>
    <m/>
    <m/>
    <x v="0"/>
    <m/>
    <m/>
    <m/>
    <x v="726"/>
    <m/>
    <n v="139.16"/>
  </r>
  <r>
    <x v="0"/>
    <x v="5"/>
    <x v="6"/>
    <x v="1"/>
    <s v="890 Office Supplies"/>
    <x v="0"/>
    <s v="Voucher"/>
    <d v="2018-06-30T00:00:00"/>
    <s v="ED"/>
    <s v="110-STAPLE"/>
    <s v="Miscellaneous Transaction USD"/>
    <x v="3"/>
    <s v="Department Admin Activities"/>
    <m/>
    <m/>
    <s v="ED"/>
    <x v="15"/>
    <x v="15"/>
    <x v="16"/>
    <x v="17"/>
    <m/>
    <m/>
    <m/>
    <s v="AN"/>
    <m/>
    <m/>
    <m/>
    <x v="0"/>
    <m/>
    <m/>
    <m/>
    <x v="727"/>
    <m/>
    <n v="12.25"/>
  </r>
  <r>
    <x v="0"/>
    <x v="5"/>
    <x v="6"/>
    <x v="1"/>
    <s v="915 Printing"/>
    <x v="0"/>
    <s v="Voucher"/>
    <d v="2018-06-30T00:00:00"/>
    <s v="ED"/>
    <s v="109-RICOH"/>
    <s v="Miscellaneous Transaction USD"/>
    <x v="1"/>
    <s v="System Operations"/>
    <m/>
    <m/>
    <s v="ED"/>
    <x v="23"/>
    <x v="23"/>
    <x v="16"/>
    <x v="17"/>
    <m/>
    <m/>
    <m/>
    <s v="AN"/>
    <m/>
    <m/>
    <m/>
    <x v="0"/>
    <m/>
    <m/>
    <m/>
    <x v="728"/>
    <m/>
    <n v="6.4"/>
  </r>
  <r>
    <x v="0"/>
    <x v="5"/>
    <x v="2"/>
    <x v="1"/>
    <s v="205 Airfare"/>
    <x v="0"/>
    <s v="Employee Expenses"/>
    <m/>
    <s v="CD"/>
    <m/>
    <s v="Purchase Invoices USD"/>
    <x v="2"/>
    <s v="Training/Organization Develop"/>
    <m/>
    <m/>
    <s v="CD"/>
    <x v="58"/>
    <x v="58"/>
    <x v="52"/>
    <x v="37"/>
    <m/>
    <m/>
    <m/>
    <s v="AN"/>
    <m/>
    <m/>
    <m/>
    <x v="69"/>
    <m/>
    <s v="IE8245497"/>
    <m/>
    <x v="729"/>
    <m/>
    <n v="116.8"/>
  </r>
  <r>
    <x v="0"/>
    <x v="5"/>
    <x v="2"/>
    <x v="1"/>
    <s v="205 Airfare"/>
    <x v="0"/>
    <s v="Employee Expenses"/>
    <m/>
    <s v="CD"/>
    <m/>
    <s v="Purchase Invoices USD"/>
    <x v="2"/>
    <s v="Training/Organization Develop"/>
    <m/>
    <m/>
    <s v="CD"/>
    <x v="58"/>
    <x v="58"/>
    <x v="52"/>
    <x v="37"/>
    <m/>
    <m/>
    <m/>
    <s v="AN"/>
    <m/>
    <m/>
    <m/>
    <x v="69"/>
    <m/>
    <s v="IE8245497"/>
    <m/>
    <x v="730"/>
    <m/>
    <n v="255.98"/>
  </r>
  <r>
    <x v="0"/>
    <x v="5"/>
    <x v="2"/>
    <x v="1"/>
    <s v="205 Airfare"/>
    <x v="0"/>
    <s v="Employee Expenses"/>
    <m/>
    <s v="ED"/>
    <m/>
    <s v="Purchase Invoices USD"/>
    <x v="3"/>
    <s v="Department Admin Activities"/>
    <m/>
    <m/>
    <s v="ED"/>
    <x v="15"/>
    <x v="15"/>
    <x v="10"/>
    <x v="11"/>
    <m/>
    <m/>
    <m/>
    <s v="AN"/>
    <m/>
    <m/>
    <m/>
    <x v="22"/>
    <m/>
    <s v="IE8140498"/>
    <m/>
    <x v="731"/>
    <m/>
    <n v="511.29"/>
  </r>
  <r>
    <x v="0"/>
    <x v="5"/>
    <x v="2"/>
    <x v="1"/>
    <s v="205 Airfare"/>
    <x v="0"/>
    <s v="Employee Expenses"/>
    <m/>
    <s v="ED"/>
    <m/>
    <s v="Purchase Invoices USD"/>
    <x v="3"/>
    <s v="Department Admin Activities"/>
    <m/>
    <m/>
    <s v="ED"/>
    <x v="15"/>
    <x v="15"/>
    <x v="10"/>
    <x v="11"/>
    <m/>
    <m/>
    <m/>
    <s v="AN"/>
    <m/>
    <m/>
    <m/>
    <x v="22"/>
    <m/>
    <s v="IE8140498"/>
    <m/>
    <x v="732"/>
    <m/>
    <n v="522.4"/>
  </r>
  <r>
    <x v="0"/>
    <x v="5"/>
    <x v="2"/>
    <x v="1"/>
    <s v="225 Conference Fees"/>
    <x v="0"/>
    <s v="Employee Expenses"/>
    <m/>
    <s v="CD"/>
    <m/>
    <s v="Purchase Invoices USD"/>
    <x v="2"/>
    <s v="Training/Organization Develop"/>
    <m/>
    <m/>
    <s v="CD"/>
    <x v="58"/>
    <x v="58"/>
    <x v="52"/>
    <x v="37"/>
    <m/>
    <m/>
    <m/>
    <s v="AN"/>
    <m/>
    <m/>
    <m/>
    <x v="69"/>
    <m/>
    <s v="IE8245497"/>
    <m/>
    <x v="76"/>
    <m/>
    <n v="860"/>
  </r>
  <r>
    <x v="0"/>
    <x v="5"/>
    <x v="2"/>
    <x v="1"/>
    <s v="230 Employee Lodging"/>
    <x v="0"/>
    <s v="Employee Expenses"/>
    <m/>
    <s v="CD"/>
    <m/>
    <s v="Purchase Invoices USD"/>
    <x v="2"/>
    <s v="Training/Organization Develop"/>
    <m/>
    <m/>
    <s v="CD"/>
    <x v="58"/>
    <x v="58"/>
    <x v="52"/>
    <x v="37"/>
    <m/>
    <m/>
    <m/>
    <s v="AN"/>
    <m/>
    <m/>
    <m/>
    <x v="69"/>
    <m/>
    <s v="IE8245497"/>
    <m/>
    <x v="733"/>
    <m/>
    <n v="1174.42"/>
  </r>
  <r>
    <x v="0"/>
    <x v="5"/>
    <x v="2"/>
    <x v="1"/>
    <s v="235 Employee Misc Expenses"/>
    <x v="0"/>
    <s v="Employee Expenses"/>
    <m/>
    <s v="ED"/>
    <m/>
    <s v="Purchase Invoices USD"/>
    <x v="3"/>
    <s v="Department Admin Activities"/>
    <m/>
    <m/>
    <s v="ED"/>
    <x v="15"/>
    <x v="15"/>
    <x v="10"/>
    <x v="11"/>
    <m/>
    <m/>
    <m/>
    <s v="AN"/>
    <m/>
    <m/>
    <m/>
    <x v="22"/>
    <m/>
    <s v="IE8140498"/>
    <m/>
    <x v="734"/>
    <m/>
    <n v="7.5"/>
  </r>
  <r>
    <x v="0"/>
    <x v="5"/>
    <x v="7"/>
    <x v="1"/>
    <s v="210 Employee Auto Mileage"/>
    <x v="0"/>
    <s v="Employee Expenses"/>
    <m/>
    <s v="ED"/>
    <m/>
    <s v="Purchase Invoices USD"/>
    <x v="2"/>
    <s v="Training/Organization Develop"/>
    <m/>
    <m/>
    <s v="ED"/>
    <x v="30"/>
    <x v="30"/>
    <x v="29"/>
    <x v="10"/>
    <m/>
    <m/>
    <m/>
    <s v="AN"/>
    <m/>
    <m/>
    <m/>
    <x v="26"/>
    <m/>
    <s v="IE8232498"/>
    <m/>
    <x v="735"/>
    <m/>
    <n v="267.05"/>
  </r>
  <r>
    <x v="0"/>
    <x v="5"/>
    <x v="7"/>
    <x v="1"/>
    <s v="215 Employee Business Meals"/>
    <x v="0"/>
    <s v="Employee Expenses"/>
    <m/>
    <s v="ED"/>
    <m/>
    <s v="Purchase Invoices USD"/>
    <x v="3"/>
    <s v="Department Admin Activities"/>
    <m/>
    <m/>
    <s v="ED"/>
    <x v="32"/>
    <x v="32"/>
    <x v="31"/>
    <x v="30"/>
    <m/>
    <m/>
    <m/>
    <s v="AN"/>
    <m/>
    <m/>
    <m/>
    <x v="26"/>
    <m/>
    <s v="IE8046497"/>
    <m/>
    <x v="736"/>
    <m/>
    <n v="10.43"/>
  </r>
  <r>
    <x v="0"/>
    <x v="5"/>
    <x v="7"/>
    <x v="1"/>
    <s v="215 Employee Business Meals"/>
    <x v="0"/>
    <s v="Employee Expenses"/>
    <m/>
    <s v="ED"/>
    <m/>
    <s v="Purchase Invoices USD"/>
    <x v="2"/>
    <s v="Training/Organization Develop"/>
    <m/>
    <m/>
    <s v="ED"/>
    <x v="30"/>
    <x v="30"/>
    <x v="29"/>
    <x v="10"/>
    <m/>
    <m/>
    <m/>
    <s v="AN"/>
    <m/>
    <m/>
    <m/>
    <x v="26"/>
    <m/>
    <s v="IE8046497"/>
    <m/>
    <x v="737"/>
    <m/>
    <n v="161.9"/>
  </r>
  <r>
    <x v="0"/>
    <x v="5"/>
    <x v="7"/>
    <x v="1"/>
    <s v="215 Employee Business Meals"/>
    <x v="0"/>
    <s v="Employee Expenses"/>
    <m/>
    <s v="ED"/>
    <m/>
    <s v="Purchase Invoices USD"/>
    <x v="2"/>
    <s v="Training/Organization Develop"/>
    <m/>
    <m/>
    <s v="ED"/>
    <x v="30"/>
    <x v="30"/>
    <x v="29"/>
    <x v="10"/>
    <m/>
    <m/>
    <m/>
    <s v="AN"/>
    <m/>
    <m/>
    <m/>
    <x v="26"/>
    <m/>
    <s v="IE8046497"/>
    <m/>
    <x v="738"/>
    <m/>
    <n v="65.2"/>
  </r>
  <r>
    <x v="0"/>
    <x v="5"/>
    <x v="7"/>
    <x v="1"/>
    <s v="215 Employee Business Meals"/>
    <x v="0"/>
    <s v="Employee Expenses"/>
    <m/>
    <s v="ED"/>
    <m/>
    <s v="Purchase Invoices USD"/>
    <x v="2"/>
    <s v="Training/Organization Develop"/>
    <m/>
    <m/>
    <s v="ED"/>
    <x v="30"/>
    <x v="30"/>
    <x v="29"/>
    <x v="10"/>
    <m/>
    <m/>
    <m/>
    <s v="AN"/>
    <m/>
    <m/>
    <m/>
    <x v="26"/>
    <m/>
    <s v="IE8046497"/>
    <m/>
    <x v="739"/>
    <m/>
    <n v="99.81"/>
  </r>
  <r>
    <x v="0"/>
    <x v="5"/>
    <x v="7"/>
    <x v="1"/>
    <s v="215 Employee Business Meals"/>
    <x v="0"/>
    <s v="Employee Expenses"/>
    <m/>
    <s v="ED"/>
    <m/>
    <s v="Purchase Invoices USD"/>
    <x v="2"/>
    <s v="Training/Organization Develop"/>
    <m/>
    <m/>
    <s v="ED"/>
    <x v="30"/>
    <x v="30"/>
    <x v="29"/>
    <x v="10"/>
    <m/>
    <m/>
    <m/>
    <s v="AN"/>
    <m/>
    <m/>
    <m/>
    <x v="26"/>
    <m/>
    <s v="IE8046497"/>
    <m/>
    <x v="740"/>
    <m/>
    <n v="71.59"/>
  </r>
  <r>
    <x v="0"/>
    <x v="5"/>
    <x v="7"/>
    <x v="1"/>
    <s v="215 Employee Business Meals"/>
    <x v="0"/>
    <s v="Employee Expenses"/>
    <m/>
    <s v="ED"/>
    <m/>
    <s v="Purchase Invoices USD"/>
    <x v="2"/>
    <s v="Training/Organization Develop"/>
    <m/>
    <m/>
    <s v="ED"/>
    <x v="30"/>
    <x v="30"/>
    <x v="29"/>
    <x v="10"/>
    <m/>
    <m/>
    <m/>
    <s v="AN"/>
    <m/>
    <m/>
    <m/>
    <x v="26"/>
    <m/>
    <s v="IE8046497"/>
    <m/>
    <x v="741"/>
    <m/>
    <n v="74.09"/>
  </r>
  <r>
    <x v="0"/>
    <x v="5"/>
    <x v="7"/>
    <x v="1"/>
    <s v="215 Employee Business Meals"/>
    <x v="0"/>
    <s v="Employee Expenses"/>
    <m/>
    <s v="ED"/>
    <m/>
    <s v="Purchase Invoices USD"/>
    <x v="2"/>
    <s v="Training/Organization Develop"/>
    <m/>
    <m/>
    <s v="ED"/>
    <x v="30"/>
    <x v="30"/>
    <x v="29"/>
    <x v="10"/>
    <m/>
    <m/>
    <m/>
    <s v="AN"/>
    <m/>
    <m/>
    <m/>
    <x v="26"/>
    <m/>
    <s v="IE8232498"/>
    <m/>
    <x v="742"/>
    <m/>
    <n v="15.11"/>
  </r>
  <r>
    <x v="0"/>
    <x v="5"/>
    <x v="7"/>
    <x v="1"/>
    <s v="215 Employee Business Meals"/>
    <x v="0"/>
    <s v="Employee Expenses"/>
    <m/>
    <s v="ED"/>
    <m/>
    <s v="Purchase Invoices USD"/>
    <x v="2"/>
    <s v="Training/Organization Develop"/>
    <m/>
    <m/>
    <s v="ED"/>
    <x v="30"/>
    <x v="30"/>
    <x v="29"/>
    <x v="10"/>
    <m/>
    <m/>
    <m/>
    <s v="AN"/>
    <m/>
    <m/>
    <m/>
    <x v="26"/>
    <m/>
    <s v="IE8232498"/>
    <m/>
    <x v="743"/>
    <m/>
    <n v="103.68"/>
  </r>
  <r>
    <x v="0"/>
    <x v="5"/>
    <x v="7"/>
    <x v="1"/>
    <s v="215 Employee Business Meals"/>
    <x v="0"/>
    <s v="Employee Expenses"/>
    <m/>
    <s v="ED"/>
    <m/>
    <s v="Purchase Invoices USD"/>
    <x v="2"/>
    <s v="Training/Organization Develop"/>
    <m/>
    <m/>
    <s v="ED"/>
    <x v="30"/>
    <x v="30"/>
    <x v="29"/>
    <x v="10"/>
    <m/>
    <m/>
    <m/>
    <s v="AN"/>
    <m/>
    <m/>
    <m/>
    <x v="26"/>
    <m/>
    <s v="IE8232498"/>
    <m/>
    <x v="744"/>
    <m/>
    <n v="78.540000000000006"/>
  </r>
  <r>
    <x v="0"/>
    <x v="5"/>
    <x v="7"/>
    <x v="1"/>
    <s v="215 Employee Business Meals"/>
    <x v="0"/>
    <s v="Employee Expenses"/>
    <m/>
    <s v="ED"/>
    <m/>
    <s v="Purchase Invoices USD"/>
    <x v="2"/>
    <s v="Training/Organization Develop"/>
    <m/>
    <m/>
    <s v="ED"/>
    <x v="30"/>
    <x v="30"/>
    <x v="29"/>
    <x v="10"/>
    <m/>
    <m/>
    <m/>
    <s v="AN"/>
    <m/>
    <m/>
    <m/>
    <x v="26"/>
    <m/>
    <s v="IE8232498"/>
    <m/>
    <x v="745"/>
    <m/>
    <n v="59.32"/>
  </r>
  <r>
    <x v="0"/>
    <x v="5"/>
    <x v="7"/>
    <x v="1"/>
    <s v="215 Employee Business Meals"/>
    <x v="0"/>
    <s v="Employee Expenses"/>
    <m/>
    <s v="ED"/>
    <m/>
    <s v="Purchase Invoices USD"/>
    <x v="2"/>
    <s v="Training/Organization Develop"/>
    <m/>
    <m/>
    <s v="ED"/>
    <x v="30"/>
    <x v="30"/>
    <x v="29"/>
    <x v="10"/>
    <m/>
    <m/>
    <m/>
    <s v="AN"/>
    <m/>
    <m/>
    <m/>
    <x v="26"/>
    <m/>
    <s v="IE8232498"/>
    <m/>
    <x v="746"/>
    <m/>
    <n v="96.03"/>
  </r>
  <r>
    <x v="0"/>
    <x v="5"/>
    <x v="7"/>
    <x v="1"/>
    <s v="215 Employee Business Meals"/>
    <x v="0"/>
    <s v="Employee Expenses"/>
    <m/>
    <s v="ED"/>
    <m/>
    <s v="Purchase Invoices USD"/>
    <x v="2"/>
    <s v="Training/Organization Develop"/>
    <m/>
    <m/>
    <s v="ED"/>
    <x v="30"/>
    <x v="30"/>
    <x v="29"/>
    <x v="10"/>
    <m/>
    <m/>
    <m/>
    <s v="AN"/>
    <m/>
    <m/>
    <m/>
    <x v="26"/>
    <m/>
    <s v="IE8232498"/>
    <m/>
    <x v="747"/>
    <m/>
    <n v="4.07"/>
  </r>
  <r>
    <x v="0"/>
    <x v="5"/>
    <x v="7"/>
    <x v="1"/>
    <s v="230 Employee Lodging"/>
    <x v="0"/>
    <s v="Employee Expenses"/>
    <m/>
    <s v="ED"/>
    <m/>
    <s v="Purchase Invoices USD"/>
    <x v="2"/>
    <s v="Training/Organization Develop"/>
    <m/>
    <m/>
    <s v="ED"/>
    <x v="30"/>
    <x v="30"/>
    <x v="29"/>
    <x v="10"/>
    <m/>
    <m/>
    <m/>
    <s v="AN"/>
    <m/>
    <m/>
    <m/>
    <x v="26"/>
    <m/>
    <s v="IE8232498"/>
    <m/>
    <x v="748"/>
    <m/>
    <n v="97.81"/>
  </r>
  <r>
    <x v="0"/>
    <x v="5"/>
    <x v="7"/>
    <x v="1"/>
    <s v="230 Employee Lodging"/>
    <x v="0"/>
    <s v="Employee Expenses"/>
    <m/>
    <s v="ED"/>
    <m/>
    <s v="Purchase Invoices USD"/>
    <x v="2"/>
    <s v="Training/Organization Develop"/>
    <m/>
    <m/>
    <s v="ED"/>
    <x v="30"/>
    <x v="30"/>
    <x v="29"/>
    <x v="10"/>
    <m/>
    <m/>
    <m/>
    <s v="AN"/>
    <m/>
    <m/>
    <m/>
    <x v="26"/>
    <m/>
    <s v="IE8232498"/>
    <m/>
    <x v="749"/>
    <m/>
    <n v="97.81"/>
  </r>
  <r>
    <x v="0"/>
    <x v="5"/>
    <x v="7"/>
    <x v="1"/>
    <s v="230 Employee Lodging"/>
    <x v="0"/>
    <s v="Employee Expenses"/>
    <m/>
    <s v="ED"/>
    <m/>
    <s v="Purchase Invoices USD"/>
    <x v="2"/>
    <s v="Training/Organization Develop"/>
    <m/>
    <m/>
    <s v="ED"/>
    <x v="30"/>
    <x v="30"/>
    <x v="29"/>
    <x v="10"/>
    <m/>
    <m/>
    <m/>
    <s v="AN"/>
    <m/>
    <m/>
    <m/>
    <x v="26"/>
    <m/>
    <s v="IE8232498"/>
    <m/>
    <x v="750"/>
    <m/>
    <n v="97.81"/>
  </r>
  <r>
    <x v="0"/>
    <x v="5"/>
    <x v="7"/>
    <x v="1"/>
    <s v="230 Employee Lodging"/>
    <x v="0"/>
    <s v="Employee Expenses"/>
    <m/>
    <s v="ED"/>
    <m/>
    <s v="Purchase Invoices USD"/>
    <x v="2"/>
    <s v="Training/Organization Develop"/>
    <m/>
    <m/>
    <s v="ED"/>
    <x v="30"/>
    <x v="30"/>
    <x v="29"/>
    <x v="10"/>
    <m/>
    <m/>
    <m/>
    <s v="AN"/>
    <m/>
    <m/>
    <m/>
    <x v="26"/>
    <m/>
    <s v="IE8232498"/>
    <m/>
    <x v="751"/>
    <m/>
    <n v="97.81"/>
  </r>
  <r>
    <x v="0"/>
    <x v="5"/>
    <x v="7"/>
    <x v="1"/>
    <s v="885 Miscellaneous"/>
    <x v="0"/>
    <s v="Voucher"/>
    <m/>
    <s v="ED"/>
    <m/>
    <s v="Purchase Invoices USD"/>
    <x v="1"/>
    <s v="System Operations"/>
    <m/>
    <m/>
    <s v="ED"/>
    <x v="31"/>
    <x v="31"/>
    <x v="31"/>
    <x v="30"/>
    <m/>
    <m/>
    <m/>
    <s v="AN"/>
    <m/>
    <m/>
    <m/>
    <x v="7"/>
    <m/>
    <s v="514035"/>
    <m/>
    <x v="360"/>
    <m/>
    <n v="293.25"/>
  </r>
  <r>
    <x v="0"/>
    <x v="5"/>
    <x v="7"/>
    <x v="1"/>
    <s v="885 Miscellaneous"/>
    <x v="0"/>
    <s v="Voucher"/>
    <m/>
    <s v="ED"/>
    <m/>
    <s v="Purchase Invoices USD"/>
    <x v="1"/>
    <s v="System Operations"/>
    <m/>
    <m/>
    <s v="ED"/>
    <x v="31"/>
    <x v="31"/>
    <x v="31"/>
    <x v="30"/>
    <m/>
    <m/>
    <m/>
    <s v="AN"/>
    <m/>
    <m/>
    <m/>
    <x v="7"/>
    <m/>
    <s v="514035"/>
    <m/>
    <x v="94"/>
    <m/>
    <n v="6.74"/>
  </r>
  <r>
    <x v="0"/>
    <x v="5"/>
    <x v="7"/>
    <x v="1"/>
    <s v="885 Miscellaneous"/>
    <x v="0"/>
    <s v="Voucher"/>
    <m/>
    <s v="ED"/>
    <m/>
    <s v="Purchase Invoices USD"/>
    <x v="1"/>
    <s v="System Operations"/>
    <m/>
    <m/>
    <s v="ED"/>
    <x v="31"/>
    <x v="31"/>
    <x v="31"/>
    <x v="30"/>
    <m/>
    <m/>
    <m/>
    <s v="AN"/>
    <m/>
    <m/>
    <m/>
    <x v="7"/>
    <m/>
    <s v="517444"/>
    <m/>
    <x v="360"/>
    <m/>
    <n v="135"/>
  </r>
  <r>
    <x v="0"/>
    <x v="5"/>
    <x v="7"/>
    <x v="1"/>
    <s v="885 Miscellaneous"/>
    <x v="0"/>
    <s v="Voucher"/>
    <m/>
    <s v="ED"/>
    <m/>
    <s v="Purchase Invoices USD"/>
    <x v="1"/>
    <s v="System Operations"/>
    <m/>
    <m/>
    <s v="ED"/>
    <x v="31"/>
    <x v="31"/>
    <x v="31"/>
    <x v="30"/>
    <m/>
    <m/>
    <m/>
    <s v="AN"/>
    <m/>
    <m/>
    <m/>
    <x v="24"/>
    <m/>
    <s v="1270999"/>
    <m/>
    <x v="94"/>
    <m/>
    <n v="16.600000000000001"/>
  </r>
  <r>
    <x v="0"/>
    <x v="5"/>
    <x v="7"/>
    <x v="1"/>
    <s v="885 Miscellaneous"/>
    <x v="0"/>
    <s v="Voucher"/>
    <m/>
    <s v="ED"/>
    <m/>
    <s v="Purchase Invoices USD"/>
    <x v="1"/>
    <s v="System Operations"/>
    <m/>
    <m/>
    <s v="ED"/>
    <x v="31"/>
    <x v="31"/>
    <x v="31"/>
    <x v="30"/>
    <m/>
    <m/>
    <m/>
    <s v="AN"/>
    <m/>
    <m/>
    <m/>
    <x v="24"/>
    <m/>
    <s v="1270999"/>
    <m/>
    <x v="522"/>
    <m/>
    <n v="191.2"/>
  </r>
  <r>
    <x v="0"/>
    <x v="5"/>
    <x v="7"/>
    <x v="1"/>
    <s v="885 Miscellaneous"/>
    <x v="0"/>
    <s v="Voucher"/>
    <m/>
    <s v="ED"/>
    <m/>
    <s v="Purchase Invoices USD"/>
    <x v="1"/>
    <s v="System Operations"/>
    <m/>
    <m/>
    <s v="ED"/>
    <x v="31"/>
    <x v="31"/>
    <x v="31"/>
    <x v="30"/>
    <m/>
    <m/>
    <m/>
    <s v="AN"/>
    <m/>
    <m/>
    <m/>
    <x v="24"/>
    <m/>
    <s v="1272268"/>
    <m/>
    <x v="94"/>
    <m/>
    <n v="7.9"/>
  </r>
  <r>
    <x v="0"/>
    <x v="5"/>
    <x v="7"/>
    <x v="1"/>
    <s v="885 Miscellaneous"/>
    <x v="0"/>
    <s v="Voucher"/>
    <m/>
    <s v="ED"/>
    <m/>
    <s v="Purchase Invoices USD"/>
    <x v="1"/>
    <s v="System Operations"/>
    <m/>
    <m/>
    <s v="ED"/>
    <x v="31"/>
    <x v="31"/>
    <x v="31"/>
    <x v="30"/>
    <m/>
    <m/>
    <m/>
    <s v="AN"/>
    <m/>
    <m/>
    <m/>
    <x v="24"/>
    <m/>
    <s v="1272268"/>
    <m/>
    <x v="522"/>
    <m/>
    <n v="124.35"/>
  </r>
  <r>
    <x v="0"/>
    <x v="5"/>
    <x v="7"/>
    <x v="1"/>
    <s v="890 Office Supplies"/>
    <x v="0"/>
    <s v="Voucher"/>
    <d v="2018-06-30T00:00:00"/>
    <s v="ED"/>
    <s v="110-STAPLE"/>
    <s v="Miscellaneous Transaction USD"/>
    <x v="3"/>
    <s v="Department Admin Activities"/>
    <m/>
    <m/>
    <s v="ED"/>
    <x v="15"/>
    <x v="15"/>
    <x v="10"/>
    <x v="11"/>
    <m/>
    <m/>
    <m/>
    <s v="AN"/>
    <m/>
    <m/>
    <m/>
    <x v="0"/>
    <m/>
    <m/>
    <m/>
    <x v="726"/>
    <m/>
    <n v="106.2"/>
  </r>
  <r>
    <x v="0"/>
    <x v="5"/>
    <x v="7"/>
    <x v="1"/>
    <s v="890 Office Supplies"/>
    <x v="0"/>
    <s v="Voucher"/>
    <d v="2018-06-30T00:00:00"/>
    <s v="ED"/>
    <s v="110-STAPLE"/>
    <s v="Miscellaneous Transaction USD"/>
    <x v="3"/>
    <s v="Department Admin Activities"/>
    <m/>
    <m/>
    <s v="ED"/>
    <x v="15"/>
    <x v="15"/>
    <x v="10"/>
    <x v="11"/>
    <m/>
    <m/>
    <m/>
    <s v="AN"/>
    <m/>
    <m/>
    <m/>
    <x v="0"/>
    <m/>
    <m/>
    <m/>
    <x v="727"/>
    <m/>
    <n v="9.35"/>
  </r>
  <r>
    <x v="0"/>
    <x v="6"/>
    <x v="0"/>
    <x v="0"/>
    <s v="853 Joint Project Costs"/>
    <x v="0"/>
    <s v="Voucher"/>
    <d v="2018-07-31T00:00:00"/>
    <s v="ED"/>
    <s v="401-COL EX"/>
    <s v="Miscellaneous Transaction USD"/>
    <x v="0"/>
    <m/>
    <s v="2214"/>
    <s v="Colstrip Transmission Capital Additions"/>
    <s v="ED"/>
    <x v="0"/>
    <x v="0"/>
    <x v="0"/>
    <x v="0"/>
    <m/>
    <m/>
    <m/>
    <s v="AN"/>
    <m/>
    <m/>
    <m/>
    <x v="0"/>
    <m/>
    <m/>
    <m/>
    <x v="0"/>
    <m/>
    <n v="3051.75"/>
  </r>
  <r>
    <x v="0"/>
    <x v="6"/>
    <x v="1"/>
    <x v="0"/>
    <s v="505 Capital Overhead - A &amp; G"/>
    <x v="0"/>
    <s v="Overhead"/>
    <d v="2018-06-28T00:00:00"/>
    <s v="CD"/>
    <m/>
    <s v="Burden Cost USD"/>
    <x v="0"/>
    <m/>
    <s v="2277"/>
    <s v="SCADA Upgrade"/>
    <s v="CD"/>
    <x v="40"/>
    <x v="40"/>
    <x v="4"/>
    <x v="3"/>
    <m/>
    <m/>
    <m/>
    <s v="AA"/>
    <m/>
    <m/>
    <m/>
    <x v="0"/>
    <m/>
    <m/>
    <m/>
    <x v="0"/>
    <m/>
    <n v="0.25"/>
  </r>
  <r>
    <x v="0"/>
    <x v="6"/>
    <x v="1"/>
    <x v="0"/>
    <s v="505 Capital Overhead - A &amp; G"/>
    <x v="0"/>
    <s v="Overhead"/>
    <d v="2018-07-08T00:00:00"/>
    <s v="CD"/>
    <m/>
    <s v="Burden Cost USD"/>
    <x v="0"/>
    <m/>
    <s v="2277"/>
    <s v="SCADA Upgrade"/>
    <s v="CD"/>
    <x v="40"/>
    <x v="40"/>
    <x v="4"/>
    <x v="3"/>
    <m/>
    <m/>
    <m/>
    <s v="AA"/>
    <m/>
    <m/>
    <m/>
    <x v="0"/>
    <m/>
    <m/>
    <m/>
    <x v="0"/>
    <m/>
    <n v="3.62"/>
  </r>
  <r>
    <x v="0"/>
    <x v="6"/>
    <x v="1"/>
    <x v="0"/>
    <s v="505 Capital Overhead - A &amp; G"/>
    <x v="0"/>
    <s v="Overhead"/>
    <d v="2018-07-08T00:00:00"/>
    <s v="CD"/>
    <m/>
    <s v="Burden Cost USD"/>
    <x v="0"/>
    <m/>
    <s v="2277"/>
    <s v="SCADA Upgrade"/>
    <s v="CD"/>
    <x v="5"/>
    <x v="5"/>
    <x v="4"/>
    <x v="3"/>
    <m/>
    <m/>
    <m/>
    <s v="AA"/>
    <m/>
    <m/>
    <m/>
    <x v="0"/>
    <m/>
    <m/>
    <m/>
    <x v="0"/>
    <m/>
    <n v="0.99"/>
  </r>
  <r>
    <x v="0"/>
    <x v="6"/>
    <x v="1"/>
    <x v="0"/>
    <s v="505 Capital Overhead - A &amp; G"/>
    <x v="0"/>
    <s v="Overhead"/>
    <d v="2018-07-08T00:00:00"/>
    <s v="ED"/>
    <m/>
    <s v="Burden Cost USD"/>
    <x v="0"/>
    <m/>
    <s v="2531"/>
    <s v="Westside 230 kV Substation - Rebuild"/>
    <s v="ED"/>
    <x v="9"/>
    <x v="9"/>
    <x v="3"/>
    <x v="4"/>
    <m/>
    <m/>
    <m/>
    <s v="AN"/>
    <m/>
    <m/>
    <m/>
    <x v="0"/>
    <m/>
    <m/>
    <m/>
    <x v="0"/>
    <m/>
    <n v="1.46"/>
  </r>
  <r>
    <x v="0"/>
    <x v="6"/>
    <x v="1"/>
    <x v="0"/>
    <s v="505 Capital Overhead - A &amp; G"/>
    <x v="0"/>
    <s v="Overhead"/>
    <d v="2018-07-18T00:00:00"/>
    <s v="CD"/>
    <m/>
    <s v="Burden Cost USD"/>
    <x v="0"/>
    <m/>
    <s v="2277"/>
    <s v="SCADA Upgrade"/>
    <s v="CD"/>
    <x v="40"/>
    <x v="40"/>
    <x v="4"/>
    <x v="3"/>
    <m/>
    <m/>
    <m/>
    <s v="AA"/>
    <m/>
    <m/>
    <m/>
    <x v="0"/>
    <m/>
    <m/>
    <m/>
    <x v="0"/>
    <m/>
    <n v="0.06"/>
  </r>
  <r>
    <x v="0"/>
    <x v="6"/>
    <x v="1"/>
    <x v="0"/>
    <s v="505 Capital Overhead - A &amp; G"/>
    <x v="0"/>
    <s v="Overhead"/>
    <d v="2018-07-19T00:00:00"/>
    <s v="ED"/>
    <m/>
    <s v="Burden Cost USD"/>
    <x v="0"/>
    <m/>
    <s v="2277"/>
    <s v="SCADA Upgrade"/>
    <s v="ED"/>
    <x v="53"/>
    <x v="53"/>
    <x v="4"/>
    <x v="3"/>
    <m/>
    <m/>
    <m/>
    <s v="AN"/>
    <m/>
    <m/>
    <m/>
    <x v="0"/>
    <m/>
    <m/>
    <m/>
    <x v="0"/>
    <m/>
    <n v="40.31"/>
  </r>
  <r>
    <x v="0"/>
    <x v="6"/>
    <x v="1"/>
    <x v="0"/>
    <s v="505 Capital Overhead - A &amp; G"/>
    <x v="0"/>
    <s v="Overhead"/>
    <d v="2018-07-22T00:00:00"/>
    <s v="CD"/>
    <m/>
    <s v="Burden Cost USD"/>
    <x v="0"/>
    <m/>
    <s v="2277"/>
    <s v="SCADA Upgrade"/>
    <s v="CD"/>
    <x v="40"/>
    <x v="40"/>
    <x v="4"/>
    <x v="3"/>
    <m/>
    <m/>
    <m/>
    <s v="AA"/>
    <m/>
    <m/>
    <m/>
    <x v="0"/>
    <m/>
    <m/>
    <m/>
    <x v="0"/>
    <m/>
    <n v="7.9"/>
  </r>
  <r>
    <x v="0"/>
    <x v="6"/>
    <x v="1"/>
    <x v="0"/>
    <s v="505 Capital Overhead - A &amp; G"/>
    <x v="0"/>
    <s v="Overhead"/>
    <d v="2018-07-22T00:00:00"/>
    <s v="CD"/>
    <m/>
    <s v="Burden Cost USD"/>
    <x v="0"/>
    <m/>
    <s v="2277"/>
    <s v="SCADA Upgrade"/>
    <s v="CD"/>
    <x v="5"/>
    <x v="5"/>
    <x v="4"/>
    <x v="3"/>
    <m/>
    <m/>
    <m/>
    <s v="AA"/>
    <m/>
    <m/>
    <m/>
    <x v="0"/>
    <m/>
    <m/>
    <m/>
    <x v="0"/>
    <m/>
    <n v="1.65"/>
  </r>
  <r>
    <x v="0"/>
    <x v="6"/>
    <x v="1"/>
    <x v="0"/>
    <s v="505 Capital Overhead - A &amp; G"/>
    <x v="0"/>
    <s v="Overhead"/>
    <d v="2018-07-22T00:00:00"/>
    <s v="CD"/>
    <m/>
    <s v="Burden Cost USD"/>
    <x v="0"/>
    <m/>
    <s v="2277"/>
    <s v="SCADA Upgrade"/>
    <s v="CD"/>
    <x v="10"/>
    <x v="10"/>
    <x v="4"/>
    <x v="3"/>
    <m/>
    <m/>
    <m/>
    <s v="AA"/>
    <m/>
    <m/>
    <m/>
    <x v="0"/>
    <m/>
    <m/>
    <m/>
    <x v="0"/>
    <m/>
    <n v="6.29"/>
  </r>
  <r>
    <x v="0"/>
    <x v="6"/>
    <x v="1"/>
    <x v="0"/>
    <s v="618 Software"/>
    <x v="0"/>
    <s v="Centralized Assets"/>
    <m/>
    <s v="ED"/>
    <m/>
    <s v="Receiving USD"/>
    <x v="0"/>
    <m/>
    <s v="2277"/>
    <s v="SCADA Upgrade"/>
    <s v="ED"/>
    <x v="53"/>
    <x v="53"/>
    <x v="47"/>
    <x v="50"/>
    <m/>
    <m/>
    <m/>
    <s v="AN"/>
    <m/>
    <m/>
    <m/>
    <x v="0"/>
    <m/>
    <m/>
    <m/>
    <x v="529"/>
    <n v="2"/>
    <n v="0"/>
  </r>
  <r>
    <x v="0"/>
    <x v="6"/>
    <x v="1"/>
    <x v="0"/>
    <s v="638 Telemetering"/>
    <x v="0"/>
    <s v="Centralized Assets"/>
    <m/>
    <s v="CD"/>
    <m/>
    <s v="Payments USD"/>
    <x v="0"/>
    <m/>
    <s v="2277"/>
    <s v="SCADA Upgrade"/>
    <s v="CD"/>
    <x v="40"/>
    <x v="40"/>
    <x v="4"/>
    <x v="3"/>
    <m/>
    <m/>
    <m/>
    <s v="AA"/>
    <m/>
    <m/>
    <m/>
    <x v="38"/>
    <m/>
    <m/>
    <m/>
    <x v="231"/>
    <m/>
    <n v="-0.65"/>
  </r>
  <r>
    <x v="0"/>
    <x v="6"/>
    <x v="1"/>
    <x v="0"/>
    <s v="638 Telemetering"/>
    <x v="0"/>
    <s v="Centralized Assets"/>
    <m/>
    <s v="CD"/>
    <m/>
    <s v="Purchase Invoices USD"/>
    <x v="0"/>
    <m/>
    <s v="2277"/>
    <s v="SCADA Upgrade"/>
    <s v="CD"/>
    <x v="40"/>
    <x v="40"/>
    <x v="4"/>
    <x v="3"/>
    <m/>
    <m/>
    <m/>
    <s v="AA"/>
    <m/>
    <m/>
    <m/>
    <x v="38"/>
    <m/>
    <s v="9304813991"/>
    <m/>
    <x v="752"/>
    <m/>
    <n v="59.92"/>
  </r>
  <r>
    <x v="0"/>
    <x v="6"/>
    <x v="1"/>
    <x v="0"/>
    <s v="638 Telemetering"/>
    <x v="0"/>
    <s v="Centralized Assets"/>
    <m/>
    <s v="CD"/>
    <m/>
    <s v="Purchase Invoices USD"/>
    <x v="0"/>
    <m/>
    <s v="2277"/>
    <s v="SCADA Upgrade"/>
    <s v="CD"/>
    <x v="40"/>
    <x v="40"/>
    <x v="4"/>
    <x v="3"/>
    <m/>
    <m/>
    <m/>
    <s v="AA"/>
    <m/>
    <m/>
    <m/>
    <x v="38"/>
    <m/>
    <s v="9304813991"/>
    <m/>
    <x v="94"/>
    <m/>
    <n v="5.27"/>
  </r>
  <r>
    <x v="0"/>
    <x v="6"/>
    <x v="1"/>
    <x v="0"/>
    <s v="638 Telemetering"/>
    <x v="0"/>
    <s v="Centralized Assets"/>
    <m/>
    <s v="CD"/>
    <m/>
    <s v="Purchase Invoices USD"/>
    <x v="0"/>
    <m/>
    <s v="2277"/>
    <s v="SCADA Upgrade"/>
    <s v="CD"/>
    <x v="40"/>
    <x v="40"/>
    <x v="4"/>
    <x v="3"/>
    <m/>
    <m/>
    <m/>
    <s v="AA"/>
    <m/>
    <m/>
    <m/>
    <x v="38"/>
    <m/>
    <s v="9305132674"/>
    <m/>
    <x v="753"/>
    <m/>
    <n v="10.14"/>
  </r>
  <r>
    <x v="0"/>
    <x v="6"/>
    <x v="1"/>
    <x v="0"/>
    <s v="638 Telemetering"/>
    <x v="0"/>
    <s v="Centralized Assets"/>
    <m/>
    <s v="CD"/>
    <m/>
    <s v="Purchase Invoices USD"/>
    <x v="0"/>
    <m/>
    <s v="2277"/>
    <s v="SCADA Upgrade"/>
    <s v="CD"/>
    <x v="40"/>
    <x v="40"/>
    <x v="4"/>
    <x v="3"/>
    <m/>
    <m/>
    <m/>
    <s v="AA"/>
    <m/>
    <m/>
    <m/>
    <x v="38"/>
    <m/>
    <s v="9305132674"/>
    <m/>
    <x v="754"/>
    <m/>
    <n v="4.54"/>
  </r>
  <r>
    <x v="0"/>
    <x v="6"/>
    <x v="1"/>
    <x v="0"/>
    <s v="638 Telemetering"/>
    <x v="0"/>
    <s v="Centralized Assets"/>
    <m/>
    <s v="CD"/>
    <m/>
    <s v="Purchase Invoices USD"/>
    <x v="0"/>
    <m/>
    <s v="2277"/>
    <s v="SCADA Upgrade"/>
    <s v="CD"/>
    <x v="40"/>
    <x v="40"/>
    <x v="4"/>
    <x v="3"/>
    <m/>
    <m/>
    <m/>
    <s v="AA"/>
    <m/>
    <m/>
    <m/>
    <x v="38"/>
    <m/>
    <s v="9305132674"/>
    <m/>
    <x v="94"/>
    <m/>
    <n v="1.29"/>
  </r>
  <r>
    <x v="0"/>
    <x v="6"/>
    <x v="1"/>
    <x v="0"/>
    <s v="815 Computer Equip Hardware"/>
    <x v="0"/>
    <s v="Voucher"/>
    <m/>
    <s v="ED"/>
    <m/>
    <s v="Purchase Invoices USD"/>
    <x v="0"/>
    <m/>
    <s v="2277"/>
    <s v="SCADA Upgrade"/>
    <s v="ED"/>
    <x v="53"/>
    <x v="53"/>
    <x v="4"/>
    <x v="3"/>
    <m/>
    <m/>
    <m/>
    <s v="AN"/>
    <m/>
    <m/>
    <m/>
    <x v="59"/>
    <m/>
    <s v="NLP5284"/>
    <m/>
    <x v="755"/>
    <m/>
    <n v="139.94"/>
  </r>
  <r>
    <x v="0"/>
    <x v="6"/>
    <x v="1"/>
    <x v="0"/>
    <s v="815 Computer Equip Hardware"/>
    <x v="0"/>
    <s v="Voucher"/>
    <m/>
    <s v="ED"/>
    <m/>
    <s v="Purchase Invoices USD"/>
    <x v="0"/>
    <m/>
    <s v="2277"/>
    <s v="SCADA Upgrade"/>
    <s v="ED"/>
    <x v="53"/>
    <x v="53"/>
    <x v="4"/>
    <x v="3"/>
    <m/>
    <m/>
    <m/>
    <s v="AN"/>
    <m/>
    <m/>
    <m/>
    <x v="59"/>
    <m/>
    <s v="NLP5284"/>
    <m/>
    <x v="756"/>
    <n v="2"/>
    <n v="436.62"/>
  </r>
  <r>
    <x v="0"/>
    <x v="6"/>
    <x v="1"/>
    <x v="0"/>
    <s v="815 Computer Equip Hardware"/>
    <x v="0"/>
    <s v="Voucher"/>
    <m/>
    <s v="ED"/>
    <m/>
    <s v="Purchase Invoices USD"/>
    <x v="0"/>
    <m/>
    <s v="2277"/>
    <s v="SCADA Upgrade"/>
    <s v="ED"/>
    <x v="53"/>
    <x v="53"/>
    <x v="4"/>
    <x v="3"/>
    <m/>
    <m/>
    <m/>
    <s v="AN"/>
    <m/>
    <m/>
    <m/>
    <x v="59"/>
    <m/>
    <s v="NLP5284"/>
    <m/>
    <x v="757"/>
    <n v="2"/>
    <n v="178"/>
  </r>
  <r>
    <x v="0"/>
    <x v="6"/>
    <x v="1"/>
    <x v="0"/>
    <s v="815 Computer Equip Hardware"/>
    <x v="0"/>
    <s v="Voucher"/>
    <m/>
    <s v="ED"/>
    <m/>
    <s v="Purchase Invoices USD"/>
    <x v="0"/>
    <m/>
    <s v="2277"/>
    <s v="SCADA Upgrade"/>
    <s v="ED"/>
    <x v="53"/>
    <x v="53"/>
    <x v="4"/>
    <x v="3"/>
    <m/>
    <m/>
    <m/>
    <s v="AN"/>
    <m/>
    <m/>
    <m/>
    <x v="59"/>
    <m/>
    <s v="NLP5284"/>
    <m/>
    <x v="758"/>
    <n v="4"/>
    <n v="1681.6"/>
  </r>
  <r>
    <x v="0"/>
    <x v="6"/>
    <x v="1"/>
    <x v="0"/>
    <s v="815 Computer Equip Hardware"/>
    <x v="0"/>
    <s v="Voucher"/>
    <m/>
    <s v="ED"/>
    <m/>
    <s v="Purchase Invoices USD"/>
    <x v="0"/>
    <m/>
    <s v="2277"/>
    <s v="SCADA Upgrade"/>
    <s v="ED"/>
    <x v="53"/>
    <x v="53"/>
    <x v="4"/>
    <x v="3"/>
    <m/>
    <m/>
    <m/>
    <s v="AN"/>
    <m/>
    <m/>
    <m/>
    <x v="59"/>
    <m/>
    <s v="NLP5284"/>
    <m/>
    <x v="759"/>
    <n v="4"/>
    <n v="2358.96"/>
  </r>
  <r>
    <x v="0"/>
    <x v="6"/>
    <x v="1"/>
    <x v="0"/>
    <s v="815 Computer Equip Hardware"/>
    <x v="0"/>
    <s v="Voucher"/>
    <m/>
    <s v="ED"/>
    <m/>
    <s v="Purchase Invoices USD"/>
    <x v="0"/>
    <m/>
    <s v="2277"/>
    <s v="SCADA Upgrade"/>
    <s v="ED"/>
    <x v="53"/>
    <x v="53"/>
    <x v="4"/>
    <x v="3"/>
    <m/>
    <m/>
    <m/>
    <s v="AN"/>
    <m/>
    <m/>
    <m/>
    <x v="59"/>
    <m/>
    <s v="NLP5284"/>
    <m/>
    <x v="760"/>
    <n v="2"/>
    <n v="4024.44"/>
  </r>
  <r>
    <x v="0"/>
    <x v="6"/>
    <x v="1"/>
    <x v="0"/>
    <s v="815 Computer Equip Hardware"/>
    <x v="0"/>
    <s v="Voucher"/>
    <m/>
    <s v="ED"/>
    <m/>
    <s v="Purchase Invoices USD"/>
    <x v="0"/>
    <m/>
    <s v="2277"/>
    <s v="SCADA Upgrade"/>
    <s v="ED"/>
    <x v="53"/>
    <x v="53"/>
    <x v="4"/>
    <x v="3"/>
    <m/>
    <m/>
    <m/>
    <s v="AN"/>
    <m/>
    <m/>
    <m/>
    <x v="59"/>
    <m/>
    <s v="NLP5284"/>
    <m/>
    <x v="761"/>
    <n v="2"/>
    <n v="886.66"/>
  </r>
  <r>
    <x v="0"/>
    <x v="6"/>
    <x v="1"/>
    <x v="0"/>
    <s v="815 Computer Equip Hardware"/>
    <x v="0"/>
    <s v="Voucher"/>
    <m/>
    <s v="ED"/>
    <m/>
    <s v="Purchase Invoices USD"/>
    <x v="0"/>
    <m/>
    <s v="2277"/>
    <s v="SCADA Upgrade"/>
    <s v="ED"/>
    <x v="53"/>
    <x v="53"/>
    <x v="4"/>
    <x v="3"/>
    <m/>
    <m/>
    <m/>
    <s v="AN"/>
    <m/>
    <m/>
    <m/>
    <x v="59"/>
    <m/>
    <s v="NLP5284"/>
    <m/>
    <x v="762"/>
    <n v="2"/>
    <n v="98.02"/>
  </r>
  <r>
    <x v="0"/>
    <x v="6"/>
    <x v="1"/>
    <x v="0"/>
    <s v="815 Computer Equip Hardware"/>
    <x v="0"/>
    <s v="Voucher"/>
    <m/>
    <s v="ED"/>
    <m/>
    <s v="Purchase Invoices USD"/>
    <x v="0"/>
    <m/>
    <s v="2277"/>
    <s v="SCADA Upgrade"/>
    <s v="ED"/>
    <x v="53"/>
    <x v="53"/>
    <x v="4"/>
    <x v="3"/>
    <m/>
    <m/>
    <m/>
    <s v="AN"/>
    <m/>
    <m/>
    <m/>
    <x v="59"/>
    <m/>
    <s v="NLP5284"/>
    <m/>
    <x v="763"/>
    <n v="2"/>
    <n v="50"/>
  </r>
  <r>
    <x v="0"/>
    <x v="6"/>
    <x v="1"/>
    <x v="0"/>
    <s v="815 Computer Equip Hardware"/>
    <x v="0"/>
    <s v="Voucher"/>
    <m/>
    <s v="ED"/>
    <m/>
    <s v="Purchase Invoices USD"/>
    <x v="0"/>
    <m/>
    <s v="2277"/>
    <s v="SCADA Upgrade"/>
    <s v="ED"/>
    <x v="53"/>
    <x v="53"/>
    <x v="4"/>
    <x v="3"/>
    <m/>
    <m/>
    <m/>
    <s v="AN"/>
    <m/>
    <m/>
    <m/>
    <x v="59"/>
    <m/>
    <s v="NLP5284"/>
    <m/>
    <x v="94"/>
    <m/>
    <n v="867.18"/>
  </r>
  <r>
    <x v="0"/>
    <x v="6"/>
    <x v="6"/>
    <x v="0"/>
    <s v="210 Employee Auto Mileage"/>
    <x v="0"/>
    <s v="Employee Expenses"/>
    <m/>
    <s v="ED"/>
    <m/>
    <s v="Purchase Invoices USD"/>
    <x v="0"/>
    <m/>
    <s v="2609"/>
    <s v="Lind Solar Project #53 Interconnection"/>
    <s v="ED"/>
    <x v="59"/>
    <x v="59"/>
    <x v="6"/>
    <x v="7"/>
    <m/>
    <m/>
    <m/>
    <s v="AN"/>
    <m/>
    <m/>
    <m/>
    <x v="42"/>
    <m/>
    <s v="IE8378500"/>
    <m/>
    <x v="764"/>
    <m/>
    <n v="88.73"/>
  </r>
  <r>
    <x v="0"/>
    <x v="6"/>
    <x v="6"/>
    <x v="0"/>
    <s v="210 Employee Auto Mileage"/>
    <x v="0"/>
    <s v="Employee Expenses"/>
    <m/>
    <s v="ED"/>
    <m/>
    <s v="Purchase Invoices USD"/>
    <x v="0"/>
    <m/>
    <s v="7060"/>
    <s v="Strategic Initiatives"/>
    <s v="ED"/>
    <x v="11"/>
    <x v="11"/>
    <x v="5"/>
    <x v="5"/>
    <m/>
    <m/>
    <m/>
    <s v="WA"/>
    <m/>
    <m/>
    <m/>
    <x v="32"/>
    <m/>
    <s v="IE8240496"/>
    <m/>
    <x v="765"/>
    <m/>
    <n v="83.93"/>
  </r>
  <r>
    <x v="0"/>
    <x v="6"/>
    <x v="6"/>
    <x v="0"/>
    <s v="210 Employee Auto Mileage"/>
    <x v="0"/>
    <s v="Employee Expenses"/>
    <m/>
    <s v="ED"/>
    <m/>
    <s v="Purchase Invoices USD"/>
    <x v="0"/>
    <m/>
    <s v="7060"/>
    <s v="Strategic Initiatives"/>
    <s v="ED"/>
    <x v="11"/>
    <x v="11"/>
    <x v="5"/>
    <x v="5"/>
    <m/>
    <m/>
    <m/>
    <s v="WA"/>
    <m/>
    <m/>
    <m/>
    <x v="32"/>
    <m/>
    <s v="IE8240496"/>
    <m/>
    <x v="766"/>
    <m/>
    <n v="83.93"/>
  </r>
  <r>
    <x v="0"/>
    <x v="6"/>
    <x v="6"/>
    <x v="0"/>
    <s v="210 Employee Auto Mileage"/>
    <x v="0"/>
    <s v="Employee Expenses"/>
    <m/>
    <s v="ED"/>
    <m/>
    <s v="Purchase Invoices USD"/>
    <x v="0"/>
    <m/>
    <s v="7060"/>
    <s v="Strategic Initiatives"/>
    <s v="ED"/>
    <x v="11"/>
    <x v="11"/>
    <x v="5"/>
    <x v="5"/>
    <m/>
    <m/>
    <m/>
    <s v="WA"/>
    <m/>
    <m/>
    <m/>
    <x v="32"/>
    <m/>
    <s v="IE8240496"/>
    <m/>
    <x v="767"/>
    <m/>
    <n v="83.93"/>
  </r>
  <r>
    <x v="0"/>
    <x v="6"/>
    <x v="6"/>
    <x v="0"/>
    <s v="215 Employee Business Meals"/>
    <x v="0"/>
    <s v="Employee Expenses"/>
    <m/>
    <s v="ED"/>
    <m/>
    <s v="Purchase Invoices USD"/>
    <x v="0"/>
    <m/>
    <s v="2609"/>
    <s v="Lind Solar Project #53 Interconnection"/>
    <s v="ED"/>
    <x v="59"/>
    <x v="59"/>
    <x v="6"/>
    <x v="7"/>
    <m/>
    <m/>
    <m/>
    <s v="AN"/>
    <m/>
    <m/>
    <m/>
    <x v="42"/>
    <m/>
    <s v="IE8378500"/>
    <m/>
    <x v="768"/>
    <m/>
    <n v="41.58"/>
  </r>
  <r>
    <x v="0"/>
    <x v="6"/>
    <x v="6"/>
    <x v="0"/>
    <s v="215 Employee Business Meals"/>
    <x v="0"/>
    <s v="Employee Expenses"/>
    <m/>
    <s v="ED"/>
    <m/>
    <s v="Purchase Invoices USD"/>
    <x v="0"/>
    <m/>
    <s v="7060"/>
    <s v="Strategic Initiatives"/>
    <s v="ED"/>
    <x v="11"/>
    <x v="11"/>
    <x v="5"/>
    <x v="5"/>
    <m/>
    <m/>
    <m/>
    <s v="WA"/>
    <m/>
    <m/>
    <m/>
    <x v="32"/>
    <m/>
    <s v="IE8240496"/>
    <m/>
    <x v="769"/>
    <m/>
    <n v="9.3800000000000008"/>
  </r>
  <r>
    <x v="0"/>
    <x v="6"/>
    <x v="6"/>
    <x v="0"/>
    <s v="215 Employee Business Meals"/>
    <x v="0"/>
    <s v="Employee Expenses"/>
    <m/>
    <s v="ED"/>
    <m/>
    <s v="Purchase Invoices USD"/>
    <x v="0"/>
    <m/>
    <s v="7060"/>
    <s v="Strategic Initiatives"/>
    <s v="ED"/>
    <x v="11"/>
    <x v="11"/>
    <x v="5"/>
    <x v="5"/>
    <m/>
    <m/>
    <m/>
    <s v="WA"/>
    <m/>
    <m/>
    <m/>
    <x v="32"/>
    <m/>
    <s v="IE8240496"/>
    <m/>
    <x v="770"/>
    <m/>
    <n v="35.44"/>
  </r>
  <r>
    <x v="0"/>
    <x v="6"/>
    <x v="6"/>
    <x v="0"/>
    <s v="215 Employee Business Meals"/>
    <x v="0"/>
    <s v="Employee Expenses"/>
    <m/>
    <s v="ED"/>
    <m/>
    <s v="Purchase Invoices USD"/>
    <x v="0"/>
    <m/>
    <s v="7060"/>
    <s v="Strategic Initiatives"/>
    <s v="ED"/>
    <x v="11"/>
    <x v="11"/>
    <x v="5"/>
    <x v="5"/>
    <m/>
    <m/>
    <m/>
    <s v="WA"/>
    <m/>
    <m/>
    <m/>
    <x v="32"/>
    <m/>
    <s v="IE8240496"/>
    <m/>
    <x v="771"/>
    <m/>
    <n v="24.9"/>
  </r>
  <r>
    <x v="0"/>
    <x v="6"/>
    <x v="6"/>
    <x v="0"/>
    <s v="215 Employee Business Meals"/>
    <x v="0"/>
    <s v="Employee Expenses"/>
    <m/>
    <s v="ED"/>
    <m/>
    <s v="Purchase Invoices USD"/>
    <x v="0"/>
    <m/>
    <s v="7060"/>
    <s v="Strategic Initiatives"/>
    <s v="ED"/>
    <x v="11"/>
    <x v="11"/>
    <x v="5"/>
    <x v="5"/>
    <m/>
    <m/>
    <m/>
    <s v="WA"/>
    <m/>
    <m/>
    <m/>
    <x v="32"/>
    <m/>
    <s v="IE8240496"/>
    <m/>
    <x v="772"/>
    <m/>
    <n v="22"/>
  </r>
  <r>
    <x v="0"/>
    <x v="6"/>
    <x v="6"/>
    <x v="0"/>
    <s v="230 Employee Lodging"/>
    <x v="0"/>
    <s v="Employee Expenses"/>
    <m/>
    <s v="ED"/>
    <m/>
    <s v="Purchase Invoices USD"/>
    <x v="0"/>
    <m/>
    <s v="7060"/>
    <s v="Strategic Initiatives"/>
    <s v="ED"/>
    <x v="11"/>
    <x v="11"/>
    <x v="5"/>
    <x v="5"/>
    <m/>
    <m/>
    <m/>
    <s v="WA"/>
    <m/>
    <m/>
    <m/>
    <x v="32"/>
    <m/>
    <s v="IE8240496"/>
    <m/>
    <x v="773"/>
    <m/>
    <n v="154.82"/>
  </r>
  <r>
    <x v="0"/>
    <x v="6"/>
    <x v="6"/>
    <x v="0"/>
    <s v="235 Employee Misc Expenses"/>
    <x v="0"/>
    <s v="Employee Expenses"/>
    <m/>
    <s v="ED"/>
    <m/>
    <s v="Purchase Invoices USD"/>
    <x v="0"/>
    <m/>
    <s v="7060"/>
    <s v="Strategic Initiatives"/>
    <s v="ED"/>
    <x v="12"/>
    <x v="12"/>
    <x v="5"/>
    <x v="5"/>
    <m/>
    <m/>
    <m/>
    <s v="WA"/>
    <m/>
    <m/>
    <m/>
    <x v="32"/>
    <m/>
    <s v="IE8240496"/>
    <m/>
    <x v="774"/>
    <m/>
    <n v="2"/>
  </r>
  <r>
    <x v="0"/>
    <x v="6"/>
    <x v="6"/>
    <x v="0"/>
    <s v="505 Capital Overhead - A &amp; G"/>
    <x v="0"/>
    <s v="Overhead"/>
    <d v="2018-06-21T00:00:00"/>
    <s v="ED"/>
    <m/>
    <s v="Burden Cost USD"/>
    <x v="0"/>
    <m/>
    <s v="7060"/>
    <s v="Strategic Initiatives"/>
    <s v="ED"/>
    <x v="11"/>
    <x v="11"/>
    <x v="5"/>
    <x v="5"/>
    <m/>
    <m/>
    <m/>
    <s v="WA"/>
    <m/>
    <m/>
    <m/>
    <x v="0"/>
    <m/>
    <m/>
    <m/>
    <x v="0"/>
    <m/>
    <n v="0.95"/>
  </r>
  <r>
    <x v="0"/>
    <x v="6"/>
    <x v="6"/>
    <x v="0"/>
    <s v="505 Capital Overhead - A &amp; G"/>
    <x v="0"/>
    <s v="Overhead"/>
    <d v="2018-06-28T00:00:00"/>
    <s v="ED"/>
    <m/>
    <s v="Burden Cost USD"/>
    <x v="0"/>
    <m/>
    <s v="7060"/>
    <s v="Strategic Initiatives"/>
    <s v="ED"/>
    <x v="11"/>
    <x v="11"/>
    <x v="5"/>
    <x v="5"/>
    <m/>
    <m/>
    <m/>
    <s v="WA"/>
    <m/>
    <m/>
    <m/>
    <x v="0"/>
    <m/>
    <m/>
    <m/>
    <x v="0"/>
    <m/>
    <n v="0.49"/>
  </r>
  <r>
    <x v="0"/>
    <x v="6"/>
    <x v="6"/>
    <x v="0"/>
    <s v="505 Capital Overhead - A &amp; G"/>
    <x v="0"/>
    <s v="Overhead"/>
    <d v="2018-07-23T00:00:00"/>
    <s v="ED"/>
    <m/>
    <s v="Burden Cost USD"/>
    <x v="0"/>
    <m/>
    <s v="7060"/>
    <s v="Strategic Initiatives"/>
    <s v="ED"/>
    <x v="12"/>
    <x v="12"/>
    <x v="5"/>
    <x v="5"/>
    <m/>
    <m/>
    <m/>
    <s v="WA"/>
    <m/>
    <m/>
    <m/>
    <x v="0"/>
    <m/>
    <m/>
    <m/>
    <x v="0"/>
    <m/>
    <n v="0.01"/>
  </r>
  <r>
    <x v="0"/>
    <x v="6"/>
    <x v="6"/>
    <x v="0"/>
    <s v="505 Capital Overhead - A &amp; G"/>
    <x v="0"/>
    <s v="Overhead"/>
    <d v="2018-07-23T00:00:00"/>
    <s v="ED"/>
    <m/>
    <s v="Burden Cost USD"/>
    <x v="0"/>
    <m/>
    <s v="7060"/>
    <s v="Strategic Initiatives"/>
    <s v="ED"/>
    <x v="11"/>
    <x v="11"/>
    <x v="5"/>
    <x v="5"/>
    <m/>
    <m/>
    <m/>
    <s v="WA"/>
    <m/>
    <m/>
    <m/>
    <x v="0"/>
    <m/>
    <m/>
    <m/>
    <x v="0"/>
    <m/>
    <n v="0.28999999999999998"/>
  </r>
  <r>
    <x v="0"/>
    <x v="6"/>
    <x v="6"/>
    <x v="0"/>
    <s v="506 Cap Overhead - Functional"/>
    <x v="0"/>
    <s v="Overhead"/>
    <d v="2018-06-21T00:00:00"/>
    <s v="ED"/>
    <m/>
    <s v="Burden Cost USD"/>
    <x v="0"/>
    <m/>
    <s v="7060"/>
    <s v="Strategic Initiatives"/>
    <s v="ED"/>
    <x v="11"/>
    <x v="11"/>
    <x v="5"/>
    <x v="5"/>
    <m/>
    <m/>
    <m/>
    <s v="WA"/>
    <m/>
    <m/>
    <m/>
    <x v="0"/>
    <m/>
    <m/>
    <m/>
    <x v="0"/>
    <m/>
    <n v="12.97"/>
  </r>
  <r>
    <x v="0"/>
    <x v="6"/>
    <x v="6"/>
    <x v="0"/>
    <s v="506 Cap Overhead - Functional"/>
    <x v="0"/>
    <s v="Overhead"/>
    <d v="2018-06-28T00:00:00"/>
    <s v="ED"/>
    <m/>
    <s v="Burden Cost USD"/>
    <x v="0"/>
    <m/>
    <s v="7060"/>
    <s v="Strategic Initiatives"/>
    <s v="ED"/>
    <x v="11"/>
    <x v="11"/>
    <x v="5"/>
    <x v="5"/>
    <m/>
    <m/>
    <m/>
    <s v="WA"/>
    <m/>
    <m/>
    <m/>
    <x v="0"/>
    <m/>
    <m/>
    <m/>
    <x v="0"/>
    <m/>
    <n v="6.72"/>
  </r>
  <r>
    <x v="0"/>
    <x v="6"/>
    <x v="6"/>
    <x v="0"/>
    <s v="506 Cap Overhead - Functional"/>
    <x v="0"/>
    <s v="Overhead"/>
    <d v="2018-07-23T00:00:00"/>
    <s v="ED"/>
    <m/>
    <s v="Burden Cost USD"/>
    <x v="0"/>
    <m/>
    <s v="7060"/>
    <s v="Strategic Initiatives"/>
    <s v="ED"/>
    <x v="12"/>
    <x v="12"/>
    <x v="5"/>
    <x v="5"/>
    <m/>
    <m/>
    <m/>
    <s v="WA"/>
    <m/>
    <m/>
    <m/>
    <x v="0"/>
    <m/>
    <m/>
    <m/>
    <x v="0"/>
    <m/>
    <n v="0.1"/>
  </r>
  <r>
    <x v="0"/>
    <x v="6"/>
    <x v="6"/>
    <x v="0"/>
    <s v="506 Cap Overhead - Functional"/>
    <x v="0"/>
    <s v="Overhead"/>
    <d v="2018-07-23T00:00:00"/>
    <s v="ED"/>
    <m/>
    <s v="Burden Cost USD"/>
    <x v="0"/>
    <m/>
    <s v="7060"/>
    <s v="Strategic Initiatives"/>
    <s v="ED"/>
    <x v="11"/>
    <x v="11"/>
    <x v="5"/>
    <x v="5"/>
    <m/>
    <m/>
    <m/>
    <s v="WA"/>
    <m/>
    <m/>
    <m/>
    <x v="0"/>
    <m/>
    <m/>
    <m/>
    <x v="0"/>
    <m/>
    <n v="3.99"/>
  </r>
  <r>
    <x v="0"/>
    <x v="6"/>
    <x v="2"/>
    <x v="0"/>
    <s v="505 Capital Overhead - A &amp; G"/>
    <x v="0"/>
    <s v="Overhead"/>
    <d v="2018-07-11T00:00:00"/>
    <s v="ED"/>
    <m/>
    <s v="Burden Cost USD"/>
    <x v="0"/>
    <m/>
    <s v="2586"/>
    <s v="Washington AMI"/>
    <s v="ED"/>
    <x v="60"/>
    <x v="60"/>
    <x v="53"/>
    <x v="55"/>
    <m/>
    <m/>
    <m/>
    <s v="WA"/>
    <m/>
    <m/>
    <m/>
    <x v="0"/>
    <m/>
    <m/>
    <m/>
    <x v="0"/>
    <m/>
    <n v="17.46"/>
  </r>
  <r>
    <x v="0"/>
    <x v="6"/>
    <x v="2"/>
    <x v="0"/>
    <s v="505 Capital Overhead - A &amp; G"/>
    <x v="0"/>
    <s v="Overhead"/>
    <d v="2018-07-25T00:00:00"/>
    <s v="ED"/>
    <m/>
    <s v="Burden Cost USD"/>
    <x v="0"/>
    <m/>
    <s v="2586"/>
    <s v="Washington AMI"/>
    <s v="ED"/>
    <x v="60"/>
    <x v="60"/>
    <x v="53"/>
    <x v="55"/>
    <m/>
    <m/>
    <m/>
    <s v="WA"/>
    <m/>
    <m/>
    <m/>
    <x v="0"/>
    <m/>
    <m/>
    <m/>
    <x v="0"/>
    <m/>
    <n v="-0.17"/>
  </r>
  <r>
    <x v="0"/>
    <x v="6"/>
    <x v="2"/>
    <x v="0"/>
    <s v="506 Cap Overhead - Functional"/>
    <x v="0"/>
    <s v="Overhead"/>
    <d v="2018-07-11T00:00:00"/>
    <s v="ED"/>
    <m/>
    <s v="Burden Cost USD"/>
    <x v="0"/>
    <m/>
    <s v="2586"/>
    <s v="Washington AMI"/>
    <s v="ED"/>
    <x v="60"/>
    <x v="60"/>
    <x v="53"/>
    <x v="55"/>
    <m/>
    <m/>
    <m/>
    <s v="WA"/>
    <m/>
    <m/>
    <m/>
    <x v="0"/>
    <m/>
    <m/>
    <m/>
    <x v="0"/>
    <m/>
    <n v="237.22"/>
  </r>
  <r>
    <x v="0"/>
    <x v="6"/>
    <x v="2"/>
    <x v="0"/>
    <s v="506 Cap Overhead - Functional"/>
    <x v="0"/>
    <s v="Overhead"/>
    <d v="2018-07-25T00:00:00"/>
    <s v="ED"/>
    <m/>
    <s v="Burden Cost USD"/>
    <x v="0"/>
    <m/>
    <s v="2586"/>
    <s v="Washington AMI"/>
    <s v="ED"/>
    <x v="60"/>
    <x v="60"/>
    <x v="53"/>
    <x v="55"/>
    <m/>
    <m/>
    <m/>
    <s v="WA"/>
    <m/>
    <m/>
    <m/>
    <x v="0"/>
    <m/>
    <m/>
    <m/>
    <x v="0"/>
    <m/>
    <n v="-2.36"/>
  </r>
  <r>
    <x v="0"/>
    <x v="6"/>
    <x v="2"/>
    <x v="0"/>
    <s v="880 Materials &amp; Equipment"/>
    <x v="0"/>
    <s v="Voucher"/>
    <m/>
    <s v="ED"/>
    <m/>
    <s v="Payments USD"/>
    <x v="0"/>
    <m/>
    <s v="2586"/>
    <s v="Washington AMI"/>
    <s v="ED"/>
    <x v="60"/>
    <x v="60"/>
    <x v="53"/>
    <x v="55"/>
    <m/>
    <m/>
    <m/>
    <s v="WA"/>
    <m/>
    <m/>
    <m/>
    <x v="70"/>
    <m/>
    <m/>
    <m/>
    <x v="231"/>
    <m/>
    <n v="-46.24"/>
  </r>
  <r>
    <x v="0"/>
    <x v="6"/>
    <x v="2"/>
    <x v="0"/>
    <s v="880 Materials &amp; Equipment"/>
    <x v="0"/>
    <s v="Voucher"/>
    <m/>
    <s v="ED"/>
    <m/>
    <s v="Purchase Invoices USD"/>
    <x v="0"/>
    <m/>
    <s v="2586"/>
    <s v="Washington AMI"/>
    <s v="ED"/>
    <x v="60"/>
    <x v="60"/>
    <x v="53"/>
    <x v="55"/>
    <m/>
    <m/>
    <m/>
    <s v="WA"/>
    <m/>
    <m/>
    <m/>
    <x v="70"/>
    <m/>
    <s v="3926025-00"/>
    <m/>
    <x v="775"/>
    <n v="12"/>
    <n v="1081.44"/>
  </r>
  <r>
    <x v="0"/>
    <x v="6"/>
    <x v="2"/>
    <x v="0"/>
    <s v="880 Materials &amp; Equipment"/>
    <x v="0"/>
    <s v="Voucher"/>
    <m/>
    <s v="ED"/>
    <m/>
    <s v="Purchase Invoices USD"/>
    <x v="0"/>
    <m/>
    <s v="2586"/>
    <s v="Washington AMI"/>
    <s v="ED"/>
    <x v="60"/>
    <x v="60"/>
    <x v="53"/>
    <x v="55"/>
    <m/>
    <m/>
    <m/>
    <s v="WA"/>
    <m/>
    <m/>
    <m/>
    <x v="70"/>
    <m/>
    <s v="3926025-00"/>
    <m/>
    <x v="776"/>
    <n v="18"/>
    <n v="1583.28"/>
  </r>
  <r>
    <x v="0"/>
    <x v="6"/>
    <x v="2"/>
    <x v="0"/>
    <s v="880 Materials &amp; Equipment"/>
    <x v="0"/>
    <s v="Voucher"/>
    <m/>
    <s v="ED"/>
    <m/>
    <s v="Purchase Invoices USD"/>
    <x v="0"/>
    <m/>
    <s v="2586"/>
    <s v="Washington AMI"/>
    <s v="ED"/>
    <x v="60"/>
    <x v="60"/>
    <x v="53"/>
    <x v="55"/>
    <m/>
    <m/>
    <m/>
    <s v="WA"/>
    <m/>
    <m/>
    <m/>
    <x v="70"/>
    <m/>
    <s v="3926025-00"/>
    <m/>
    <x v="777"/>
    <n v="6"/>
    <n v="527.76"/>
  </r>
  <r>
    <x v="0"/>
    <x v="6"/>
    <x v="2"/>
    <x v="0"/>
    <s v="880 Materials &amp; Equipment"/>
    <x v="0"/>
    <s v="Voucher"/>
    <m/>
    <s v="ED"/>
    <m/>
    <s v="Purchase Invoices USD"/>
    <x v="0"/>
    <m/>
    <s v="2586"/>
    <s v="Washington AMI"/>
    <s v="ED"/>
    <x v="60"/>
    <x v="60"/>
    <x v="53"/>
    <x v="55"/>
    <m/>
    <m/>
    <m/>
    <s v="WA"/>
    <m/>
    <m/>
    <m/>
    <x v="70"/>
    <m/>
    <s v="3926025-00"/>
    <m/>
    <x v="778"/>
    <n v="12"/>
    <n v="1055.52"/>
  </r>
  <r>
    <x v="0"/>
    <x v="6"/>
    <x v="2"/>
    <x v="0"/>
    <s v="880 Materials &amp; Equipment"/>
    <x v="0"/>
    <s v="Voucher"/>
    <m/>
    <s v="ED"/>
    <m/>
    <s v="Purchase Invoices USD"/>
    <x v="0"/>
    <m/>
    <s v="2586"/>
    <s v="Washington AMI"/>
    <s v="ED"/>
    <x v="60"/>
    <x v="60"/>
    <x v="53"/>
    <x v="55"/>
    <m/>
    <m/>
    <m/>
    <s v="WA"/>
    <m/>
    <m/>
    <m/>
    <x v="70"/>
    <m/>
    <s v="3926025-00"/>
    <m/>
    <x v="779"/>
    <m/>
    <n v="22.06"/>
  </r>
  <r>
    <x v="0"/>
    <x v="6"/>
    <x v="2"/>
    <x v="0"/>
    <s v="880 Materials &amp; Equipment"/>
    <x v="0"/>
    <s v="Voucher"/>
    <m/>
    <s v="ED"/>
    <m/>
    <s v="Purchase Invoices USD"/>
    <x v="0"/>
    <m/>
    <s v="2586"/>
    <s v="Washington AMI"/>
    <s v="ED"/>
    <x v="60"/>
    <x v="60"/>
    <x v="53"/>
    <x v="55"/>
    <m/>
    <m/>
    <m/>
    <s v="WA"/>
    <m/>
    <m/>
    <m/>
    <x v="70"/>
    <m/>
    <s v="3926025-00"/>
    <m/>
    <x v="94"/>
    <m/>
    <n v="375.77"/>
  </r>
  <r>
    <x v="0"/>
    <x v="6"/>
    <x v="3"/>
    <x v="1"/>
    <s v="020 Professional Services"/>
    <x v="0"/>
    <s v="Contractor"/>
    <m/>
    <s v="ED"/>
    <m/>
    <s v="Purchase Invoices USD"/>
    <x v="1"/>
    <s v="System Operations"/>
    <m/>
    <m/>
    <s v="ED"/>
    <x v="13"/>
    <x v="13"/>
    <x v="7"/>
    <x v="8"/>
    <m/>
    <m/>
    <m/>
    <s v="AN"/>
    <m/>
    <m/>
    <m/>
    <x v="3"/>
    <m/>
    <s v="2018-AVA-6"/>
    <m/>
    <x v="780"/>
    <m/>
    <n v="5244.24"/>
  </r>
  <r>
    <x v="0"/>
    <x v="6"/>
    <x v="3"/>
    <x v="1"/>
    <s v="205 Airfare"/>
    <x v="0"/>
    <s v="Employee Expenses"/>
    <m/>
    <s v="ED"/>
    <m/>
    <s v="Purchase Invoices USD"/>
    <x v="2"/>
    <s v="Training/Organization Develop"/>
    <m/>
    <m/>
    <s v="ED"/>
    <x v="14"/>
    <x v="14"/>
    <x v="9"/>
    <x v="10"/>
    <m/>
    <m/>
    <m/>
    <s v="AN"/>
    <m/>
    <m/>
    <m/>
    <x v="71"/>
    <m/>
    <s v="IE8374497"/>
    <m/>
    <x v="781"/>
    <m/>
    <n v="141.88999999999999"/>
  </r>
  <r>
    <x v="0"/>
    <x v="6"/>
    <x v="3"/>
    <x v="1"/>
    <s v="210 Employee Auto Mileage"/>
    <x v="0"/>
    <s v="Employee Expenses"/>
    <m/>
    <s v="ED"/>
    <m/>
    <s v="Purchase Invoices USD"/>
    <x v="2"/>
    <s v="Training/Organization Develop"/>
    <m/>
    <m/>
    <s v="ED"/>
    <x v="14"/>
    <x v="14"/>
    <x v="8"/>
    <x v="9"/>
    <m/>
    <m/>
    <m/>
    <s v="AN"/>
    <m/>
    <m/>
    <m/>
    <x v="55"/>
    <m/>
    <s v="IE8387496"/>
    <m/>
    <x v="782"/>
    <m/>
    <n v="281.77"/>
  </r>
  <r>
    <x v="0"/>
    <x v="6"/>
    <x v="3"/>
    <x v="1"/>
    <s v="210 Employee Auto Mileage"/>
    <x v="0"/>
    <s v="Employee Expenses"/>
    <m/>
    <s v="ED"/>
    <m/>
    <s v="Purchase Invoices USD"/>
    <x v="2"/>
    <s v="Training/Organization Develop"/>
    <m/>
    <m/>
    <s v="ED"/>
    <x v="14"/>
    <x v="14"/>
    <x v="9"/>
    <x v="10"/>
    <m/>
    <m/>
    <m/>
    <s v="AN"/>
    <m/>
    <m/>
    <m/>
    <x v="5"/>
    <m/>
    <s v="IE8410497"/>
    <m/>
    <x v="783"/>
    <m/>
    <n v="10.9"/>
  </r>
  <r>
    <x v="0"/>
    <x v="6"/>
    <x v="3"/>
    <x v="1"/>
    <s v="210 Employee Auto Mileage"/>
    <x v="0"/>
    <s v="Employee Expenses"/>
    <m/>
    <s v="ED"/>
    <m/>
    <s v="Purchase Invoices USD"/>
    <x v="2"/>
    <s v="Training/Organization Develop"/>
    <m/>
    <m/>
    <s v="ED"/>
    <x v="14"/>
    <x v="14"/>
    <x v="9"/>
    <x v="10"/>
    <m/>
    <m/>
    <m/>
    <s v="AN"/>
    <m/>
    <m/>
    <m/>
    <x v="5"/>
    <m/>
    <s v="IE8410497"/>
    <m/>
    <x v="784"/>
    <m/>
    <n v="106.82"/>
  </r>
  <r>
    <x v="0"/>
    <x v="6"/>
    <x v="3"/>
    <x v="1"/>
    <s v="210 Employee Auto Mileage"/>
    <x v="0"/>
    <s v="Employee Expenses"/>
    <m/>
    <s v="ED"/>
    <m/>
    <s v="Purchase Invoices USD"/>
    <x v="2"/>
    <s v="Training/Organization Develop"/>
    <m/>
    <m/>
    <s v="ED"/>
    <x v="14"/>
    <x v="14"/>
    <x v="9"/>
    <x v="10"/>
    <m/>
    <m/>
    <m/>
    <s v="AN"/>
    <m/>
    <m/>
    <m/>
    <x v="5"/>
    <m/>
    <s v="IE8410497"/>
    <m/>
    <x v="785"/>
    <m/>
    <n v="11.99"/>
  </r>
  <r>
    <x v="0"/>
    <x v="6"/>
    <x v="3"/>
    <x v="1"/>
    <s v="210 Employee Auto Mileage"/>
    <x v="0"/>
    <s v="Employee Expenses"/>
    <m/>
    <s v="ED"/>
    <m/>
    <s v="Purchase Invoices USD"/>
    <x v="2"/>
    <s v="Training/Organization Develop"/>
    <m/>
    <m/>
    <s v="ED"/>
    <x v="14"/>
    <x v="14"/>
    <x v="9"/>
    <x v="10"/>
    <m/>
    <m/>
    <m/>
    <s v="AN"/>
    <m/>
    <m/>
    <m/>
    <x v="71"/>
    <m/>
    <s v="IE8374497"/>
    <m/>
    <x v="786"/>
    <m/>
    <n v="46.87"/>
  </r>
  <r>
    <x v="0"/>
    <x v="6"/>
    <x v="3"/>
    <x v="1"/>
    <s v="210 Employee Auto Mileage"/>
    <x v="0"/>
    <s v="Employee Expenses"/>
    <m/>
    <s v="ED"/>
    <m/>
    <s v="Purchase Invoices USD"/>
    <x v="2"/>
    <s v="Training/Organization Develop"/>
    <m/>
    <m/>
    <s v="ED"/>
    <x v="14"/>
    <x v="14"/>
    <x v="9"/>
    <x v="10"/>
    <m/>
    <m/>
    <m/>
    <s v="AN"/>
    <m/>
    <m/>
    <m/>
    <x v="71"/>
    <m/>
    <s v="IE8374497"/>
    <m/>
    <x v="787"/>
    <m/>
    <n v="8.18"/>
  </r>
  <r>
    <x v="0"/>
    <x v="6"/>
    <x v="3"/>
    <x v="1"/>
    <s v="215 Employee Business Meals"/>
    <x v="0"/>
    <s v="Employee Expenses"/>
    <m/>
    <s v="ED"/>
    <m/>
    <s v="Purchase Invoices USD"/>
    <x v="3"/>
    <s v="Department Admin Activities"/>
    <m/>
    <m/>
    <s v="ED"/>
    <x v="15"/>
    <x v="15"/>
    <x v="10"/>
    <x v="11"/>
    <m/>
    <m/>
    <m/>
    <s v="AN"/>
    <m/>
    <m/>
    <m/>
    <x v="7"/>
    <m/>
    <s v="7478265"/>
    <m/>
    <x v="262"/>
    <m/>
    <n v="260"/>
  </r>
  <r>
    <x v="0"/>
    <x v="6"/>
    <x v="3"/>
    <x v="1"/>
    <s v="215 Employee Business Meals"/>
    <x v="0"/>
    <s v="Employee Expenses"/>
    <m/>
    <s v="ED"/>
    <m/>
    <s v="Purchase Invoices USD"/>
    <x v="2"/>
    <s v="Training/Organization Develop"/>
    <m/>
    <m/>
    <s v="ED"/>
    <x v="14"/>
    <x v="14"/>
    <x v="8"/>
    <x v="9"/>
    <m/>
    <m/>
    <m/>
    <s v="AN"/>
    <m/>
    <m/>
    <m/>
    <x v="55"/>
    <m/>
    <s v="IE8387496"/>
    <m/>
    <x v="788"/>
    <m/>
    <n v="16.02"/>
  </r>
  <r>
    <x v="0"/>
    <x v="6"/>
    <x v="3"/>
    <x v="1"/>
    <s v="215 Employee Business Meals"/>
    <x v="0"/>
    <s v="Employee Expenses"/>
    <m/>
    <s v="ED"/>
    <m/>
    <s v="Purchase Invoices USD"/>
    <x v="2"/>
    <s v="Training/Organization Develop"/>
    <m/>
    <m/>
    <s v="ED"/>
    <x v="14"/>
    <x v="14"/>
    <x v="8"/>
    <x v="9"/>
    <m/>
    <m/>
    <m/>
    <s v="AN"/>
    <m/>
    <m/>
    <m/>
    <x v="55"/>
    <m/>
    <s v="IE8387496"/>
    <m/>
    <x v="789"/>
    <m/>
    <n v="63.5"/>
  </r>
  <r>
    <x v="0"/>
    <x v="6"/>
    <x v="3"/>
    <x v="1"/>
    <s v="215 Employee Business Meals"/>
    <x v="0"/>
    <s v="Employee Expenses"/>
    <m/>
    <s v="ED"/>
    <m/>
    <s v="Purchase Invoices USD"/>
    <x v="2"/>
    <s v="Training/Organization Develop"/>
    <m/>
    <m/>
    <s v="ED"/>
    <x v="14"/>
    <x v="14"/>
    <x v="8"/>
    <x v="9"/>
    <m/>
    <m/>
    <m/>
    <s v="AN"/>
    <m/>
    <m/>
    <m/>
    <x v="55"/>
    <m/>
    <s v="IE8387496"/>
    <m/>
    <x v="790"/>
    <m/>
    <n v="55.36"/>
  </r>
  <r>
    <x v="0"/>
    <x v="6"/>
    <x v="3"/>
    <x v="1"/>
    <s v="215 Employee Business Meals"/>
    <x v="0"/>
    <s v="Employee Expenses"/>
    <m/>
    <s v="ED"/>
    <m/>
    <s v="Purchase Invoices USD"/>
    <x v="2"/>
    <s v="Training/Organization Develop"/>
    <m/>
    <m/>
    <s v="ED"/>
    <x v="14"/>
    <x v="14"/>
    <x v="8"/>
    <x v="9"/>
    <m/>
    <m/>
    <m/>
    <s v="AN"/>
    <m/>
    <m/>
    <m/>
    <x v="55"/>
    <m/>
    <s v="IE8387496"/>
    <m/>
    <x v="791"/>
    <m/>
    <n v="15.64"/>
  </r>
  <r>
    <x v="0"/>
    <x v="6"/>
    <x v="3"/>
    <x v="1"/>
    <s v="215 Employee Business Meals"/>
    <x v="0"/>
    <s v="Employee Expenses"/>
    <m/>
    <s v="ED"/>
    <m/>
    <s v="Purchase Invoices USD"/>
    <x v="2"/>
    <s v="Training/Organization Develop"/>
    <m/>
    <m/>
    <s v="ED"/>
    <x v="14"/>
    <x v="14"/>
    <x v="9"/>
    <x v="10"/>
    <m/>
    <m/>
    <m/>
    <s v="AN"/>
    <m/>
    <m/>
    <m/>
    <x v="71"/>
    <m/>
    <s v="IE8374497"/>
    <m/>
    <x v="792"/>
    <m/>
    <n v="30.44"/>
  </r>
  <r>
    <x v="0"/>
    <x v="6"/>
    <x v="3"/>
    <x v="1"/>
    <s v="215 Employee Business Meals"/>
    <x v="0"/>
    <s v="Employee Expenses"/>
    <m/>
    <s v="ED"/>
    <m/>
    <s v="Purchase Invoices USD"/>
    <x v="2"/>
    <s v="Training/Organization Develop"/>
    <m/>
    <m/>
    <s v="ED"/>
    <x v="14"/>
    <x v="14"/>
    <x v="9"/>
    <x v="10"/>
    <m/>
    <m/>
    <m/>
    <s v="AN"/>
    <m/>
    <m/>
    <m/>
    <x v="71"/>
    <m/>
    <s v="IE8374497"/>
    <m/>
    <x v="793"/>
    <m/>
    <n v="97.89"/>
  </r>
  <r>
    <x v="0"/>
    <x v="6"/>
    <x v="3"/>
    <x v="1"/>
    <s v="230 Employee Lodging"/>
    <x v="0"/>
    <s v="Employee Expenses"/>
    <m/>
    <s v="ED"/>
    <m/>
    <s v="Purchase Invoices USD"/>
    <x v="2"/>
    <s v="Training/Organization Develop"/>
    <m/>
    <m/>
    <s v="ED"/>
    <x v="14"/>
    <x v="14"/>
    <x v="8"/>
    <x v="9"/>
    <m/>
    <m/>
    <m/>
    <s v="AN"/>
    <m/>
    <m/>
    <m/>
    <x v="55"/>
    <m/>
    <s v="IE8387496"/>
    <m/>
    <x v="794"/>
    <m/>
    <n v="622.62"/>
  </r>
  <r>
    <x v="0"/>
    <x v="6"/>
    <x v="3"/>
    <x v="1"/>
    <s v="235 Employee Misc Expenses"/>
    <x v="0"/>
    <s v="Employee Expenses"/>
    <m/>
    <s v="ED"/>
    <m/>
    <s v="Purchase Invoices USD"/>
    <x v="2"/>
    <s v="Training/Organization Develop"/>
    <m/>
    <m/>
    <s v="ED"/>
    <x v="14"/>
    <x v="14"/>
    <x v="9"/>
    <x v="10"/>
    <m/>
    <m/>
    <m/>
    <s v="AN"/>
    <m/>
    <m/>
    <m/>
    <x v="71"/>
    <m/>
    <s v="IE8374497"/>
    <m/>
    <x v="795"/>
    <m/>
    <n v="7.5"/>
  </r>
  <r>
    <x v="0"/>
    <x v="6"/>
    <x v="3"/>
    <x v="1"/>
    <s v="415 Material Issues"/>
    <x v="0"/>
    <s v="Material"/>
    <m/>
    <s v="ED"/>
    <m/>
    <s v="Inventory USD"/>
    <x v="3"/>
    <s v="Department Admin Activities"/>
    <m/>
    <m/>
    <s v="ED"/>
    <x v="15"/>
    <x v="15"/>
    <x v="10"/>
    <x v="11"/>
    <s v="6000205"/>
    <s v="DECONGESTANT"/>
    <m/>
    <s v="AN"/>
    <m/>
    <m/>
    <m/>
    <x v="0"/>
    <m/>
    <m/>
    <m/>
    <x v="118"/>
    <n v="1"/>
    <n v="11.06"/>
  </r>
  <r>
    <x v="0"/>
    <x v="6"/>
    <x v="3"/>
    <x v="1"/>
    <s v="415 Material Issues"/>
    <x v="0"/>
    <s v="Material"/>
    <m/>
    <s v="ED"/>
    <m/>
    <s v="Inventory USD"/>
    <x v="3"/>
    <s v="Department Admin Activities"/>
    <m/>
    <m/>
    <s v="ED"/>
    <x v="15"/>
    <x v="15"/>
    <x v="10"/>
    <x v="11"/>
    <s v="6000410"/>
    <s v="OINTMENT, TRIPLE ANTIBIOTIC PACK"/>
    <m/>
    <s v="AN"/>
    <m/>
    <m/>
    <m/>
    <x v="0"/>
    <m/>
    <m/>
    <m/>
    <x v="118"/>
    <n v="2"/>
    <n v="5.92"/>
  </r>
  <r>
    <x v="0"/>
    <x v="6"/>
    <x v="3"/>
    <x v="1"/>
    <s v="415 Material Issues"/>
    <x v="0"/>
    <s v="Material"/>
    <m/>
    <s v="ED"/>
    <m/>
    <s v="Inventory USD"/>
    <x v="3"/>
    <s v="Department Admin Activities"/>
    <m/>
    <m/>
    <s v="ED"/>
    <x v="15"/>
    <x v="15"/>
    <x v="10"/>
    <x v="11"/>
    <s v="6000675"/>
    <s v="TOWELETTES, ANTISEPTIC CLEANSING - DELETED REPL BY"/>
    <m/>
    <s v="AN"/>
    <m/>
    <m/>
    <m/>
    <x v="0"/>
    <m/>
    <m/>
    <m/>
    <x v="118"/>
    <n v="2"/>
    <n v="0.26"/>
  </r>
  <r>
    <x v="0"/>
    <x v="6"/>
    <x v="3"/>
    <x v="1"/>
    <s v="415 Material Issues"/>
    <x v="0"/>
    <s v="Material"/>
    <m/>
    <s v="ED"/>
    <m/>
    <s v="Inventory USD"/>
    <x v="3"/>
    <s v="Department Admin Activities"/>
    <m/>
    <m/>
    <s v="ED"/>
    <x v="15"/>
    <x v="15"/>
    <x v="10"/>
    <x v="11"/>
    <s v="6680202"/>
    <s v="BATTERY, AA 1.5V NEDA 15A"/>
    <m/>
    <s v="AN"/>
    <m/>
    <m/>
    <m/>
    <x v="0"/>
    <m/>
    <m/>
    <m/>
    <x v="118"/>
    <n v="24"/>
    <n v="6.48"/>
  </r>
  <r>
    <x v="0"/>
    <x v="6"/>
    <x v="3"/>
    <x v="1"/>
    <s v="415 Material Issues"/>
    <x v="0"/>
    <s v="Material"/>
    <m/>
    <s v="ED"/>
    <m/>
    <s v="Inventory USD"/>
    <x v="3"/>
    <s v="Department Admin Activities"/>
    <m/>
    <m/>
    <s v="ED"/>
    <x v="15"/>
    <x v="15"/>
    <x v="10"/>
    <x v="11"/>
    <s v="6680210"/>
    <s v="BATTERY, D 1.5V NEDA 13A"/>
    <m/>
    <s v="AN"/>
    <m/>
    <m/>
    <m/>
    <x v="0"/>
    <m/>
    <m/>
    <m/>
    <x v="118"/>
    <n v="12"/>
    <n v="8.76"/>
  </r>
  <r>
    <x v="0"/>
    <x v="6"/>
    <x v="3"/>
    <x v="1"/>
    <s v="890 Office Supplies"/>
    <x v="0"/>
    <s v="Voucher"/>
    <d v="2018-07-31T00:00:00"/>
    <s v="ED"/>
    <s v="110-STAPLE"/>
    <s v="Miscellaneous Transaction USD"/>
    <x v="3"/>
    <s v="Department Admin Activities"/>
    <m/>
    <m/>
    <s v="ED"/>
    <x v="15"/>
    <x v="15"/>
    <x v="10"/>
    <x v="11"/>
    <m/>
    <m/>
    <m/>
    <s v="AN"/>
    <m/>
    <m/>
    <m/>
    <x v="0"/>
    <m/>
    <m/>
    <m/>
    <x v="796"/>
    <m/>
    <n v="118.33"/>
  </r>
  <r>
    <x v="0"/>
    <x v="6"/>
    <x v="3"/>
    <x v="1"/>
    <s v="890 Office Supplies"/>
    <x v="0"/>
    <s v="Voucher"/>
    <d v="2018-07-31T00:00:00"/>
    <s v="ED"/>
    <s v="110-STAPLE"/>
    <s v="Miscellaneous Transaction USD"/>
    <x v="3"/>
    <s v="Department Admin Activities"/>
    <m/>
    <m/>
    <s v="ED"/>
    <x v="15"/>
    <x v="15"/>
    <x v="10"/>
    <x v="11"/>
    <m/>
    <m/>
    <m/>
    <s v="AN"/>
    <m/>
    <m/>
    <m/>
    <x v="0"/>
    <m/>
    <m/>
    <m/>
    <x v="797"/>
    <m/>
    <n v="10.41"/>
  </r>
  <r>
    <x v="0"/>
    <x v="6"/>
    <x v="0"/>
    <x v="1"/>
    <s v="010 General Services"/>
    <x v="0"/>
    <s v="Contractor"/>
    <d v="2018-07-31T00:00:00"/>
    <s v="ED"/>
    <s v="469-MISC P"/>
    <s v="Miscellaneous Transaction USD"/>
    <x v="4"/>
    <s v="Preventative Maintenance"/>
    <m/>
    <m/>
    <s v="ED"/>
    <x v="16"/>
    <x v="16"/>
    <x v="11"/>
    <x v="12"/>
    <m/>
    <m/>
    <m/>
    <s v="AN"/>
    <m/>
    <m/>
    <m/>
    <x v="0"/>
    <m/>
    <m/>
    <m/>
    <x v="17"/>
    <m/>
    <n v="782"/>
  </r>
  <r>
    <x v="0"/>
    <x v="6"/>
    <x v="0"/>
    <x v="1"/>
    <s v="010 General Services"/>
    <x v="0"/>
    <s v="Contractor"/>
    <d v="2018-07-31T00:00:00"/>
    <s v="ED"/>
    <s v="469-MISC P"/>
    <s v="Miscellaneous Transaction USD"/>
    <x v="4"/>
    <s v="Preventative Maintenance"/>
    <m/>
    <m/>
    <s v="ED"/>
    <x v="17"/>
    <x v="17"/>
    <x v="11"/>
    <x v="12"/>
    <m/>
    <m/>
    <m/>
    <s v="AN"/>
    <m/>
    <m/>
    <m/>
    <x v="0"/>
    <m/>
    <m/>
    <m/>
    <x v="18"/>
    <m/>
    <n v="608"/>
  </r>
  <r>
    <x v="0"/>
    <x v="6"/>
    <x v="0"/>
    <x v="1"/>
    <s v="853 Joint Project Costs"/>
    <x v="0"/>
    <s v="Voucher"/>
    <d v="2018-07-31T00:00:00"/>
    <s v="ED"/>
    <s v="401-COL EX"/>
    <s v="Miscellaneous Transaction USD"/>
    <x v="5"/>
    <s v="Joint Projects"/>
    <m/>
    <m/>
    <s v="ED"/>
    <x v="18"/>
    <x v="18"/>
    <x v="12"/>
    <x v="13"/>
    <m/>
    <m/>
    <m/>
    <s v="AN"/>
    <m/>
    <m/>
    <m/>
    <x v="0"/>
    <m/>
    <m/>
    <m/>
    <x v="0"/>
    <m/>
    <n v="1771.19"/>
  </r>
  <r>
    <x v="0"/>
    <x v="6"/>
    <x v="0"/>
    <x v="1"/>
    <s v="853 Joint Project Costs"/>
    <x v="0"/>
    <s v="Voucher"/>
    <d v="2018-07-31T00:00:00"/>
    <s v="ED"/>
    <s v="401-COL EX"/>
    <s v="Miscellaneous Transaction USD"/>
    <x v="5"/>
    <s v="Joint Projects"/>
    <m/>
    <m/>
    <s v="ED"/>
    <x v="18"/>
    <x v="18"/>
    <x v="13"/>
    <x v="14"/>
    <m/>
    <m/>
    <m/>
    <s v="AN"/>
    <m/>
    <m/>
    <m/>
    <x v="0"/>
    <m/>
    <m/>
    <m/>
    <x v="0"/>
    <m/>
    <n v="80.92"/>
  </r>
  <r>
    <x v="0"/>
    <x v="6"/>
    <x v="0"/>
    <x v="1"/>
    <s v="853 Joint Project Costs"/>
    <x v="0"/>
    <s v="Voucher"/>
    <d v="2018-07-31T00:00:00"/>
    <s v="ED"/>
    <s v="401-COL EX"/>
    <s v="Miscellaneous Transaction USD"/>
    <x v="5"/>
    <s v="Joint Projects"/>
    <m/>
    <m/>
    <s v="ED"/>
    <x v="18"/>
    <x v="18"/>
    <x v="11"/>
    <x v="12"/>
    <m/>
    <m/>
    <m/>
    <s v="AN"/>
    <m/>
    <m/>
    <m/>
    <x v="0"/>
    <m/>
    <m/>
    <m/>
    <x v="0"/>
    <m/>
    <n v="2335.69"/>
  </r>
  <r>
    <x v="0"/>
    <x v="6"/>
    <x v="0"/>
    <x v="1"/>
    <s v="853 Joint Project Costs"/>
    <x v="0"/>
    <s v="Voucher"/>
    <d v="2018-07-31T00:00:00"/>
    <s v="ED"/>
    <s v="401-COL EX"/>
    <s v="Miscellaneous Transaction USD"/>
    <x v="5"/>
    <s v="Joint Projects"/>
    <m/>
    <m/>
    <s v="ED"/>
    <x v="18"/>
    <x v="18"/>
    <x v="14"/>
    <x v="15"/>
    <m/>
    <m/>
    <m/>
    <s v="AN"/>
    <m/>
    <m/>
    <m/>
    <x v="0"/>
    <m/>
    <m/>
    <m/>
    <x v="0"/>
    <m/>
    <n v="4310.6099999999997"/>
  </r>
  <r>
    <x v="0"/>
    <x v="6"/>
    <x v="0"/>
    <x v="1"/>
    <s v="853 Joint Project Costs"/>
    <x v="0"/>
    <s v="Voucher"/>
    <d v="2018-07-31T00:00:00"/>
    <s v="ED"/>
    <s v="401-COL EX"/>
    <s v="Miscellaneous Transaction USD"/>
    <x v="5"/>
    <s v="Joint Projects"/>
    <m/>
    <m/>
    <s v="ED"/>
    <x v="19"/>
    <x v="19"/>
    <x v="15"/>
    <x v="16"/>
    <m/>
    <m/>
    <m/>
    <s v="AN"/>
    <m/>
    <m/>
    <m/>
    <x v="0"/>
    <m/>
    <m/>
    <m/>
    <x v="0"/>
    <m/>
    <n v="835.88"/>
  </r>
  <r>
    <x v="0"/>
    <x v="6"/>
    <x v="0"/>
    <x v="1"/>
    <s v="853 Joint Project Costs"/>
    <x v="0"/>
    <s v="Voucher"/>
    <d v="2018-07-31T00:00:00"/>
    <s v="ED"/>
    <s v="401-COL EX"/>
    <s v="Miscellaneous Transaction USD"/>
    <x v="5"/>
    <s v="Joint Projects"/>
    <m/>
    <m/>
    <s v="ED"/>
    <x v="20"/>
    <x v="20"/>
    <x v="16"/>
    <x v="17"/>
    <m/>
    <m/>
    <m/>
    <s v="AN"/>
    <m/>
    <m/>
    <m/>
    <x v="0"/>
    <m/>
    <m/>
    <m/>
    <x v="0"/>
    <m/>
    <n v="495.69"/>
  </r>
  <r>
    <x v="0"/>
    <x v="6"/>
    <x v="0"/>
    <x v="1"/>
    <s v="853 Joint Project Costs"/>
    <x v="0"/>
    <s v="Voucher"/>
    <d v="2018-07-31T00:00:00"/>
    <s v="ED"/>
    <s v="401-COL EX"/>
    <s v="Miscellaneous Transaction USD"/>
    <x v="5"/>
    <s v="Joint Projects"/>
    <m/>
    <m/>
    <s v="ED"/>
    <x v="20"/>
    <x v="20"/>
    <x v="17"/>
    <x v="18"/>
    <m/>
    <m/>
    <m/>
    <s v="AN"/>
    <m/>
    <m/>
    <m/>
    <x v="0"/>
    <m/>
    <m/>
    <m/>
    <x v="0"/>
    <m/>
    <n v="3016.3"/>
  </r>
  <r>
    <x v="0"/>
    <x v="6"/>
    <x v="0"/>
    <x v="1"/>
    <s v="853 Joint Project Costs"/>
    <x v="0"/>
    <s v="Voucher"/>
    <d v="2018-07-31T00:00:00"/>
    <s v="ED"/>
    <s v="401-COL EX"/>
    <s v="Miscellaneous Transaction USD"/>
    <x v="5"/>
    <s v="Joint Projects"/>
    <m/>
    <m/>
    <s v="ED"/>
    <x v="20"/>
    <x v="20"/>
    <x v="18"/>
    <x v="19"/>
    <m/>
    <m/>
    <m/>
    <s v="AN"/>
    <m/>
    <m/>
    <m/>
    <x v="0"/>
    <m/>
    <m/>
    <m/>
    <x v="0"/>
    <m/>
    <n v="83.89"/>
  </r>
  <r>
    <x v="0"/>
    <x v="6"/>
    <x v="0"/>
    <x v="1"/>
    <s v="853 Joint Project Costs"/>
    <x v="0"/>
    <s v="Voucher"/>
    <d v="2018-07-31T00:00:00"/>
    <s v="ED"/>
    <s v="401-COL EX"/>
    <s v="Miscellaneous Transaction USD"/>
    <x v="5"/>
    <s v="Joint Projects"/>
    <m/>
    <m/>
    <s v="ED"/>
    <x v="20"/>
    <x v="20"/>
    <x v="19"/>
    <x v="20"/>
    <m/>
    <m/>
    <m/>
    <s v="AN"/>
    <m/>
    <m/>
    <m/>
    <x v="0"/>
    <m/>
    <m/>
    <m/>
    <x v="0"/>
    <m/>
    <n v="222.61"/>
  </r>
  <r>
    <x v="0"/>
    <x v="6"/>
    <x v="0"/>
    <x v="1"/>
    <s v="853 Joint Project Costs"/>
    <x v="0"/>
    <s v="Voucher"/>
    <d v="2018-07-31T00:00:00"/>
    <s v="ED"/>
    <s v="401-COL EX"/>
    <s v="Miscellaneous Transaction USD"/>
    <x v="5"/>
    <s v="Joint Projects"/>
    <m/>
    <m/>
    <s v="ED"/>
    <x v="20"/>
    <x v="20"/>
    <x v="20"/>
    <x v="21"/>
    <m/>
    <m/>
    <m/>
    <s v="AN"/>
    <m/>
    <m/>
    <m/>
    <x v="0"/>
    <m/>
    <m/>
    <m/>
    <x v="0"/>
    <m/>
    <n v="7465.55"/>
  </r>
  <r>
    <x v="0"/>
    <x v="6"/>
    <x v="0"/>
    <x v="1"/>
    <s v="928 Regulatory Fees"/>
    <x v="0"/>
    <s v="Voucher"/>
    <d v="2018-07-31T00:00:00"/>
    <s v="ED"/>
    <s v="465-PS ACC"/>
    <s v="Miscellaneous Transaction USD"/>
    <x v="6"/>
    <s v="Reg Pol, Prog Comp, &amp; Comm Rel"/>
    <m/>
    <m/>
    <s v="ED"/>
    <x v="21"/>
    <x v="21"/>
    <x v="21"/>
    <x v="22"/>
    <m/>
    <m/>
    <m/>
    <s v="AN"/>
    <m/>
    <m/>
    <m/>
    <x v="0"/>
    <m/>
    <m/>
    <m/>
    <x v="19"/>
    <m/>
    <n v="35416"/>
  </r>
  <r>
    <x v="0"/>
    <x v="6"/>
    <x v="4"/>
    <x v="1"/>
    <s v="020 Professional Services"/>
    <x v="0"/>
    <s v="Contractor"/>
    <m/>
    <s v="ED"/>
    <m/>
    <s v="Purchase Invoices USD"/>
    <x v="7"/>
    <s v="Resource Mgmt And Planning"/>
    <m/>
    <m/>
    <s v="ED"/>
    <x v="22"/>
    <x v="22"/>
    <x v="22"/>
    <x v="23"/>
    <m/>
    <m/>
    <m/>
    <s v="AN"/>
    <m/>
    <m/>
    <m/>
    <x v="9"/>
    <m/>
    <s v="718-12"/>
    <m/>
    <x v="269"/>
    <m/>
    <n v="5942.34"/>
  </r>
  <r>
    <x v="0"/>
    <x v="6"/>
    <x v="4"/>
    <x v="1"/>
    <s v="020 Professional Services"/>
    <x v="0"/>
    <s v="Contractor"/>
    <m/>
    <s v="ED"/>
    <m/>
    <s v="Purchase Invoices USD"/>
    <x v="7"/>
    <s v="Resource Mgmt And Planning"/>
    <m/>
    <m/>
    <s v="ED"/>
    <x v="22"/>
    <x v="22"/>
    <x v="23"/>
    <x v="24"/>
    <m/>
    <m/>
    <m/>
    <s v="AN"/>
    <m/>
    <m/>
    <m/>
    <x v="9"/>
    <m/>
    <s v="718-01"/>
    <m/>
    <x v="798"/>
    <m/>
    <n v="10003.629999999999"/>
  </r>
  <r>
    <x v="0"/>
    <x v="6"/>
    <x v="4"/>
    <x v="1"/>
    <s v="020 Professional Services"/>
    <x v="0"/>
    <s v="Contractor"/>
    <m/>
    <s v="ED"/>
    <m/>
    <s v="Purchase Invoices USD"/>
    <x v="7"/>
    <s v="Resource Mgmt And Planning"/>
    <m/>
    <m/>
    <s v="ED"/>
    <x v="22"/>
    <x v="22"/>
    <x v="10"/>
    <x v="11"/>
    <m/>
    <m/>
    <m/>
    <s v="AN"/>
    <m/>
    <m/>
    <m/>
    <x v="9"/>
    <m/>
    <s v="718-21"/>
    <m/>
    <x v="271"/>
    <m/>
    <n v="2083.33"/>
  </r>
  <r>
    <x v="0"/>
    <x v="6"/>
    <x v="4"/>
    <x v="1"/>
    <s v="215 Employee Business Meals"/>
    <x v="0"/>
    <s v="Employee Expenses"/>
    <m/>
    <s v="CD"/>
    <m/>
    <s v="Purchase Invoices USD"/>
    <x v="15"/>
    <s v="Corp Planning &amp; Strategic Dir"/>
    <m/>
    <m/>
    <s v="CD"/>
    <x v="61"/>
    <x v="61"/>
    <x v="35"/>
    <x v="56"/>
    <m/>
    <m/>
    <m/>
    <s v="AA"/>
    <m/>
    <m/>
    <m/>
    <x v="25"/>
    <m/>
    <s v="202426"/>
    <m/>
    <x v="799"/>
    <m/>
    <n v="65"/>
  </r>
  <r>
    <x v="0"/>
    <x v="6"/>
    <x v="4"/>
    <x v="1"/>
    <s v="215 Employee Business Meals"/>
    <x v="0"/>
    <s v="Employee Expenses"/>
    <m/>
    <s v="CD"/>
    <m/>
    <s v="Purchase Invoices USD"/>
    <x v="15"/>
    <s v="Corp Planning &amp; Strategic Dir"/>
    <m/>
    <m/>
    <s v="CD"/>
    <x v="61"/>
    <x v="61"/>
    <x v="35"/>
    <x v="56"/>
    <m/>
    <m/>
    <m/>
    <s v="AA"/>
    <m/>
    <m/>
    <m/>
    <x v="25"/>
    <m/>
    <s v="202426"/>
    <m/>
    <x v="94"/>
    <m/>
    <n v="5.66"/>
  </r>
  <r>
    <x v="0"/>
    <x v="6"/>
    <x v="4"/>
    <x v="1"/>
    <s v="215 Employee Business Meals"/>
    <x v="0"/>
    <s v="Employee Expenses"/>
    <m/>
    <s v="ED"/>
    <m/>
    <s v="Purchase Invoices USD"/>
    <x v="7"/>
    <s v="Resource Mgmt And Planning"/>
    <m/>
    <m/>
    <s v="ED"/>
    <x v="22"/>
    <x v="22"/>
    <x v="24"/>
    <x v="25"/>
    <m/>
    <m/>
    <m/>
    <s v="AN"/>
    <m/>
    <m/>
    <m/>
    <x v="11"/>
    <m/>
    <s v="IE8306497"/>
    <m/>
    <x v="800"/>
    <m/>
    <n v="78.459999999999994"/>
  </r>
  <r>
    <x v="0"/>
    <x v="6"/>
    <x v="4"/>
    <x v="1"/>
    <s v="220 Employee Car Rental"/>
    <x v="0"/>
    <s v="Employee Expenses"/>
    <m/>
    <s v="ED"/>
    <m/>
    <s v="Purchase Invoices USD"/>
    <x v="3"/>
    <s v="Department Admin Activities"/>
    <m/>
    <m/>
    <s v="ED"/>
    <x v="15"/>
    <x v="15"/>
    <x v="10"/>
    <x v="11"/>
    <m/>
    <m/>
    <m/>
    <s v="AN"/>
    <m/>
    <m/>
    <m/>
    <x v="23"/>
    <m/>
    <s v="753412834"/>
    <m/>
    <x v="801"/>
    <m/>
    <n v="180.49"/>
  </r>
  <r>
    <x v="0"/>
    <x v="6"/>
    <x v="4"/>
    <x v="1"/>
    <s v="230 Employee Lodging"/>
    <x v="0"/>
    <s v="Employee Expenses"/>
    <m/>
    <s v="ED"/>
    <m/>
    <s v="Purchase Invoices USD"/>
    <x v="7"/>
    <s v="Resource Mgmt And Planning"/>
    <m/>
    <m/>
    <s v="ED"/>
    <x v="22"/>
    <x v="22"/>
    <x v="24"/>
    <x v="25"/>
    <m/>
    <m/>
    <m/>
    <s v="AN"/>
    <m/>
    <m/>
    <m/>
    <x v="11"/>
    <m/>
    <s v="IE8306497"/>
    <m/>
    <x v="802"/>
    <m/>
    <n v="394.09"/>
  </r>
  <r>
    <x v="0"/>
    <x v="6"/>
    <x v="4"/>
    <x v="1"/>
    <s v="235 Employee Misc Expenses"/>
    <x v="0"/>
    <s v="Employee Expenses"/>
    <m/>
    <s v="ED"/>
    <m/>
    <s v="Purchase Invoices USD"/>
    <x v="3"/>
    <s v="Department Admin Activities"/>
    <m/>
    <m/>
    <s v="ED"/>
    <x v="15"/>
    <x v="15"/>
    <x v="10"/>
    <x v="11"/>
    <m/>
    <m/>
    <m/>
    <s v="AN"/>
    <m/>
    <m/>
    <m/>
    <x v="7"/>
    <m/>
    <s v="521903"/>
    <m/>
    <x v="286"/>
    <m/>
    <n v="33.840000000000003"/>
  </r>
  <r>
    <x v="0"/>
    <x v="6"/>
    <x v="4"/>
    <x v="1"/>
    <s v="235 Employee Misc Expenses"/>
    <x v="0"/>
    <s v="Employee Expenses"/>
    <m/>
    <s v="ED"/>
    <m/>
    <s v="Purchase Invoices USD"/>
    <x v="3"/>
    <s v="Department Admin Activities"/>
    <m/>
    <m/>
    <s v="ED"/>
    <x v="15"/>
    <x v="15"/>
    <x v="10"/>
    <x v="11"/>
    <m/>
    <m/>
    <m/>
    <s v="AN"/>
    <m/>
    <m/>
    <m/>
    <x v="7"/>
    <m/>
    <s v="7464162"/>
    <m/>
    <x v="286"/>
    <m/>
    <n v="30.65"/>
  </r>
  <r>
    <x v="0"/>
    <x v="6"/>
    <x v="4"/>
    <x v="1"/>
    <s v="235 Employee Misc Expenses"/>
    <x v="0"/>
    <s v="Employee Expenses"/>
    <m/>
    <s v="ED"/>
    <m/>
    <s v="Purchase Invoices USD"/>
    <x v="7"/>
    <s v="Resource Mgmt And Planning"/>
    <m/>
    <m/>
    <s v="ED"/>
    <x v="22"/>
    <x v="22"/>
    <x v="24"/>
    <x v="25"/>
    <m/>
    <m/>
    <m/>
    <s v="AN"/>
    <m/>
    <m/>
    <m/>
    <x v="11"/>
    <m/>
    <s v="IE8306497"/>
    <m/>
    <x v="803"/>
    <m/>
    <n v="12.5"/>
  </r>
  <r>
    <x v="0"/>
    <x v="6"/>
    <x v="4"/>
    <x v="1"/>
    <s v="235 Employee Misc Expenses"/>
    <x v="0"/>
    <s v="Employee Expenses"/>
    <m/>
    <s v="ED"/>
    <m/>
    <s v="Purchase Invoices USD"/>
    <x v="7"/>
    <s v="Resource Mgmt And Planning"/>
    <m/>
    <m/>
    <s v="ED"/>
    <x v="22"/>
    <x v="22"/>
    <x v="24"/>
    <x v="25"/>
    <m/>
    <m/>
    <m/>
    <s v="AN"/>
    <m/>
    <m/>
    <m/>
    <x v="11"/>
    <m/>
    <s v="IE8306497"/>
    <m/>
    <x v="804"/>
    <m/>
    <n v="20"/>
  </r>
  <r>
    <x v="0"/>
    <x v="6"/>
    <x v="4"/>
    <x v="1"/>
    <s v="235 Employee Misc Expenses"/>
    <x v="0"/>
    <s v="Employee Expenses"/>
    <m/>
    <s v="ED"/>
    <m/>
    <s v="Purchase Invoices USD"/>
    <x v="7"/>
    <s v="Resource Mgmt And Planning"/>
    <m/>
    <m/>
    <s v="ED"/>
    <x v="22"/>
    <x v="22"/>
    <x v="24"/>
    <x v="25"/>
    <m/>
    <m/>
    <m/>
    <s v="AN"/>
    <m/>
    <m/>
    <m/>
    <x v="11"/>
    <m/>
    <s v="IE8306497"/>
    <m/>
    <x v="805"/>
    <m/>
    <n v="1"/>
  </r>
  <r>
    <x v="0"/>
    <x v="6"/>
    <x v="1"/>
    <x v="1"/>
    <s v="205 Airfare"/>
    <x v="0"/>
    <s v="Employee Expenses"/>
    <m/>
    <s v="ED"/>
    <m/>
    <s v="Purchase Invoices USD"/>
    <x v="1"/>
    <s v="System Operations"/>
    <m/>
    <m/>
    <s v="ED"/>
    <x v="23"/>
    <x v="23"/>
    <x v="16"/>
    <x v="17"/>
    <m/>
    <m/>
    <m/>
    <s v="AN"/>
    <m/>
    <m/>
    <m/>
    <x v="30"/>
    <m/>
    <s v="IE8459497"/>
    <m/>
    <x v="806"/>
    <m/>
    <n v="353.6"/>
  </r>
  <r>
    <x v="0"/>
    <x v="6"/>
    <x v="1"/>
    <x v="1"/>
    <s v="205 Airfare"/>
    <x v="0"/>
    <s v="Employee Expenses"/>
    <m/>
    <s v="ED"/>
    <m/>
    <s v="Purchase Invoices USD"/>
    <x v="2"/>
    <s v="Training/Organization Develop"/>
    <m/>
    <m/>
    <s v="ED"/>
    <x v="14"/>
    <x v="14"/>
    <x v="9"/>
    <x v="10"/>
    <m/>
    <m/>
    <m/>
    <s v="AN"/>
    <m/>
    <m/>
    <m/>
    <x v="39"/>
    <m/>
    <s v="IE8371496"/>
    <m/>
    <x v="807"/>
    <m/>
    <n v="197.99"/>
  </r>
  <r>
    <x v="0"/>
    <x v="6"/>
    <x v="1"/>
    <x v="1"/>
    <s v="205 Airfare"/>
    <x v="0"/>
    <s v="Employee Expenses"/>
    <m/>
    <s v="ED"/>
    <m/>
    <s v="Purchase Invoices USD"/>
    <x v="2"/>
    <s v="Training/Organization Develop"/>
    <m/>
    <m/>
    <s v="ED"/>
    <x v="14"/>
    <x v="14"/>
    <x v="9"/>
    <x v="10"/>
    <m/>
    <m/>
    <m/>
    <s v="AN"/>
    <m/>
    <m/>
    <m/>
    <x v="39"/>
    <m/>
    <s v="IE8371496"/>
    <m/>
    <x v="808"/>
    <m/>
    <n v="197.99"/>
  </r>
  <r>
    <x v="0"/>
    <x v="6"/>
    <x v="1"/>
    <x v="1"/>
    <s v="210 Employee Auto Mileage"/>
    <x v="0"/>
    <s v="Employee Expenses"/>
    <m/>
    <s v="ED"/>
    <m/>
    <s v="Purchase Invoices USD"/>
    <x v="1"/>
    <s v="System Operations"/>
    <m/>
    <m/>
    <s v="ED"/>
    <x v="23"/>
    <x v="23"/>
    <x v="16"/>
    <x v="17"/>
    <m/>
    <m/>
    <m/>
    <s v="AN"/>
    <m/>
    <m/>
    <m/>
    <x v="30"/>
    <m/>
    <s v="IE8469500"/>
    <m/>
    <x v="809"/>
    <m/>
    <n v="148.79"/>
  </r>
  <r>
    <x v="0"/>
    <x v="6"/>
    <x v="1"/>
    <x v="1"/>
    <s v="210 Employee Auto Mileage"/>
    <x v="0"/>
    <s v="Employee Expenses"/>
    <m/>
    <s v="ED"/>
    <m/>
    <s v="Purchase Invoices USD"/>
    <x v="1"/>
    <s v="System Operations"/>
    <m/>
    <m/>
    <s v="ED"/>
    <x v="23"/>
    <x v="23"/>
    <x v="16"/>
    <x v="17"/>
    <m/>
    <m/>
    <m/>
    <s v="AN"/>
    <m/>
    <m/>
    <m/>
    <x v="30"/>
    <m/>
    <s v="IE8469500"/>
    <m/>
    <x v="810"/>
    <m/>
    <n v="148.79"/>
  </r>
  <r>
    <x v="0"/>
    <x v="6"/>
    <x v="1"/>
    <x v="1"/>
    <s v="215 Employee Business Meals"/>
    <x v="0"/>
    <s v="Employee Expenses"/>
    <m/>
    <s v="ED"/>
    <m/>
    <s v="Purchase Invoices USD"/>
    <x v="3"/>
    <s v="Department Admin Activities"/>
    <m/>
    <m/>
    <s v="ED"/>
    <x v="15"/>
    <x v="15"/>
    <x v="10"/>
    <x v="11"/>
    <m/>
    <m/>
    <m/>
    <s v="AN"/>
    <m/>
    <m/>
    <m/>
    <x v="30"/>
    <m/>
    <s v="IE8469501"/>
    <m/>
    <x v="811"/>
    <m/>
    <n v="279.52"/>
  </r>
  <r>
    <x v="0"/>
    <x v="6"/>
    <x v="1"/>
    <x v="1"/>
    <s v="215 Employee Business Meals"/>
    <x v="0"/>
    <s v="Employee Expenses"/>
    <m/>
    <s v="ED"/>
    <m/>
    <s v="Purchase Invoices USD"/>
    <x v="1"/>
    <s v="System Operations"/>
    <m/>
    <m/>
    <s v="ED"/>
    <x v="23"/>
    <x v="23"/>
    <x v="16"/>
    <x v="17"/>
    <m/>
    <m/>
    <m/>
    <s v="AN"/>
    <m/>
    <m/>
    <m/>
    <x v="30"/>
    <m/>
    <s v="IE8459497"/>
    <m/>
    <x v="812"/>
    <m/>
    <n v="23.26"/>
  </r>
  <r>
    <x v="0"/>
    <x v="6"/>
    <x v="1"/>
    <x v="1"/>
    <s v="215 Employee Business Meals"/>
    <x v="0"/>
    <s v="Employee Expenses"/>
    <m/>
    <s v="ED"/>
    <m/>
    <s v="Purchase Invoices USD"/>
    <x v="1"/>
    <s v="System Operations"/>
    <m/>
    <m/>
    <s v="ED"/>
    <x v="23"/>
    <x v="23"/>
    <x v="16"/>
    <x v="17"/>
    <m/>
    <m/>
    <m/>
    <s v="AN"/>
    <m/>
    <m/>
    <m/>
    <x v="30"/>
    <m/>
    <s v="IE8459497"/>
    <m/>
    <x v="175"/>
    <m/>
    <n v="100.52"/>
  </r>
  <r>
    <x v="0"/>
    <x v="6"/>
    <x v="1"/>
    <x v="1"/>
    <s v="215 Employee Business Meals"/>
    <x v="0"/>
    <s v="Employee Expenses"/>
    <m/>
    <s v="ED"/>
    <m/>
    <s v="Purchase Invoices USD"/>
    <x v="1"/>
    <s v="System Operations"/>
    <m/>
    <m/>
    <s v="ED"/>
    <x v="23"/>
    <x v="23"/>
    <x v="16"/>
    <x v="17"/>
    <m/>
    <m/>
    <m/>
    <s v="AN"/>
    <m/>
    <m/>
    <m/>
    <x v="30"/>
    <m/>
    <s v="IE8459497"/>
    <m/>
    <x v="813"/>
    <m/>
    <n v="37.880000000000003"/>
  </r>
  <r>
    <x v="0"/>
    <x v="6"/>
    <x v="1"/>
    <x v="1"/>
    <s v="225 Conference Fees"/>
    <x v="0"/>
    <s v="Employee Expenses"/>
    <m/>
    <s v="ED"/>
    <m/>
    <s v="Purchase Invoices USD"/>
    <x v="1"/>
    <s v="System Operations"/>
    <m/>
    <m/>
    <s v="ED"/>
    <x v="23"/>
    <x v="23"/>
    <x v="16"/>
    <x v="17"/>
    <m/>
    <m/>
    <m/>
    <s v="AN"/>
    <m/>
    <m/>
    <m/>
    <x v="30"/>
    <m/>
    <s v="IE8469500"/>
    <m/>
    <x v="814"/>
    <m/>
    <n v="850"/>
  </r>
  <r>
    <x v="0"/>
    <x v="6"/>
    <x v="1"/>
    <x v="1"/>
    <s v="225 Conference Fees"/>
    <x v="0"/>
    <s v="Employee Expenses"/>
    <m/>
    <s v="ED"/>
    <m/>
    <s v="Purchase Invoices USD"/>
    <x v="2"/>
    <s v="Training/Organization Develop"/>
    <m/>
    <m/>
    <s v="ED"/>
    <x v="14"/>
    <x v="14"/>
    <x v="9"/>
    <x v="10"/>
    <m/>
    <m/>
    <m/>
    <s v="AN"/>
    <m/>
    <m/>
    <m/>
    <x v="39"/>
    <m/>
    <s v="IE8371496"/>
    <m/>
    <x v="815"/>
    <m/>
    <n v="555"/>
  </r>
  <r>
    <x v="0"/>
    <x v="6"/>
    <x v="1"/>
    <x v="1"/>
    <s v="230 Employee Lodging"/>
    <x v="0"/>
    <s v="Employee Expenses"/>
    <m/>
    <s v="ED"/>
    <m/>
    <s v="Purchase Invoices USD"/>
    <x v="1"/>
    <s v="System Operations"/>
    <m/>
    <m/>
    <s v="ED"/>
    <x v="23"/>
    <x v="23"/>
    <x v="16"/>
    <x v="17"/>
    <m/>
    <m/>
    <m/>
    <s v="AN"/>
    <m/>
    <m/>
    <m/>
    <x v="30"/>
    <m/>
    <s v="IE8459497"/>
    <m/>
    <x v="178"/>
    <m/>
    <n v="638.46"/>
  </r>
  <r>
    <x v="0"/>
    <x v="6"/>
    <x v="1"/>
    <x v="1"/>
    <s v="230 Employee Lodging"/>
    <x v="0"/>
    <s v="Employee Expenses"/>
    <m/>
    <s v="ED"/>
    <m/>
    <s v="Purchase Invoices USD"/>
    <x v="1"/>
    <s v="System Operations"/>
    <m/>
    <m/>
    <s v="ED"/>
    <x v="23"/>
    <x v="23"/>
    <x v="16"/>
    <x v="17"/>
    <m/>
    <m/>
    <m/>
    <s v="AN"/>
    <m/>
    <m/>
    <m/>
    <x v="30"/>
    <m/>
    <s v="IE8469500"/>
    <m/>
    <x v="816"/>
    <m/>
    <n v="854.58"/>
  </r>
  <r>
    <x v="0"/>
    <x v="6"/>
    <x v="1"/>
    <x v="1"/>
    <s v="235 Employee Misc Expenses"/>
    <x v="0"/>
    <s v="Employee Expenses"/>
    <m/>
    <s v="ED"/>
    <m/>
    <s v="Purchase Invoices USD"/>
    <x v="1"/>
    <s v="System Operations"/>
    <m/>
    <m/>
    <s v="ED"/>
    <x v="23"/>
    <x v="23"/>
    <x v="16"/>
    <x v="17"/>
    <m/>
    <m/>
    <m/>
    <s v="AN"/>
    <m/>
    <m/>
    <m/>
    <x v="30"/>
    <m/>
    <s v="IE8459497"/>
    <m/>
    <x v="179"/>
    <m/>
    <n v="5"/>
  </r>
  <r>
    <x v="0"/>
    <x v="6"/>
    <x v="1"/>
    <x v="1"/>
    <s v="235 Employee Misc Expenses"/>
    <x v="0"/>
    <s v="Employee Expenses"/>
    <m/>
    <s v="ED"/>
    <m/>
    <s v="Purchase Invoices USD"/>
    <x v="1"/>
    <s v="System Operations"/>
    <m/>
    <m/>
    <s v="ED"/>
    <x v="23"/>
    <x v="23"/>
    <x v="16"/>
    <x v="17"/>
    <m/>
    <m/>
    <m/>
    <s v="AN"/>
    <m/>
    <m/>
    <m/>
    <x v="30"/>
    <m/>
    <s v="IE8459497"/>
    <m/>
    <x v="180"/>
    <m/>
    <n v="40"/>
  </r>
  <r>
    <x v="0"/>
    <x v="6"/>
    <x v="1"/>
    <x v="1"/>
    <s v="885 Miscellaneous"/>
    <x v="0"/>
    <s v="Voucher"/>
    <m/>
    <s v="ED"/>
    <m/>
    <s v="Receiving USD"/>
    <x v="8"/>
    <s v="Telecommunications"/>
    <m/>
    <m/>
    <s v="ED"/>
    <x v="25"/>
    <x v="25"/>
    <x v="26"/>
    <x v="27"/>
    <m/>
    <m/>
    <m/>
    <s v="AN"/>
    <m/>
    <m/>
    <m/>
    <x v="0"/>
    <m/>
    <m/>
    <m/>
    <x v="817"/>
    <n v="100"/>
    <n v="88.77"/>
  </r>
  <r>
    <x v="0"/>
    <x v="6"/>
    <x v="1"/>
    <x v="1"/>
    <s v="885 Miscellaneous"/>
    <x v="0"/>
    <s v="Voucher"/>
    <m/>
    <s v="ED"/>
    <m/>
    <s v="Receiving USD"/>
    <x v="8"/>
    <s v="Telecommunications"/>
    <m/>
    <m/>
    <s v="ED"/>
    <x v="25"/>
    <x v="25"/>
    <x v="26"/>
    <x v="27"/>
    <m/>
    <m/>
    <m/>
    <s v="AN"/>
    <m/>
    <m/>
    <m/>
    <x v="0"/>
    <m/>
    <m/>
    <m/>
    <x v="818"/>
    <n v="100"/>
    <n v="75.75"/>
  </r>
  <r>
    <x v="0"/>
    <x v="6"/>
    <x v="1"/>
    <x v="1"/>
    <s v="885 Miscellaneous"/>
    <x v="0"/>
    <s v="Voucher"/>
    <m/>
    <s v="ED"/>
    <m/>
    <s v="Receiving USD"/>
    <x v="8"/>
    <s v="Telecommunications"/>
    <m/>
    <m/>
    <s v="ED"/>
    <x v="25"/>
    <x v="25"/>
    <x v="26"/>
    <x v="27"/>
    <m/>
    <m/>
    <m/>
    <s v="AN"/>
    <m/>
    <m/>
    <m/>
    <x v="0"/>
    <m/>
    <m/>
    <m/>
    <x v="819"/>
    <n v="104"/>
    <n v="123.57"/>
  </r>
  <r>
    <x v="0"/>
    <x v="6"/>
    <x v="5"/>
    <x v="1"/>
    <s v="205 Airfare"/>
    <x v="0"/>
    <s v="Employee Expenses"/>
    <m/>
    <s v="ED"/>
    <m/>
    <s v="Purchase Invoices USD"/>
    <x v="1"/>
    <s v="System Operations"/>
    <m/>
    <m/>
    <s v="ED"/>
    <x v="23"/>
    <x v="23"/>
    <x v="16"/>
    <x v="17"/>
    <m/>
    <m/>
    <m/>
    <s v="AN"/>
    <m/>
    <m/>
    <m/>
    <x v="16"/>
    <m/>
    <s v="IE8433499"/>
    <m/>
    <x v="820"/>
    <m/>
    <n v="457.6"/>
  </r>
  <r>
    <x v="0"/>
    <x v="6"/>
    <x v="5"/>
    <x v="1"/>
    <s v="205 Airfare"/>
    <x v="0"/>
    <s v="Employee Expenses"/>
    <m/>
    <s v="ED"/>
    <m/>
    <s v="Purchase Invoices USD"/>
    <x v="1"/>
    <s v="System Operations"/>
    <m/>
    <m/>
    <s v="ED"/>
    <x v="23"/>
    <x v="23"/>
    <x v="16"/>
    <x v="17"/>
    <m/>
    <m/>
    <m/>
    <s v="AN"/>
    <m/>
    <m/>
    <m/>
    <x v="41"/>
    <m/>
    <s v="IE8327496"/>
    <m/>
    <x v="821"/>
    <m/>
    <n v="682.61"/>
  </r>
  <r>
    <x v="0"/>
    <x v="6"/>
    <x v="5"/>
    <x v="1"/>
    <s v="210 Employee Auto Mileage"/>
    <x v="0"/>
    <s v="Employee Expenses"/>
    <m/>
    <s v="ED"/>
    <m/>
    <s v="Purchase Invoices USD"/>
    <x v="1"/>
    <s v="System Operations"/>
    <m/>
    <m/>
    <s v="ED"/>
    <x v="23"/>
    <x v="23"/>
    <x v="16"/>
    <x v="17"/>
    <m/>
    <m/>
    <m/>
    <s v="AN"/>
    <m/>
    <m/>
    <m/>
    <x v="16"/>
    <m/>
    <s v="IE8433499"/>
    <m/>
    <x v="822"/>
    <m/>
    <n v="10.9"/>
  </r>
  <r>
    <x v="0"/>
    <x v="6"/>
    <x v="5"/>
    <x v="1"/>
    <s v="210 Employee Auto Mileage"/>
    <x v="0"/>
    <s v="Employee Expenses"/>
    <m/>
    <s v="ED"/>
    <m/>
    <s v="Purchase Invoices USD"/>
    <x v="1"/>
    <s v="System Operations"/>
    <m/>
    <m/>
    <s v="ED"/>
    <x v="23"/>
    <x v="23"/>
    <x v="16"/>
    <x v="17"/>
    <m/>
    <m/>
    <m/>
    <s v="AN"/>
    <m/>
    <m/>
    <m/>
    <x v="41"/>
    <m/>
    <s v="IE8327496"/>
    <m/>
    <x v="823"/>
    <m/>
    <n v="9.81"/>
  </r>
  <r>
    <x v="0"/>
    <x v="6"/>
    <x v="5"/>
    <x v="1"/>
    <s v="215 Employee Business Meals"/>
    <x v="0"/>
    <s v="Employee Expenses"/>
    <m/>
    <s v="ED"/>
    <m/>
    <s v="Purchase Invoices USD"/>
    <x v="1"/>
    <s v="System Operations"/>
    <m/>
    <m/>
    <s v="ED"/>
    <x v="23"/>
    <x v="23"/>
    <x v="16"/>
    <x v="17"/>
    <m/>
    <m/>
    <m/>
    <s v="AN"/>
    <m/>
    <m/>
    <m/>
    <x v="16"/>
    <m/>
    <s v="IE8433499"/>
    <m/>
    <x v="824"/>
    <m/>
    <n v="41.96"/>
  </r>
  <r>
    <x v="0"/>
    <x v="6"/>
    <x v="5"/>
    <x v="1"/>
    <s v="215 Employee Business Meals"/>
    <x v="0"/>
    <s v="Employee Expenses"/>
    <m/>
    <s v="ED"/>
    <m/>
    <s v="Purchase Invoices USD"/>
    <x v="1"/>
    <s v="System Operations"/>
    <m/>
    <m/>
    <s v="ED"/>
    <x v="23"/>
    <x v="23"/>
    <x v="16"/>
    <x v="17"/>
    <m/>
    <m/>
    <m/>
    <s v="AN"/>
    <m/>
    <m/>
    <m/>
    <x v="41"/>
    <m/>
    <s v="IE8327496"/>
    <m/>
    <x v="825"/>
    <m/>
    <n v="6"/>
  </r>
  <r>
    <x v="0"/>
    <x v="6"/>
    <x v="5"/>
    <x v="1"/>
    <s v="215 Employee Business Meals"/>
    <x v="0"/>
    <s v="Employee Expenses"/>
    <m/>
    <s v="ED"/>
    <m/>
    <s v="Purchase Invoices USD"/>
    <x v="1"/>
    <s v="System Operations"/>
    <m/>
    <m/>
    <s v="ED"/>
    <x v="23"/>
    <x v="23"/>
    <x v="16"/>
    <x v="17"/>
    <m/>
    <m/>
    <m/>
    <s v="AN"/>
    <m/>
    <m/>
    <m/>
    <x v="41"/>
    <m/>
    <s v="IE8327496"/>
    <m/>
    <x v="826"/>
    <m/>
    <n v="84.72"/>
  </r>
  <r>
    <x v="0"/>
    <x v="6"/>
    <x v="5"/>
    <x v="1"/>
    <s v="215 Employee Business Meals"/>
    <x v="0"/>
    <s v="Employee Expenses"/>
    <m/>
    <s v="ED"/>
    <m/>
    <s v="Purchase Invoices USD"/>
    <x v="1"/>
    <s v="System Operations"/>
    <m/>
    <m/>
    <s v="ED"/>
    <x v="23"/>
    <x v="23"/>
    <x v="16"/>
    <x v="17"/>
    <m/>
    <m/>
    <m/>
    <s v="AN"/>
    <m/>
    <m/>
    <m/>
    <x v="41"/>
    <m/>
    <s v="IE8327496"/>
    <m/>
    <x v="827"/>
    <m/>
    <n v="12.64"/>
  </r>
  <r>
    <x v="0"/>
    <x v="6"/>
    <x v="5"/>
    <x v="1"/>
    <s v="230 Employee Lodging"/>
    <x v="0"/>
    <s v="Employee Expenses"/>
    <m/>
    <s v="ED"/>
    <m/>
    <s v="Purchase Invoices USD"/>
    <x v="1"/>
    <s v="System Operations"/>
    <m/>
    <m/>
    <s v="ED"/>
    <x v="23"/>
    <x v="23"/>
    <x v="16"/>
    <x v="17"/>
    <m/>
    <m/>
    <m/>
    <s v="AN"/>
    <m/>
    <m/>
    <m/>
    <x v="16"/>
    <m/>
    <s v="IE8433499"/>
    <m/>
    <x v="828"/>
    <m/>
    <n v="503.34"/>
  </r>
  <r>
    <x v="0"/>
    <x v="6"/>
    <x v="5"/>
    <x v="1"/>
    <s v="230 Employee Lodging"/>
    <x v="0"/>
    <s v="Employee Expenses"/>
    <m/>
    <s v="ED"/>
    <m/>
    <s v="Purchase Invoices USD"/>
    <x v="1"/>
    <s v="System Operations"/>
    <m/>
    <m/>
    <s v="ED"/>
    <x v="23"/>
    <x v="23"/>
    <x v="16"/>
    <x v="17"/>
    <m/>
    <m/>
    <m/>
    <s v="AN"/>
    <m/>
    <m/>
    <m/>
    <x v="41"/>
    <m/>
    <s v="IE8327496"/>
    <m/>
    <x v="829"/>
    <m/>
    <n v="258.76"/>
  </r>
  <r>
    <x v="0"/>
    <x v="6"/>
    <x v="5"/>
    <x v="1"/>
    <s v="235 Employee Misc Expenses"/>
    <x v="0"/>
    <s v="Employee Expenses"/>
    <m/>
    <s v="ED"/>
    <m/>
    <s v="Purchase Invoices USD"/>
    <x v="1"/>
    <s v="System Operations"/>
    <m/>
    <m/>
    <s v="ED"/>
    <x v="23"/>
    <x v="23"/>
    <x v="16"/>
    <x v="17"/>
    <m/>
    <m/>
    <m/>
    <s v="AN"/>
    <m/>
    <m/>
    <m/>
    <x v="16"/>
    <m/>
    <s v="IE8433499"/>
    <m/>
    <x v="830"/>
    <m/>
    <n v="5"/>
  </r>
  <r>
    <x v="0"/>
    <x v="6"/>
    <x v="5"/>
    <x v="1"/>
    <s v="235 Employee Misc Expenses"/>
    <x v="0"/>
    <s v="Employee Expenses"/>
    <m/>
    <s v="ED"/>
    <m/>
    <s v="Purchase Invoices USD"/>
    <x v="1"/>
    <s v="System Operations"/>
    <m/>
    <m/>
    <s v="ED"/>
    <x v="23"/>
    <x v="23"/>
    <x v="16"/>
    <x v="17"/>
    <m/>
    <m/>
    <m/>
    <s v="AN"/>
    <m/>
    <m/>
    <m/>
    <x v="16"/>
    <m/>
    <s v="IE8433499"/>
    <m/>
    <x v="831"/>
    <m/>
    <n v="30"/>
  </r>
  <r>
    <x v="0"/>
    <x v="6"/>
    <x v="5"/>
    <x v="1"/>
    <s v="235 Employee Misc Expenses"/>
    <x v="0"/>
    <s v="Employee Expenses"/>
    <m/>
    <s v="ED"/>
    <m/>
    <s v="Purchase Invoices USD"/>
    <x v="1"/>
    <s v="System Operations"/>
    <m/>
    <m/>
    <s v="ED"/>
    <x v="23"/>
    <x v="23"/>
    <x v="16"/>
    <x v="17"/>
    <m/>
    <m/>
    <m/>
    <s v="AN"/>
    <m/>
    <m/>
    <m/>
    <x v="41"/>
    <m/>
    <s v="IE8327496"/>
    <m/>
    <x v="832"/>
    <m/>
    <n v="8.02"/>
  </r>
  <r>
    <x v="0"/>
    <x v="6"/>
    <x v="5"/>
    <x v="1"/>
    <s v="235 Employee Misc Expenses"/>
    <x v="0"/>
    <s v="Employee Expenses"/>
    <m/>
    <s v="ED"/>
    <m/>
    <s v="Purchase Invoices USD"/>
    <x v="1"/>
    <s v="System Operations"/>
    <m/>
    <m/>
    <s v="ED"/>
    <x v="23"/>
    <x v="23"/>
    <x v="16"/>
    <x v="17"/>
    <m/>
    <m/>
    <m/>
    <s v="AN"/>
    <m/>
    <m/>
    <m/>
    <x v="41"/>
    <m/>
    <s v="IE8327496"/>
    <m/>
    <x v="833"/>
    <m/>
    <n v="20"/>
  </r>
  <r>
    <x v="0"/>
    <x v="6"/>
    <x v="5"/>
    <x v="1"/>
    <s v="915 Printing"/>
    <x v="0"/>
    <s v="Voucher"/>
    <d v="2018-07-31T00:00:00"/>
    <s v="ED"/>
    <s v="109-RICOH"/>
    <s v="Miscellaneous Transaction USD"/>
    <x v="3"/>
    <s v="Department Admin Activities"/>
    <m/>
    <m/>
    <s v="ED"/>
    <x v="32"/>
    <x v="32"/>
    <x v="31"/>
    <x v="30"/>
    <m/>
    <m/>
    <m/>
    <s v="AN"/>
    <m/>
    <m/>
    <m/>
    <x v="0"/>
    <m/>
    <m/>
    <m/>
    <x v="834"/>
    <m/>
    <n v="37.08"/>
  </r>
  <r>
    <x v="0"/>
    <x v="6"/>
    <x v="6"/>
    <x v="1"/>
    <s v="010 General Services"/>
    <x v="0"/>
    <s v="Contractor"/>
    <m/>
    <s v="ED"/>
    <m/>
    <s v="Purchase Invoices USD"/>
    <x v="1"/>
    <s v="System Operations"/>
    <m/>
    <m/>
    <s v="ED"/>
    <x v="23"/>
    <x v="23"/>
    <x v="10"/>
    <x v="11"/>
    <m/>
    <m/>
    <m/>
    <s v="AN"/>
    <m/>
    <m/>
    <m/>
    <x v="49"/>
    <m/>
    <s v="18070100033"/>
    <m/>
    <x v="515"/>
    <m/>
    <n v="705"/>
  </r>
  <r>
    <x v="0"/>
    <x v="6"/>
    <x v="6"/>
    <x v="1"/>
    <s v="210 Employee Auto Mileage"/>
    <x v="0"/>
    <s v="Employee Expenses"/>
    <m/>
    <s v="ED"/>
    <m/>
    <s v="Purchase Invoices USD"/>
    <x v="1"/>
    <s v="System Operations"/>
    <m/>
    <m/>
    <s v="ED"/>
    <x v="23"/>
    <x v="23"/>
    <x v="16"/>
    <x v="17"/>
    <m/>
    <m/>
    <m/>
    <s v="AN"/>
    <m/>
    <m/>
    <m/>
    <x v="42"/>
    <m/>
    <s v="IE8378501"/>
    <m/>
    <x v="835"/>
    <m/>
    <n v="191.4"/>
  </r>
  <r>
    <x v="0"/>
    <x v="6"/>
    <x v="6"/>
    <x v="1"/>
    <s v="915 Printing"/>
    <x v="0"/>
    <s v="Voucher"/>
    <d v="2018-07-31T00:00:00"/>
    <s v="ED"/>
    <s v="109-RICOH"/>
    <s v="Miscellaneous Transaction USD"/>
    <x v="1"/>
    <s v="System Operations"/>
    <m/>
    <m/>
    <s v="ED"/>
    <x v="23"/>
    <x v="23"/>
    <x v="16"/>
    <x v="17"/>
    <m/>
    <m/>
    <m/>
    <s v="AN"/>
    <m/>
    <m/>
    <m/>
    <x v="0"/>
    <m/>
    <m/>
    <m/>
    <x v="836"/>
    <m/>
    <n v="6.4"/>
  </r>
  <r>
    <x v="0"/>
    <x v="6"/>
    <x v="2"/>
    <x v="1"/>
    <s v="215 Employee Business Meals"/>
    <x v="0"/>
    <s v="Employee Expenses"/>
    <m/>
    <s v="ED"/>
    <m/>
    <s v="Purchase Invoices USD"/>
    <x v="3"/>
    <s v="Department Admin Activities"/>
    <m/>
    <m/>
    <s v="ED"/>
    <x v="15"/>
    <x v="15"/>
    <x v="10"/>
    <x v="11"/>
    <m/>
    <m/>
    <m/>
    <s v="AN"/>
    <m/>
    <m/>
    <m/>
    <x v="22"/>
    <m/>
    <s v="IE8314497"/>
    <m/>
    <x v="837"/>
    <m/>
    <n v="22.13"/>
  </r>
  <r>
    <x v="0"/>
    <x v="6"/>
    <x v="2"/>
    <x v="1"/>
    <s v="215 Employee Business Meals"/>
    <x v="0"/>
    <s v="Employee Expenses"/>
    <m/>
    <s v="ED"/>
    <m/>
    <s v="Purchase Invoices USD"/>
    <x v="3"/>
    <s v="Department Admin Activities"/>
    <m/>
    <m/>
    <s v="ED"/>
    <x v="29"/>
    <x v="29"/>
    <x v="28"/>
    <x v="28"/>
    <m/>
    <m/>
    <m/>
    <s v="AN"/>
    <m/>
    <m/>
    <m/>
    <x v="7"/>
    <m/>
    <s v="504190"/>
    <m/>
    <x v="779"/>
    <m/>
    <n v="278.86"/>
  </r>
  <r>
    <x v="0"/>
    <x v="6"/>
    <x v="2"/>
    <x v="1"/>
    <s v="215 Employee Business Meals"/>
    <x v="0"/>
    <s v="Employee Expenses"/>
    <m/>
    <s v="ED"/>
    <m/>
    <s v="Purchase Invoices USD"/>
    <x v="3"/>
    <s v="Department Admin Activities"/>
    <m/>
    <m/>
    <s v="ED"/>
    <x v="29"/>
    <x v="29"/>
    <x v="28"/>
    <x v="28"/>
    <m/>
    <m/>
    <m/>
    <s v="AN"/>
    <m/>
    <m/>
    <m/>
    <x v="7"/>
    <m/>
    <s v="504190"/>
    <m/>
    <x v="94"/>
    <m/>
    <n v="5.47"/>
  </r>
  <r>
    <x v="0"/>
    <x v="6"/>
    <x v="2"/>
    <x v="1"/>
    <s v="230 Employee Lodging"/>
    <x v="0"/>
    <s v="Employee Expenses"/>
    <m/>
    <s v="ED"/>
    <m/>
    <s v="Purchase Invoices USD"/>
    <x v="3"/>
    <s v="Department Admin Activities"/>
    <m/>
    <m/>
    <s v="ED"/>
    <x v="15"/>
    <x v="15"/>
    <x v="10"/>
    <x v="11"/>
    <m/>
    <m/>
    <m/>
    <s v="AN"/>
    <m/>
    <m/>
    <m/>
    <x v="22"/>
    <m/>
    <s v="IE8314497"/>
    <m/>
    <x v="838"/>
    <m/>
    <n v="276.58999999999997"/>
  </r>
  <r>
    <x v="0"/>
    <x v="6"/>
    <x v="2"/>
    <x v="1"/>
    <s v="235 Employee Misc Expenses"/>
    <x v="0"/>
    <s v="Employee Expenses"/>
    <m/>
    <s v="ED"/>
    <m/>
    <s v="Purchase Invoices USD"/>
    <x v="3"/>
    <s v="Department Admin Activities"/>
    <m/>
    <m/>
    <s v="ED"/>
    <x v="15"/>
    <x v="15"/>
    <x v="10"/>
    <x v="11"/>
    <m/>
    <m/>
    <m/>
    <s v="AN"/>
    <m/>
    <m/>
    <m/>
    <x v="22"/>
    <m/>
    <s v="IE8314497"/>
    <m/>
    <x v="839"/>
    <m/>
    <n v="11.64"/>
  </r>
  <r>
    <x v="0"/>
    <x v="6"/>
    <x v="2"/>
    <x v="1"/>
    <s v="235 Employee Misc Expenses"/>
    <x v="0"/>
    <s v="Employee Expenses"/>
    <m/>
    <s v="ED"/>
    <m/>
    <s v="Purchase Invoices USD"/>
    <x v="3"/>
    <s v="Department Admin Activities"/>
    <m/>
    <m/>
    <s v="ED"/>
    <x v="15"/>
    <x v="15"/>
    <x v="10"/>
    <x v="11"/>
    <m/>
    <m/>
    <m/>
    <s v="AN"/>
    <m/>
    <m/>
    <m/>
    <x v="22"/>
    <m/>
    <s v="IE8314497"/>
    <m/>
    <x v="840"/>
    <m/>
    <n v="15"/>
  </r>
  <r>
    <x v="0"/>
    <x v="6"/>
    <x v="2"/>
    <x v="1"/>
    <s v="710 Rental Expense - Vehicle"/>
    <x v="0"/>
    <s v="Vehicle"/>
    <m/>
    <s v="ED"/>
    <m/>
    <s v="Purchase Invoices USD"/>
    <x v="3"/>
    <s v="Department Admin Activities"/>
    <m/>
    <m/>
    <s v="ED"/>
    <x v="29"/>
    <x v="29"/>
    <x v="28"/>
    <x v="28"/>
    <m/>
    <m/>
    <m/>
    <s v="AN"/>
    <m/>
    <m/>
    <m/>
    <x v="23"/>
    <m/>
    <s v="1BCT9C"/>
    <m/>
    <x v="633"/>
    <m/>
    <n v="45.08"/>
  </r>
  <r>
    <x v="0"/>
    <x v="6"/>
    <x v="2"/>
    <x v="1"/>
    <s v="710 Rental Expense - Vehicle"/>
    <x v="0"/>
    <s v="Vehicle"/>
    <m/>
    <s v="ED"/>
    <m/>
    <s v="Purchase Invoices USD"/>
    <x v="3"/>
    <s v="Department Admin Activities"/>
    <m/>
    <m/>
    <s v="ED"/>
    <x v="29"/>
    <x v="29"/>
    <x v="28"/>
    <x v="28"/>
    <m/>
    <m/>
    <m/>
    <s v="AN"/>
    <m/>
    <m/>
    <m/>
    <x v="23"/>
    <m/>
    <s v="1BCT9C"/>
    <m/>
    <x v="94"/>
    <m/>
    <n v="6.56"/>
  </r>
  <r>
    <x v="0"/>
    <x v="6"/>
    <x v="7"/>
    <x v="1"/>
    <s v="235 Employee Misc Expenses"/>
    <x v="0"/>
    <s v="Employee Expenses"/>
    <m/>
    <s v="ED"/>
    <m/>
    <s v="Purchase Invoices USD"/>
    <x v="9"/>
    <s v="Trade &amp; Professional Assoc"/>
    <m/>
    <m/>
    <s v="ED"/>
    <x v="42"/>
    <x v="42"/>
    <x v="28"/>
    <x v="28"/>
    <m/>
    <m/>
    <m/>
    <s v="AN"/>
    <m/>
    <m/>
    <m/>
    <x v="72"/>
    <m/>
    <s v="IE8300496"/>
    <m/>
    <x v="841"/>
    <m/>
    <n v="116"/>
  </r>
  <r>
    <x v="0"/>
    <x v="6"/>
    <x v="7"/>
    <x v="1"/>
    <s v="885 Miscellaneous"/>
    <x v="0"/>
    <s v="Voucher"/>
    <m/>
    <s v="ED"/>
    <m/>
    <s v="Purchase Invoices USD"/>
    <x v="1"/>
    <s v="System Operations"/>
    <m/>
    <m/>
    <s v="ED"/>
    <x v="31"/>
    <x v="31"/>
    <x v="31"/>
    <x v="30"/>
    <m/>
    <m/>
    <m/>
    <s v="AN"/>
    <m/>
    <m/>
    <m/>
    <x v="7"/>
    <m/>
    <s v="507457"/>
    <m/>
    <x v="360"/>
    <m/>
    <n v="225"/>
  </r>
  <r>
    <x v="0"/>
    <x v="6"/>
    <x v="7"/>
    <x v="1"/>
    <s v="885 Miscellaneous"/>
    <x v="0"/>
    <s v="Voucher"/>
    <m/>
    <s v="ED"/>
    <m/>
    <s v="Purchase Invoices USD"/>
    <x v="1"/>
    <s v="System Operations"/>
    <m/>
    <m/>
    <s v="ED"/>
    <x v="31"/>
    <x v="31"/>
    <x v="31"/>
    <x v="30"/>
    <m/>
    <m/>
    <m/>
    <s v="AN"/>
    <m/>
    <m/>
    <m/>
    <x v="7"/>
    <m/>
    <s v="510727"/>
    <m/>
    <x v="360"/>
    <m/>
    <n v="243.33"/>
  </r>
  <r>
    <x v="0"/>
    <x v="6"/>
    <x v="7"/>
    <x v="1"/>
    <s v="885 Miscellaneous"/>
    <x v="0"/>
    <s v="Voucher"/>
    <m/>
    <s v="ED"/>
    <m/>
    <s v="Purchase Invoices USD"/>
    <x v="1"/>
    <s v="System Operations"/>
    <m/>
    <m/>
    <s v="ED"/>
    <x v="31"/>
    <x v="31"/>
    <x v="31"/>
    <x v="30"/>
    <m/>
    <m/>
    <m/>
    <s v="AN"/>
    <m/>
    <m/>
    <m/>
    <x v="7"/>
    <m/>
    <s v="520929"/>
    <m/>
    <x v="360"/>
    <m/>
    <n v="171.66"/>
  </r>
  <r>
    <x v="0"/>
    <x v="6"/>
    <x v="7"/>
    <x v="1"/>
    <s v="885 Miscellaneous"/>
    <x v="0"/>
    <s v="Voucher"/>
    <m/>
    <s v="ED"/>
    <m/>
    <s v="Purchase Invoices USD"/>
    <x v="1"/>
    <s v="System Operations"/>
    <m/>
    <m/>
    <s v="ED"/>
    <x v="31"/>
    <x v="31"/>
    <x v="31"/>
    <x v="30"/>
    <m/>
    <m/>
    <m/>
    <s v="AN"/>
    <m/>
    <m/>
    <m/>
    <x v="25"/>
    <m/>
    <s v="7082001327"/>
    <m/>
    <x v="842"/>
    <m/>
    <n v="40.409999999999997"/>
  </r>
  <r>
    <x v="0"/>
    <x v="6"/>
    <x v="6"/>
    <x v="2"/>
    <s v="885 Miscellaneous"/>
    <x v="0"/>
    <s v="Voucher"/>
    <m/>
    <s v="ZZ"/>
    <m/>
    <s v="Purchase Invoices USD"/>
    <x v="1"/>
    <s v="System Operations"/>
    <m/>
    <m/>
    <s v="ZZ"/>
    <x v="62"/>
    <x v="62"/>
    <x v="33"/>
    <x v="32"/>
    <m/>
    <m/>
    <m/>
    <s v="ZZ"/>
    <m/>
    <m/>
    <m/>
    <x v="73"/>
    <m/>
    <s v="1276037"/>
    <m/>
    <x v="843"/>
    <m/>
    <n v="-847.1"/>
  </r>
  <r>
    <x v="0"/>
    <x v="7"/>
    <x v="0"/>
    <x v="0"/>
    <s v="853 Joint Project Costs"/>
    <x v="0"/>
    <s v="Voucher"/>
    <d v="2018-08-31T00:00:00"/>
    <s v="ED"/>
    <s v="401-COL EX"/>
    <s v="Miscellaneous Transaction USD"/>
    <x v="0"/>
    <m/>
    <s v="2214"/>
    <s v="Colstrip Transmission Capital Additions"/>
    <s v="ED"/>
    <x v="0"/>
    <x v="0"/>
    <x v="0"/>
    <x v="0"/>
    <m/>
    <m/>
    <m/>
    <s v="AN"/>
    <m/>
    <m/>
    <m/>
    <x v="0"/>
    <m/>
    <m/>
    <m/>
    <x v="0"/>
    <m/>
    <n v="30269.41"/>
  </r>
  <r>
    <x v="0"/>
    <x v="7"/>
    <x v="1"/>
    <x v="0"/>
    <s v="012 Combo Goods &amp; Services"/>
    <x v="0"/>
    <s v="Contractor"/>
    <m/>
    <s v="CD"/>
    <m/>
    <s v="Purchase Invoices USD"/>
    <x v="0"/>
    <m/>
    <s v="2277"/>
    <s v="SCADA Upgrade"/>
    <s v="CD"/>
    <x v="5"/>
    <x v="5"/>
    <x v="4"/>
    <x v="3"/>
    <m/>
    <m/>
    <m/>
    <s v="AA"/>
    <m/>
    <m/>
    <m/>
    <x v="60"/>
    <m/>
    <s v="IN434864"/>
    <m/>
    <x v="844"/>
    <m/>
    <n v="1050"/>
  </r>
  <r>
    <x v="0"/>
    <x v="7"/>
    <x v="1"/>
    <x v="0"/>
    <s v="012 Combo Goods &amp; Services"/>
    <x v="0"/>
    <s v="Contractor"/>
    <m/>
    <s v="CD"/>
    <m/>
    <s v="Purchase Invoices USD"/>
    <x v="0"/>
    <m/>
    <s v="2277"/>
    <s v="SCADA Upgrade"/>
    <s v="CD"/>
    <x v="5"/>
    <x v="5"/>
    <x v="4"/>
    <x v="3"/>
    <m/>
    <m/>
    <m/>
    <s v="AA"/>
    <m/>
    <m/>
    <m/>
    <x v="60"/>
    <m/>
    <s v="IN434864"/>
    <m/>
    <x v="94"/>
    <m/>
    <n v="92.4"/>
  </r>
  <r>
    <x v="0"/>
    <x v="7"/>
    <x v="1"/>
    <x v="0"/>
    <s v="505 Capital Overhead - A &amp; G"/>
    <x v="0"/>
    <s v="Overhead"/>
    <d v="2018-05-31T00:00:00"/>
    <s v="ED"/>
    <m/>
    <s v="Burden Cost USD"/>
    <x v="0"/>
    <m/>
    <s v="2277"/>
    <s v="SCADA Upgrade"/>
    <s v="ED"/>
    <x v="53"/>
    <x v="53"/>
    <x v="47"/>
    <x v="50"/>
    <m/>
    <m/>
    <m/>
    <s v="AN"/>
    <m/>
    <m/>
    <m/>
    <x v="0"/>
    <m/>
    <m/>
    <m/>
    <x v="0"/>
    <m/>
    <n v="25.89"/>
  </r>
  <r>
    <x v="0"/>
    <x v="7"/>
    <x v="1"/>
    <x v="0"/>
    <s v="505 Capital Overhead - A &amp; G"/>
    <x v="0"/>
    <s v="Overhead"/>
    <d v="2018-07-24T00:00:00"/>
    <s v="ED"/>
    <m/>
    <s v="Burden Cost USD"/>
    <x v="0"/>
    <m/>
    <s v="2277"/>
    <s v="SCADA Upgrade"/>
    <s v="ED"/>
    <x v="53"/>
    <x v="53"/>
    <x v="4"/>
    <x v="3"/>
    <m/>
    <m/>
    <m/>
    <s v="AN"/>
    <m/>
    <m/>
    <m/>
    <x v="0"/>
    <m/>
    <m/>
    <m/>
    <x v="0"/>
    <m/>
    <n v="3.95"/>
  </r>
  <r>
    <x v="0"/>
    <x v="7"/>
    <x v="1"/>
    <x v="0"/>
    <s v="505 Capital Overhead - A &amp; G"/>
    <x v="0"/>
    <s v="Overhead"/>
    <d v="2018-07-26T00:00:00"/>
    <s v="CD"/>
    <m/>
    <s v="Burden Cost USD"/>
    <x v="0"/>
    <m/>
    <s v="2277"/>
    <s v="SCADA Upgrade"/>
    <s v="CD"/>
    <x v="5"/>
    <x v="5"/>
    <x v="4"/>
    <x v="3"/>
    <m/>
    <m/>
    <m/>
    <s v="AA"/>
    <m/>
    <m/>
    <m/>
    <x v="0"/>
    <m/>
    <m/>
    <m/>
    <x v="0"/>
    <m/>
    <n v="29.32"/>
  </r>
  <r>
    <x v="0"/>
    <x v="7"/>
    <x v="1"/>
    <x v="0"/>
    <s v="505 Capital Overhead - A &amp; G"/>
    <x v="0"/>
    <s v="Overhead"/>
    <d v="2018-08-05T00:00:00"/>
    <s v="CD"/>
    <m/>
    <s v="Burden Cost USD"/>
    <x v="0"/>
    <m/>
    <s v="1108"/>
    <s v="Hallett &amp; White Subst - Expand Sub; Add Capacity"/>
    <s v="CD"/>
    <x v="63"/>
    <x v="63"/>
    <x v="3"/>
    <x v="40"/>
    <m/>
    <m/>
    <m/>
    <s v="AA"/>
    <m/>
    <m/>
    <m/>
    <x v="0"/>
    <m/>
    <m/>
    <m/>
    <x v="0"/>
    <m/>
    <n v="0.33"/>
  </r>
  <r>
    <x v="0"/>
    <x v="7"/>
    <x v="1"/>
    <x v="0"/>
    <s v="505 Capital Overhead - A &amp; G"/>
    <x v="0"/>
    <s v="Overhead"/>
    <d v="2018-08-05T00:00:00"/>
    <s v="CD"/>
    <m/>
    <s v="Burden Cost USD"/>
    <x v="0"/>
    <m/>
    <s v="2277"/>
    <s v="SCADA Upgrade"/>
    <s v="CD"/>
    <x v="64"/>
    <x v="64"/>
    <x v="4"/>
    <x v="3"/>
    <m/>
    <m/>
    <m/>
    <s v="AA"/>
    <m/>
    <m/>
    <m/>
    <x v="0"/>
    <m/>
    <m/>
    <m/>
    <x v="0"/>
    <m/>
    <n v="3.16"/>
  </r>
  <r>
    <x v="0"/>
    <x v="7"/>
    <x v="1"/>
    <x v="0"/>
    <s v="505 Capital Overhead - A &amp; G"/>
    <x v="0"/>
    <s v="Overhead"/>
    <d v="2018-08-05T00:00:00"/>
    <s v="CD"/>
    <m/>
    <s v="Burden Cost USD"/>
    <x v="0"/>
    <m/>
    <s v="2277"/>
    <s v="SCADA Upgrade"/>
    <s v="CD"/>
    <x v="40"/>
    <x v="40"/>
    <x v="4"/>
    <x v="3"/>
    <m/>
    <m/>
    <m/>
    <s v="AA"/>
    <m/>
    <m/>
    <m/>
    <x v="0"/>
    <m/>
    <m/>
    <m/>
    <x v="0"/>
    <m/>
    <n v="11.62"/>
  </r>
  <r>
    <x v="0"/>
    <x v="7"/>
    <x v="1"/>
    <x v="0"/>
    <s v="505 Capital Overhead - A &amp; G"/>
    <x v="0"/>
    <s v="Overhead"/>
    <d v="2018-08-05T00:00:00"/>
    <s v="CD"/>
    <m/>
    <s v="Burden Cost USD"/>
    <x v="0"/>
    <m/>
    <s v="5020"/>
    <s v="Enterprise &amp; Control Network Infrastructure"/>
    <s v="CD"/>
    <x v="65"/>
    <x v="65"/>
    <x v="4"/>
    <x v="3"/>
    <m/>
    <m/>
    <m/>
    <s v="AA"/>
    <m/>
    <m/>
    <m/>
    <x v="0"/>
    <m/>
    <m/>
    <m/>
    <x v="0"/>
    <m/>
    <n v="2.66"/>
  </r>
  <r>
    <x v="0"/>
    <x v="7"/>
    <x v="1"/>
    <x v="0"/>
    <s v="505 Capital Overhead - A &amp; G"/>
    <x v="0"/>
    <s v="Overhead"/>
    <d v="2018-08-05T00:00:00"/>
    <s v="ED"/>
    <m/>
    <s v="Burden Cost USD"/>
    <x v="0"/>
    <m/>
    <s v="2055"/>
    <s v="Electric Distribution Minor Blanket"/>
    <s v="ED"/>
    <x v="66"/>
    <x v="66"/>
    <x v="54"/>
    <x v="57"/>
    <m/>
    <m/>
    <m/>
    <s v="ID"/>
    <m/>
    <m/>
    <m/>
    <x v="0"/>
    <m/>
    <m/>
    <m/>
    <x v="0"/>
    <m/>
    <n v="1.1100000000000001"/>
  </r>
  <r>
    <x v="0"/>
    <x v="7"/>
    <x v="1"/>
    <x v="0"/>
    <s v="505 Capital Overhead - A &amp; G"/>
    <x v="0"/>
    <s v="Overhead"/>
    <d v="2018-08-05T00:00:00"/>
    <s v="ED"/>
    <m/>
    <s v="Burden Cost USD"/>
    <x v="0"/>
    <m/>
    <s v="2204"/>
    <s v="Substation Rebuilds"/>
    <s v="ED"/>
    <x v="67"/>
    <x v="67"/>
    <x v="3"/>
    <x v="40"/>
    <m/>
    <m/>
    <m/>
    <s v="WA"/>
    <m/>
    <m/>
    <m/>
    <x v="0"/>
    <m/>
    <m/>
    <m/>
    <x v="0"/>
    <m/>
    <n v="0.33"/>
  </r>
  <r>
    <x v="0"/>
    <x v="7"/>
    <x v="1"/>
    <x v="0"/>
    <s v="505 Capital Overhead - A &amp; G"/>
    <x v="0"/>
    <s v="Overhead"/>
    <d v="2018-08-05T00:00:00"/>
    <s v="ED"/>
    <m/>
    <s v="Burden Cost USD"/>
    <x v="0"/>
    <m/>
    <s v="2215"/>
    <s v="Substation Asset Mgmt Capital Maintenance"/>
    <s v="ED"/>
    <x v="68"/>
    <x v="68"/>
    <x v="3"/>
    <x v="58"/>
    <m/>
    <m/>
    <m/>
    <s v="AN"/>
    <m/>
    <m/>
    <m/>
    <x v="0"/>
    <m/>
    <m/>
    <m/>
    <x v="0"/>
    <m/>
    <n v="1.33"/>
  </r>
  <r>
    <x v="0"/>
    <x v="7"/>
    <x v="1"/>
    <x v="0"/>
    <s v="505 Capital Overhead - A &amp; G"/>
    <x v="0"/>
    <s v="Overhead"/>
    <d v="2018-08-05T00:00:00"/>
    <s v="ED"/>
    <m/>
    <s v="Burden Cost USD"/>
    <x v="0"/>
    <m/>
    <s v="2609"/>
    <s v="Lind Solar Project #53 Interconnection"/>
    <s v="ED"/>
    <x v="69"/>
    <x v="69"/>
    <x v="3"/>
    <x v="59"/>
    <m/>
    <m/>
    <m/>
    <s v="WA"/>
    <m/>
    <m/>
    <m/>
    <x v="0"/>
    <m/>
    <m/>
    <m/>
    <x v="0"/>
    <m/>
    <n v="0.66"/>
  </r>
  <r>
    <x v="0"/>
    <x v="7"/>
    <x v="1"/>
    <x v="0"/>
    <s v="505 Capital Overhead - A &amp; G"/>
    <x v="0"/>
    <s v="Overhead"/>
    <d v="2018-08-05T00:00:00"/>
    <s v="ED"/>
    <m/>
    <s v="Burden Cost USD"/>
    <x v="0"/>
    <m/>
    <s v="2609"/>
    <s v="Lind Solar Project #53 Interconnection"/>
    <s v="ED"/>
    <x v="49"/>
    <x v="49"/>
    <x v="5"/>
    <x v="5"/>
    <m/>
    <m/>
    <m/>
    <s v="WA"/>
    <m/>
    <m/>
    <m/>
    <x v="0"/>
    <m/>
    <m/>
    <m/>
    <x v="0"/>
    <m/>
    <n v="0.84"/>
  </r>
  <r>
    <x v="0"/>
    <x v="7"/>
    <x v="1"/>
    <x v="0"/>
    <s v="505 Capital Overhead - A &amp; G"/>
    <x v="0"/>
    <s v="Overhead"/>
    <d v="2018-08-19T00:00:00"/>
    <s v="CD"/>
    <m/>
    <s v="Burden Cost USD"/>
    <x v="0"/>
    <m/>
    <s v="2277"/>
    <s v="SCADA Upgrade"/>
    <s v="CD"/>
    <x v="64"/>
    <x v="64"/>
    <x v="4"/>
    <x v="3"/>
    <m/>
    <m/>
    <m/>
    <s v="AA"/>
    <m/>
    <m/>
    <m/>
    <x v="0"/>
    <m/>
    <m/>
    <m/>
    <x v="0"/>
    <m/>
    <n v="1.76"/>
  </r>
  <r>
    <x v="0"/>
    <x v="7"/>
    <x v="1"/>
    <x v="0"/>
    <s v="505 Capital Overhead - A &amp; G"/>
    <x v="0"/>
    <s v="Overhead"/>
    <d v="2018-08-19T00:00:00"/>
    <s v="CD"/>
    <m/>
    <s v="Burden Cost USD"/>
    <x v="0"/>
    <m/>
    <s v="2277"/>
    <s v="SCADA Upgrade"/>
    <s v="CD"/>
    <x v="40"/>
    <x v="40"/>
    <x v="4"/>
    <x v="3"/>
    <m/>
    <m/>
    <m/>
    <s v="AA"/>
    <m/>
    <m/>
    <m/>
    <x v="0"/>
    <m/>
    <m/>
    <m/>
    <x v="0"/>
    <m/>
    <n v="6.15"/>
  </r>
  <r>
    <x v="0"/>
    <x v="7"/>
    <x v="1"/>
    <x v="0"/>
    <s v="505 Capital Overhead - A &amp; G"/>
    <x v="0"/>
    <s v="Overhead"/>
    <d v="2018-08-19T00:00:00"/>
    <s v="ED"/>
    <m/>
    <s v="Burden Cost USD"/>
    <x v="0"/>
    <m/>
    <s v="2055"/>
    <s v="Electric Distribution Minor Blanket"/>
    <s v="ED"/>
    <x v="66"/>
    <x v="66"/>
    <x v="54"/>
    <x v="57"/>
    <m/>
    <m/>
    <m/>
    <s v="ID"/>
    <m/>
    <m/>
    <m/>
    <x v="0"/>
    <m/>
    <m/>
    <m/>
    <x v="0"/>
    <m/>
    <n v="3.13"/>
  </r>
  <r>
    <x v="0"/>
    <x v="7"/>
    <x v="1"/>
    <x v="0"/>
    <s v="505 Capital Overhead - A &amp; G"/>
    <x v="0"/>
    <s v="Overhead"/>
    <d v="2018-08-19T00:00:00"/>
    <s v="ED"/>
    <m/>
    <s v="Burden Cost USD"/>
    <x v="0"/>
    <m/>
    <s v="2215"/>
    <s v="Substation Asset Mgmt Capital Maintenance"/>
    <s v="ED"/>
    <x v="68"/>
    <x v="68"/>
    <x v="3"/>
    <x v="58"/>
    <m/>
    <m/>
    <m/>
    <s v="AN"/>
    <m/>
    <m/>
    <m/>
    <x v="0"/>
    <m/>
    <m/>
    <m/>
    <x v="0"/>
    <m/>
    <n v="1.66"/>
  </r>
  <r>
    <x v="0"/>
    <x v="7"/>
    <x v="1"/>
    <x v="0"/>
    <s v="505 Capital Overhead - A &amp; G"/>
    <x v="0"/>
    <s v="Overhead"/>
    <d v="2018-08-21T00:00:00"/>
    <s v="CD"/>
    <m/>
    <s v="Burden Cost USD"/>
    <x v="0"/>
    <m/>
    <s v="2277"/>
    <s v="SCADA Upgrade"/>
    <s v="CD"/>
    <x v="5"/>
    <x v="5"/>
    <x v="4"/>
    <x v="3"/>
    <m/>
    <m/>
    <m/>
    <s v="AA"/>
    <m/>
    <m/>
    <m/>
    <x v="0"/>
    <m/>
    <m/>
    <m/>
    <x v="0"/>
    <m/>
    <n v="4"/>
  </r>
  <r>
    <x v="0"/>
    <x v="7"/>
    <x v="1"/>
    <x v="0"/>
    <s v="506 Cap Overhead - Functional"/>
    <x v="0"/>
    <s v="Overhead"/>
    <d v="2018-08-05T00:00:00"/>
    <s v="ED"/>
    <m/>
    <s v="Burden Cost USD"/>
    <x v="0"/>
    <m/>
    <s v="2055"/>
    <s v="Electric Distribution Minor Blanket"/>
    <s v="ED"/>
    <x v="66"/>
    <x v="66"/>
    <x v="54"/>
    <x v="57"/>
    <m/>
    <m/>
    <m/>
    <s v="ID"/>
    <m/>
    <m/>
    <m/>
    <x v="0"/>
    <m/>
    <m/>
    <m/>
    <x v="0"/>
    <m/>
    <n v="15.02"/>
  </r>
  <r>
    <x v="0"/>
    <x v="7"/>
    <x v="1"/>
    <x v="0"/>
    <s v="506 Cap Overhead - Functional"/>
    <x v="0"/>
    <s v="Overhead"/>
    <d v="2018-08-05T00:00:00"/>
    <s v="ED"/>
    <m/>
    <s v="Burden Cost USD"/>
    <x v="0"/>
    <m/>
    <s v="2609"/>
    <s v="Lind Solar Project #53 Interconnection"/>
    <s v="ED"/>
    <x v="49"/>
    <x v="49"/>
    <x v="5"/>
    <x v="5"/>
    <m/>
    <m/>
    <m/>
    <s v="WA"/>
    <m/>
    <m/>
    <m/>
    <x v="0"/>
    <m/>
    <m/>
    <m/>
    <x v="0"/>
    <m/>
    <n v="11.37"/>
  </r>
  <r>
    <x v="0"/>
    <x v="7"/>
    <x v="1"/>
    <x v="0"/>
    <s v="506 Cap Overhead - Functional"/>
    <x v="0"/>
    <s v="Overhead"/>
    <d v="2018-08-19T00:00:00"/>
    <s v="ED"/>
    <m/>
    <s v="Burden Cost USD"/>
    <x v="0"/>
    <m/>
    <s v="2055"/>
    <s v="Electric Distribution Minor Blanket"/>
    <s v="ED"/>
    <x v="66"/>
    <x v="66"/>
    <x v="54"/>
    <x v="57"/>
    <m/>
    <m/>
    <m/>
    <s v="ID"/>
    <m/>
    <m/>
    <m/>
    <x v="0"/>
    <m/>
    <m/>
    <m/>
    <x v="0"/>
    <m/>
    <n v="42.55"/>
  </r>
  <r>
    <x v="0"/>
    <x v="7"/>
    <x v="1"/>
    <x v="0"/>
    <s v="618 Software"/>
    <x v="0"/>
    <s v="Centralized Assets"/>
    <m/>
    <s v="ED"/>
    <m/>
    <s v="Purchase Invoices USD"/>
    <x v="0"/>
    <m/>
    <s v="2277"/>
    <s v="SCADA Upgrade"/>
    <s v="ED"/>
    <x v="53"/>
    <x v="53"/>
    <x v="47"/>
    <x v="50"/>
    <m/>
    <m/>
    <m/>
    <s v="AN"/>
    <m/>
    <m/>
    <m/>
    <x v="74"/>
    <m/>
    <s v="ACSIVC000006581"/>
    <m/>
    <x v="529"/>
    <n v="1"/>
    <n v="6800"/>
  </r>
  <r>
    <x v="0"/>
    <x v="7"/>
    <x v="1"/>
    <x v="0"/>
    <s v="618 Software"/>
    <x v="0"/>
    <s v="Centralized Assets"/>
    <m/>
    <s v="ED"/>
    <m/>
    <s v="Purchase Invoices USD"/>
    <x v="0"/>
    <m/>
    <s v="2277"/>
    <s v="SCADA Upgrade"/>
    <s v="ED"/>
    <x v="53"/>
    <x v="53"/>
    <x v="47"/>
    <x v="50"/>
    <m/>
    <m/>
    <m/>
    <s v="AN"/>
    <m/>
    <m/>
    <m/>
    <x v="74"/>
    <m/>
    <s v="ACSIVC000006581"/>
    <m/>
    <x v="94"/>
    <m/>
    <n v="598.4"/>
  </r>
  <r>
    <x v="0"/>
    <x v="7"/>
    <x v="1"/>
    <x v="0"/>
    <s v="618 Software"/>
    <x v="0"/>
    <s v="Centralized Assets"/>
    <m/>
    <s v="ED"/>
    <m/>
    <s v="Receiving USD"/>
    <x v="0"/>
    <m/>
    <s v="2277"/>
    <s v="SCADA Upgrade"/>
    <s v="ED"/>
    <x v="53"/>
    <x v="53"/>
    <x v="47"/>
    <x v="50"/>
    <m/>
    <m/>
    <m/>
    <s v="AN"/>
    <m/>
    <m/>
    <m/>
    <x v="0"/>
    <m/>
    <m/>
    <m/>
    <x v="529"/>
    <n v="1"/>
    <n v="-6800"/>
  </r>
  <r>
    <x v="0"/>
    <x v="7"/>
    <x v="1"/>
    <x v="0"/>
    <s v="638 Telemetering"/>
    <x v="0"/>
    <s v="Centralized Assets"/>
    <m/>
    <s v="CD"/>
    <m/>
    <s v="Payments USD"/>
    <x v="0"/>
    <m/>
    <s v="2277"/>
    <s v="SCADA Upgrade"/>
    <s v="CD"/>
    <x v="40"/>
    <x v="40"/>
    <x v="4"/>
    <x v="3"/>
    <m/>
    <m/>
    <m/>
    <s v="AA"/>
    <m/>
    <m/>
    <m/>
    <x v="38"/>
    <m/>
    <m/>
    <m/>
    <x v="231"/>
    <m/>
    <n v="-0.16"/>
  </r>
  <r>
    <x v="0"/>
    <x v="7"/>
    <x v="1"/>
    <x v="0"/>
    <s v="815 Computer Equip Hardware"/>
    <x v="0"/>
    <s v="Voucher"/>
    <m/>
    <s v="CD"/>
    <m/>
    <s v="Purchase Invoices USD"/>
    <x v="0"/>
    <m/>
    <s v="2277"/>
    <s v="SCADA Upgrade"/>
    <s v="CD"/>
    <x v="5"/>
    <x v="5"/>
    <x v="4"/>
    <x v="3"/>
    <m/>
    <m/>
    <m/>
    <s v="AA"/>
    <m/>
    <m/>
    <m/>
    <x v="75"/>
    <m/>
    <s v="10256765985"/>
    <m/>
    <x v="845"/>
    <n v="4"/>
    <n v="7166.88"/>
  </r>
  <r>
    <x v="0"/>
    <x v="7"/>
    <x v="1"/>
    <x v="0"/>
    <s v="815 Computer Equip Hardware"/>
    <x v="0"/>
    <s v="Voucher"/>
    <m/>
    <s v="CD"/>
    <m/>
    <s v="Purchase Invoices USD"/>
    <x v="0"/>
    <m/>
    <s v="2277"/>
    <s v="SCADA Upgrade"/>
    <s v="CD"/>
    <x v="5"/>
    <x v="5"/>
    <x v="4"/>
    <x v="3"/>
    <m/>
    <m/>
    <m/>
    <s v="AA"/>
    <m/>
    <m/>
    <m/>
    <x v="75"/>
    <m/>
    <s v="10256765985"/>
    <m/>
    <x v="94"/>
    <m/>
    <n v="630.66999999999996"/>
  </r>
  <r>
    <x v="0"/>
    <x v="7"/>
    <x v="1"/>
    <x v="0"/>
    <s v="815 Computer Equip Hardware"/>
    <x v="0"/>
    <s v="Voucher"/>
    <m/>
    <s v="ED"/>
    <m/>
    <s v="Purchase Invoices USD"/>
    <x v="0"/>
    <m/>
    <s v="2277"/>
    <s v="SCADA Upgrade"/>
    <s v="ED"/>
    <x v="53"/>
    <x v="53"/>
    <x v="4"/>
    <x v="3"/>
    <m/>
    <m/>
    <m/>
    <s v="AN"/>
    <m/>
    <m/>
    <m/>
    <x v="59"/>
    <m/>
    <s v="NMJ8647"/>
    <m/>
    <x v="846"/>
    <n v="2"/>
    <n v="964.9"/>
  </r>
  <r>
    <x v="0"/>
    <x v="7"/>
    <x v="1"/>
    <x v="0"/>
    <s v="815 Computer Equip Hardware"/>
    <x v="0"/>
    <s v="Voucher"/>
    <m/>
    <s v="ED"/>
    <m/>
    <s v="Purchase Invoices USD"/>
    <x v="0"/>
    <m/>
    <s v="2277"/>
    <s v="SCADA Upgrade"/>
    <s v="ED"/>
    <x v="53"/>
    <x v="53"/>
    <x v="4"/>
    <x v="3"/>
    <m/>
    <m/>
    <m/>
    <s v="AN"/>
    <m/>
    <m/>
    <m/>
    <x v="59"/>
    <m/>
    <s v="NMJ8647"/>
    <m/>
    <x v="94"/>
    <m/>
    <n v="84.91"/>
  </r>
  <r>
    <x v="0"/>
    <x v="7"/>
    <x v="7"/>
    <x v="0"/>
    <s v="210 Employee Auto Mileage"/>
    <x v="0"/>
    <s v="Employee Expenses"/>
    <m/>
    <s v="CD"/>
    <m/>
    <s v="Purchase Invoices USD"/>
    <x v="0"/>
    <m/>
    <s v="2586"/>
    <s v="Washington AMI"/>
    <s v="CD"/>
    <x v="70"/>
    <x v="70"/>
    <x v="6"/>
    <x v="7"/>
    <m/>
    <m/>
    <m/>
    <s v="WA"/>
    <m/>
    <m/>
    <m/>
    <x v="51"/>
    <m/>
    <s v="IE8462497"/>
    <m/>
    <x v="847"/>
    <m/>
    <n v="8.7200000000000006"/>
  </r>
  <r>
    <x v="0"/>
    <x v="7"/>
    <x v="3"/>
    <x v="3"/>
    <s v="215 Employee Business Meals"/>
    <x v="0"/>
    <s v="Employee Expenses"/>
    <m/>
    <s v="ZZ"/>
    <m/>
    <s v="Purchase Invoices USD"/>
    <x v="3"/>
    <s v="Department Admin Activities"/>
    <m/>
    <m/>
    <s v="ZZ"/>
    <x v="41"/>
    <x v="41"/>
    <x v="34"/>
    <x v="35"/>
    <m/>
    <m/>
    <m/>
    <s v="ZZ"/>
    <m/>
    <m/>
    <m/>
    <x v="55"/>
    <m/>
    <s v="IE8493501"/>
    <m/>
    <x v="848"/>
    <m/>
    <n v="126.25"/>
  </r>
  <r>
    <x v="0"/>
    <x v="7"/>
    <x v="3"/>
    <x v="3"/>
    <s v="215 Employee Business Meals"/>
    <x v="0"/>
    <s v="Employee Expenses"/>
    <m/>
    <s v="ZZ"/>
    <m/>
    <s v="Purchase Invoices USD"/>
    <x v="3"/>
    <s v="Department Admin Activities"/>
    <m/>
    <m/>
    <s v="ZZ"/>
    <x v="41"/>
    <x v="41"/>
    <x v="34"/>
    <x v="35"/>
    <m/>
    <m/>
    <m/>
    <s v="ZZ"/>
    <m/>
    <m/>
    <m/>
    <x v="55"/>
    <m/>
    <s v="IE8493501"/>
    <m/>
    <x v="849"/>
    <m/>
    <n v="25.98"/>
  </r>
  <r>
    <x v="0"/>
    <x v="7"/>
    <x v="3"/>
    <x v="1"/>
    <s v="020 Professional Services"/>
    <x v="0"/>
    <s v="Contractor"/>
    <m/>
    <s v="ED"/>
    <m/>
    <s v="Purchase Invoices USD"/>
    <x v="1"/>
    <s v="System Operations"/>
    <m/>
    <m/>
    <s v="ED"/>
    <x v="13"/>
    <x v="13"/>
    <x v="7"/>
    <x v="8"/>
    <m/>
    <m/>
    <m/>
    <s v="AN"/>
    <m/>
    <m/>
    <m/>
    <x v="3"/>
    <m/>
    <s v="2018-AVA-7"/>
    <m/>
    <x v="850"/>
    <m/>
    <n v="4687.63"/>
  </r>
  <r>
    <x v="0"/>
    <x v="7"/>
    <x v="3"/>
    <x v="1"/>
    <s v="020 Professional Services"/>
    <x v="0"/>
    <s v="Contractor"/>
    <m/>
    <s v="ED"/>
    <m/>
    <s v="Purchase Invoices USD"/>
    <x v="2"/>
    <s v="Training/Organization Develop"/>
    <m/>
    <m/>
    <s v="ED"/>
    <x v="14"/>
    <x v="14"/>
    <x v="8"/>
    <x v="9"/>
    <m/>
    <m/>
    <m/>
    <s v="AN"/>
    <m/>
    <m/>
    <m/>
    <x v="4"/>
    <m/>
    <s v="4426406-CC"/>
    <m/>
    <x v="851"/>
    <m/>
    <n v="1300"/>
  </r>
  <r>
    <x v="0"/>
    <x v="7"/>
    <x v="3"/>
    <x v="1"/>
    <s v="020 Professional Services"/>
    <x v="0"/>
    <s v="Contractor"/>
    <m/>
    <s v="ED"/>
    <m/>
    <s v="Purchase Invoices USD"/>
    <x v="2"/>
    <s v="Training/Organization Develop"/>
    <m/>
    <m/>
    <s v="ED"/>
    <x v="14"/>
    <x v="14"/>
    <x v="8"/>
    <x v="9"/>
    <m/>
    <m/>
    <m/>
    <s v="AN"/>
    <m/>
    <m/>
    <m/>
    <x v="4"/>
    <m/>
    <s v="4426406-CC"/>
    <m/>
    <x v="449"/>
    <m/>
    <n v="115"/>
  </r>
  <r>
    <x v="0"/>
    <x v="7"/>
    <x v="3"/>
    <x v="1"/>
    <s v="215 Employee Business Meals"/>
    <x v="0"/>
    <s v="Employee Expenses"/>
    <m/>
    <s v="ED"/>
    <m/>
    <s v="Purchase Invoices USD"/>
    <x v="3"/>
    <s v="Department Admin Activities"/>
    <m/>
    <m/>
    <s v="ED"/>
    <x v="15"/>
    <x v="15"/>
    <x v="10"/>
    <x v="11"/>
    <m/>
    <m/>
    <m/>
    <s v="AN"/>
    <m/>
    <m/>
    <m/>
    <x v="7"/>
    <m/>
    <s v="7385642"/>
    <m/>
    <x v="262"/>
    <m/>
    <n v="27.89"/>
  </r>
  <r>
    <x v="0"/>
    <x v="7"/>
    <x v="3"/>
    <x v="1"/>
    <s v="215 Employee Business Meals"/>
    <x v="0"/>
    <s v="Employee Expenses"/>
    <m/>
    <s v="ED"/>
    <m/>
    <s v="Purchase Invoices USD"/>
    <x v="3"/>
    <s v="Department Admin Activities"/>
    <m/>
    <m/>
    <s v="ED"/>
    <x v="15"/>
    <x v="15"/>
    <x v="10"/>
    <x v="11"/>
    <m/>
    <m/>
    <m/>
    <s v="AN"/>
    <m/>
    <m/>
    <m/>
    <x v="7"/>
    <m/>
    <s v="7385642"/>
    <m/>
    <x v="94"/>
    <m/>
    <n v="2.4500000000000002"/>
  </r>
  <r>
    <x v="0"/>
    <x v="7"/>
    <x v="3"/>
    <x v="1"/>
    <s v="215 Employee Business Meals"/>
    <x v="0"/>
    <s v="Employee Expenses"/>
    <m/>
    <s v="ED"/>
    <m/>
    <s v="Purchase Invoices USD"/>
    <x v="3"/>
    <s v="Department Admin Activities"/>
    <m/>
    <m/>
    <s v="ED"/>
    <x v="15"/>
    <x v="15"/>
    <x v="10"/>
    <x v="11"/>
    <m/>
    <m/>
    <m/>
    <s v="AN"/>
    <m/>
    <m/>
    <m/>
    <x v="7"/>
    <m/>
    <s v="7411704"/>
    <m/>
    <x v="262"/>
    <m/>
    <n v="137.69999999999999"/>
  </r>
  <r>
    <x v="0"/>
    <x v="7"/>
    <x v="3"/>
    <x v="1"/>
    <s v="415 Material Issues"/>
    <x v="0"/>
    <s v="Material"/>
    <m/>
    <s v="ED"/>
    <m/>
    <s v="Inventory USD"/>
    <x v="3"/>
    <s v="Department Admin Activities"/>
    <m/>
    <m/>
    <s v="ED"/>
    <x v="15"/>
    <x v="15"/>
    <x v="10"/>
    <x v="11"/>
    <s v="6420295"/>
    <s v="S-2362 (11-98) ENVELOPE #10 PINK INTERNAL."/>
    <m/>
    <s v="AN"/>
    <m/>
    <m/>
    <m/>
    <x v="0"/>
    <m/>
    <m/>
    <m/>
    <x v="118"/>
    <n v="1000"/>
    <n v="46.16"/>
  </r>
  <r>
    <x v="0"/>
    <x v="7"/>
    <x v="3"/>
    <x v="1"/>
    <s v="890 Office Supplies"/>
    <x v="0"/>
    <s v="Voucher"/>
    <d v="2018-08-31T00:00:00"/>
    <s v="ED"/>
    <s v="110-STAPLE"/>
    <s v="Miscellaneous Transaction USD"/>
    <x v="3"/>
    <s v="Department Admin Activities"/>
    <m/>
    <m/>
    <s v="ED"/>
    <x v="15"/>
    <x v="15"/>
    <x v="10"/>
    <x v="11"/>
    <m/>
    <m/>
    <m/>
    <s v="AN"/>
    <m/>
    <m/>
    <m/>
    <x v="0"/>
    <m/>
    <m/>
    <m/>
    <x v="852"/>
    <m/>
    <n v="929.39"/>
  </r>
  <r>
    <x v="0"/>
    <x v="7"/>
    <x v="3"/>
    <x v="1"/>
    <s v="890 Office Supplies"/>
    <x v="0"/>
    <s v="Voucher"/>
    <d v="2018-08-31T00:00:00"/>
    <s v="ED"/>
    <s v="110-STAPLE"/>
    <s v="Miscellaneous Transaction USD"/>
    <x v="3"/>
    <s v="Department Admin Activities"/>
    <m/>
    <m/>
    <s v="ED"/>
    <x v="15"/>
    <x v="15"/>
    <x v="10"/>
    <x v="11"/>
    <m/>
    <m/>
    <m/>
    <s v="AN"/>
    <m/>
    <m/>
    <m/>
    <x v="0"/>
    <m/>
    <m/>
    <m/>
    <x v="853"/>
    <m/>
    <n v="79.599999999999994"/>
  </r>
  <r>
    <x v="0"/>
    <x v="7"/>
    <x v="3"/>
    <x v="1"/>
    <s v="935 Subscriptions"/>
    <x v="0"/>
    <s v="Voucher"/>
    <m/>
    <s v="ED"/>
    <m/>
    <s v="Purchase Invoices USD"/>
    <x v="3"/>
    <s v="Department Admin Activities"/>
    <m/>
    <m/>
    <s v="ED"/>
    <x v="15"/>
    <x v="15"/>
    <x v="10"/>
    <x v="11"/>
    <m/>
    <m/>
    <m/>
    <s v="AN"/>
    <m/>
    <m/>
    <m/>
    <x v="4"/>
    <m/>
    <s v="4426406-CC"/>
    <m/>
    <x v="854"/>
    <m/>
    <n v="166.4"/>
  </r>
  <r>
    <x v="0"/>
    <x v="7"/>
    <x v="0"/>
    <x v="1"/>
    <s v="010 General Services"/>
    <x v="0"/>
    <s v="Contractor"/>
    <d v="2018-08-31T00:00:00"/>
    <s v="ED"/>
    <s v="469-MISC P"/>
    <s v="Miscellaneous Transaction USD"/>
    <x v="4"/>
    <s v="Preventative Maintenance"/>
    <m/>
    <m/>
    <s v="ED"/>
    <x v="16"/>
    <x v="16"/>
    <x v="11"/>
    <x v="12"/>
    <m/>
    <m/>
    <m/>
    <s v="AN"/>
    <m/>
    <m/>
    <m/>
    <x v="0"/>
    <m/>
    <m/>
    <m/>
    <x v="17"/>
    <m/>
    <n v="-782"/>
  </r>
  <r>
    <x v="0"/>
    <x v="7"/>
    <x v="0"/>
    <x v="1"/>
    <s v="010 General Services"/>
    <x v="0"/>
    <s v="Contractor"/>
    <d v="2018-08-31T00:00:00"/>
    <s v="ED"/>
    <s v="469-MISC P"/>
    <s v="Miscellaneous Transaction USD"/>
    <x v="4"/>
    <s v="Preventative Maintenance"/>
    <m/>
    <m/>
    <s v="ED"/>
    <x v="17"/>
    <x v="17"/>
    <x v="11"/>
    <x v="12"/>
    <m/>
    <m/>
    <m/>
    <s v="AN"/>
    <m/>
    <m/>
    <m/>
    <x v="0"/>
    <m/>
    <m/>
    <m/>
    <x v="18"/>
    <m/>
    <n v="608"/>
  </r>
  <r>
    <x v="0"/>
    <x v="7"/>
    <x v="0"/>
    <x v="1"/>
    <s v="853 Joint Project Costs"/>
    <x v="0"/>
    <s v="Voucher"/>
    <d v="2018-08-31T00:00:00"/>
    <s v="ED"/>
    <s v="401-COL EX"/>
    <s v="Miscellaneous Transaction USD"/>
    <x v="5"/>
    <s v="Joint Projects"/>
    <m/>
    <m/>
    <s v="ED"/>
    <x v="18"/>
    <x v="18"/>
    <x v="12"/>
    <x v="13"/>
    <m/>
    <m/>
    <m/>
    <s v="AN"/>
    <m/>
    <m/>
    <m/>
    <x v="0"/>
    <m/>
    <m/>
    <m/>
    <x v="0"/>
    <m/>
    <n v="1921.59"/>
  </r>
  <r>
    <x v="0"/>
    <x v="7"/>
    <x v="0"/>
    <x v="1"/>
    <s v="853 Joint Project Costs"/>
    <x v="0"/>
    <s v="Voucher"/>
    <d v="2018-08-31T00:00:00"/>
    <s v="ED"/>
    <s v="401-COL EX"/>
    <s v="Miscellaneous Transaction USD"/>
    <x v="5"/>
    <s v="Joint Projects"/>
    <m/>
    <m/>
    <s v="ED"/>
    <x v="18"/>
    <x v="18"/>
    <x v="13"/>
    <x v="14"/>
    <m/>
    <m/>
    <m/>
    <s v="AN"/>
    <m/>
    <m/>
    <m/>
    <x v="0"/>
    <m/>
    <m/>
    <m/>
    <x v="0"/>
    <m/>
    <n v="148.32"/>
  </r>
  <r>
    <x v="0"/>
    <x v="7"/>
    <x v="0"/>
    <x v="1"/>
    <s v="853 Joint Project Costs"/>
    <x v="0"/>
    <s v="Voucher"/>
    <d v="2018-08-31T00:00:00"/>
    <s v="ED"/>
    <s v="401-COL EX"/>
    <s v="Miscellaneous Transaction USD"/>
    <x v="5"/>
    <s v="Joint Projects"/>
    <m/>
    <m/>
    <s v="ED"/>
    <x v="18"/>
    <x v="18"/>
    <x v="11"/>
    <x v="12"/>
    <m/>
    <m/>
    <m/>
    <s v="AN"/>
    <m/>
    <m/>
    <m/>
    <x v="0"/>
    <m/>
    <m/>
    <m/>
    <x v="0"/>
    <m/>
    <n v="863.82"/>
  </r>
  <r>
    <x v="0"/>
    <x v="7"/>
    <x v="0"/>
    <x v="1"/>
    <s v="853 Joint Project Costs"/>
    <x v="0"/>
    <s v="Voucher"/>
    <d v="2018-08-31T00:00:00"/>
    <s v="ED"/>
    <s v="401-COL EX"/>
    <s v="Miscellaneous Transaction USD"/>
    <x v="5"/>
    <s v="Joint Projects"/>
    <m/>
    <m/>
    <s v="ED"/>
    <x v="18"/>
    <x v="18"/>
    <x v="14"/>
    <x v="15"/>
    <m/>
    <m/>
    <m/>
    <s v="AN"/>
    <m/>
    <m/>
    <m/>
    <x v="0"/>
    <m/>
    <m/>
    <m/>
    <x v="0"/>
    <m/>
    <n v="5535.1"/>
  </r>
  <r>
    <x v="0"/>
    <x v="7"/>
    <x v="0"/>
    <x v="1"/>
    <s v="853 Joint Project Costs"/>
    <x v="0"/>
    <s v="Voucher"/>
    <d v="2018-08-31T00:00:00"/>
    <s v="ED"/>
    <s v="401-COL EX"/>
    <s v="Miscellaneous Transaction USD"/>
    <x v="5"/>
    <s v="Joint Projects"/>
    <m/>
    <m/>
    <s v="ED"/>
    <x v="19"/>
    <x v="19"/>
    <x v="15"/>
    <x v="16"/>
    <m/>
    <m/>
    <m/>
    <s v="AN"/>
    <m/>
    <m/>
    <m/>
    <x v="0"/>
    <m/>
    <m/>
    <m/>
    <x v="0"/>
    <m/>
    <n v="1224.0899999999999"/>
  </r>
  <r>
    <x v="0"/>
    <x v="7"/>
    <x v="0"/>
    <x v="1"/>
    <s v="853 Joint Project Costs"/>
    <x v="0"/>
    <s v="Voucher"/>
    <d v="2018-08-31T00:00:00"/>
    <s v="ED"/>
    <s v="401-COL EX"/>
    <s v="Miscellaneous Transaction USD"/>
    <x v="5"/>
    <s v="Joint Projects"/>
    <m/>
    <m/>
    <s v="ED"/>
    <x v="20"/>
    <x v="20"/>
    <x v="16"/>
    <x v="17"/>
    <m/>
    <m/>
    <m/>
    <s v="AN"/>
    <m/>
    <m/>
    <m/>
    <x v="0"/>
    <m/>
    <m/>
    <m/>
    <x v="0"/>
    <m/>
    <n v="526.35"/>
  </r>
  <r>
    <x v="0"/>
    <x v="7"/>
    <x v="0"/>
    <x v="1"/>
    <s v="853 Joint Project Costs"/>
    <x v="0"/>
    <s v="Voucher"/>
    <d v="2018-08-31T00:00:00"/>
    <s v="ED"/>
    <s v="401-COL EX"/>
    <s v="Miscellaneous Transaction USD"/>
    <x v="5"/>
    <s v="Joint Projects"/>
    <m/>
    <m/>
    <s v="ED"/>
    <x v="20"/>
    <x v="20"/>
    <x v="17"/>
    <x v="18"/>
    <m/>
    <m/>
    <m/>
    <s v="AN"/>
    <m/>
    <m/>
    <m/>
    <x v="0"/>
    <m/>
    <m/>
    <m/>
    <x v="0"/>
    <m/>
    <n v="3411.97"/>
  </r>
  <r>
    <x v="0"/>
    <x v="7"/>
    <x v="0"/>
    <x v="1"/>
    <s v="853 Joint Project Costs"/>
    <x v="0"/>
    <s v="Voucher"/>
    <d v="2018-08-31T00:00:00"/>
    <s v="ED"/>
    <s v="401-COL EX"/>
    <s v="Miscellaneous Transaction USD"/>
    <x v="5"/>
    <s v="Joint Projects"/>
    <m/>
    <m/>
    <s v="ED"/>
    <x v="20"/>
    <x v="20"/>
    <x v="18"/>
    <x v="19"/>
    <m/>
    <m/>
    <m/>
    <s v="AN"/>
    <m/>
    <m/>
    <m/>
    <x v="0"/>
    <m/>
    <m/>
    <m/>
    <x v="0"/>
    <m/>
    <n v="156.74"/>
  </r>
  <r>
    <x v="0"/>
    <x v="7"/>
    <x v="0"/>
    <x v="1"/>
    <s v="853 Joint Project Costs"/>
    <x v="0"/>
    <s v="Voucher"/>
    <d v="2018-08-31T00:00:00"/>
    <s v="ED"/>
    <s v="401-COL EX"/>
    <s v="Miscellaneous Transaction USD"/>
    <x v="5"/>
    <s v="Joint Projects"/>
    <m/>
    <m/>
    <s v="ED"/>
    <x v="20"/>
    <x v="20"/>
    <x v="19"/>
    <x v="20"/>
    <m/>
    <m/>
    <m/>
    <s v="AN"/>
    <m/>
    <m/>
    <m/>
    <x v="0"/>
    <m/>
    <m/>
    <m/>
    <x v="0"/>
    <m/>
    <n v="7858.6"/>
  </r>
  <r>
    <x v="0"/>
    <x v="7"/>
    <x v="0"/>
    <x v="1"/>
    <s v="853 Joint Project Costs"/>
    <x v="0"/>
    <s v="Voucher"/>
    <d v="2018-08-31T00:00:00"/>
    <s v="ED"/>
    <s v="401-COL EX"/>
    <s v="Miscellaneous Transaction USD"/>
    <x v="5"/>
    <s v="Joint Projects"/>
    <m/>
    <m/>
    <s v="ED"/>
    <x v="20"/>
    <x v="20"/>
    <x v="20"/>
    <x v="21"/>
    <m/>
    <m/>
    <m/>
    <s v="AN"/>
    <m/>
    <m/>
    <m/>
    <x v="0"/>
    <m/>
    <m/>
    <m/>
    <x v="0"/>
    <m/>
    <n v="7487.06"/>
  </r>
  <r>
    <x v="0"/>
    <x v="7"/>
    <x v="0"/>
    <x v="1"/>
    <s v="928 Regulatory Fees"/>
    <x v="0"/>
    <s v="Voucher"/>
    <d v="2018-08-31T00:00:00"/>
    <s v="ED"/>
    <s v="465-PS ACC"/>
    <s v="Miscellaneous Transaction USD"/>
    <x v="6"/>
    <s v="Reg Pol, Prog Comp, &amp; Comm Rel"/>
    <m/>
    <m/>
    <s v="ED"/>
    <x v="21"/>
    <x v="21"/>
    <x v="21"/>
    <x v="22"/>
    <m/>
    <m/>
    <m/>
    <s v="AN"/>
    <m/>
    <m/>
    <m/>
    <x v="0"/>
    <m/>
    <m/>
    <m/>
    <x v="19"/>
    <m/>
    <n v="43391"/>
  </r>
  <r>
    <x v="0"/>
    <x v="7"/>
    <x v="4"/>
    <x v="1"/>
    <s v="020 Professional Services"/>
    <x v="0"/>
    <s v="Contractor"/>
    <m/>
    <s v="ED"/>
    <m/>
    <s v="Purchase Invoices USD"/>
    <x v="7"/>
    <s v="Resource Mgmt And Planning"/>
    <m/>
    <m/>
    <s v="ED"/>
    <x v="22"/>
    <x v="22"/>
    <x v="22"/>
    <x v="23"/>
    <m/>
    <m/>
    <m/>
    <s v="AN"/>
    <m/>
    <m/>
    <m/>
    <x v="9"/>
    <m/>
    <s v="818-12"/>
    <m/>
    <x v="269"/>
    <m/>
    <n v="4972.93"/>
  </r>
  <r>
    <x v="0"/>
    <x v="7"/>
    <x v="4"/>
    <x v="1"/>
    <s v="020 Professional Services"/>
    <x v="0"/>
    <s v="Contractor"/>
    <m/>
    <s v="ED"/>
    <m/>
    <s v="Purchase Invoices USD"/>
    <x v="7"/>
    <s v="Resource Mgmt And Planning"/>
    <m/>
    <m/>
    <s v="ED"/>
    <x v="22"/>
    <x v="22"/>
    <x v="23"/>
    <x v="24"/>
    <m/>
    <m/>
    <m/>
    <s v="AN"/>
    <m/>
    <m/>
    <m/>
    <x v="9"/>
    <m/>
    <s v="818-01"/>
    <m/>
    <x v="855"/>
    <m/>
    <n v="11151.02"/>
  </r>
  <r>
    <x v="0"/>
    <x v="7"/>
    <x v="4"/>
    <x v="1"/>
    <s v="020 Professional Services"/>
    <x v="0"/>
    <s v="Contractor"/>
    <m/>
    <s v="ED"/>
    <m/>
    <s v="Purchase Invoices USD"/>
    <x v="7"/>
    <s v="Resource Mgmt And Planning"/>
    <m/>
    <m/>
    <s v="ED"/>
    <x v="22"/>
    <x v="22"/>
    <x v="10"/>
    <x v="11"/>
    <m/>
    <m/>
    <m/>
    <s v="AN"/>
    <m/>
    <m/>
    <m/>
    <x v="9"/>
    <m/>
    <s v="818-21"/>
    <m/>
    <x v="271"/>
    <m/>
    <n v="2083.33"/>
  </r>
  <r>
    <x v="0"/>
    <x v="7"/>
    <x v="4"/>
    <x v="1"/>
    <s v="205 Airfare"/>
    <x v="0"/>
    <s v="Employee Expenses"/>
    <m/>
    <s v="ED"/>
    <m/>
    <s v="Purchase Invoices USD"/>
    <x v="7"/>
    <s v="Resource Mgmt And Planning"/>
    <m/>
    <m/>
    <s v="ED"/>
    <x v="22"/>
    <x v="22"/>
    <x v="24"/>
    <x v="25"/>
    <m/>
    <m/>
    <m/>
    <s v="AN"/>
    <m/>
    <m/>
    <m/>
    <x v="36"/>
    <m/>
    <s v="IE8556497"/>
    <m/>
    <x v="856"/>
    <m/>
    <n v="463.99"/>
  </r>
  <r>
    <x v="0"/>
    <x v="7"/>
    <x v="4"/>
    <x v="1"/>
    <s v="210 Employee Auto Mileage"/>
    <x v="0"/>
    <s v="Employee Expenses"/>
    <m/>
    <s v="ED"/>
    <m/>
    <s v="Purchase Invoices USD"/>
    <x v="2"/>
    <s v="Training/Organization Develop"/>
    <m/>
    <m/>
    <s v="ED"/>
    <x v="14"/>
    <x v="14"/>
    <x v="9"/>
    <x v="10"/>
    <m/>
    <m/>
    <m/>
    <s v="AN"/>
    <m/>
    <m/>
    <m/>
    <x v="11"/>
    <m/>
    <s v="IE8578498"/>
    <m/>
    <x v="857"/>
    <m/>
    <n v="5.72"/>
  </r>
  <r>
    <x v="0"/>
    <x v="7"/>
    <x v="4"/>
    <x v="1"/>
    <s v="210 Employee Auto Mileage"/>
    <x v="0"/>
    <s v="Employee Expenses"/>
    <m/>
    <s v="ED"/>
    <m/>
    <s v="Purchase Invoices USD"/>
    <x v="2"/>
    <s v="Training/Organization Develop"/>
    <m/>
    <m/>
    <s v="ED"/>
    <x v="14"/>
    <x v="14"/>
    <x v="9"/>
    <x v="10"/>
    <m/>
    <m/>
    <m/>
    <s v="AN"/>
    <m/>
    <m/>
    <m/>
    <x v="11"/>
    <m/>
    <s v="IE8578498"/>
    <m/>
    <x v="858"/>
    <m/>
    <n v="300.83999999999997"/>
  </r>
  <r>
    <x v="0"/>
    <x v="7"/>
    <x v="4"/>
    <x v="1"/>
    <s v="215 Employee Business Meals"/>
    <x v="0"/>
    <s v="Employee Expenses"/>
    <m/>
    <s v="ED"/>
    <m/>
    <s v="Purchase Invoices USD"/>
    <x v="7"/>
    <s v="Resource Mgmt And Planning"/>
    <m/>
    <m/>
    <s v="ED"/>
    <x v="22"/>
    <x v="22"/>
    <x v="24"/>
    <x v="25"/>
    <m/>
    <m/>
    <m/>
    <s v="AN"/>
    <m/>
    <m/>
    <m/>
    <x v="10"/>
    <m/>
    <s v="IE8558497"/>
    <m/>
    <x v="859"/>
    <m/>
    <n v="72.930000000000007"/>
  </r>
  <r>
    <x v="0"/>
    <x v="7"/>
    <x v="4"/>
    <x v="1"/>
    <s v="215 Employee Business Meals"/>
    <x v="0"/>
    <s v="Employee Expenses"/>
    <m/>
    <s v="ED"/>
    <m/>
    <s v="Purchase Invoices USD"/>
    <x v="7"/>
    <s v="Resource Mgmt And Planning"/>
    <m/>
    <m/>
    <s v="ED"/>
    <x v="22"/>
    <x v="22"/>
    <x v="24"/>
    <x v="25"/>
    <m/>
    <m/>
    <m/>
    <s v="AN"/>
    <m/>
    <m/>
    <m/>
    <x v="10"/>
    <m/>
    <s v="IE8607498"/>
    <m/>
    <x v="860"/>
    <m/>
    <n v="166.79"/>
  </r>
  <r>
    <x v="0"/>
    <x v="7"/>
    <x v="4"/>
    <x v="1"/>
    <s v="215 Employee Business Meals"/>
    <x v="0"/>
    <s v="Employee Expenses"/>
    <m/>
    <s v="ED"/>
    <m/>
    <s v="Purchase Invoices USD"/>
    <x v="2"/>
    <s v="Training/Organization Develop"/>
    <m/>
    <m/>
    <s v="ED"/>
    <x v="14"/>
    <x v="14"/>
    <x v="9"/>
    <x v="10"/>
    <m/>
    <m/>
    <m/>
    <s v="AN"/>
    <m/>
    <m/>
    <m/>
    <x v="11"/>
    <m/>
    <s v="IE8578498"/>
    <m/>
    <x v="861"/>
    <m/>
    <n v="34.92"/>
  </r>
  <r>
    <x v="0"/>
    <x v="7"/>
    <x v="4"/>
    <x v="1"/>
    <s v="220 Employee Car Rental"/>
    <x v="0"/>
    <s v="Employee Expenses"/>
    <m/>
    <s v="ED"/>
    <m/>
    <s v="Purchase Invoices USD"/>
    <x v="7"/>
    <s v="Resource Mgmt And Planning"/>
    <m/>
    <m/>
    <s v="ED"/>
    <x v="22"/>
    <x v="22"/>
    <x v="24"/>
    <x v="25"/>
    <m/>
    <m/>
    <m/>
    <s v="AN"/>
    <m/>
    <m/>
    <m/>
    <x v="10"/>
    <m/>
    <s v="IE8558497"/>
    <m/>
    <x v="862"/>
    <m/>
    <n v="70.88"/>
  </r>
  <r>
    <x v="0"/>
    <x v="7"/>
    <x v="4"/>
    <x v="1"/>
    <s v="230 Employee Lodging"/>
    <x v="0"/>
    <s v="Employee Expenses"/>
    <m/>
    <s v="ED"/>
    <m/>
    <s v="Purchase Invoices USD"/>
    <x v="7"/>
    <s v="Resource Mgmt And Planning"/>
    <m/>
    <m/>
    <s v="ED"/>
    <x v="22"/>
    <x v="22"/>
    <x v="24"/>
    <x v="25"/>
    <m/>
    <m/>
    <m/>
    <s v="AN"/>
    <m/>
    <m/>
    <m/>
    <x v="10"/>
    <m/>
    <s v="IE8558497"/>
    <m/>
    <x v="863"/>
    <m/>
    <n v="849.99"/>
  </r>
  <r>
    <x v="0"/>
    <x v="7"/>
    <x v="4"/>
    <x v="1"/>
    <s v="230 Employee Lodging"/>
    <x v="0"/>
    <s v="Employee Expenses"/>
    <m/>
    <s v="ED"/>
    <m/>
    <s v="Purchase Invoices USD"/>
    <x v="7"/>
    <s v="Resource Mgmt And Planning"/>
    <m/>
    <m/>
    <s v="ED"/>
    <x v="22"/>
    <x v="22"/>
    <x v="24"/>
    <x v="25"/>
    <m/>
    <m/>
    <m/>
    <s v="AN"/>
    <m/>
    <m/>
    <m/>
    <x v="10"/>
    <m/>
    <s v="IE8607498"/>
    <m/>
    <x v="864"/>
    <m/>
    <n v="138.35"/>
  </r>
  <r>
    <x v="0"/>
    <x v="7"/>
    <x v="4"/>
    <x v="1"/>
    <s v="230 Employee Lodging"/>
    <x v="0"/>
    <s v="Employee Expenses"/>
    <m/>
    <s v="ED"/>
    <m/>
    <s v="Purchase Invoices USD"/>
    <x v="7"/>
    <s v="Resource Mgmt And Planning"/>
    <m/>
    <m/>
    <s v="ED"/>
    <x v="22"/>
    <x v="22"/>
    <x v="24"/>
    <x v="25"/>
    <m/>
    <m/>
    <m/>
    <s v="AN"/>
    <m/>
    <m/>
    <m/>
    <x v="36"/>
    <m/>
    <s v="IE8556497"/>
    <m/>
    <x v="865"/>
    <m/>
    <n v="258.27"/>
  </r>
  <r>
    <x v="0"/>
    <x v="7"/>
    <x v="4"/>
    <x v="1"/>
    <s v="235 Employee Misc Expenses"/>
    <x v="0"/>
    <s v="Employee Expenses"/>
    <m/>
    <s v="ED"/>
    <m/>
    <s v="Purchase Invoices USD"/>
    <x v="3"/>
    <s v="Department Admin Activities"/>
    <m/>
    <m/>
    <s v="ED"/>
    <x v="15"/>
    <x v="15"/>
    <x v="10"/>
    <x v="11"/>
    <m/>
    <m/>
    <m/>
    <s v="AN"/>
    <m/>
    <m/>
    <m/>
    <x v="7"/>
    <m/>
    <s v="7367183"/>
    <m/>
    <x v="286"/>
    <m/>
    <n v="45.68"/>
  </r>
  <r>
    <x v="0"/>
    <x v="7"/>
    <x v="4"/>
    <x v="1"/>
    <s v="235 Employee Misc Expenses"/>
    <x v="0"/>
    <s v="Employee Expenses"/>
    <m/>
    <s v="ED"/>
    <m/>
    <s v="Purchase Invoices USD"/>
    <x v="3"/>
    <s v="Department Admin Activities"/>
    <m/>
    <m/>
    <s v="ED"/>
    <x v="15"/>
    <x v="15"/>
    <x v="10"/>
    <x v="11"/>
    <m/>
    <m/>
    <m/>
    <s v="AN"/>
    <m/>
    <m/>
    <m/>
    <x v="7"/>
    <m/>
    <s v="7399380"/>
    <m/>
    <x v="286"/>
    <m/>
    <n v="43.08"/>
  </r>
  <r>
    <x v="0"/>
    <x v="7"/>
    <x v="4"/>
    <x v="1"/>
    <s v="235 Employee Misc Expenses"/>
    <x v="0"/>
    <s v="Employee Expenses"/>
    <m/>
    <s v="ED"/>
    <m/>
    <s v="Purchase Invoices USD"/>
    <x v="3"/>
    <s v="Department Admin Activities"/>
    <m/>
    <m/>
    <s v="ED"/>
    <x v="15"/>
    <x v="15"/>
    <x v="10"/>
    <x v="11"/>
    <m/>
    <m/>
    <m/>
    <s v="AN"/>
    <m/>
    <m/>
    <m/>
    <x v="7"/>
    <m/>
    <s v="7430908"/>
    <m/>
    <x v="286"/>
    <m/>
    <n v="71"/>
  </r>
  <r>
    <x v="0"/>
    <x v="7"/>
    <x v="4"/>
    <x v="1"/>
    <s v="235 Employee Misc Expenses"/>
    <x v="0"/>
    <s v="Employee Expenses"/>
    <m/>
    <s v="ED"/>
    <m/>
    <s v="Purchase Invoices USD"/>
    <x v="7"/>
    <s v="Resource Mgmt And Planning"/>
    <m/>
    <m/>
    <s v="ED"/>
    <x v="22"/>
    <x v="22"/>
    <x v="24"/>
    <x v="25"/>
    <m/>
    <m/>
    <m/>
    <s v="AN"/>
    <m/>
    <m/>
    <m/>
    <x v="10"/>
    <m/>
    <s v="IE8558497"/>
    <m/>
    <x v="866"/>
    <m/>
    <n v="72"/>
  </r>
  <r>
    <x v="0"/>
    <x v="7"/>
    <x v="4"/>
    <x v="1"/>
    <s v="235 Employee Misc Expenses"/>
    <x v="0"/>
    <s v="Employee Expenses"/>
    <m/>
    <s v="ED"/>
    <m/>
    <s v="Purchase Invoices USD"/>
    <x v="7"/>
    <s v="Resource Mgmt And Planning"/>
    <m/>
    <m/>
    <s v="ED"/>
    <x v="22"/>
    <x v="22"/>
    <x v="24"/>
    <x v="25"/>
    <m/>
    <m/>
    <m/>
    <s v="AN"/>
    <m/>
    <m/>
    <m/>
    <x v="36"/>
    <m/>
    <s v="IE8556497"/>
    <m/>
    <x v="867"/>
    <m/>
    <n v="2.5"/>
  </r>
  <r>
    <x v="0"/>
    <x v="7"/>
    <x v="4"/>
    <x v="1"/>
    <s v="235 Employee Misc Expenses"/>
    <x v="0"/>
    <s v="Employee Expenses"/>
    <m/>
    <s v="ED"/>
    <m/>
    <s v="Purchase Invoices USD"/>
    <x v="7"/>
    <s v="Resource Mgmt And Planning"/>
    <m/>
    <m/>
    <s v="ED"/>
    <x v="22"/>
    <x v="22"/>
    <x v="24"/>
    <x v="25"/>
    <m/>
    <m/>
    <m/>
    <s v="AN"/>
    <m/>
    <m/>
    <m/>
    <x v="36"/>
    <m/>
    <s v="IE8556497"/>
    <m/>
    <x v="868"/>
    <m/>
    <n v="15"/>
  </r>
  <r>
    <x v="0"/>
    <x v="7"/>
    <x v="4"/>
    <x v="1"/>
    <s v="950 Training"/>
    <x v="0"/>
    <s v="Voucher"/>
    <m/>
    <s v="ED"/>
    <m/>
    <s v="Purchase Invoices USD"/>
    <x v="2"/>
    <s v="Training/Organization Develop"/>
    <m/>
    <m/>
    <s v="ED"/>
    <x v="14"/>
    <x v="14"/>
    <x v="9"/>
    <x v="10"/>
    <m/>
    <m/>
    <m/>
    <s v="AN"/>
    <m/>
    <m/>
    <m/>
    <x v="11"/>
    <m/>
    <s v="IE8578498"/>
    <m/>
    <x v="869"/>
    <m/>
    <n v="89"/>
  </r>
  <r>
    <x v="0"/>
    <x v="7"/>
    <x v="1"/>
    <x v="1"/>
    <s v="012 Combo Goods &amp; Services"/>
    <x v="0"/>
    <s v="Contractor"/>
    <m/>
    <s v="ED"/>
    <m/>
    <s v="Purchase Invoices USD"/>
    <x v="8"/>
    <s v="Telecommunications"/>
    <m/>
    <m/>
    <s v="ED"/>
    <x v="25"/>
    <x v="25"/>
    <x v="26"/>
    <x v="27"/>
    <m/>
    <m/>
    <m/>
    <s v="AN"/>
    <m/>
    <m/>
    <m/>
    <x v="28"/>
    <m/>
    <s v="57606262"/>
    <m/>
    <x v="870"/>
    <m/>
    <n v="6302.27"/>
  </r>
  <r>
    <x v="0"/>
    <x v="7"/>
    <x v="1"/>
    <x v="1"/>
    <s v="012 Combo Goods &amp; Services"/>
    <x v="0"/>
    <s v="Contractor"/>
    <m/>
    <s v="ED"/>
    <m/>
    <s v="Purchase Invoices USD"/>
    <x v="8"/>
    <s v="Telecommunications"/>
    <m/>
    <m/>
    <s v="ED"/>
    <x v="25"/>
    <x v="25"/>
    <x v="26"/>
    <x v="27"/>
    <m/>
    <m/>
    <m/>
    <s v="AN"/>
    <m/>
    <m/>
    <m/>
    <x v="28"/>
    <m/>
    <s v="57606262"/>
    <m/>
    <x v="871"/>
    <m/>
    <n v="378.14"/>
  </r>
  <r>
    <x v="0"/>
    <x v="7"/>
    <x v="1"/>
    <x v="1"/>
    <s v="012 Combo Goods &amp; Services"/>
    <x v="0"/>
    <s v="Contractor"/>
    <m/>
    <s v="ED"/>
    <m/>
    <s v="Purchase Invoices USD"/>
    <x v="8"/>
    <s v="Telecommunications"/>
    <m/>
    <m/>
    <s v="ED"/>
    <x v="25"/>
    <x v="25"/>
    <x v="26"/>
    <x v="27"/>
    <m/>
    <m/>
    <m/>
    <s v="AN"/>
    <m/>
    <m/>
    <m/>
    <x v="28"/>
    <m/>
    <s v="57606263"/>
    <m/>
    <x v="872"/>
    <m/>
    <n v="591.73"/>
  </r>
  <r>
    <x v="0"/>
    <x v="7"/>
    <x v="1"/>
    <x v="1"/>
    <s v="012 Combo Goods &amp; Services"/>
    <x v="0"/>
    <s v="Contractor"/>
    <m/>
    <s v="ED"/>
    <m/>
    <s v="Purchase Invoices USD"/>
    <x v="8"/>
    <s v="Telecommunications"/>
    <m/>
    <m/>
    <s v="ED"/>
    <x v="25"/>
    <x v="25"/>
    <x v="26"/>
    <x v="27"/>
    <m/>
    <m/>
    <m/>
    <s v="AN"/>
    <m/>
    <m/>
    <m/>
    <x v="28"/>
    <m/>
    <s v="57606263"/>
    <m/>
    <x v="597"/>
    <m/>
    <n v="52.07"/>
  </r>
  <r>
    <x v="0"/>
    <x v="7"/>
    <x v="1"/>
    <x v="1"/>
    <s v="012 Combo Goods &amp; Services"/>
    <x v="0"/>
    <s v="Contractor"/>
    <m/>
    <s v="ED"/>
    <m/>
    <s v="Purchase Invoices USD"/>
    <x v="6"/>
    <s v="Reg Pol, Prog Comp, &amp; Comm Rel"/>
    <m/>
    <m/>
    <s v="ED"/>
    <x v="26"/>
    <x v="26"/>
    <x v="10"/>
    <x v="11"/>
    <m/>
    <m/>
    <m/>
    <s v="AN"/>
    <m/>
    <m/>
    <m/>
    <x v="76"/>
    <m/>
    <s v="INV232876"/>
    <m/>
    <x v="94"/>
    <m/>
    <n v="35.65"/>
  </r>
  <r>
    <x v="0"/>
    <x v="7"/>
    <x v="1"/>
    <x v="1"/>
    <s v="012 Combo Goods &amp; Services"/>
    <x v="0"/>
    <s v="Contractor"/>
    <m/>
    <s v="ED"/>
    <m/>
    <s v="Purchase Invoices USD"/>
    <x v="6"/>
    <s v="Reg Pol, Prog Comp, &amp; Comm Rel"/>
    <m/>
    <m/>
    <s v="ED"/>
    <x v="26"/>
    <x v="26"/>
    <x v="10"/>
    <x v="11"/>
    <m/>
    <m/>
    <m/>
    <s v="AN"/>
    <m/>
    <m/>
    <m/>
    <x v="76"/>
    <m/>
    <s v="INV232876"/>
    <m/>
    <x v="873"/>
    <m/>
    <n v="405"/>
  </r>
  <r>
    <x v="0"/>
    <x v="7"/>
    <x v="1"/>
    <x v="1"/>
    <s v="205 Airfare"/>
    <x v="0"/>
    <s v="Employee Expenses"/>
    <m/>
    <s v="ED"/>
    <m/>
    <s v="Purchase Invoices USD"/>
    <x v="1"/>
    <s v="System Operations"/>
    <m/>
    <m/>
    <s v="ED"/>
    <x v="23"/>
    <x v="23"/>
    <x v="16"/>
    <x v="17"/>
    <m/>
    <m/>
    <m/>
    <s v="AN"/>
    <m/>
    <m/>
    <m/>
    <x v="29"/>
    <m/>
    <s v="IE8453496"/>
    <m/>
    <x v="874"/>
    <m/>
    <n v="357.41"/>
  </r>
  <r>
    <x v="0"/>
    <x v="7"/>
    <x v="1"/>
    <x v="1"/>
    <s v="205 Airfare"/>
    <x v="0"/>
    <s v="Employee Expenses"/>
    <m/>
    <s v="ED"/>
    <m/>
    <s v="Purchase Invoices USD"/>
    <x v="1"/>
    <s v="System Operations"/>
    <m/>
    <m/>
    <s v="ED"/>
    <x v="23"/>
    <x v="23"/>
    <x v="16"/>
    <x v="17"/>
    <m/>
    <m/>
    <m/>
    <s v="AN"/>
    <m/>
    <m/>
    <m/>
    <x v="29"/>
    <m/>
    <s v="IE8453496"/>
    <m/>
    <x v="875"/>
    <m/>
    <n v="388.6"/>
  </r>
  <r>
    <x v="0"/>
    <x v="7"/>
    <x v="1"/>
    <x v="1"/>
    <s v="210 Employee Auto Mileage"/>
    <x v="0"/>
    <s v="Employee Expenses"/>
    <m/>
    <s v="ED"/>
    <m/>
    <s v="Purchase Invoices USD"/>
    <x v="8"/>
    <s v="Telecommunications"/>
    <m/>
    <m/>
    <s v="ED"/>
    <x v="25"/>
    <x v="25"/>
    <x v="26"/>
    <x v="27"/>
    <m/>
    <m/>
    <m/>
    <s v="AN"/>
    <m/>
    <m/>
    <m/>
    <x v="29"/>
    <m/>
    <s v="IE8453496"/>
    <m/>
    <x v="876"/>
    <m/>
    <n v="17.989999999999998"/>
  </r>
  <r>
    <x v="0"/>
    <x v="7"/>
    <x v="1"/>
    <x v="1"/>
    <s v="210 Employee Auto Mileage"/>
    <x v="0"/>
    <s v="Employee Expenses"/>
    <m/>
    <s v="ED"/>
    <m/>
    <s v="Purchase Invoices USD"/>
    <x v="1"/>
    <s v="System Operations"/>
    <m/>
    <m/>
    <s v="ED"/>
    <x v="23"/>
    <x v="23"/>
    <x v="16"/>
    <x v="17"/>
    <m/>
    <m/>
    <m/>
    <s v="AN"/>
    <m/>
    <m/>
    <m/>
    <x v="29"/>
    <m/>
    <s v="IE8453496"/>
    <m/>
    <x v="877"/>
    <m/>
    <n v="10.9"/>
  </r>
  <r>
    <x v="0"/>
    <x v="7"/>
    <x v="1"/>
    <x v="1"/>
    <s v="210 Employee Auto Mileage"/>
    <x v="0"/>
    <s v="Employee Expenses"/>
    <m/>
    <s v="ED"/>
    <m/>
    <s v="Purchase Invoices USD"/>
    <x v="2"/>
    <s v="Training/Organization Develop"/>
    <m/>
    <m/>
    <s v="ED"/>
    <x v="14"/>
    <x v="14"/>
    <x v="9"/>
    <x v="10"/>
    <m/>
    <m/>
    <m/>
    <s v="AN"/>
    <m/>
    <m/>
    <m/>
    <x v="39"/>
    <m/>
    <s v="IE8560501"/>
    <m/>
    <x v="878"/>
    <m/>
    <n v="58.86"/>
  </r>
  <r>
    <x v="0"/>
    <x v="7"/>
    <x v="1"/>
    <x v="1"/>
    <s v="215 Employee Business Meals"/>
    <x v="0"/>
    <s v="Employee Expenses"/>
    <m/>
    <s v="ED"/>
    <m/>
    <s v="Purchase Invoices USD"/>
    <x v="1"/>
    <s v="System Operations"/>
    <m/>
    <m/>
    <s v="ED"/>
    <x v="23"/>
    <x v="23"/>
    <x v="16"/>
    <x v="17"/>
    <m/>
    <m/>
    <m/>
    <s v="AN"/>
    <m/>
    <m/>
    <m/>
    <x v="29"/>
    <m/>
    <s v="IE8453496"/>
    <m/>
    <x v="879"/>
    <m/>
    <n v="13.6"/>
  </r>
  <r>
    <x v="0"/>
    <x v="7"/>
    <x v="1"/>
    <x v="1"/>
    <s v="215 Employee Business Meals"/>
    <x v="0"/>
    <s v="Employee Expenses"/>
    <m/>
    <s v="ED"/>
    <m/>
    <s v="Purchase Invoices USD"/>
    <x v="1"/>
    <s v="System Operations"/>
    <m/>
    <m/>
    <s v="ED"/>
    <x v="23"/>
    <x v="23"/>
    <x v="16"/>
    <x v="17"/>
    <m/>
    <m/>
    <m/>
    <s v="AN"/>
    <m/>
    <m/>
    <m/>
    <x v="29"/>
    <m/>
    <s v="IE8453496"/>
    <m/>
    <x v="880"/>
    <m/>
    <n v="8.68"/>
  </r>
  <r>
    <x v="0"/>
    <x v="7"/>
    <x v="1"/>
    <x v="1"/>
    <s v="215 Employee Business Meals"/>
    <x v="0"/>
    <s v="Employee Expenses"/>
    <m/>
    <s v="ED"/>
    <m/>
    <s v="Purchase Invoices USD"/>
    <x v="1"/>
    <s v="System Operations"/>
    <m/>
    <m/>
    <s v="ED"/>
    <x v="23"/>
    <x v="23"/>
    <x v="16"/>
    <x v="17"/>
    <m/>
    <m/>
    <m/>
    <s v="AN"/>
    <m/>
    <m/>
    <m/>
    <x v="29"/>
    <m/>
    <s v="IE8453496"/>
    <m/>
    <x v="72"/>
    <m/>
    <n v="30.53"/>
  </r>
  <r>
    <x v="0"/>
    <x v="7"/>
    <x v="1"/>
    <x v="1"/>
    <s v="215 Employee Business Meals"/>
    <x v="0"/>
    <s v="Employee Expenses"/>
    <m/>
    <s v="ED"/>
    <m/>
    <s v="Purchase Invoices USD"/>
    <x v="2"/>
    <s v="Training/Organization Develop"/>
    <m/>
    <m/>
    <s v="ED"/>
    <x v="14"/>
    <x v="14"/>
    <x v="9"/>
    <x v="10"/>
    <m/>
    <m/>
    <m/>
    <s v="AN"/>
    <m/>
    <m/>
    <m/>
    <x v="39"/>
    <m/>
    <s v="IE8560501"/>
    <m/>
    <x v="881"/>
    <m/>
    <n v="89.02"/>
  </r>
  <r>
    <x v="0"/>
    <x v="7"/>
    <x v="1"/>
    <x v="1"/>
    <s v="230 Employee Lodging"/>
    <x v="0"/>
    <s v="Employee Expenses"/>
    <m/>
    <s v="ED"/>
    <m/>
    <s v="Purchase Invoices USD"/>
    <x v="1"/>
    <s v="System Operations"/>
    <m/>
    <m/>
    <s v="ED"/>
    <x v="23"/>
    <x v="23"/>
    <x v="16"/>
    <x v="17"/>
    <m/>
    <m/>
    <m/>
    <s v="AN"/>
    <m/>
    <m/>
    <m/>
    <x v="29"/>
    <m/>
    <s v="IE8453496"/>
    <m/>
    <x v="882"/>
    <m/>
    <n v="325.2"/>
  </r>
  <r>
    <x v="0"/>
    <x v="7"/>
    <x v="1"/>
    <x v="1"/>
    <s v="235 Employee Misc Expenses"/>
    <x v="0"/>
    <s v="Employee Expenses"/>
    <m/>
    <s v="ED"/>
    <m/>
    <s v="Purchase Invoices USD"/>
    <x v="1"/>
    <s v="System Operations"/>
    <m/>
    <m/>
    <s v="ED"/>
    <x v="23"/>
    <x v="23"/>
    <x v="16"/>
    <x v="17"/>
    <m/>
    <m/>
    <m/>
    <s v="AN"/>
    <m/>
    <m/>
    <m/>
    <x v="29"/>
    <m/>
    <s v="IE8453496"/>
    <m/>
    <x v="883"/>
    <m/>
    <n v="2.5"/>
  </r>
  <r>
    <x v="0"/>
    <x v="7"/>
    <x v="1"/>
    <x v="1"/>
    <s v="235 Employee Misc Expenses"/>
    <x v="0"/>
    <s v="Employee Expenses"/>
    <m/>
    <s v="ED"/>
    <m/>
    <s v="Purchase Invoices USD"/>
    <x v="1"/>
    <s v="System Operations"/>
    <m/>
    <m/>
    <s v="ED"/>
    <x v="23"/>
    <x v="23"/>
    <x v="16"/>
    <x v="17"/>
    <m/>
    <m/>
    <m/>
    <s v="AN"/>
    <m/>
    <m/>
    <m/>
    <x v="29"/>
    <m/>
    <s v="IE8453496"/>
    <m/>
    <x v="884"/>
    <m/>
    <n v="2.5"/>
  </r>
  <r>
    <x v="0"/>
    <x v="7"/>
    <x v="1"/>
    <x v="1"/>
    <s v="235 Employee Misc Expenses"/>
    <x v="0"/>
    <s v="Employee Expenses"/>
    <m/>
    <s v="ED"/>
    <m/>
    <s v="Purchase Invoices USD"/>
    <x v="1"/>
    <s v="System Operations"/>
    <m/>
    <m/>
    <s v="ED"/>
    <x v="23"/>
    <x v="23"/>
    <x v="16"/>
    <x v="17"/>
    <m/>
    <m/>
    <m/>
    <s v="AN"/>
    <m/>
    <m/>
    <m/>
    <x v="29"/>
    <m/>
    <s v="IE8453496"/>
    <m/>
    <x v="82"/>
    <m/>
    <n v="22.5"/>
  </r>
  <r>
    <x v="0"/>
    <x v="7"/>
    <x v="1"/>
    <x v="1"/>
    <s v="235 Employee Misc Expenses"/>
    <x v="0"/>
    <s v="Employee Expenses"/>
    <m/>
    <s v="ED"/>
    <m/>
    <s v="Purchase Invoices USD"/>
    <x v="2"/>
    <s v="Training/Organization Develop"/>
    <m/>
    <m/>
    <s v="ED"/>
    <x v="14"/>
    <x v="14"/>
    <x v="9"/>
    <x v="10"/>
    <m/>
    <m/>
    <m/>
    <s v="AN"/>
    <m/>
    <m/>
    <m/>
    <x v="39"/>
    <m/>
    <s v="IE8560501"/>
    <m/>
    <x v="84"/>
    <m/>
    <n v="20"/>
  </r>
  <r>
    <x v="0"/>
    <x v="7"/>
    <x v="1"/>
    <x v="1"/>
    <s v="618 Software"/>
    <x v="0"/>
    <s v="Centralized Assets"/>
    <m/>
    <s v="ED"/>
    <m/>
    <s v="Purchase Invoices USD"/>
    <x v="8"/>
    <s v="Telecommunications"/>
    <m/>
    <m/>
    <s v="ED"/>
    <x v="25"/>
    <x v="25"/>
    <x v="26"/>
    <x v="27"/>
    <m/>
    <m/>
    <m/>
    <s v="AN"/>
    <m/>
    <m/>
    <m/>
    <x v="59"/>
    <m/>
    <s v="NWC2385"/>
    <m/>
    <x v="885"/>
    <n v="8"/>
    <n v="6019.68"/>
  </r>
  <r>
    <x v="0"/>
    <x v="7"/>
    <x v="1"/>
    <x v="1"/>
    <s v="618 Software"/>
    <x v="0"/>
    <s v="Centralized Assets"/>
    <m/>
    <s v="ED"/>
    <m/>
    <s v="Purchase Invoices USD"/>
    <x v="8"/>
    <s v="Telecommunications"/>
    <m/>
    <m/>
    <s v="ED"/>
    <x v="25"/>
    <x v="25"/>
    <x v="26"/>
    <x v="27"/>
    <m/>
    <m/>
    <m/>
    <s v="AN"/>
    <m/>
    <m/>
    <m/>
    <x v="59"/>
    <m/>
    <s v="NWC2385"/>
    <m/>
    <x v="94"/>
    <m/>
    <n v="529.73"/>
  </r>
  <r>
    <x v="0"/>
    <x v="7"/>
    <x v="1"/>
    <x v="1"/>
    <s v="820 Computer Equip Software"/>
    <x v="0"/>
    <s v="Voucher"/>
    <m/>
    <s v="ED"/>
    <m/>
    <s v="Purchase Invoices USD"/>
    <x v="8"/>
    <s v="Telecommunications"/>
    <m/>
    <m/>
    <s v="ED"/>
    <x v="25"/>
    <x v="25"/>
    <x v="49"/>
    <x v="52"/>
    <m/>
    <m/>
    <m/>
    <s v="AN"/>
    <m/>
    <m/>
    <m/>
    <x v="77"/>
    <m/>
    <s v="180457"/>
    <m/>
    <x v="886"/>
    <n v="2"/>
    <n v="2992"/>
  </r>
  <r>
    <x v="0"/>
    <x v="7"/>
    <x v="1"/>
    <x v="1"/>
    <s v="820 Computer Equip Software"/>
    <x v="0"/>
    <s v="Voucher"/>
    <m/>
    <s v="ED"/>
    <m/>
    <s v="Purchase Invoices USD"/>
    <x v="8"/>
    <s v="Telecommunications"/>
    <m/>
    <m/>
    <s v="ED"/>
    <x v="25"/>
    <x v="25"/>
    <x v="49"/>
    <x v="52"/>
    <m/>
    <m/>
    <m/>
    <s v="AN"/>
    <m/>
    <m/>
    <m/>
    <x v="77"/>
    <m/>
    <s v="180457"/>
    <m/>
    <x v="597"/>
    <m/>
    <n v="263.3"/>
  </r>
  <r>
    <x v="0"/>
    <x v="7"/>
    <x v="1"/>
    <x v="1"/>
    <s v="885 Miscellaneous"/>
    <x v="0"/>
    <s v="Voucher"/>
    <m/>
    <s v="ED"/>
    <m/>
    <s v="Purchase Invoices USD"/>
    <x v="8"/>
    <s v="Telecommunications"/>
    <m/>
    <m/>
    <s v="ED"/>
    <x v="25"/>
    <x v="25"/>
    <x v="43"/>
    <x v="45"/>
    <m/>
    <m/>
    <m/>
    <s v="AN"/>
    <m/>
    <m/>
    <m/>
    <x v="78"/>
    <m/>
    <s v="63922339"/>
    <m/>
    <x v="887"/>
    <m/>
    <n v="8.99"/>
  </r>
  <r>
    <x v="0"/>
    <x v="7"/>
    <x v="1"/>
    <x v="1"/>
    <s v="885 Miscellaneous"/>
    <x v="0"/>
    <s v="Voucher"/>
    <m/>
    <s v="ED"/>
    <m/>
    <s v="Purchase Invoices USD"/>
    <x v="8"/>
    <s v="Telecommunications"/>
    <m/>
    <m/>
    <s v="ED"/>
    <x v="25"/>
    <x v="25"/>
    <x v="26"/>
    <x v="27"/>
    <m/>
    <m/>
    <m/>
    <s v="AN"/>
    <m/>
    <m/>
    <m/>
    <x v="78"/>
    <m/>
    <s v="63922339"/>
    <m/>
    <x v="817"/>
    <n v="100"/>
    <n v="88.77"/>
  </r>
  <r>
    <x v="0"/>
    <x v="7"/>
    <x v="1"/>
    <x v="1"/>
    <s v="885 Miscellaneous"/>
    <x v="0"/>
    <s v="Voucher"/>
    <m/>
    <s v="ED"/>
    <m/>
    <s v="Purchase Invoices USD"/>
    <x v="8"/>
    <s v="Telecommunications"/>
    <m/>
    <m/>
    <s v="ED"/>
    <x v="25"/>
    <x v="25"/>
    <x v="26"/>
    <x v="27"/>
    <m/>
    <m/>
    <m/>
    <s v="AN"/>
    <m/>
    <m/>
    <m/>
    <x v="78"/>
    <m/>
    <s v="63922339"/>
    <m/>
    <x v="818"/>
    <n v="100"/>
    <n v="75.75"/>
  </r>
  <r>
    <x v="0"/>
    <x v="7"/>
    <x v="1"/>
    <x v="1"/>
    <s v="885 Miscellaneous"/>
    <x v="0"/>
    <s v="Voucher"/>
    <m/>
    <s v="ED"/>
    <m/>
    <s v="Purchase Invoices USD"/>
    <x v="8"/>
    <s v="Telecommunications"/>
    <m/>
    <m/>
    <s v="ED"/>
    <x v="25"/>
    <x v="25"/>
    <x v="26"/>
    <x v="27"/>
    <m/>
    <m/>
    <m/>
    <s v="AN"/>
    <m/>
    <m/>
    <m/>
    <x v="78"/>
    <m/>
    <s v="63922339"/>
    <m/>
    <x v="819"/>
    <n v="104"/>
    <n v="123.57"/>
  </r>
  <r>
    <x v="0"/>
    <x v="7"/>
    <x v="1"/>
    <x v="1"/>
    <s v="885 Miscellaneous"/>
    <x v="0"/>
    <s v="Voucher"/>
    <m/>
    <s v="ED"/>
    <m/>
    <s v="Purchase Invoices USD"/>
    <x v="8"/>
    <s v="Telecommunications"/>
    <m/>
    <m/>
    <s v="ED"/>
    <x v="25"/>
    <x v="25"/>
    <x v="26"/>
    <x v="27"/>
    <m/>
    <m/>
    <m/>
    <s v="AN"/>
    <m/>
    <m/>
    <m/>
    <x v="78"/>
    <m/>
    <s v="63922339"/>
    <m/>
    <x v="94"/>
    <m/>
    <n v="26.14"/>
  </r>
  <r>
    <x v="0"/>
    <x v="7"/>
    <x v="1"/>
    <x v="1"/>
    <s v="885 Miscellaneous"/>
    <x v="0"/>
    <s v="Voucher"/>
    <m/>
    <s v="ED"/>
    <m/>
    <s v="Receiving USD"/>
    <x v="8"/>
    <s v="Telecommunications"/>
    <m/>
    <m/>
    <s v="ED"/>
    <x v="25"/>
    <x v="25"/>
    <x v="26"/>
    <x v="27"/>
    <m/>
    <m/>
    <m/>
    <s v="AN"/>
    <m/>
    <m/>
    <m/>
    <x v="0"/>
    <m/>
    <m/>
    <m/>
    <x v="817"/>
    <n v="100"/>
    <n v="-88.77"/>
  </r>
  <r>
    <x v="0"/>
    <x v="7"/>
    <x v="1"/>
    <x v="1"/>
    <s v="885 Miscellaneous"/>
    <x v="0"/>
    <s v="Voucher"/>
    <m/>
    <s v="ED"/>
    <m/>
    <s v="Receiving USD"/>
    <x v="8"/>
    <s v="Telecommunications"/>
    <m/>
    <m/>
    <s v="ED"/>
    <x v="25"/>
    <x v="25"/>
    <x v="26"/>
    <x v="27"/>
    <m/>
    <m/>
    <m/>
    <s v="AN"/>
    <m/>
    <m/>
    <m/>
    <x v="0"/>
    <m/>
    <m/>
    <m/>
    <x v="818"/>
    <n v="100"/>
    <n v="-75.75"/>
  </r>
  <r>
    <x v="0"/>
    <x v="7"/>
    <x v="1"/>
    <x v="1"/>
    <s v="885 Miscellaneous"/>
    <x v="0"/>
    <s v="Voucher"/>
    <m/>
    <s v="ED"/>
    <m/>
    <s v="Receiving USD"/>
    <x v="8"/>
    <s v="Telecommunications"/>
    <m/>
    <m/>
    <s v="ED"/>
    <x v="25"/>
    <x v="25"/>
    <x v="26"/>
    <x v="27"/>
    <m/>
    <m/>
    <m/>
    <s v="AN"/>
    <m/>
    <m/>
    <m/>
    <x v="0"/>
    <m/>
    <m/>
    <m/>
    <x v="819"/>
    <n v="104"/>
    <n v="-123.57"/>
  </r>
  <r>
    <x v="0"/>
    <x v="7"/>
    <x v="5"/>
    <x v="1"/>
    <s v="205 Airfare"/>
    <x v="0"/>
    <s v="Employee Expenses"/>
    <m/>
    <s v="ED"/>
    <m/>
    <s v="Purchase Invoices USD"/>
    <x v="7"/>
    <s v="Resource Mgmt And Planning"/>
    <m/>
    <m/>
    <s v="ED"/>
    <x v="22"/>
    <x v="22"/>
    <x v="24"/>
    <x v="25"/>
    <m/>
    <m/>
    <m/>
    <s v="AN"/>
    <m/>
    <m/>
    <m/>
    <x v="41"/>
    <m/>
    <s v="IE8478498"/>
    <m/>
    <x v="888"/>
    <m/>
    <n v="465.92"/>
  </r>
  <r>
    <x v="0"/>
    <x v="7"/>
    <x v="5"/>
    <x v="1"/>
    <s v="205 Airfare"/>
    <x v="0"/>
    <s v="Employee Expenses"/>
    <m/>
    <s v="ED"/>
    <m/>
    <s v="Purchase Invoices USD"/>
    <x v="1"/>
    <s v="System Operations"/>
    <m/>
    <m/>
    <s v="ED"/>
    <x v="23"/>
    <x v="23"/>
    <x v="16"/>
    <x v="17"/>
    <m/>
    <m/>
    <m/>
    <s v="AN"/>
    <m/>
    <m/>
    <m/>
    <x v="16"/>
    <m/>
    <s v="IE8579497"/>
    <m/>
    <x v="889"/>
    <m/>
    <n v="228"/>
  </r>
  <r>
    <x v="0"/>
    <x v="7"/>
    <x v="5"/>
    <x v="1"/>
    <s v="210 Employee Auto Mileage"/>
    <x v="0"/>
    <s v="Employee Expenses"/>
    <m/>
    <s v="ED"/>
    <m/>
    <s v="Purchase Invoices USD"/>
    <x v="7"/>
    <s v="Resource Mgmt And Planning"/>
    <m/>
    <m/>
    <s v="ED"/>
    <x v="22"/>
    <x v="22"/>
    <x v="24"/>
    <x v="25"/>
    <m/>
    <m/>
    <m/>
    <s v="AN"/>
    <m/>
    <m/>
    <m/>
    <x v="41"/>
    <m/>
    <s v="IE8478498"/>
    <m/>
    <x v="890"/>
    <m/>
    <n v="9.81"/>
  </r>
  <r>
    <x v="0"/>
    <x v="7"/>
    <x v="5"/>
    <x v="1"/>
    <s v="210 Employee Auto Mileage"/>
    <x v="0"/>
    <s v="Employee Expenses"/>
    <m/>
    <s v="ED"/>
    <m/>
    <s v="Purchase Invoices USD"/>
    <x v="1"/>
    <s v="System Operations"/>
    <m/>
    <m/>
    <s v="ED"/>
    <x v="23"/>
    <x v="23"/>
    <x v="16"/>
    <x v="17"/>
    <m/>
    <m/>
    <m/>
    <s v="AN"/>
    <m/>
    <m/>
    <m/>
    <x v="16"/>
    <m/>
    <s v="IE8579497"/>
    <m/>
    <x v="891"/>
    <m/>
    <n v="10.9"/>
  </r>
  <r>
    <x v="0"/>
    <x v="7"/>
    <x v="5"/>
    <x v="1"/>
    <s v="215 Employee Business Meals"/>
    <x v="0"/>
    <s v="Employee Expenses"/>
    <m/>
    <s v="ED"/>
    <m/>
    <s v="Purchase Invoices USD"/>
    <x v="7"/>
    <s v="Resource Mgmt And Planning"/>
    <m/>
    <m/>
    <s v="ED"/>
    <x v="22"/>
    <x v="22"/>
    <x v="24"/>
    <x v="25"/>
    <m/>
    <m/>
    <m/>
    <s v="AN"/>
    <m/>
    <m/>
    <m/>
    <x v="41"/>
    <m/>
    <s v="IE8478498"/>
    <m/>
    <x v="892"/>
    <m/>
    <n v="5.79"/>
  </r>
  <r>
    <x v="0"/>
    <x v="7"/>
    <x v="5"/>
    <x v="1"/>
    <s v="235 Employee Misc Expenses"/>
    <x v="0"/>
    <s v="Employee Expenses"/>
    <m/>
    <s v="ED"/>
    <m/>
    <s v="Purchase Invoices USD"/>
    <x v="7"/>
    <s v="Resource Mgmt And Planning"/>
    <m/>
    <m/>
    <s v="ED"/>
    <x v="22"/>
    <x v="22"/>
    <x v="24"/>
    <x v="25"/>
    <m/>
    <m/>
    <m/>
    <s v="AN"/>
    <m/>
    <m/>
    <m/>
    <x v="41"/>
    <m/>
    <s v="IE8478498"/>
    <m/>
    <x v="893"/>
    <m/>
    <n v="5"/>
  </r>
  <r>
    <x v="0"/>
    <x v="7"/>
    <x v="5"/>
    <x v="1"/>
    <s v="235 Employee Misc Expenses"/>
    <x v="0"/>
    <s v="Employee Expenses"/>
    <m/>
    <s v="ED"/>
    <m/>
    <s v="Purchase Invoices USD"/>
    <x v="7"/>
    <s v="Resource Mgmt And Planning"/>
    <m/>
    <m/>
    <s v="ED"/>
    <x v="22"/>
    <x v="22"/>
    <x v="24"/>
    <x v="25"/>
    <m/>
    <m/>
    <m/>
    <s v="AN"/>
    <m/>
    <m/>
    <m/>
    <x v="41"/>
    <m/>
    <s v="IE8478498"/>
    <m/>
    <x v="894"/>
    <m/>
    <n v="7.5"/>
  </r>
  <r>
    <x v="0"/>
    <x v="7"/>
    <x v="5"/>
    <x v="1"/>
    <s v="235 Employee Misc Expenses"/>
    <x v="0"/>
    <s v="Employee Expenses"/>
    <m/>
    <s v="ED"/>
    <m/>
    <s v="Purchase Invoices USD"/>
    <x v="1"/>
    <s v="System Operations"/>
    <m/>
    <m/>
    <s v="ED"/>
    <x v="23"/>
    <x v="23"/>
    <x v="16"/>
    <x v="17"/>
    <m/>
    <m/>
    <m/>
    <s v="AN"/>
    <m/>
    <m/>
    <m/>
    <x v="16"/>
    <m/>
    <s v="IE8579497"/>
    <m/>
    <x v="595"/>
    <m/>
    <n v="2.5"/>
  </r>
  <r>
    <x v="0"/>
    <x v="7"/>
    <x v="5"/>
    <x v="1"/>
    <s v="235 Employee Misc Expenses"/>
    <x v="0"/>
    <s v="Employee Expenses"/>
    <m/>
    <s v="ED"/>
    <m/>
    <s v="Purchase Invoices USD"/>
    <x v="1"/>
    <s v="System Operations"/>
    <m/>
    <m/>
    <s v="ED"/>
    <x v="23"/>
    <x v="23"/>
    <x v="16"/>
    <x v="17"/>
    <m/>
    <m/>
    <m/>
    <s v="AN"/>
    <m/>
    <m/>
    <m/>
    <x v="16"/>
    <m/>
    <s v="IE8579497"/>
    <m/>
    <x v="895"/>
    <m/>
    <n v="7.5"/>
  </r>
  <r>
    <x v="0"/>
    <x v="7"/>
    <x v="6"/>
    <x v="1"/>
    <s v="205 Airfare"/>
    <x v="0"/>
    <s v="Employee Expenses"/>
    <m/>
    <s v="ED"/>
    <m/>
    <s v="Purchase Invoices USD"/>
    <x v="1"/>
    <s v="System Operations"/>
    <m/>
    <m/>
    <s v="ED"/>
    <x v="23"/>
    <x v="23"/>
    <x v="16"/>
    <x v="17"/>
    <m/>
    <m/>
    <m/>
    <s v="AN"/>
    <m/>
    <m/>
    <m/>
    <x v="32"/>
    <m/>
    <s v="IE8560500"/>
    <m/>
    <x v="896"/>
    <m/>
    <n v="281.39999999999998"/>
  </r>
  <r>
    <x v="0"/>
    <x v="7"/>
    <x v="6"/>
    <x v="1"/>
    <s v="205 Airfare"/>
    <x v="0"/>
    <s v="Employee Expenses"/>
    <m/>
    <s v="ED"/>
    <m/>
    <s v="Purchase Invoices USD"/>
    <x v="1"/>
    <s v="System Operations"/>
    <m/>
    <m/>
    <s v="ED"/>
    <x v="23"/>
    <x v="23"/>
    <x v="16"/>
    <x v="17"/>
    <m/>
    <m/>
    <m/>
    <s v="AN"/>
    <m/>
    <m/>
    <m/>
    <x v="32"/>
    <m/>
    <s v="IE8560500"/>
    <m/>
    <x v="897"/>
    <m/>
    <n v="398.01"/>
  </r>
  <r>
    <x v="0"/>
    <x v="7"/>
    <x v="6"/>
    <x v="1"/>
    <s v="205 Airfare"/>
    <x v="0"/>
    <s v="Employee Expenses"/>
    <m/>
    <s v="ED"/>
    <m/>
    <s v="Purchase Invoices USD"/>
    <x v="1"/>
    <s v="System Operations"/>
    <m/>
    <m/>
    <s v="ED"/>
    <x v="23"/>
    <x v="23"/>
    <x v="16"/>
    <x v="17"/>
    <m/>
    <m/>
    <m/>
    <s v="AN"/>
    <m/>
    <m/>
    <m/>
    <x v="32"/>
    <m/>
    <s v="IE8560500"/>
    <m/>
    <x v="898"/>
    <m/>
    <n v="50"/>
  </r>
  <r>
    <x v="0"/>
    <x v="7"/>
    <x v="6"/>
    <x v="1"/>
    <s v="210 Employee Auto Mileage"/>
    <x v="0"/>
    <s v="Employee Expenses"/>
    <m/>
    <s v="ED"/>
    <m/>
    <s v="Purchase Invoices USD"/>
    <x v="5"/>
    <s v="Joint Projects"/>
    <m/>
    <m/>
    <s v="ED"/>
    <x v="55"/>
    <x v="55"/>
    <x v="50"/>
    <x v="53"/>
    <m/>
    <m/>
    <m/>
    <s v="WA"/>
    <m/>
    <m/>
    <m/>
    <x v="32"/>
    <m/>
    <s v="IE8560500"/>
    <m/>
    <x v="899"/>
    <m/>
    <n v="83.93"/>
  </r>
  <r>
    <x v="0"/>
    <x v="7"/>
    <x v="6"/>
    <x v="1"/>
    <s v="210 Employee Auto Mileage"/>
    <x v="0"/>
    <s v="Employee Expenses"/>
    <m/>
    <s v="ED"/>
    <m/>
    <s v="Purchase Invoices USD"/>
    <x v="1"/>
    <s v="System Operations"/>
    <m/>
    <m/>
    <s v="ED"/>
    <x v="23"/>
    <x v="23"/>
    <x v="16"/>
    <x v="17"/>
    <m/>
    <m/>
    <m/>
    <s v="AN"/>
    <m/>
    <m/>
    <m/>
    <x v="32"/>
    <m/>
    <s v="IE8560500"/>
    <m/>
    <x v="900"/>
    <m/>
    <n v="10.9"/>
  </r>
  <r>
    <x v="0"/>
    <x v="7"/>
    <x v="6"/>
    <x v="1"/>
    <s v="210 Employee Auto Mileage"/>
    <x v="0"/>
    <s v="Employee Expenses"/>
    <m/>
    <s v="ED"/>
    <m/>
    <s v="Purchase Invoices USD"/>
    <x v="1"/>
    <s v="System Operations"/>
    <m/>
    <m/>
    <s v="ED"/>
    <x v="23"/>
    <x v="23"/>
    <x v="16"/>
    <x v="17"/>
    <m/>
    <m/>
    <m/>
    <s v="AN"/>
    <m/>
    <m/>
    <m/>
    <x v="32"/>
    <m/>
    <s v="IE8560500"/>
    <m/>
    <x v="901"/>
    <m/>
    <n v="10.9"/>
  </r>
  <r>
    <x v="0"/>
    <x v="7"/>
    <x v="6"/>
    <x v="1"/>
    <s v="210 Employee Auto Mileage"/>
    <x v="0"/>
    <s v="Employee Expenses"/>
    <m/>
    <s v="ED"/>
    <m/>
    <s v="Purchase Invoices USD"/>
    <x v="1"/>
    <s v="System Operations"/>
    <m/>
    <m/>
    <s v="ED"/>
    <x v="23"/>
    <x v="23"/>
    <x v="16"/>
    <x v="17"/>
    <m/>
    <m/>
    <m/>
    <s v="AN"/>
    <m/>
    <m/>
    <m/>
    <x v="32"/>
    <m/>
    <s v="IE8594499"/>
    <m/>
    <x v="902"/>
    <m/>
    <n v="83.93"/>
  </r>
  <r>
    <x v="0"/>
    <x v="7"/>
    <x v="6"/>
    <x v="1"/>
    <s v="210 Employee Auto Mileage"/>
    <x v="0"/>
    <s v="Employee Expenses"/>
    <m/>
    <s v="ED"/>
    <m/>
    <s v="Purchase Invoices USD"/>
    <x v="1"/>
    <s v="System Operations"/>
    <m/>
    <m/>
    <s v="ED"/>
    <x v="23"/>
    <x v="23"/>
    <x v="16"/>
    <x v="17"/>
    <m/>
    <m/>
    <m/>
    <s v="AN"/>
    <m/>
    <m/>
    <m/>
    <x v="32"/>
    <m/>
    <s v="IE8594499"/>
    <m/>
    <x v="903"/>
    <m/>
    <n v="83.93"/>
  </r>
  <r>
    <x v="0"/>
    <x v="7"/>
    <x v="6"/>
    <x v="1"/>
    <s v="215 Employee Business Meals"/>
    <x v="0"/>
    <s v="Employee Expenses"/>
    <m/>
    <s v="ED"/>
    <m/>
    <s v="Purchase Invoices USD"/>
    <x v="1"/>
    <s v="System Operations"/>
    <m/>
    <m/>
    <s v="ED"/>
    <x v="23"/>
    <x v="23"/>
    <x v="16"/>
    <x v="17"/>
    <m/>
    <m/>
    <m/>
    <s v="AN"/>
    <m/>
    <m/>
    <m/>
    <x v="32"/>
    <m/>
    <s v="IE8560500"/>
    <m/>
    <x v="904"/>
    <m/>
    <n v="8.7899999999999991"/>
  </r>
  <r>
    <x v="0"/>
    <x v="7"/>
    <x v="6"/>
    <x v="1"/>
    <s v="215 Employee Business Meals"/>
    <x v="0"/>
    <s v="Employee Expenses"/>
    <m/>
    <s v="ED"/>
    <m/>
    <s v="Purchase Invoices USD"/>
    <x v="1"/>
    <s v="System Operations"/>
    <m/>
    <m/>
    <s v="ED"/>
    <x v="23"/>
    <x v="23"/>
    <x v="16"/>
    <x v="17"/>
    <m/>
    <m/>
    <m/>
    <s v="AN"/>
    <m/>
    <m/>
    <m/>
    <x v="32"/>
    <m/>
    <s v="IE8560500"/>
    <m/>
    <x v="905"/>
    <m/>
    <n v="13.1"/>
  </r>
  <r>
    <x v="0"/>
    <x v="7"/>
    <x v="6"/>
    <x v="1"/>
    <s v="215 Employee Business Meals"/>
    <x v="0"/>
    <s v="Employee Expenses"/>
    <m/>
    <s v="ED"/>
    <m/>
    <s v="Purchase Invoices USD"/>
    <x v="1"/>
    <s v="System Operations"/>
    <m/>
    <m/>
    <s v="ED"/>
    <x v="23"/>
    <x v="23"/>
    <x v="16"/>
    <x v="17"/>
    <m/>
    <m/>
    <m/>
    <s v="AN"/>
    <m/>
    <m/>
    <m/>
    <x v="32"/>
    <m/>
    <s v="IE8594499"/>
    <m/>
    <x v="906"/>
    <m/>
    <n v="12.69"/>
  </r>
  <r>
    <x v="0"/>
    <x v="7"/>
    <x v="6"/>
    <x v="1"/>
    <s v="215 Employee Business Meals"/>
    <x v="0"/>
    <s v="Employee Expenses"/>
    <m/>
    <s v="ED"/>
    <m/>
    <s v="Purchase Invoices USD"/>
    <x v="1"/>
    <s v="System Operations"/>
    <m/>
    <m/>
    <s v="ED"/>
    <x v="23"/>
    <x v="23"/>
    <x v="16"/>
    <x v="17"/>
    <m/>
    <m/>
    <m/>
    <s v="AN"/>
    <m/>
    <m/>
    <m/>
    <x v="32"/>
    <m/>
    <s v="IE8594499"/>
    <m/>
    <x v="907"/>
    <m/>
    <n v="9.91"/>
  </r>
  <r>
    <x v="0"/>
    <x v="7"/>
    <x v="6"/>
    <x v="1"/>
    <s v="235 Employee Misc Expenses"/>
    <x v="0"/>
    <s v="Employee Expenses"/>
    <m/>
    <s v="ED"/>
    <m/>
    <s v="Purchase Invoices USD"/>
    <x v="1"/>
    <s v="System Operations"/>
    <m/>
    <m/>
    <s v="ED"/>
    <x v="23"/>
    <x v="23"/>
    <x v="16"/>
    <x v="17"/>
    <m/>
    <m/>
    <m/>
    <s v="AN"/>
    <m/>
    <m/>
    <m/>
    <x v="32"/>
    <m/>
    <s v="IE8560500"/>
    <m/>
    <x v="908"/>
    <m/>
    <n v="47.52"/>
  </r>
  <r>
    <x v="0"/>
    <x v="7"/>
    <x v="6"/>
    <x v="1"/>
    <s v="235 Employee Misc Expenses"/>
    <x v="0"/>
    <s v="Employee Expenses"/>
    <m/>
    <s v="ED"/>
    <m/>
    <s v="Purchase Invoices USD"/>
    <x v="1"/>
    <s v="System Operations"/>
    <m/>
    <m/>
    <s v="ED"/>
    <x v="23"/>
    <x v="23"/>
    <x v="16"/>
    <x v="17"/>
    <m/>
    <m/>
    <m/>
    <s v="AN"/>
    <m/>
    <m/>
    <m/>
    <x v="32"/>
    <m/>
    <s v="IE8560500"/>
    <m/>
    <x v="909"/>
    <m/>
    <n v="52.4"/>
  </r>
  <r>
    <x v="0"/>
    <x v="7"/>
    <x v="6"/>
    <x v="1"/>
    <s v="235 Employee Misc Expenses"/>
    <x v="0"/>
    <s v="Employee Expenses"/>
    <m/>
    <s v="ED"/>
    <m/>
    <s v="Purchase Invoices USD"/>
    <x v="1"/>
    <s v="System Operations"/>
    <m/>
    <m/>
    <s v="ED"/>
    <x v="23"/>
    <x v="23"/>
    <x v="16"/>
    <x v="17"/>
    <m/>
    <m/>
    <m/>
    <s v="AN"/>
    <m/>
    <m/>
    <m/>
    <x v="32"/>
    <m/>
    <s v="IE8560500"/>
    <m/>
    <x v="910"/>
    <m/>
    <n v="5"/>
  </r>
  <r>
    <x v="0"/>
    <x v="7"/>
    <x v="6"/>
    <x v="1"/>
    <s v="235 Employee Misc Expenses"/>
    <x v="0"/>
    <s v="Employee Expenses"/>
    <m/>
    <s v="ED"/>
    <m/>
    <s v="Purchase Invoices USD"/>
    <x v="1"/>
    <s v="System Operations"/>
    <m/>
    <m/>
    <s v="ED"/>
    <x v="23"/>
    <x v="23"/>
    <x v="16"/>
    <x v="17"/>
    <m/>
    <m/>
    <m/>
    <s v="AN"/>
    <m/>
    <m/>
    <m/>
    <x v="32"/>
    <m/>
    <s v="IE8560500"/>
    <m/>
    <x v="911"/>
    <m/>
    <n v="15"/>
  </r>
  <r>
    <x v="0"/>
    <x v="7"/>
    <x v="6"/>
    <x v="1"/>
    <s v="915 Printing"/>
    <x v="0"/>
    <s v="Voucher"/>
    <d v="2018-08-31T00:00:00"/>
    <s v="ED"/>
    <s v="109-RICOH"/>
    <s v="Miscellaneous Transaction USD"/>
    <x v="1"/>
    <s v="System Operations"/>
    <m/>
    <m/>
    <s v="ED"/>
    <x v="23"/>
    <x v="23"/>
    <x v="16"/>
    <x v="17"/>
    <m/>
    <m/>
    <m/>
    <s v="AN"/>
    <m/>
    <m/>
    <m/>
    <x v="0"/>
    <m/>
    <m/>
    <m/>
    <x v="912"/>
    <m/>
    <n v="6.4"/>
  </r>
  <r>
    <x v="0"/>
    <x v="7"/>
    <x v="2"/>
    <x v="1"/>
    <s v="020 Professional Services"/>
    <x v="0"/>
    <s v="Contractor"/>
    <m/>
    <s v="ED"/>
    <m/>
    <s v="Purchase Invoices USD"/>
    <x v="5"/>
    <s v="Joint Projects"/>
    <m/>
    <m/>
    <s v="ED"/>
    <x v="55"/>
    <x v="55"/>
    <x v="50"/>
    <x v="53"/>
    <m/>
    <m/>
    <m/>
    <s v="WA"/>
    <m/>
    <m/>
    <m/>
    <x v="65"/>
    <m/>
    <s v="1056"/>
    <m/>
    <x v="633"/>
    <m/>
    <n v="37500"/>
  </r>
  <r>
    <x v="0"/>
    <x v="7"/>
    <x v="2"/>
    <x v="1"/>
    <s v="020 Professional Services"/>
    <x v="0"/>
    <s v="Contractor"/>
    <m/>
    <s v="ED"/>
    <m/>
    <s v="Purchase Invoices USD"/>
    <x v="5"/>
    <s v="Joint Projects"/>
    <m/>
    <m/>
    <s v="ED"/>
    <x v="55"/>
    <x v="55"/>
    <x v="50"/>
    <x v="53"/>
    <m/>
    <m/>
    <m/>
    <s v="WA"/>
    <m/>
    <m/>
    <m/>
    <x v="65"/>
    <m/>
    <s v="1056"/>
    <m/>
    <x v="94"/>
    <m/>
    <n v="2925"/>
  </r>
  <r>
    <x v="0"/>
    <x v="7"/>
    <x v="2"/>
    <x v="1"/>
    <s v="205 Airfare"/>
    <x v="0"/>
    <s v="Employee Expenses"/>
    <m/>
    <s v="ED"/>
    <m/>
    <s v="Purchase Invoices USD"/>
    <x v="7"/>
    <s v="Resource Mgmt And Planning"/>
    <m/>
    <m/>
    <s v="ED"/>
    <x v="71"/>
    <x v="71"/>
    <x v="27"/>
    <x v="46"/>
    <m/>
    <m/>
    <m/>
    <s v="AN"/>
    <m/>
    <m/>
    <m/>
    <x v="22"/>
    <m/>
    <s v="IE8539497"/>
    <m/>
    <x v="913"/>
    <m/>
    <n v="299.38"/>
  </r>
  <r>
    <x v="0"/>
    <x v="7"/>
    <x v="2"/>
    <x v="1"/>
    <s v="230 Employee Lodging"/>
    <x v="0"/>
    <s v="Employee Expenses"/>
    <m/>
    <s v="ED"/>
    <m/>
    <s v="Purchase Invoices USD"/>
    <x v="7"/>
    <s v="Resource Mgmt And Planning"/>
    <m/>
    <m/>
    <s v="ED"/>
    <x v="71"/>
    <x v="71"/>
    <x v="27"/>
    <x v="46"/>
    <m/>
    <m/>
    <m/>
    <s v="AN"/>
    <m/>
    <m/>
    <m/>
    <x v="22"/>
    <m/>
    <s v="IE8539497"/>
    <m/>
    <x v="914"/>
    <m/>
    <n v="187.94"/>
  </r>
  <r>
    <x v="0"/>
    <x v="7"/>
    <x v="2"/>
    <x v="1"/>
    <s v="235 Employee Misc Expenses"/>
    <x v="0"/>
    <s v="Employee Expenses"/>
    <m/>
    <s v="ED"/>
    <m/>
    <s v="Purchase Invoices USD"/>
    <x v="7"/>
    <s v="Resource Mgmt And Planning"/>
    <m/>
    <m/>
    <s v="ED"/>
    <x v="71"/>
    <x v="71"/>
    <x v="27"/>
    <x v="46"/>
    <m/>
    <m/>
    <m/>
    <s v="AN"/>
    <m/>
    <m/>
    <m/>
    <x v="22"/>
    <m/>
    <s v="IE8539497"/>
    <m/>
    <x v="915"/>
    <m/>
    <n v="27.28"/>
  </r>
  <r>
    <x v="0"/>
    <x v="7"/>
    <x v="7"/>
    <x v="1"/>
    <s v="020 Professional Services"/>
    <x v="0"/>
    <s v="Contractor"/>
    <m/>
    <s v="CD"/>
    <m/>
    <s v="Purchase Invoices USD"/>
    <x v="2"/>
    <s v="Training/Organization Develop"/>
    <m/>
    <m/>
    <s v="CD"/>
    <x v="27"/>
    <x v="27"/>
    <x v="27"/>
    <x v="10"/>
    <m/>
    <m/>
    <m/>
    <s v="AA"/>
    <m/>
    <m/>
    <m/>
    <x v="4"/>
    <m/>
    <s v="4426406-CC"/>
    <m/>
    <x v="916"/>
    <m/>
    <n v="500"/>
  </r>
  <r>
    <x v="0"/>
    <x v="7"/>
    <x v="7"/>
    <x v="1"/>
    <s v="205 Airfare"/>
    <x v="0"/>
    <s v="Employee Expenses"/>
    <m/>
    <s v="ED"/>
    <m/>
    <s v="Purchase Invoices USD"/>
    <x v="2"/>
    <s v="Training/Organization Develop"/>
    <m/>
    <m/>
    <s v="ED"/>
    <x v="30"/>
    <x v="30"/>
    <x v="29"/>
    <x v="10"/>
    <m/>
    <m/>
    <m/>
    <s v="AN"/>
    <m/>
    <m/>
    <m/>
    <x v="51"/>
    <m/>
    <s v="IE8462497"/>
    <m/>
    <x v="917"/>
    <m/>
    <n v="281.99"/>
  </r>
  <r>
    <x v="0"/>
    <x v="7"/>
    <x v="7"/>
    <x v="1"/>
    <s v="210 Employee Auto Mileage"/>
    <x v="0"/>
    <s v="Employee Expenses"/>
    <m/>
    <s v="ED"/>
    <m/>
    <s v="Purchase Invoices USD"/>
    <x v="2"/>
    <s v="Training/Organization Develop"/>
    <m/>
    <m/>
    <s v="ED"/>
    <x v="30"/>
    <x v="30"/>
    <x v="36"/>
    <x v="37"/>
    <m/>
    <m/>
    <m/>
    <s v="AN"/>
    <m/>
    <m/>
    <m/>
    <x v="51"/>
    <m/>
    <s v="IE8462497"/>
    <m/>
    <x v="918"/>
    <m/>
    <n v="5.45"/>
  </r>
  <r>
    <x v="0"/>
    <x v="7"/>
    <x v="7"/>
    <x v="1"/>
    <s v="890 Office Supplies"/>
    <x v="0"/>
    <s v="Voucher"/>
    <d v="2018-08-31T00:00:00"/>
    <s v="ED"/>
    <s v="110-STAPLE"/>
    <s v="Miscellaneous Transaction USD"/>
    <x v="3"/>
    <s v="Department Admin Activities"/>
    <m/>
    <m/>
    <s v="ED"/>
    <x v="15"/>
    <x v="15"/>
    <x v="10"/>
    <x v="11"/>
    <m/>
    <m/>
    <m/>
    <s v="AN"/>
    <m/>
    <m/>
    <m/>
    <x v="0"/>
    <m/>
    <m/>
    <m/>
    <x v="852"/>
    <m/>
    <n v="119.05"/>
  </r>
  <r>
    <x v="0"/>
    <x v="7"/>
    <x v="7"/>
    <x v="1"/>
    <s v="890 Office Supplies"/>
    <x v="0"/>
    <s v="Voucher"/>
    <d v="2018-08-31T00:00:00"/>
    <s v="ED"/>
    <s v="110-STAPLE"/>
    <s v="Miscellaneous Transaction USD"/>
    <x v="3"/>
    <s v="Department Admin Activities"/>
    <m/>
    <m/>
    <s v="ED"/>
    <x v="15"/>
    <x v="15"/>
    <x v="10"/>
    <x v="11"/>
    <m/>
    <m/>
    <m/>
    <s v="AN"/>
    <m/>
    <m/>
    <m/>
    <x v="0"/>
    <m/>
    <m/>
    <m/>
    <x v="853"/>
    <m/>
    <n v="7.42"/>
  </r>
  <r>
    <x v="0"/>
    <x v="7"/>
    <x v="6"/>
    <x v="2"/>
    <s v="880 Materials &amp; Equipment"/>
    <x v="0"/>
    <s v="Voucher"/>
    <m/>
    <s v="ZZ"/>
    <m/>
    <s v="Purchase Invoices USD"/>
    <x v="1"/>
    <s v="System Operations"/>
    <m/>
    <m/>
    <s v="ZZ"/>
    <x v="35"/>
    <x v="35"/>
    <x v="38"/>
    <x v="39"/>
    <m/>
    <m/>
    <m/>
    <s v="ZZ"/>
    <m/>
    <m/>
    <m/>
    <x v="23"/>
    <m/>
    <s v="2V63WC"/>
    <m/>
    <x v="919"/>
    <m/>
    <n v="0"/>
  </r>
  <r>
    <x v="0"/>
    <x v="7"/>
    <x v="6"/>
    <x v="2"/>
    <s v="880 Materials &amp; Equipment"/>
    <x v="0"/>
    <s v="Voucher"/>
    <m/>
    <s v="ZZ"/>
    <m/>
    <s v="Purchase Invoices USD"/>
    <x v="1"/>
    <s v="System Operations"/>
    <m/>
    <m/>
    <s v="ZZ"/>
    <x v="35"/>
    <x v="35"/>
    <x v="38"/>
    <x v="39"/>
    <m/>
    <m/>
    <m/>
    <s v="ZZ"/>
    <m/>
    <m/>
    <m/>
    <x v="23"/>
    <m/>
    <s v="2V63WC"/>
    <m/>
    <x v="94"/>
    <m/>
    <n v="0"/>
  </r>
  <r>
    <x v="0"/>
    <x v="8"/>
    <x v="0"/>
    <x v="0"/>
    <s v="853 Joint Project Costs"/>
    <x v="0"/>
    <s v="Voucher"/>
    <d v="2018-09-30T00:00:00"/>
    <s v="ED"/>
    <s v="401-COL EX"/>
    <s v="Miscellaneous Transaction USD"/>
    <x v="0"/>
    <m/>
    <s v="2214"/>
    <s v="Colstrip Transmission Capital Additions"/>
    <s v="ED"/>
    <x v="0"/>
    <x v="0"/>
    <x v="0"/>
    <x v="0"/>
    <m/>
    <m/>
    <m/>
    <s v="AN"/>
    <m/>
    <m/>
    <m/>
    <x v="0"/>
    <m/>
    <m/>
    <m/>
    <x v="0"/>
    <m/>
    <n v="10221.040000000001"/>
  </r>
  <r>
    <x v="0"/>
    <x v="8"/>
    <x v="1"/>
    <x v="0"/>
    <s v="210 Employee Auto Mileage"/>
    <x v="0"/>
    <s v="Employee Expenses"/>
    <m/>
    <s v="CD"/>
    <m/>
    <s v="Purchase Invoices USD"/>
    <x v="0"/>
    <m/>
    <s v="2277"/>
    <s v="SCADA Upgrade"/>
    <s v="CD"/>
    <x v="40"/>
    <x v="40"/>
    <x v="4"/>
    <x v="3"/>
    <m/>
    <m/>
    <m/>
    <s v="AA"/>
    <m/>
    <m/>
    <m/>
    <x v="44"/>
    <m/>
    <s v="IE8376498"/>
    <m/>
    <x v="234"/>
    <m/>
    <n v="70.849999999999994"/>
  </r>
  <r>
    <x v="0"/>
    <x v="8"/>
    <x v="1"/>
    <x v="0"/>
    <s v="210 Employee Auto Mileage"/>
    <x v="0"/>
    <s v="Employee Expenses"/>
    <m/>
    <s v="ED"/>
    <m/>
    <s v="Purchase Invoices USD"/>
    <x v="0"/>
    <m/>
    <s v="2215"/>
    <s v="Substation Asset Mgmt Capital Maintenance"/>
    <s v="ED"/>
    <x v="68"/>
    <x v="68"/>
    <x v="3"/>
    <x v="58"/>
    <m/>
    <m/>
    <m/>
    <s v="AN"/>
    <m/>
    <m/>
    <m/>
    <x v="44"/>
    <m/>
    <s v="IE8376498"/>
    <m/>
    <x v="234"/>
    <m/>
    <n v="38.15"/>
  </r>
  <r>
    <x v="0"/>
    <x v="8"/>
    <x v="1"/>
    <x v="0"/>
    <s v="505 Capital Overhead - A &amp; G"/>
    <x v="0"/>
    <s v="Overhead"/>
    <d v="2018-07-12T00:00:00"/>
    <s v="CD"/>
    <m/>
    <s v="Burden Cost USD"/>
    <x v="0"/>
    <m/>
    <s v="2277"/>
    <s v="SCADA Upgrade"/>
    <s v="CD"/>
    <x v="40"/>
    <x v="40"/>
    <x v="4"/>
    <x v="3"/>
    <m/>
    <m/>
    <m/>
    <s v="AA"/>
    <m/>
    <m/>
    <m/>
    <x v="0"/>
    <m/>
    <m/>
    <m/>
    <x v="0"/>
    <m/>
    <n v="0.11"/>
  </r>
  <r>
    <x v="0"/>
    <x v="8"/>
    <x v="1"/>
    <x v="0"/>
    <s v="505 Capital Overhead - A &amp; G"/>
    <x v="0"/>
    <s v="Overhead"/>
    <d v="2018-08-31T00:00:00"/>
    <s v="CD"/>
    <m/>
    <s v="Burden Cost USD"/>
    <x v="0"/>
    <m/>
    <s v="2277"/>
    <s v="SCADA Upgrade"/>
    <s v="CD"/>
    <x v="5"/>
    <x v="5"/>
    <x v="4"/>
    <x v="3"/>
    <m/>
    <m/>
    <m/>
    <s v="AA"/>
    <m/>
    <m/>
    <m/>
    <x v="0"/>
    <m/>
    <m/>
    <m/>
    <x v="0"/>
    <m/>
    <n v="5.37"/>
  </r>
  <r>
    <x v="0"/>
    <x v="8"/>
    <x v="1"/>
    <x v="0"/>
    <s v="505 Capital Overhead - A &amp; G"/>
    <x v="0"/>
    <s v="Overhead"/>
    <d v="2018-09-02T00:00:00"/>
    <s v="CD"/>
    <m/>
    <s v="Burden Cost USD"/>
    <x v="0"/>
    <m/>
    <s v="2277"/>
    <s v="SCADA Upgrade"/>
    <s v="CD"/>
    <x v="40"/>
    <x v="40"/>
    <x v="4"/>
    <x v="3"/>
    <m/>
    <m/>
    <m/>
    <s v="AA"/>
    <m/>
    <m/>
    <m/>
    <x v="0"/>
    <m/>
    <m/>
    <m/>
    <x v="0"/>
    <m/>
    <n v="4.41"/>
  </r>
  <r>
    <x v="0"/>
    <x v="8"/>
    <x v="1"/>
    <x v="0"/>
    <s v="505 Capital Overhead - A &amp; G"/>
    <x v="0"/>
    <s v="Overhead"/>
    <d v="2018-09-02T00:00:00"/>
    <s v="CD"/>
    <m/>
    <s v="Burden Cost USD"/>
    <x v="0"/>
    <m/>
    <s v="2277"/>
    <s v="SCADA Upgrade"/>
    <s v="CD"/>
    <x v="5"/>
    <x v="5"/>
    <x v="4"/>
    <x v="3"/>
    <m/>
    <m/>
    <m/>
    <s v="AA"/>
    <m/>
    <m/>
    <m/>
    <x v="0"/>
    <m/>
    <m/>
    <m/>
    <x v="0"/>
    <m/>
    <n v="26.17"/>
  </r>
  <r>
    <x v="0"/>
    <x v="8"/>
    <x v="1"/>
    <x v="0"/>
    <s v="505 Capital Overhead - A &amp; G"/>
    <x v="0"/>
    <s v="Overhead"/>
    <d v="2018-09-02T00:00:00"/>
    <s v="ED"/>
    <m/>
    <s v="Burden Cost USD"/>
    <x v="0"/>
    <m/>
    <s v="2204"/>
    <s v="Substation Rebuilds"/>
    <s v="ED"/>
    <x v="72"/>
    <x v="72"/>
    <x v="3"/>
    <x v="4"/>
    <m/>
    <m/>
    <m/>
    <s v="WA"/>
    <m/>
    <m/>
    <m/>
    <x v="0"/>
    <m/>
    <m/>
    <m/>
    <x v="0"/>
    <m/>
    <n v="1.45"/>
  </r>
  <r>
    <x v="0"/>
    <x v="8"/>
    <x v="1"/>
    <x v="0"/>
    <s v="505 Capital Overhead - A &amp; G"/>
    <x v="0"/>
    <s v="Overhead"/>
    <d v="2018-09-06T00:00:00"/>
    <s v="ED"/>
    <m/>
    <s v="Burden Cost USD"/>
    <x v="0"/>
    <m/>
    <s v="2215"/>
    <s v="Substation Asset Mgmt Capital Maintenance"/>
    <s v="ED"/>
    <x v="68"/>
    <x v="68"/>
    <x v="3"/>
    <x v="58"/>
    <m/>
    <m/>
    <m/>
    <s v="AN"/>
    <m/>
    <m/>
    <m/>
    <x v="0"/>
    <m/>
    <m/>
    <m/>
    <x v="0"/>
    <m/>
    <n v="0.13"/>
  </r>
  <r>
    <x v="0"/>
    <x v="8"/>
    <x v="1"/>
    <x v="0"/>
    <s v="505 Capital Overhead - A &amp; G"/>
    <x v="0"/>
    <s v="Overhead"/>
    <d v="2018-09-12T00:00:00"/>
    <s v="CD"/>
    <m/>
    <s v="Burden Cost USD"/>
    <x v="0"/>
    <m/>
    <s v="2277"/>
    <s v="SCADA Upgrade"/>
    <s v="CD"/>
    <x v="5"/>
    <x v="5"/>
    <x v="4"/>
    <x v="3"/>
    <m/>
    <m/>
    <m/>
    <s v="AA"/>
    <m/>
    <m/>
    <m/>
    <x v="0"/>
    <m/>
    <m/>
    <m/>
    <x v="0"/>
    <m/>
    <n v="6.03"/>
  </r>
  <r>
    <x v="0"/>
    <x v="8"/>
    <x v="1"/>
    <x v="0"/>
    <s v="505 Capital Overhead - A &amp; G"/>
    <x v="0"/>
    <s v="Overhead"/>
    <d v="2018-09-16T00:00:00"/>
    <s v="CD"/>
    <m/>
    <s v="Burden Cost USD"/>
    <x v="0"/>
    <m/>
    <s v="2277"/>
    <s v="SCADA Upgrade"/>
    <s v="CD"/>
    <x v="73"/>
    <x v="73"/>
    <x v="47"/>
    <x v="50"/>
    <m/>
    <m/>
    <m/>
    <s v="AA"/>
    <m/>
    <m/>
    <m/>
    <x v="0"/>
    <m/>
    <m/>
    <m/>
    <x v="0"/>
    <m/>
    <n v="3.5"/>
  </r>
  <r>
    <x v="0"/>
    <x v="8"/>
    <x v="1"/>
    <x v="0"/>
    <s v="505 Capital Overhead - A &amp; G"/>
    <x v="0"/>
    <s v="Overhead"/>
    <d v="2018-09-16T00:00:00"/>
    <s v="CD"/>
    <m/>
    <s v="Burden Cost USD"/>
    <x v="0"/>
    <m/>
    <s v="2277"/>
    <s v="SCADA Upgrade"/>
    <s v="CD"/>
    <x v="5"/>
    <x v="5"/>
    <x v="4"/>
    <x v="3"/>
    <m/>
    <m/>
    <m/>
    <s v="AA"/>
    <m/>
    <m/>
    <m/>
    <x v="0"/>
    <m/>
    <m/>
    <m/>
    <x v="0"/>
    <m/>
    <n v="4.58"/>
  </r>
  <r>
    <x v="0"/>
    <x v="8"/>
    <x v="1"/>
    <x v="0"/>
    <s v="505 Capital Overhead - A &amp; G"/>
    <x v="0"/>
    <s v="Overhead"/>
    <d v="2018-09-16T00:00:00"/>
    <s v="CD"/>
    <m/>
    <s v="Burden Cost USD"/>
    <x v="0"/>
    <m/>
    <s v="5005"/>
    <s v="Information Technology Refresh Program"/>
    <s v="CD"/>
    <x v="74"/>
    <x v="74"/>
    <x v="47"/>
    <x v="50"/>
    <m/>
    <m/>
    <m/>
    <s v="AA"/>
    <m/>
    <m/>
    <m/>
    <x v="0"/>
    <m/>
    <m/>
    <m/>
    <x v="0"/>
    <m/>
    <n v="0.41"/>
  </r>
  <r>
    <x v="0"/>
    <x v="8"/>
    <x v="1"/>
    <x v="0"/>
    <s v="505 Capital Overhead - A &amp; G"/>
    <x v="0"/>
    <s v="Overhead"/>
    <d v="2018-09-16T00:00:00"/>
    <s v="ED"/>
    <m/>
    <s v="Burden Cost USD"/>
    <x v="0"/>
    <m/>
    <s v="2215"/>
    <s v="Substation Asset Mgmt Capital Maintenance"/>
    <s v="ED"/>
    <x v="68"/>
    <x v="68"/>
    <x v="3"/>
    <x v="58"/>
    <m/>
    <m/>
    <m/>
    <s v="AN"/>
    <m/>
    <m/>
    <m/>
    <x v="0"/>
    <m/>
    <m/>
    <m/>
    <x v="0"/>
    <m/>
    <n v="3.27"/>
  </r>
  <r>
    <x v="0"/>
    <x v="8"/>
    <x v="1"/>
    <x v="0"/>
    <s v="505 Capital Overhead - A &amp; G"/>
    <x v="0"/>
    <s v="Overhead"/>
    <d v="2018-09-16T00:00:00"/>
    <s v="ED"/>
    <m/>
    <s v="Burden Cost USD"/>
    <x v="0"/>
    <m/>
    <s v="2609"/>
    <s v="Lind Solar Project #53 Interconnection"/>
    <s v="ED"/>
    <x v="69"/>
    <x v="69"/>
    <x v="3"/>
    <x v="59"/>
    <m/>
    <m/>
    <m/>
    <s v="WA"/>
    <m/>
    <m/>
    <m/>
    <x v="0"/>
    <m/>
    <m/>
    <m/>
    <x v="0"/>
    <m/>
    <n v="5.57"/>
  </r>
  <r>
    <x v="0"/>
    <x v="8"/>
    <x v="1"/>
    <x v="0"/>
    <s v="505 Capital Overhead - A &amp; G"/>
    <x v="0"/>
    <s v="Overhead"/>
    <d v="2018-09-16T00:00:00"/>
    <s v="ED"/>
    <m/>
    <s v="Burden Cost USD"/>
    <x v="0"/>
    <m/>
    <s v="2609"/>
    <s v="Lind Solar Project #53 Interconnection"/>
    <s v="ED"/>
    <x v="49"/>
    <x v="49"/>
    <x v="5"/>
    <x v="5"/>
    <m/>
    <m/>
    <m/>
    <s v="WA"/>
    <m/>
    <m/>
    <m/>
    <x v="0"/>
    <m/>
    <m/>
    <m/>
    <x v="0"/>
    <m/>
    <n v="3.27"/>
  </r>
  <r>
    <x v="0"/>
    <x v="8"/>
    <x v="1"/>
    <x v="0"/>
    <s v="505 Capital Overhead - A &amp; G"/>
    <x v="0"/>
    <s v="Overhead"/>
    <d v="2018-09-21T00:00:00"/>
    <s v="CD"/>
    <m/>
    <s v="Burden Cost USD"/>
    <x v="0"/>
    <m/>
    <s v="2277"/>
    <s v="SCADA Upgrade"/>
    <s v="CD"/>
    <x v="40"/>
    <x v="40"/>
    <x v="4"/>
    <x v="3"/>
    <m/>
    <m/>
    <m/>
    <s v="AA"/>
    <m/>
    <m/>
    <m/>
    <x v="0"/>
    <m/>
    <m/>
    <m/>
    <x v="0"/>
    <m/>
    <n v="0.13"/>
  </r>
  <r>
    <x v="0"/>
    <x v="8"/>
    <x v="1"/>
    <x v="0"/>
    <s v="506 Cap Overhead - Functional"/>
    <x v="0"/>
    <s v="Overhead"/>
    <d v="2018-09-16T00:00:00"/>
    <s v="ED"/>
    <m/>
    <s v="Burden Cost USD"/>
    <x v="0"/>
    <m/>
    <s v="2609"/>
    <s v="Lind Solar Project #53 Interconnection"/>
    <s v="ED"/>
    <x v="49"/>
    <x v="49"/>
    <x v="5"/>
    <x v="5"/>
    <m/>
    <m/>
    <m/>
    <s v="WA"/>
    <m/>
    <m/>
    <m/>
    <x v="0"/>
    <m/>
    <m/>
    <m/>
    <x v="0"/>
    <m/>
    <n v="32.67"/>
  </r>
  <r>
    <x v="0"/>
    <x v="8"/>
    <x v="1"/>
    <x v="0"/>
    <s v="508 Cap Overhd - Safety Clthng"/>
    <x v="0"/>
    <s v="Overhead"/>
    <d v="2018-09-16T00:00:00"/>
    <s v="ED"/>
    <m/>
    <s v="Burden Cost USD"/>
    <x v="0"/>
    <m/>
    <s v="2609"/>
    <s v="Lind Solar Project #53 Interconnection"/>
    <s v="ED"/>
    <x v="49"/>
    <x v="49"/>
    <x v="5"/>
    <x v="5"/>
    <m/>
    <m/>
    <m/>
    <s v="WA"/>
    <m/>
    <m/>
    <m/>
    <x v="0"/>
    <m/>
    <m/>
    <m/>
    <x v="0"/>
    <m/>
    <n v="9.33"/>
  </r>
  <r>
    <x v="0"/>
    <x v="8"/>
    <x v="1"/>
    <x v="0"/>
    <s v="617 Hardware"/>
    <x v="0"/>
    <s v="Centralized Assets"/>
    <m/>
    <s v="CD"/>
    <m/>
    <s v="Purchase Invoices USD"/>
    <x v="0"/>
    <m/>
    <s v="2277"/>
    <s v="SCADA Upgrade"/>
    <s v="CD"/>
    <x v="5"/>
    <x v="5"/>
    <x v="4"/>
    <x v="3"/>
    <m/>
    <m/>
    <m/>
    <s v="AA"/>
    <m/>
    <m/>
    <m/>
    <x v="59"/>
    <m/>
    <s v="PDV0300"/>
    <m/>
    <x v="920"/>
    <n v="4"/>
    <n v="1583.72"/>
  </r>
  <r>
    <x v="0"/>
    <x v="8"/>
    <x v="1"/>
    <x v="0"/>
    <s v="617 Hardware"/>
    <x v="0"/>
    <s v="Centralized Assets"/>
    <m/>
    <s v="CD"/>
    <m/>
    <s v="Purchase Invoices USD"/>
    <x v="0"/>
    <m/>
    <s v="2277"/>
    <s v="SCADA Upgrade"/>
    <s v="CD"/>
    <x v="5"/>
    <x v="5"/>
    <x v="4"/>
    <x v="3"/>
    <m/>
    <m/>
    <m/>
    <s v="AA"/>
    <m/>
    <m/>
    <m/>
    <x v="59"/>
    <m/>
    <s v="PDV0300"/>
    <m/>
    <x v="94"/>
    <m/>
    <n v="139.37"/>
  </r>
  <r>
    <x v="0"/>
    <x v="8"/>
    <x v="1"/>
    <x v="0"/>
    <s v="885 Miscellaneous"/>
    <x v="0"/>
    <s v="Voucher"/>
    <m/>
    <s v="CD"/>
    <m/>
    <s v="Purchase Invoices USD"/>
    <x v="0"/>
    <m/>
    <s v="2277"/>
    <s v="SCADA Upgrade"/>
    <s v="CD"/>
    <x v="5"/>
    <x v="5"/>
    <x v="4"/>
    <x v="3"/>
    <m/>
    <m/>
    <m/>
    <s v="AA"/>
    <m/>
    <m/>
    <m/>
    <x v="79"/>
    <m/>
    <s v="102684"/>
    <m/>
    <x v="921"/>
    <n v="1"/>
    <n v="693"/>
  </r>
  <r>
    <x v="0"/>
    <x v="8"/>
    <x v="1"/>
    <x v="0"/>
    <s v="885 Miscellaneous"/>
    <x v="0"/>
    <s v="Voucher"/>
    <m/>
    <s v="CD"/>
    <m/>
    <s v="Purchase Invoices USD"/>
    <x v="0"/>
    <m/>
    <s v="2277"/>
    <s v="SCADA Upgrade"/>
    <s v="CD"/>
    <x v="5"/>
    <x v="5"/>
    <x v="4"/>
    <x v="3"/>
    <m/>
    <m/>
    <m/>
    <s v="AA"/>
    <m/>
    <m/>
    <m/>
    <x v="79"/>
    <m/>
    <s v="102684"/>
    <m/>
    <x v="922"/>
    <n v="1"/>
    <n v="660"/>
  </r>
  <r>
    <x v="0"/>
    <x v="8"/>
    <x v="1"/>
    <x v="0"/>
    <s v="885 Miscellaneous"/>
    <x v="0"/>
    <s v="Voucher"/>
    <m/>
    <s v="CD"/>
    <m/>
    <s v="Purchase Invoices USD"/>
    <x v="0"/>
    <m/>
    <s v="2277"/>
    <s v="SCADA Upgrade"/>
    <s v="CD"/>
    <x v="5"/>
    <x v="5"/>
    <x v="4"/>
    <x v="3"/>
    <m/>
    <m/>
    <m/>
    <s v="AA"/>
    <m/>
    <m/>
    <m/>
    <x v="79"/>
    <m/>
    <s v="102684"/>
    <m/>
    <x v="923"/>
    <m/>
    <n v="57.1"/>
  </r>
  <r>
    <x v="0"/>
    <x v="8"/>
    <x v="1"/>
    <x v="0"/>
    <s v="885 Miscellaneous"/>
    <x v="0"/>
    <s v="Voucher"/>
    <m/>
    <s v="CD"/>
    <m/>
    <s v="Purchase Invoices USD"/>
    <x v="0"/>
    <m/>
    <s v="2277"/>
    <s v="SCADA Upgrade"/>
    <s v="CD"/>
    <x v="5"/>
    <x v="5"/>
    <x v="4"/>
    <x v="3"/>
    <m/>
    <m/>
    <m/>
    <s v="AA"/>
    <m/>
    <m/>
    <m/>
    <x v="79"/>
    <m/>
    <s v="102684"/>
    <m/>
    <x v="597"/>
    <m/>
    <n v="124.09"/>
  </r>
  <r>
    <x v="0"/>
    <x v="8"/>
    <x v="6"/>
    <x v="0"/>
    <s v="205 Airfare"/>
    <x v="0"/>
    <s v="Employee Expenses"/>
    <m/>
    <s v="ED"/>
    <m/>
    <s v="Purchase Invoices USD"/>
    <x v="0"/>
    <m/>
    <s v="7060"/>
    <s v="Strategic Initiatives"/>
    <s v="ED"/>
    <x v="11"/>
    <x v="11"/>
    <x v="5"/>
    <x v="5"/>
    <m/>
    <m/>
    <m/>
    <s v="WA"/>
    <m/>
    <m/>
    <m/>
    <x v="32"/>
    <m/>
    <s v="IE8756497"/>
    <m/>
    <x v="924"/>
    <m/>
    <n v="25"/>
  </r>
  <r>
    <x v="0"/>
    <x v="8"/>
    <x v="6"/>
    <x v="0"/>
    <s v="205 Airfare"/>
    <x v="0"/>
    <s v="Employee Expenses"/>
    <m/>
    <s v="ED"/>
    <m/>
    <s v="Purchase Invoices USD"/>
    <x v="0"/>
    <m/>
    <s v="7060"/>
    <s v="Strategic Initiatives"/>
    <s v="ED"/>
    <x v="11"/>
    <x v="11"/>
    <x v="5"/>
    <x v="5"/>
    <m/>
    <m/>
    <m/>
    <s v="WA"/>
    <m/>
    <m/>
    <m/>
    <x v="32"/>
    <m/>
    <s v="IE8756497"/>
    <m/>
    <x v="925"/>
    <m/>
    <n v="25"/>
  </r>
  <r>
    <x v="0"/>
    <x v="8"/>
    <x v="6"/>
    <x v="0"/>
    <s v="205 Airfare"/>
    <x v="0"/>
    <s v="Employee Expenses"/>
    <m/>
    <s v="ED"/>
    <m/>
    <s v="Purchase Invoices USD"/>
    <x v="0"/>
    <m/>
    <s v="7060"/>
    <s v="Strategic Initiatives"/>
    <s v="ED"/>
    <x v="11"/>
    <x v="11"/>
    <x v="5"/>
    <x v="5"/>
    <m/>
    <m/>
    <m/>
    <s v="WA"/>
    <m/>
    <m/>
    <m/>
    <x v="32"/>
    <m/>
    <s v="IE8756497"/>
    <m/>
    <x v="926"/>
    <m/>
    <n v="350.41"/>
  </r>
  <r>
    <x v="0"/>
    <x v="8"/>
    <x v="6"/>
    <x v="0"/>
    <s v="210 Employee Auto Mileage"/>
    <x v="0"/>
    <s v="Employee Expenses"/>
    <m/>
    <s v="ED"/>
    <m/>
    <s v="Purchase Invoices USD"/>
    <x v="0"/>
    <m/>
    <s v="2609"/>
    <s v="Lind Solar Project #53 Interconnection"/>
    <s v="ED"/>
    <x v="59"/>
    <x v="59"/>
    <x v="6"/>
    <x v="7"/>
    <m/>
    <m/>
    <m/>
    <s v="AN"/>
    <m/>
    <m/>
    <m/>
    <x v="42"/>
    <m/>
    <s v="IE8739498"/>
    <m/>
    <x v="927"/>
    <m/>
    <n v="88.73"/>
  </r>
  <r>
    <x v="0"/>
    <x v="8"/>
    <x v="6"/>
    <x v="0"/>
    <s v="210 Employee Auto Mileage"/>
    <x v="0"/>
    <s v="Employee Expenses"/>
    <m/>
    <s v="ED"/>
    <m/>
    <s v="Purchase Invoices USD"/>
    <x v="0"/>
    <m/>
    <s v="7060"/>
    <s v="Strategic Initiatives"/>
    <s v="ED"/>
    <x v="11"/>
    <x v="11"/>
    <x v="5"/>
    <x v="5"/>
    <m/>
    <m/>
    <m/>
    <s v="WA"/>
    <m/>
    <m/>
    <m/>
    <x v="32"/>
    <m/>
    <s v="IE8756497"/>
    <m/>
    <x v="928"/>
    <m/>
    <n v="10.9"/>
  </r>
  <r>
    <x v="0"/>
    <x v="8"/>
    <x v="6"/>
    <x v="0"/>
    <s v="210 Employee Auto Mileage"/>
    <x v="0"/>
    <s v="Employee Expenses"/>
    <m/>
    <s v="ED"/>
    <m/>
    <s v="Purchase Invoices USD"/>
    <x v="0"/>
    <m/>
    <s v="7060"/>
    <s v="Strategic Initiatives"/>
    <s v="ED"/>
    <x v="11"/>
    <x v="11"/>
    <x v="5"/>
    <x v="5"/>
    <m/>
    <m/>
    <m/>
    <s v="WA"/>
    <m/>
    <m/>
    <m/>
    <x v="32"/>
    <m/>
    <s v="IE8756497"/>
    <m/>
    <x v="929"/>
    <m/>
    <n v="83.93"/>
  </r>
  <r>
    <x v="0"/>
    <x v="8"/>
    <x v="6"/>
    <x v="0"/>
    <s v="215 Employee Business Meals"/>
    <x v="0"/>
    <s v="Employee Expenses"/>
    <m/>
    <s v="ED"/>
    <m/>
    <s v="Purchase Invoices USD"/>
    <x v="0"/>
    <m/>
    <s v="2609"/>
    <s v="Lind Solar Project #53 Interconnection"/>
    <s v="ED"/>
    <x v="59"/>
    <x v="59"/>
    <x v="6"/>
    <x v="7"/>
    <m/>
    <m/>
    <m/>
    <s v="AN"/>
    <m/>
    <m/>
    <m/>
    <x v="42"/>
    <m/>
    <s v="IE8739498"/>
    <m/>
    <x v="930"/>
    <m/>
    <n v="9.7899999999999991"/>
  </r>
  <r>
    <x v="0"/>
    <x v="8"/>
    <x v="6"/>
    <x v="0"/>
    <s v="215 Employee Business Meals"/>
    <x v="0"/>
    <s v="Employee Expenses"/>
    <m/>
    <s v="ED"/>
    <m/>
    <s v="Purchase Invoices USD"/>
    <x v="0"/>
    <m/>
    <s v="7060"/>
    <s v="Strategic Initiatives"/>
    <s v="ED"/>
    <x v="11"/>
    <x v="11"/>
    <x v="5"/>
    <x v="5"/>
    <m/>
    <m/>
    <m/>
    <s v="WA"/>
    <m/>
    <m/>
    <m/>
    <x v="32"/>
    <m/>
    <s v="IE8756497"/>
    <m/>
    <x v="931"/>
    <m/>
    <n v="18.16"/>
  </r>
  <r>
    <x v="0"/>
    <x v="8"/>
    <x v="6"/>
    <x v="0"/>
    <s v="215 Employee Business Meals"/>
    <x v="0"/>
    <s v="Employee Expenses"/>
    <m/>
    <s v="ED"/>
    <m/>
    <s v="Purchase Invoices USD"/>
    <x v="0"/>
    <m/>
    <s v="7060"/>
    <s v="Strategic Initiatives"/>
    <s v="ED"/>
    <x v="11"/>
    <x v="11"/>
    <x v="5"/>
    <x v="5"/>
    <m/>
    <m/>
    <m/>
    <s v="WA"/>
    <m/>
    <m/>
    <m/>
    <x v="32"/>
    <m/>
    <s v="IE8756497"/>
    <m/>
    <x v="932"/>
    <m/>
    <n v="30"/>
  </r>
  <r>
    <x v="0"/>
    <x v="8"/>
    <x v="6"/>
    <x v="0"/>
    <s v="215 Employee Business Meals"/>
    <x v="0"/>
    <s v="Employee Expenses"/>
    <m/>
    <s v="ED"/>
    <m/>
    <s v="Purchase Invoices USD"/>
    <x v="0"/>
    <m/>
    <s v="7060"/>
    <s v="Strategic Initiatives"/>
    <s v="ED"/>
    <x v="11"/>
    <x v="11"/>
    <x v="5"/>
    <x v="5"/>
    <m/>
    <m/>
    <m/>
    <s v="WA"/>
    <m/>
    <m/>
    <m/>
    <x v="32"/>
    <m/>
    <s v="IE8756497"/>
    <m/>
    <x v="933"/>
    <m/>
    <n v="20.059999999999999"/>
  </r>
  <r>
    <x v="0"/>
    <x v="8"/>
    <x v="6"/>
    <x v="0"/>
    <s v="230 Employee Lodging"/>
    <x v="0"/>
    <s v="Employee Expenses"/>
    <m/>
    <s v="ED"/>
    <m/>
    <s v="Purchase Invoices USD"/>
    <x v="0"/>
    <m/>
    <s v="7060"/>
    <s v="Strategic Initiatives"/>
    <s v="ED"/>
    <x v="11"/>
    <x v="11"/>
    <x v="5"/>
    <x v="5"/>
    <m/>
    <m/>
    <m/>
    <s v="WA"/>
    <m/>
    <m/>
    <m/>
    <x v="32"/>
    <m/>
    <s v="IE8756497"/>
    <m/>
    <x v="934"/>
    <m/>
    <n v="178.4"/>
  </r>
  <r>
    <x v="0"/>
    <x v="8"/>
    <x v="6"/>
    <x v="0"/>
    <s v="235 Employee Misc Expenses"/>
    <x v="0"/>
    <s v="Employee Expenses"/>
    <m/>
    <s v="ED"/>
    <m/>
    <s v="Purchase Invoices USD"/>
    <x v="0"/>
    <m/>
    <s v="7060"/>
    <s v="Strategic Initiatives"/>
    <s v="ED"/>
    <x v="11"/>
    <x v="11"/>
    <x v="5"/>
    <x v="5"/>
    <m/>
    <m/>
    <m/>
    <s v="WA"/>
    <m/>
    <m/>
    <m/>
    <x v="32"/>
    <m/>
    <s v="IE8756497"/>
    <m/>
    <x v="935"/>
    <m/>
    <n v="6.15"/>
  </r>
  <r>
    <x v="0"/>
    <x v="8"/>
    <x v="6"/>
    <x v="0"/>
    <s v="235 Employee Misc Expenses"/>
    <x v="0"/>
    <s v="Employee Expenses"/>
    <m/>
    <s v="ED"/>
    <m/>
    <s v="Purchase Invoices USD"/>
    <x v="0"/>
    <m/>
    <s v="7060"/>
    <s v="Strategic Initiatives"/>
    <s v="ED"/>
    <x v="11"/>
    <x v="11"/>
    <x v="5"/>
    <x v="5"/>
    <m/>
    <m/>
    <m/>
    <s v="WA"/>
    <m/>
    <m/>
    <m/>
    <x v="32"/>
    <m/>
    <s v="IE8756497"/>
    <m/>
    <x v="911"/>
    <m/>
    <n v="11.5"/>
  </r>
  <r>
    <x v="0"/>
    <x v="8"/>
    <x v="6"/>
    <x v="0"/>
    <s v="505 Capital Overhead - A &amp; G"/>
    <x v="0"/>
    <s v="Overhead"/>
    <d v="2018-09-27T00:00:00"/>
    <s v="ED"/>
    <m/>
    <s v="Burden Cost USD"/>
    <x v="0"/>
    <m/>
    <s v="7060"/>
    <s v="Strategic Initiatives"/>
    <s v="ED"/>
    <x v="11"/>
    <x v="11"/>
    <x v="5"/>
    <x v="5"/>
    <m/>
    <m/>
    <m/>
    <s v="WA"/>
    <m/>
    <m/>
    <m/>
    <x v="0"/>
    <m/>
    <m/>
    <m/>
    <x v="0"/>
    <m/>
    <n v="2.66"/>
  </r>
  <r>
    <x v="0"/>
    <x v="8"/>
    <x v="6"/>
    <x v="0"/>
    <s v="506 Cap Overhead - Functional"/>
    <x v="0"/>
    <s v="Overhead"/>
    <d v="2018-09-27T00:00:00"/>
    <s v="ED"/>
    <m/>
    <s v="Burden Cost USD"/>
    <x v="0"/>
    <m/>
    <s v="7060"/>
    <s v="Strategic Initiatives"/>
    <s v="ED"/>
    <x v="11"/>
    <x v="11"/>
    <x v="5"/>
    <x v="5"/>
    <m/>
    <m/>
    <m/>
    <s v="WA"/>
    <m/>
    <m/>
    <m/>
    <x v="0"/>
    <m/>
    <m/>
    <m/>
    <x v="0"/>
    <m/>
    <n v="26.59"/>
  </r>
  <r>
    <x v="0"/>
    <x v="8"/>
    <x v="2"/>
    <x v="0"/>
    <s v="205 Airfare"/>
    <x v="0"/>
    <s v="Employee Expenses"/>
    <m/>
    <s v="ED"/>
    <m/>
    <s v="Purchase Invoices USD"/>
    <x v="0"/>
    <m/>
    <s v="7060"/>
    <s v="Strategic Initiatives"/>
    <s v="ED"/>
    <x v="12"/>
    <x v="12"/>
    <x v="5"/>
    <x v="5"/>
    <m/>
    <m/>
    <m/>
    <s v="WA"/>
    <m/>
    <m/>
    <m/>
    <x v="21"/>
    <m/>
    <s v="IE8597497"/>
    <m/>
    <x v="936"/>
    <m/>
    <n v="520.1"/>
  </r>
  <r>
    <x v="0"/>
    <x v="8"/>
    <x v="2"/>
    <x v="0"/>
    <s v="210 Employee Auto Mileage"/>
    <x v="0"/>
    <s v="Employee Expenses"/>
    <m/>
    <s v="ED"/>
    <m/>
    <s v="Purchase Invoices USD"/>
    <x v="0"/>
    <m/>
    <s v="2609"/>
    <s v="Lind Solar Project #53 Interconnection"/>
    <s v="ED"/>
    <x v="59"/>
    <x v="59"/>
    <x v="6"/>
    <x v="7"/>
    <m/>
    <m/>
    <m/>
    <s v="AN"/>
    <m/>
    <m/>
    <m/>
    <x v="20"/>
    <m/>
    <s v="IE8680497"/>
    <m/>
    <x v="937"/>
    <m/>
    <n v="88.84"/>
  </r>
  <r>
    <x v="0"/>
    <x v="8"/>
    <x v="2"/>
    <x v="0"/>
    <s v="210 Employee Auto Mileage"/>
    <x v="0"/>
    <s v="Employee Expenses"/>
    <m/>
    <s v="ED"/>
    <m/>
    <s v="Purchase Invoices USD"/>
    <x v="0"/>
    <m/>
    <s v="7060"/>
    <s v="Strategic Initiatives"/>
    <s v="ED"/>
    <x v="12"/>
    <x v="12"/>
    <x v="5"/>
    <x v="5"/>
    <m/>
    <m/>
    <m/>
    <s v="WA"/>
    <m/>
    <m/>
    <m/>
    <x v="21"/>
    <m/>
    <s v="IE8643499"/>
    <m/>
    <x v="938"/>
    <m/>
    <n v="88.84"/>
  </r>
  <r>
    <x v="0"/>
    <x v="8"/>
    <x v="2"/>
    <x v="0"/>
    <s v="215 Employee Business Meals"/>
    <x v="0"/>
    <s v="Employee Expenses"/>
    <m/>
    <s v="ED"/>
    <m/>
    <s v="Purchase Invoices USD"/>
    <x v="0"/>
    <m/>
    <s v="2609"/>
    <s v="Lind Solar Project #53 Interconnection"/>
    <s v="ED"/>
    <x v="59"/>
    <x v="59"/>
    <x v="6"/>
    <x v="7"/>
    <m/>
    <m/>
    <m/>
    <s v="AN"/>
    <m/>
    <m/>
    <m/>
    <x v="20"/>
    <m/>
    <s v="IE8680497"/>
    <m/>
    <x v="939"/>
    <m/>
    <n v="43.45"/>
  </r>
  <r>
    <x v="0"/>
    <x v="8"/>
    <x v="2"/>
    <x v="0"/>
    <s v="215 Employee Business Meals"/>
    <x v="0"/>
    <s v="Employee Expenses"/>
    <m/>
    <s v="ED"/>
    <m/>
    <s v="Purchase Invoices USD"/>
    <x v="0"/>
    <m/>
    <s v="7060"/>
    <s v="Strategic Initiatives"/>
    <s v="ED"/>
    <x v="12"/>
    <x v="12"/>
    <x v="5"/>
    <x v="5"/>
    <m/>
    <m/>
    <m/>
    <s v="WA"/>
    <m/>
    <m/>
    <m/>
    <x v="21"/>
    <m/>
    <s v="IE8597497"/>
    <m/>
    <x v="940"/>
    <m/>
    <n v="11.12"/>
  </r>
  <r>
    <x v="0"/>
    <x v="8"/>
    <x v="2"/>
    <x v="0"/>
    <s v="215 Employee Business Meals"/>
    <x v="0"/>
    <s v="Employee Expenses"/>
    <m/>
    <s v="ED"/>
    <m/>
    <s v="Purchase Invoices USD"/>
    <x v="0"/>
    <m/>
    <s v="7060"/>
    <s v="Strategic Initiatives"/>
    <s v="ED"/>
    <x v="12"/>
    <x v="12"/>
    <x v="5"/>
    <x v="5"/>
    <m/>
    <m/>
    <m/>
    <s v="WA"/>
    <m/>
    <m/>
    <m/>
    <x v="21"/>
    <m/>
    <s v="IE8597497"/>
    <m/>
    <x v="941"/>
    <m/>
    <n v="9.43"/>
  </r>
  <r>
    <x v="0"/>
    <x v="8"/>
    <x v="2"/>
    <x v="0"/>
    <s v="215 Employee Business Meals"/>
    <x v="0"/>
    <s v="Employee Expenses"/>
    <m/>
    <s v="ED"/>
    <m/>
    <s v="Purchase Invoices USD"/>
    <x v="0"/>
    <m/>
    <s v="7060"/>
    <s v="Strategic Initiatives"/>
    <s v="ED"/>
    <x v="12"/>
    <x v="12"/>
    <x v="5"/>
    <x v="5"/>
    <m/>
    <m/>
    <m/>
    <s v="WA"/>
    <m/>
    <m/>
    <m/>
    <x v="21"/>
    <m/>
    <s v="IE8597497"/>
    <m/>
    <x v="940"/>
    <m/>
    <n v="5.58"/>
  </r>
  <r>
    <x v="0"/>
    <x v="8"/>
    <x v="2"/>
    <x v="0"/>
    <s v="215 Employee Business Meals"/>
    <x v="0"/>
    <s v="Employee Expenses"/>
    <m/>
    <s v="ED"/>
    <m/>
    <s v="Purchase Invoices USD"/>
    <x v="0"/>
    <m/>
    <s v="7060"/>
    <s v="Strategic Initiatives"/>
    <s v="ED"/>
    <x v="12"/>
    <x v="12"/>
    <x v="5"/>
    <x v="5"/>
    <m/>
    <m/>
    <m/>
    <s v="WA"/>
    <m/>
    <m/>
    <m/>
    <x v="21"/>
    <m/>
    <s v="IE8597497"/>
    <m/>
    <x v="942"/>
    <m/>
    <n v="21.88"/>
  </r>
  <r>
    <x v="0"/>
    <x v="8"/>
    <x v="2"/>
    <x v="0"/>
    <s v="215 Employee Business Meals"/>
    <x v="0"/>
    <s v="Employee Expenses"/>
    <m/>
    <s v="ED"/>
    <m/>
    <s v="Purchase Invoices USD"/>
    <x v="0"/>
    <m/>
    <s v="7060"/>
    <s v="Strategic Initiatives"/>
    <s v="ED"/>
    <x v="12"/>
    <x v="12"/>
    <x v="5"/>
    <x v="5"/>
    <m/>
    <m/>
    <m/>
    <s v="WA"/>
    <m/>
    <m/>
    <m/>
    <x v="21"/>
    <m/>
    <s v="IE8597497"/>
    <m/>
    <x v="941"/>
    <m/>
    <n v="20.149999999999999"/>
  </r>
  <r>
    <x v="0"/>
    <x v="8"/>
    <x v="2"/>
    <x v="0"/>
    <s v="230 Employee Lodging"/>
    <x v="0"/>
    <s v="Employee Expenses"/>
    <m/>
    <s v="ED"/>
    <m/>
    <s v="Purchase Invoices USD"/>
    <x v="0"/>
    <m/>
    <s v="7060"/>
    <s v="Strategic Initiatives"/>
    <s v="ED"/>
    <x v="12"/>
    <x v="12"/>
    <x v="5"/>
    <x v="5"/>
    <m/>
    <m/>
    <m/>
    <s v="WA"/>
    <m/>
    <m/>
    <m/>
    <x v="21"/>
    <m/>
    <s v="IE8597497"/>
    <m/>
    <x v="943"/>
    <m/>
    <n v="184.83"/>
  </r>
  <r>
    <x v="0"/>
    <x v="8"/>
    <x v="2"/>
    <x v="0"/>
    <s v="505 Capital Overhead - A &amp; G"/>
    <x v="0"/>
    <s v="Overhead"/>
    <d v="2018-08-08T00:00:00"/>
    <s v="ED"/>
    <m/>
    <s v="Burden Cost USD"/>
    <x v="0"/>
    <m/>
    <s v="7060"/>
    <s v="Strategic Initiatives"/>
    <s v="ED"/>
    <x v="12"/>
    <x v="12"/>
    <x v="5"/>
    <x v="5"/>
    <m/>
    <m/>
    <m/>
    <s v="WA"/>
    <m/>
    <m/>
    <m/>
    <x v="0"/>
    <m/>
    <m/>
    <m/>
    <x v="0"/>
    <m/>
    <n v="1.82"/>
  </r>
  <r>
    <x v="0"/>
    <x v="8"/>
    <x v="2"/>
    <x v="0"/>
    <s v="505 Capital Overhead - A &amp; G"/>
    <x v="0"/>
    <s v="Overhead"/>
    <d v="2018-08-22T00:00:00"/>
    <s v="ED"/>
    <m/>
    <s v="Burden Cost USD"/>
    <x v="0"/>
    <m/>
    <s v="7060"/>
    <s v="Strategic Initiatives"/>
    <s v="ED"/>
    <x v="12"/>
    <x v="12"/>
    <x v="5"/>
    <x v="5"/>
    <m/>
    <m/>
    <m/>
    <s v="WA"/>
    <m/>
    <m/>
    <m/>
    <x v="0"/>
    <m/>
    <m/>
    <m/>
    <x v="0"/>
    <m/>
    <n v="0.89"/>
  </r>
  <r>
    <x v="0"/>
    <x v="8"/>
    <x v="2"/>
    <x v="0"/>
    <s v="505 Capital Overhead - A &amp; G"/>
    <x v="0"/>
    <s v="Overhead"/>
    <d v="2018-09-04T00:00:00"/>
    <s v="ED"/>
    <m/>
    <s v="Burden Cost USD"/>
    <x v="0"/>
    <m/>
    <s v="7060"/>
    <s v="Strategic Initiatives"/>
    <s v="ED"/>
    <x v="12"/>
    <x v="12"/>
    <x v="5"/>
    <x v="5"/>
    <m/>
    <m/>
    <m/>
    <s v="WA"/>
    <m/>
    <m/>
    <m/>
    <x v="0"/>
    <m/>
    <m/>
    <m/>
    <x v="0"/>
    <m/>
    <n v="0.31"/>
  </r>
  <r>
    <x v="0"/>
    <x v="8"/>
    <x v="2"/>
    <x v="0"/>
    <s v="506 Cap Overhead - Functional"/>
    <x v="0"/>
    <s v="Overhead"/>
    <d v="2018-08-08T00:00:00"/>
    <s v="ED"/>
    <m/>
    <s v="Burden Cost USD"/>
    <x v="0"/>
    <m/>
    <s v="7060"/>
    <s v="Strategic Initiatives"/>
    <s v="ED"/>
    <x v="12"/>
    <x v="12"/>
    <x v="5"/>
    <x v="5"/>
    <m/>
    <m/>
    <m/>
    <s v="WA"/>
    <m/>
    <m/>
    <m/>
    <x v="0"/>
    <m/>
    <m/>
    <m/>
    <x v="0"/>
    <m/>
    <n v="24.7"/>
  </r>
  <r>
    <x v="0"/>
    <x v="8"/>
    <x v="2"/>
    <x v="0"/>
    <s v="506 Cap Overhead - Functional"/>
    <x v="0"/>
    <s v="Overhead"/>
    <d v="2018-08-22T00:00:00"/>
    <s v="ED"/>
    <m/>
    <s v="Burden Cost USD"/>
    <x v="0"/>
    <m/>
    <s v="7060"/>
    <s v="Strategic Initiatives"/>
    <s v="ED"/>
    <x v="12"/>
    <x v="12"/>
    <x v="5"/>
    <x v="5"/>
    <m/>
    <m/>
    <m/>
    <s v="WA"/>
    <m/>
    <m/>
    <m/>
    <x v="0"/>
    <m/>
    <m/>
    <m/>
    <x v="0"/>
    <m/>
    <n v="12.03"/>
  </r>
  <r>
    <x v="0"/>
    <x v="8"/>
    <x v="2"/>
    <x v="0"/>
    <s v="506 Cap Overhead - Functional"/>
    <x v="0"/>
    <s v="Overhead"/>
    <d v="2018-09-04T00:00:00"/>
    <s v="ED"/>
    <m/>
    <s v="Burden Cost USD"/>
    <x v="0"/>
    <m/>
    <s v="7060"/>
    <s v="Strategic Initiatives"/>
    <s v="ED"/>
    <x v="12"/>
    <x v="12"/>
    <x v="5"/>
    <x v="5"/>
    <m/>
    <m/>
    <m/>
    <s v="WA"/>
    <m/>
    <m/>
    <m/>
    <x v="0"/>
    <m/>
    <m/>
    <m/>
    <x v="0"/>
    <m/>
    <n v="3.11"/>
  </r>
  <r>
    <x v="0"/>
    <x v="8"/>
    <x v="3"/>
    <x v="1"/>
    <s v="020 Professional Services"/>
    <x v="0"/>
    <s v="Contractor"/>
    <m/>
    <s v="ED"/>
    <m/>
    <s v="Purchase Invoices USD"/>
    <x v="1"/>
    <s v="System Operations"/>
    <m/>
    <m/>
    <s v="ED"/>
    <x v="13"/>
    <x v="13"/>
    <x v="7"/>
    <x v="8"/>
    <m/>
    <m/>
    <m/>
    <s v="AN"/>
    <m/>
    <m/>
    <m/>
    <x v="3"/>
    <m/>
    <s v="2018-AVA-8"/>
    <m/>
    <x v="255"/>
    <m/>
    <n v="5516.68"/>
  </r>
  <r>
    <x v="0"/>
    <x v="8"/>
    <x v="3"/>
    <x v="1"/>
    <s v="210 Employee Auto Mileage"/>
    <x v="0"/>
    <s v="Employee Expenses"/>
    <m/>
    <s v="ED"/>
    <m/>
    <s v="Purchase Invoices USD"/>
    <x v="2"/>
    <s v="Training/Organization Develop"/>
    <m/>
    <m/>
    <s v="ED"/>
    <x v="14"/>
    <x v="14"/>
    <x v="8"/>
    <x v="9"/>
    <m/>
    <m/>
    <m/>
    <s v="AN"/>
    <m/>
    <m/>
    <m/>
    <x v="80"/>
    <m/>
    <s v="GLB1520_20180905122642621"/>
    <m/>
    <x v="944"/>
    <m/>
    <n v="141.69999999999999"/>
  </r>
  <r>
    <x v="0"/>
    <x v="8"/>
    <x v="3"/>
    <x v="1"/>
    <s v="215 Employee Business Meals"/>
    <x v="0"/>
    <s v="Employee Expenses"/>
    <m/>
    <s v="ED"/>
    <m/>
    <s v="Purchase Invoices USD"/>
    <x v="3"/>
    <s v="Department Admin Activities"/>
    <m/>
    <m/>
    <s v="ED"/>
    <x v="15"/>
    <x v="15"/>
    <x v="10"/>
    <x v="11"/>
    <m/>
    <m/>
    <m/>
    <s v="AN"/>
    <m/>
    <m/>
    <m/>
    <x v="7"/>
    <m/>
    <s v="7372835"/>
    <m/>
    <x v="262"/>
    <m/>
    <n v="557.45000000000005"/>
  </r>
  <r>
    <x v="0"/>
    <x v="8"/>
    <x v="3"/>
    <x v="1"/>
    <s v="215 Employee Business Meals"/>
    <x v="0"/>
    <s v="Employee Expenses"/>
    <m/>
    <s v="ED"/>
    <m/>
    <s v="Purchase Invoices USD"/>
    <x v="2"/>
    <s v="Training/Organization Develop"/>
    <m/>
    <m/>
    <s v="ED"/>
    <x v="14"/>
    <x v="14"/>
    <x v="8"/>
    <x v="9"/>
    <m/>
    <m/>
    <m/>
    <s v="AN"/>
    <m/>
    <m/>
    <m/>
    <x v="80"/>
    <m/>
    <s v="GLB1520_20180905122642621"/>
    <m/>
    <x v="945"/>
    <m/>
    <n v="43.77"/>
  </r>
  <r>
    <x v="0"/>
    <x v="8"/>
    <x v="3"/>
    <x v="1"/>
    <s v="890 Office Supplies"/>
    <x v="0"/>
    <s v="Voucher"/>
    <d v="2018-09-30T00:00:00"/>
    <s v="ED"/>
    <s v="110-STAPLE"/>
    <s v="Miscellaneous Transaction USD"/>
    <x v="3"/>
    <s v="Department Admin Activities"/>
    <m/>
    <m/>
    <s v="ED"/>
    <x v="15"/>
    <x v="15"/>
    <x v="10"/>
    <x v="11"/>
    <m/>
    <m/>
    <m/>
    <s v="AN"/>
    <m/>
    <m/>
    <m/>
    <x v="0"/>
    <m/>
    <m/>
    <m/>
    <x v="946"/>
    <m/>
    <n v="53.53"/>
  </r>
  <r>
    <x v="0"/>
    <x v="8"/>
    <x v="3"/>
    <x v="1"/>
    <s v="890 Office Supplies"/>
    <x v="0"/>
    <s v="Voucher"/>
    <d v="2018-09-30T00:00:00"/>
    <s v="ED"/>
    <s v="110-STAPLE"/>
    <s v="Miscellaneous Transaction USD"/>
    <x v="3"/>
    <s v="Department Admin Activities"/>
    <m/>
    <m/>
    <s v="ED"/>
    <x v="15"/>
    <x v="15"/>
    <x v="10"/>
    <x v="11"/>
    <m/>
    <m/>
    <m/>
    <s v="AN"/>
    <m/>
    <m/>
    <m/>
    <x v="0"/>
    <m/>
    <m/>
    <m/>
    <x v="947"/>
    <m/>
    <n v="0.53"/>
  </r>
  <r>
    <x v="0"/>
    <x v="8"/>
    <x v="0"/>
    <x v="1"/>
    <s v="010 General Services"/>
    <x v="0"/>
    <s v="Contractor"/>
    <d v="2018-09-30T00:00:00"/>
    <s v="ED"/>
    <s v="469-MISC P"/>
    <s v="Miscellaneous Transaction USD"/>
    <x v="4"/>
    <s v="Preventative Maintenance"/>
    <m/>
    <m/>
    <s v="ED"/>
    <x v="17"/>
    <x v="17"/>
    <x v="11"/>
    <x v="12"/>
    <m/>
    <m/>
    <m/>
    <s v="AN"/>
    <m/>
    <m/>
    <m/>
    <x v="0"/>
    <m/>
    <m/>
    <m/>
    <x v="18"/>
    <m/>
    <n v="608"/>
  </r>
  <r>
    <x v="0"/>
    <x v="8"/>
    <x v="0"/>
    <x v="1"/>
    <s v="853 Joint Project Costs"/>
    <x v="0"/>
    <s v="Voucher"/>
    <d v="2018-09-30T00:00:00"/>
    <s v="ED"/>
    <s v="401-COL EX"/>
    <s v="Miscellaneous Transaction USD"/>
    <x v="5"/>
    <s v="Joint Projects"/>
    <m/>
    <m/>
    <s v="ED"/>
    <x v="18"/>
    <x v="18"/>
    <x v="12"/>
    <x v="13"/>
    <m/>
    <m/>
    <m/>
    <s v="AN"/>
    <m/>
    <m/>
    <m/>
    <x v="0"/>
    <m/>
    <m/>
    <m/>
    <x v="0"/>
    <m/>
    <n v="1202.81"/>
  </r>
  <r>
    <x v="0"/>
    <x v="8"/>
    <x v="0"/>
    <x v="1"/>
    <s v="853 Joint Project Costs"/>
    <x v="0"/>
    <s v="Voucher"/>
    <d v="2018-09-30T00:00:00"/>
    <s v="ED"/>
    <s v="401-COL EX"/>
    <s v="Miscellaneous Transaction USD"/>
    <x v="5"/>
    <s v="Joint Projects"/>
    <m/>
    <m/>
    <s v="ED"/>
    <x v="18"/>
    <x v="18"/>
    <x v="13"/>
    <x v="14"/>
    <m/>
    <m/>
    <m/>
    <s v="AN"/>
    <m/>
    <m/>
    <m/>
    <x v="0"/>
    <m/>
    <m/>
    <m/>
    <x v="0"/>
    <m/>
    <n v="79.47"/>
  </r>
  <r>
    <x v="0"/>
    <x v="8"/>
    <x v="0"/>
    <x v="1"/>
    <s v="853 Joint Project Costs"/>
    <x v="0"/>
    <s v="Voucher"/>
    <d v="2018-09-30T00:00:00"/>
    <s v="ED"/>
    <s v="401-COL EX"/>
    <s v="Miscellaneous Transaction USD"/>
    <x v="5"/>
    <s v="Joint Projects"/>
    <m/>
    <m/>
    <s v="ED"/>
    <x v="18"/>
    <x v="18"/>
    <x v="11"/>
    <x v="12"/>
    <m/>
    <m/>
    <m/>
    <s v="AN"/>
    <m/>
    <m/>
    <m/>
    <x v="0"/>
    <m/>
    <m/>
    <m/>
    <x v="0"/>
    <m/>
    <n v="171.53"/>
  </r>
  <r>
    <x v="0"/>
    <x v="8"/>
    <x v="0"/>
    <x v="1"/>
    <s v="853 Joint Project Costs"/>
    <x v="0"/>
    <s v="Voucher"/>
    <d v="2018-09-30T00:00:00"/>
    <s v="ED"/>
    <s v="401-COL EX"/>
    <s v="Miscellaneous Transaction USD"/>
    <x v="5"/>
    <s v="Joint Projects"/>
    <m/>
    <m/>
    <s v="ED"/>
    <x v="18"/>
    <x v="18"/>
    <x v="14"/>
    <x v="15"/>
    <m/>
    <m/>
    <m/>
    <s v="AN"/>
    <m/>
    <m/>
    <m/>
    <x v="0"/>
    <m/>
    <m/>
    <m/>
    <x v="0"/>
    <m/>
    <n v="25364.06"/>
  </r>
  <r>
    <x v="0"/>
    <x v="8"/>
    <x v="0"/>
    <x v="1"/>
    <s v="853 Joint Project Costs"/>
    <x v="0"/>
    <s v="Voucher"/>
    <d v="2018-09-30T00:00:00"/>
    <s v="ED"/>
    <s v="401-COL EX"/>
    <s v="Miscellaneous Transaction USD"/>
    <x v="5"/>
    <s v="Joint Projects"/>
    <m/>
    <m/>
    <s v="ED"/>
    <x v="19"/>
    <x v="19"/>
    <x v="15"/>
    <x v="16"/>
    <m/>
    <m/>
    <m/>
    <s v="AN"/>
    <m/>
    <m/>
    <m/>
    <x v="0"/>
    <m/>
    <m/>
    <m/>
    <x v="0"/>
    <m/>
    <n v="665.75"/>
  </r>
  <r>
    <x v="0"/>
    <x v="8"/>
    <x v="0"/>
    <x v="1"/>
    <s v="853 Joint Project Costs"/>
    <x v="0"/>
    <s v="Voucher"/>
    <d v="2018-09-30T00:00:00"/>
    <s v="ED"/>
    <s v="401-COL EX"/>
    <s v="Miscellaneous Transaction USD"/>
    <x v="5"/>
    <s v="Joint Projects"/>
    <m/>
    <m/>
    <s v="ED"/>
    <x v="20"/>
    <x v="20"/>
    <x v="16"/>
    <x v="17"/>
    <m/>
    <m/>
    <m/>
    <s v="AN"/>
    <m/>
    <m/>
    <m/>
    <x v="0"/>
    <m/>
    <m/>
    <m/>
    <x v="0"/>
    <m/>
    <n v="588.46"/>
  </r>
  <r>
    <x v="0"/>
    <x v="8"/>
    <x v="0"/>
    <x v="1"/>
    <s v="853 Joint Project Costs"/>
    <x v="0"/>
    <s v="Voucher"/>
    <d v="2018-09-30T00:00:00"/>
    <s v="ED"/>
    <s v="401-COL EX"/>
    <s v="Miscellaneous Transaction USD"/>
    <x v="5"/>
    <s v="Joint Projects"/>
    <m/>
    <m/>
    <s v="ED"/>
    <x v="20"/>
    <x v="20"/>
    <x v="17"/>
    <x v="18"/>
    <m/>
    <m/>
    <m/>
    <s v="AN"/>
    <m/>
    <m/>
    <m/>
    <x v="0"/>
    <m/>
    <m/>
    <m/>
    <x v="0"/>
    <m/>
    <n v="2871.61"/>
  </r>
  <r>
    <x v="0"/>
    <x v="8"/>
    <x v="0"/>
    <x v="1"/>
    <s v="853 Joint Project Costs"/>
    <x v="0"/>
    <s v="Voucher"/>
    <d v="2018-09-30T00:00:00"/>
    <s v="ED"/>
    <s v="401-COL EX"/>
    <s v="Miscellaneous Transaction USD"/>
    <x v="5"/>
    <s v="Joint Projects"/>
    <m/>
    <m/>
    <s v="ED"/>
    <x v="20"/>
    <x v="20"/>
    <x v="18"/>
    <x v="19"/>
    <m/>
    <m/>
    <m/>
    <s v="AN"/>
    <m/>
    <m/>
    <m/>
    <x v="0"/>
    <m/>
    <m/>
    <m/>
    <x v="0"/>
    <m/>
    <n v="5151.5"/>
  </r>
  <r>
    <x v="0"/>
    <x v="8"/>
    <x v="0"/>
    <x v="1"/>
    <s v="853 Joint Project Costs"/>
    <x v="0"/>
    <s v="Voucher"/>
    <d v="2018-09-30T00:00:00"/>
    <s v="ED"/>
    <s v="401-COL EX"/>
    <s v="Miscellaneous Transaction USD"/>
    <x v="5"/>
    <s v="Joint Projects"/>
    <m/>
    <m/>
    <s v="ED"/>
    <x v="20"/>
    <x v="20"/>
    <x v="19"/>
    <x v="20"/>
    <m/>
    <m/>
    <m/>
    <s v="AN"/>
    <m/>
    <m/>
    <m/>
    <x v="0"/>
    <m/>
    <m/>
    <m/>
    <x v="0"/>
    <m/>
    <n v="4424.32"/>
  </r>
  <r>
    <x v="0"/>
    <x v="8"/>
    <x v="0"/>
    <x v="1"/>
    <s v="853 Joint Project Costs"/>
    <x v="0"/>
    <s v="Voucher"/>
    <d v="2018-09-30T00:00:00"/>
    <s v="ED"/>
    <s v="401-COL EX"/>
    <s v="Miscellaneous Transaction USD"/>
    <x v="5"/>
    <s v="Joint Projects"/>
    <m/>
    <m/>
    <s v="ED"/>
    <x v="20"/>
    <x v="20"/>
    <x v="20"/>
    <x v="21"/>
    <m/>
    <m/>
    <m/>
    <s v="AN"/>
    <m/>
    <m/>
    <m/>
    <x v="0"/>
    <m/>
    <m/>
    <m/>
    <x v="0"/>
    <m/>
    <n v="7330.59"/>
  </r>
  <r>
    <x v="0"/>
    <x v="8"/>
    <x v="0"/>
    <x v="1"/>
    <s v="928 Regulatory Fees"/>
    <x v="0"/>
    <s v="Voucher"/>
    <d v="2018-09-30T00:00:00"/>
    <s v="ED"/>
    <s v="465-PS ACC"/>
    <s v="Miscellaneous Transaction USD"/>
    <x v="6"/>
    <s v="Reg Pol, Prog Comp, &amp; Comm Rel"/>
    <m/>
    <m/>
    <s v="ED"/>
    <x v="21"/>
    <x v="21"/>
    <x v="21"/>
    <x v="22"/>
    <m/>
    <m/>
    <m/>
    <s v="AN"/>
    <m/>
    <m/>
    <m/>
    <x v="0"/>
    <m/>
    <m/>
    <m/>
    <x v="19"/>
    <m/>
    <n v="35416"/>
  </r>
  <r>
    <x v="0"/>
    <x v="8"/>
    <x v="4"/>
    <x v="1"/>
    <s v="020 Professional Services"/>
    <x v="0"/>
    <s v="Contractor"/>
    <m/>
    <s v="ED"/>
    <m/>
    <s v="Purchase Invoices USD"/>
    <x v="7"/>
    <s v="Resource Mgmt And Planning"/>
    <m/>
    <m/>
    <s v="ED"/>
    <x v="22"/>
    <x v="22"/>
    <x v="22"/>
    <x v="23"/>
    <m/>
    <m/>
    <m/>
    <s v="AN"/>
    <m/>
    <m/>
    <m/>
    <x v="9"/>
    <m/>
    <s v="918-12"/>
    <m/>
    <x v="269"/>
    <m/>
    <n v="5861.69"/>
  </r>
  <r>
    <x v="0"/>
    <x v="8"/>
    <x v="4"/>
    <x v="1"/>
    <s v="020 Professional Services"/>
    <x v="0"/>
    <s v="Contractor"/>
    <m/>
    <s v="ED"/>
    <m/>
    <s v="Purchase Invoices USD"/>
    <x v="7"/>
    <s v="Resource Mgmt And Planning"/>
    <m/>
    <m/>
    <s v="ED"/>
    <x v="22"/>
    <x v="22"/>
    <x v="23"/>
    <x v="24"/>
    <m/>
    <m/>
    <m/>
    <s v="AN"/>
    <m/>
    <m/>
    <m/>
    <x v="9"/>
    <m/>
    <s v="918-01"/>
    <m/>
    <x v="948"/>
    <m/>
    <n v="10615.77"/>
  </r>
  <r>
    <x v="0"/>
    <x v="8"/>
    <x v="4"/>
    <x v="1"/>
    <s v="020 Professional Services"/>
    <x v="0"/>
    <s v="Contractor"/>
    <m/>
    <s v="ED"/>
    <m/>
    <s v="Purchase Invoices USD"/>
    <x v="7"/>
    <s v="Resource Mgmt And Planning"/>
    <m/>
    <m/>
    <s v="ED"/>
    <x v="22"/>
    <x v="22"/>
    <x v="10"/>
    <x v="11"/>
    <m/>
    <m/>
    <m/>
    <s v="AN"/>
    <m/>
    <m/>
    <m/>
    <x v="9"/>
    <m/>
    <s v="918-21"/>
    <m/>
    <x v="271"/>
    <m/>
    <n v="2083.33"/>
  </r>
  <r>
    <x v="0"/>
    <x v="8"/>
    <x v="4"/>
    <x v="1"/>
    <s v="205 Airfare"/>
    <x v="0"/>
    <s v="Employee Expenses"/>
    <m/>
    <s v="ED"/>
    <m/>
    <s v="Purchase Invoices USD"/>
    <x v="7"/>
    <s v="Resource Mgmt And Planning"/>
    <m/>
    <m/>
    <s v="ED"/>
    <x v="22"/>
    <x v="22"/>
    <x v="24"/>
    <x v="25"/>
    <m/>
    <m/>
    <m/>
    <s v="AN"/>
    <m/>
    <m/>
    <m/>
    <x v="36"/>
    <m/>
    <s v="IE8767499"/>
    <m/>
    <x v="949"/>
    <m/>
    <n v="431"/>
  </r>
  <r>
    <x v="0"/>
    <x v="8"/>
    <x v="4"/>
    <x v="1"/>
    <s v="210 Employee Auto Mileage"/>
    <x v="0"/>
    <s v="Employee Expenses"/>
    <m/>
    <s v="ED"/>
    <m/>
    <s v="Purchase Invoices USD"/>
    <x v="7"/>
    <s v="Resource Mgmt And Planning"/>
    <m/>
    <m/>
    <s v="ED"/>
    <x v="22"/>
    <x v="22"/>
    <x v="24"/>
    <x v="25"/>
    <m/>
    <m/>
    <m/>
    <s v="AN"/>
    <m/>
    <m/>
    <m/>
    <x v="36"/>
    <m/>
    <s v="IE8704503"/>
    <m/>
    <x v="950"/>
    <m/>
    <n v="207.1"/>
  </r>
  <r>
    <x v="0"/>
    <x v="8"/>
    <x v="4"/>
    <x v="1"/>
    <s v="210 Employee Auto Mileage"/>
    <x v="0"/>
    <s v="Employee Expenses"/>
    <m/>
    <s v="ED"/>
    <m/>
    <s v="Purchase Invoices USD"/>
    <x v="7"/>
    <s v="Resource Mgmt And Planning"/>
    <m/>
    <m/>
    <s v="ED"/>
    <x v="22"/>
    <x v="22"/>
    <x v="24"/>
    <x v="25"/>
    <m/>
    <m/>
    <m/>
    <s v="AN"/>
    <m/>
    <m/>
    <m/>
    <x v="11"/>
    <m/>
    <s v="IE8622497"/>
    <m/>
    <x v="951"/>
    <m/>
    <n v="87.2"/>
  </r>
  <r>
    <x v="0"/>
    <x v="8"/>
    <x v="4"/>
    <x v="1"/>
    <s v="210 Employee Auto Mileage"/>
    <x v="0"/>
    <s v="Employee Expenses"/>
    <m/>
    <s v="ED"/>
    <m/>
    <s v="Purchase Invoices USD"/>
    <x v="2"/>
    <s v="Training/Organization Develop"/>
    <m/>
    <m/>
    <s v="ED"/>
    <x v="14"/>
    <x v="14"/>
    <x v="9"/>
    <x v="10"/>
    <m/>
    <m/>
    <m/>
    <s v="AN"/>
    <m/>
    <m/>
    <m/>
    <x v="81"/>
    <m/>
    <s v="IE8627500"/>
    <m/>
    <x v="951"/>
    <m/>
    <n v="87.2"/>
  </r>
  <r>
    <x v="0"/>
    <x v="8"/>
    <x v="4"/>
    <x v="1"/>
    <s v="215 Employee Business Meals"/>
    <x v="0"/>
    <s v="Employee Expenses"/>
    <m/>
    <s v="ED"/>
    <m/>
    <s v="Purchase Invoices USD"/>
    <x v="3"/>
    <s v="Department Admin Activities"/>
    <m/>
    <m/>
    <s v="ED"/>
    <x v="15"/>
    <x v="15"/>
    <x v="10"/>
    <x v="11"/>
    <m/>
    <m/>
    <m/>
    <s v="AN"/>
    <m/>
    <m/>
    <m/>
    <x v="36"/>
    <m/>
    <s v="IE8704500"/>
    <m/>
    <x v="952"/>
    <m/>
    <n v="63.63"/>
  </r>
  <r>
    <x v="0"/>
    <x v="8"/>
    <x v="4"/>
    <x v="1"/>
    <s v="215 Employee Business Meals"/>
    <x v="0"/>
    <s v="Employee Expenses"/>
    <m/>
    <s v="ED"/>
    <m/>
    <s v="Purchase Invoices USD"/>
    <x v="3"/>
    <s v="Department Admin Activities"/>
    <m/>
    <m/>
    <s v="ED"/>
    <x v="15"/>
    <x v="15"/>
    <x v="10"/>
    <x v="11"/>
    <m/>
    <m/>
    <m/>
    <s v="AN"/>
    <m/>
    <m/>
    <m/>
    <x v="36"/>
    <m/>
    <s v="IE8704506"/>
    <m/>
    <x v="953"/>
    <m/>
    <n v="98.89"/>
  </r>
  <r>
    <x v="0"/>
    <x v="8"/>
    <x v="4"/>
    <x v="1"/>
    <s v="215 Employee Business Meals"/>
    <x v="0"/>
    <s v="Employee Expenses"/>
    <m/>
    <s v="ED"/>
    <m/>
    <s v="Purchase Invoices USD"/>
    <x v="7"/>
    <s v="Resource Mgmt And Planning"/>
    <m/>
    <m/>
    <s v="ED"/>
    <x v="22"/>
    <x v="22"/>
    <x v="24"/>
    <x v="25"/>
    <m/>
    <m/>
    <m/>
    <s v="AN"/>
    <m/>
    <m/>
    <m/>
    <x v="36"/>
    <m/>
    <s v="IE8664499"/>
    <m/>
    <x v="954"/>
    <m/>
    <n v="8.81"/>
  </r>
  <r>
    <x v="0"/>
    <x v="8"/>
    <x v="4"/>
    <x v="1"/>
    <s v="215 Employee Business Meals"/>
    <x v="0"/>
    <s v="Employee Expenses"/>
    <m/>
    <s v="ED"/>
    <m/>
    <s v="Purchase Invoices USD"/>
    <x v="7"/>
    <s v="Resource Mgmt And Planning"/>
    <m/>
    <m/>
    <s v="ED"/>
    <x v="22"/>
    <x v="22"/>
    <x v="24"/>
    <x v="25"/>
    <m/>
    <m/>
    <m/>
    <s v="AN"/>
    <m/>
    <m/>
    <m/>
    <x v="36"/>
    <m/>
    <s v="IE8664499"/>
    <m/>
    <x v="955"/>
    <m/>
    <n v="6.36"/>
  </r>
  <r>
    <x v="0"/>
    <x v="8"/>
    <x v="4"/>
    <x v="1"/>
    <s v="215 Employee Business Meals"/>
    <x v="0"/>
    <s v="Employee Expenses"/>
    <m/>
    <s v="ED"/>
    <m/>
    <s v="Purchase Invoices USD"/>
    <x v="7"/>
    <s v="Resource Mgmt And Planning"/>
    <m/>
    <m/>
    <s v="ED"/>
    <x v="22"/>
    <x v="22"/>
    <x v="24"/>
    <x v="25"/>
    <m/>
    <m/>
    <m/>
    <s v="AN"/>
    <m/>
    <m/>
    <m/>
    <x v="36"/>
    <m/>
    <s v="IE8664499"/>
    <m/>
    <x v="956"/>
    <m/>
    <n v="147.18"/>
  </r>
  <r>
    <x v="0"/>
    <x v="8"/>
    <x v="4"/>
    <x v="1"/>
    <s v="215 Employee Business Meals"/>
    <x v="0"/>
    <s v="Employee Expenses"/>
    <m/>
    <s v="ED"/>
    <m/>
    <s v="Purchase Invoices USD"/>
    <x v="7"/>
    <s v="Resource Mgmt And Planning"/>
    <m/>
    <m/>
    <s v="ED"/>
    <x v="22"/>
    <x v="22"/>
    <x v="24"/>
    <x v="25"/>
    <m/>
    <m/>
    <m/>
    <s v="AN"/>
    <m/>
    <m/>
    <m/>
    <x v="36"/>
    <m/>
    <s v="IE8666498"/>
    <m/>
    <x v="957"/>
    <m/>
    <n v="54.49"/>
  </r>
  <r>
    <x v="0"/>
    <x v="8"/>
    <x v="4"/>
    <x v="1"/>
    <s v="215 Employee Business Meals"/>
    <x v="0"/>
    <s v="Employee Expenses"/>
    <m/>
    <s v="ED"/>
    <m/>
    <s v="Purchase Invoices USD"/>
    <x v="7"/>
    <s v="Resource Mgmt And Planning"/>
    <m/>
    <m/>
    <s v="ED"/>
    <x v="22"/>
    <x v="22"/>
    <x v="24"/>
    <x v="25"/>
    <m/>
    <m/>
    <m/>
    <s v="AN"/>
    <m/>
    <m/>
    <m/>
    <x v="36"/>
    <m/>
    <s v="IE8704503"/>
    <m/>
    <x v="958"/>
    <m/>
    <n v="22.87"/>
  </r>
  <r>
    <x v="0"/>
    <x v="8"/>
    <x v="4"/>
    <x v="1"/>
    <s v="215 Employee Business Meals"/>
    <x v="0"/>
    <s v="Employee Expenses"/>
    <m/>
    <s v="ED"/>
    <m/>
    <s v="Purchase Invoices USD"/>
    <x v="7"/>
    <s v="Resource Mgmt And Planning"/>
    <m/>
    <m/>
    <s v="ED"/>
    <x v="22"/>
    <x v="22"/>
    <x v="24"/>
    <x v="25"/>
    <m/>
    <m/>
    <m/>
    <s v="AN"/>
    <m/>
    <m/>
    <m/>
    <x v="36"/>
    <m/>
    <s v="IE8704503"/>
    <m/>
    <x v="959"/>
    <m/>
    <n v="6.03"/>
  </r>
  <r>
    <x v="0"/>
    <x v="8"/>
    <x v="4"/>
    <x v="1"/>
    <s v="215 Employee Business Meals"/>
    <x v="0"/>
    <s v="Employee Expenses"/>
    <m/>
    <s v="ED"/>
    <m/>
    <s v="Purchase Invoices USD"/>
    <x v="7"/>
    <s v="Resource Mgmt And Planning"/>
    <m/>
    <m/>
    <s v="ED"/>
    <x v="22"/>
    <x v="22"/>
    <x v="24"/>
    <x v="25"/>
    <m/>
    <m/>
    <m/>
    <s v="AN"/>
    <m/>
    <m/>
    <m/>
    <x v="36"/>
    <m/>
    <s v="IE8704503"/>
    <m/>
    <x v="960"/>
    <m/>
    <n v="20.25"/>
  </r>
  <r>
    <x v="0"/>
    <x v="8"/>
    <x v="4"/>
    <x v="1"/>
    <s v="215 Employee Business Meals"/>
    <x v="0"/>
    <s v="Employee Expenses"/>
    <m/>
    <s v="ED"/>
    <m/>
    <s v="Purchase Invoices USD"/>
    <x v="7"/>
    <s v="Resource Mgmt And Planning"/>
    <m/>
    <m/>
    <s v="ED"/>
    <x v="22"/>
    <x v="22"/>
    <x v="24"/>
    <x v="25"/>
    <m/>
    <m/>
    <m/>
    <s v="AN"/>
    <m/>
    <m/>
    <m/>
    <x v="36"/>
    <m/>
    <s v="IE8704505"/>
    <m/>
    <x v="961"/>
    <m/>
    <n v="109.39"/>
  </r>
  <r>
    <x v="0"/>
    <x v="8"/>
    <x v="4"/>
    <x v="1"/>
    <s v="215 Employee Business Meals"/>
    <x v="0"/>
    <s v="Employee Expenses"/>
    <m/>
    <s v="ED"/>
    <m/>
    <s v="Purchase Invoices USD"/>
    <x v="7"/>
    <s v="Resource Mgmt And Planning"/>
    <m/>
    <m/>
    <s v="ED"/>
    <x v="22"/>
    <x v="22"/>
    <x v="24"/>
    <x v="25"/>
    <m/>
    <m/>
    <m/>
    <s v="AN"/>
    <m/>
    <m/>
    <m/>
    <x v="36"/>
    <m/>
    <s v="IE8767499"/>
    <m/>
    <x v="962"/>
    <m/>
    <n v="27.39"/>
  </r>
  <r>
    <x v="0"/>
    <x v="8"/>
    <x v="4"/>
    <x v="1"/>
    <s v="215 Employee Business Meals"/>
    <x v="0"/>
    <s v="Employee Expenses"/>
    <m/>
    <s v="ED"/>
    <m/>
    <s v="Purchase Invoices USD"/>
    <x v="7"/>
    <s v="Resource Mgmt And Planning"/>
    <m/>
    <m/>
    <s v="ED"/>
    <x v="22"/>
    <x v="22"/>
    <x v="24"/>
    <x v="25"/>
    <m/>
    <m/>
    <m/>
    <s v="AN"/>
    <m/>
    <m/>
    <m/>
    <x v="11"/>
    <m/>
    <s v="IE8622497"/>
    <m/>
    <x v="963"/>
    <m/>
    <n v="18.02"/>
  </r>
  <r>
    <x v="0"/>
    <x v="8"/>
    <x v="4"/>
    <x v="1"/>
    <s v="215 Employee Business Meals"/>
    <x v="0"/>
    <s v="Employee Expenses"/>
    <m/>
    <s v="ED"/>
    <m/>
    <s v="Purchase Invoices USD"/>
    <x v="2"/>
    <s v="Training/Organization Develop"/>
    <m/>
    <m/>
    <s v="ED"/>
    <x v="14"/>
    <x v="14"/>
    <x v="9"/>
    <x v="10"/>
    <m/>
    <m/>
    <m/>
    <s v="AN"/>
    <m/>
    <m/>
    <m/>
    <x v="81"/>
    <m/>
    <s v="IE8627500"/>
    <m/>
    <x v="964"/>
    <m/>
    <n v="14.21"/>
  </r>
  <r>
    <x v="0"/>
    <x v="8"/>
    <x v="4"/>
    <x v="1"/>
    <s v="230 Employee Lodging"/>
    <x v="0"/>
    <s v="Employee Expenses"/>
    <m/>
    <s v="ED"/>
    <m/>
    <s v="Purchase Invoices USD"/>
    <x v="7"/>
    <s v="Resource Mgmt And Planning"/>
    <m/>
    <m/>
    <s v="ED"/>
    <x v="22"/>
    <x v="22"/>
    <x v="24"/>
    <x v="25"/>
    <m/>
    <m/>
    <m/>
    <s v="AN"/>
    <m/>
    <m/>
    <m/>
    <x v="36"/>
    <m/>
    <s v="IE8664499"/>
    <m/>
    <x v="965"/>
    <m/>
    <n v="808.81"/>
  </r>
  <r>
    <x v="0"/>
    <x v="8"/>
    <x v="4"/>
    <x v="1"/>
    <s v="230 Employee Lodging"/>
    <x v="0"/>
    <s v="Employee Expenses"/>
    <m/>
    <s v="ED"/>
    <m/>
    <s v="Purchase Invoices USD"/>
    <x v="7"/>
    <s v="Resource Mgmt And Planning"/>
    <m/>
    <m/>
    <s v="ED"/>
    <x v="22"/>
    <x v="22"/>
    <x v="24"/>
    <x v="25"/>
    <m/>
    <m/>
    <m/>
    <s v="AN"/>
    <m/>
    <m/>
    <m/>
    <x v="36"/>
    <m/>
    <s v="IE8704503"/>
    <m/>
    <x v="966"/>
    <m/>
    <n v="138.35"/>
  </r>
  <r>
    <x v="0"/>
    <x v="8"/>
    <x v="4"/>
    <x v="1"/>
    <s v="230 Employee Lodging"/>
    <x v="0"/>
    <s v="Employee Expenses"/>
    <m/>
    <s v="ED"/>
    <m/>
    <s v="Purchase Invoices USD"/>
    <x v="7"/>
    <s v="Resource Mgmt And Planning"/>
    <m/>
    <m/>
    <s v="ED"/>
    <x v="22"/>
    <x v="22"/>
    <x v="24"/>
    <x v="25"/>
    <m/>
    <m/>
    <m/>
    <s v="AN"/>
    <m/>
    <m/>
    <m/>
    <x v="36"/>
    <m/>
    <s v="IE8767499"/>
    <m/>
    <x v="967"/>
    <m/>
    <n v="483.11"/>
  </r>
  <r>
    <x v="0"/>
    <x v="8"/>
    <x v="4"/>
    <x v="1"/>
    <s v="230 Employee Lodging"/>
    <x v="0"/>
    <s v="Employee Expenses"/>
    <m/>
    <s v="ED"/>
    <m/>
    <s v="Purchase Invoices USD"/>
    <x v="7"/>
    <s v="Resource Mgmt And Planning"/>
    <m/>
    <m/>
    <s v="ED"/>
    <x v="22"/>
    <x v="22"/>
    <x v="24"/>
    <x v="25"/>
    <m/>
    <m/>
    <m/>
    <s v="AN"/>
    <m/>
    <m/>
    <m/>
    <x v="11"/>
    <m/>
    <s v="IE8622497"/>
    <m/>
    <x v="968"/>
    <m/>
    <n v="141.65"/>
  </r>
  <r>
    <x v="0"/>
    <x v="8"/>
    <x v="4"/>
    <x v="1"/>
    <s v="230 Employee Lodging"/>
    <x v="0"/>
    <s v="Employee Expenses"/>
    <m/>
    <s v="ED"/>
    <m/>
    <s v="Purchase Invoices USD"/>
    <x v="2"/>
    <s v="Training/Organization Develop"/>
    <m/>
    <m/>
    <s v="ED"/>
    <x v="14"/>
    <x v="14"/>
    <x v="9"/>
    <x v="10"/>
    <m/>
    <m/>
    <m/>
    <s v="AN"/>
    <m/>
    <m/>
    <m/>
    <x v="81"/>
    <m/>
    <s v="IE8627500"/>
    <m/>
    <x v="969"/>
    <m/>
    <n v="141.65"/>
  </r>
  <r>
    <x v="0"/>
    <x v="8"/>
    <x v="4"/>
    <x v="1"/>
    <s v="235 Employee Misc Expenses"/>
    <x v="0"/>
    <s v="Employee Expenses"/>
    <m/>
    <s v="ED"/>
    <m/>
    <s v="Purchase Invoices USD"/>
    <x v="3"/>
    <s v="Department Admin Activities"/>
    <m/>
    <m/>
    <s v="ED"/>
    <x v="15"/>
    <x v="15"/>
    <x v="10"/>
    <x v="11"/>
    <m/>
    <m/>
    <m/>
    <s v="AN"/>
    <m/>
    <m/>
    <m/>
    <x v="7"/>
    <m/>
    <s v="7341428"/>
    <m/>
    <x v="286"/>
    <m/>
    <n v="30.97"/>
  </r>
  <r>
    <x v="0"/>
    <x v="8"/>
    <x v="4"/>
    <x v="1"/>
    <s v="235 Employee Misc Expenses"/>
    <x v="0"/>
    <s v="Employee Expenses"/>
    <m/>
    <s v="ED"/>
    <m/>
    <s v="Purchase Invoices USD"/>
    <x v="7"/>
    <s v="Resource Mgmt And Planning"/>
    <m/>
    <m/>
    <s v="ED"/>
    <x v="22"/>
    <x v="22"/>
    <x v="24"/>
    <x v="25"/>
    <m/>
    <m/>
    <m/>
    <s v="AN"/>
    <m/>
    <m/>
    <m/>
    <x v="36"/>
    <m/>
    <s v="IE8767499"/>
    <m/>
    <x v="970"/>
    <m/>
    <n v="41.84"/>
  </r>
  <r>
    <x v="0"/>
    <x v="8"/>
    <x v="4"/>
    <x v="1"/>
    <s v="235 Employee Misc Expenses"/>
    <x v="0"/>
    <s v="Employee Expenses"/>
    <m/>
    <s v="ED"/>
    <m/>
    <s v="Purchase Invoices USD"/>
    <x v="7"/>
    <s v="Resource Mgmt And Planning"/>
    <m/>
    <m/>
    <s v="ED"/>
    <x v="22"/>
    <x v="22"/>
    <x v="24"/>
    <x v="25"/>
    <m/>
    <m/>
    <m/>
    <s v="AN"/>
    <m/>
    <m/>
    <m/>
    <x v="36"/>
    <m/>
    <s v="IE8767499"/>
    <m/>
    <x v="971"/>
    <m/>
    <n v="5"/>
  </r>
  <r>
    <x v="0"/>
    <x v="8"/>
    <x v="4"/>
    <x v="1"/>
    <s v="235 Employee Misc Expenses"/>
    <x v="0"/>
    <s v="Employee Expenses"/>
    <m/>
    <s v="ED"/>
    <m/>
    <s v="Purchase Invoices USD"/>
    <x v="7"/>
    <s v="Resource Mgmt And Planning"/>
    <m/>
    <m/>
    <s v="ED"/>
    <x v="22"/>
    <x v="22"/>
    <x v="24"/>
    <x v="25"/>
    <m/>
    <m/>
    <m/>
    <s v="AN"/>
    <m/>
    <m/>
    <m/>
    <x v="36"/>
    <m/>
    <s v="IE8767499"/>
    <m/>
    <x v="972"/>
    <m/>
    <n v="22.5"/>
  </r>
  <r>
    <x v="0"/>
    <x v="8"/>
    <x v="4"/>
    <x v="1"/>
    <s v="915 Printing"/>
    <x v="0"/>
    <s v="Voucher"/>
    <d v="2018-09-30T00:00:00"/>
    <s v="ED"/>
    <s v="109-RICOH"/>
    <s v="Miscellaneous Transaction USD"/>
    <x v="7"/>
    <s v="Resource Mgmt And Planning"/>
    <m/>
    <m/>
    <s v="ED"/>
    <x v="22"/>
    <x v="22"/>
    <x v="24"/>
    <x v="25"/>
    <m/>
    <m/>
    <m/>
    <s v="AN"/>
    <m/>
    <m/>
    <m/>
    <x v="0"/>
    <m/>
    <m/>
    <m/>
    <x v="973"/>
    <m/>
    <n v="4.62"/>
  </r>
  <r>
    <x v="0"/>
    <x v="8"/>
    <x v="1"/>
    <x v="1"/>
    <s v="205 Airfare"/>
    <x v="0"/>
    <s v="Employee Expenses"/>
    <m/>
    <s v="ED"/>
    <m/>
    <s v="Purchase Invoices USD"/>
    <x v="2"/>
    <s v="Training/Organization Develop"/>
    <m/>
    <m/>
    <s v="ED"/>
    <x v="14"/>
    <x v="14"/>
    <x v="9"/>
    <x v="10"/>
    <m/>
    <m/>
    <m/>
    <s v="AN"/>
    <m/>
    <m/>
    <m/>
    <x v="39"/>
    <m/>
    <s v="IE8714498"/>
    <m/>
    <x v="974"/>
    <m/>
    <n v="704.8"/>
  </r>
  <r>
    <x v="0"/>
    <x v="8"/>
    <x v="1"/>
    <x v="1"/>
    <s v="210 Employee Auto Mileage"/>
    <x v="0"/>
    <s v="Employee Expenses"/>
    <m/>
    <s v="CD"/>
    <m/>
    <s v="Purchase Invoices USD"/>
    <x v="16"/>
    <s v="IS/IT Activities"/>
    <m/>
    <m/>
    <s v="CD"/>
    <x v="75"/>
    <x v="75"/>
    <x v="15"/>
    <x v="60"/>
    <m/>
    <m/>
    <m/>
    <s v="AN"/>
    <m/>
    <m/>
    <m/>
    <x v="44"/>
    <m/>
    <s v="IE8376498"/>
    <m/>
    <x v="975"/>
    <m/>
    <n v="89.93"/>
  </r>
  <r>
    <x v="0"/>
    <x v="8"/>
    <x v="1"/>
    <x v="1"/>
    <s v="210 Employee Auto Mileage"/>
    <x v="0"/>
    <s v="Employee Expenses"/>
    <m/>
    <s v="ED"/>
    <m/>
    <s v="Purchase Invoices USD"/>
    <x v="8"/>
    <s v="Telecommunications"/>
    <m/>
    <m/>
    <s v="ED"/>
    <x v="25"/>
    <x v="25"/>
    <x v="42"/>
    <x v="44"/>
    <m/>
    <m/>
    <m/>
    <s v="AN"/>
    <m/>
    <m/>
    <m/>
    <x v="44"/>
    <m/>
    <s v="IE8376498"/>
    <m/>
    <x v="234"/>
    <m/>
    <n v="38.15"/>
  </r>
  <r>
    <x v="0"/>
    <x v="8"/>
    <x v="1"/>
    <x v="1"/>
    <s v="210 Employee Auto Mileage"/>
    <x v="0"/>
    <s v="Employee Expenses"/>
    <m/>
    <s v="ED"/>
    <m/>
    <s v="Purchase Invoices USD"/>
    <x v="2"/>
    <s v="Training/Organization Develop"/>
    <m/>
    <m/>
    <s v="ED"/>
    <x v="14"/>
    <x v="14"/>
    <x v="9"/>
    <x v="10"/>
    <m/>
    <m/>
    <m/>
    <s v="AN"/>
    <m/>
    <m/>
    <m/>
    <x v="82"/>
    <m/>
    <s v="IE8746497"/>
    <m/>
    <x v="976"/>
    <m/>
    <n v="361.34"/>
  </r>
  <r>
    <x v="0"/>
    <x v="8"/>
    <x v="1"/>
    <x v="1"/>
    <s v="230 Employee Lodging"/>
    <x v="0"/>
    <s v="Employee Expenses"/>
    <m/>
    <s v="ED"/>
    <m/>
    <s v="Purchase Invoices USD"/>
    <x v="2"/>
    <s v="Training/Organization Develop"/>
    <m/>
    <m/>
    <s v="ED"/>
    <x v="14"/>
    <x v="14"/>
    <x v="9"/>
    <x v="10"/>
    <m/>
    <m/>
    <m/>
    <s v="AN"/>
    <m/>
    <m/>
    <m/>
    <x v="82"/>
    <m/>
    <s v="IE8746497"/>
    <m/>
    <x v="977"/>
    <m/>
    <n v="601"/>
  </r>
  <r>
    <x v="0"/>
    <x v="8"/>
    <x v="1"/>
    <x v="1"/>
    <s v="235 Employee Misc Expenses"/>
    <x v="0"/>
    <s v="Employee Expenses"/>
    <m/>
    <s v="ED"/>
    <m/>
    <s v="Purchase Invoices USD"/>
    <x v="8"/>
    <s v="Telecommunications"/>
    <m/>
    <m/>
    <s v="ED"/>
    <x v="25"/>
    <x v="25"/>
    <x v="55"/>
    <x v="61"/>
    <m/>
    <m/>
    <m/>
    <s v="AN"/>
    <m/>
    <m/>
    <m/>
    <x v="39"/>
    <m/>
    <s v="IE8761501"/>
    <m/>
    <x v="978"/>
    <m/>
    <n v="40.72"/>
  </r>
  <r>
    <x v="0"/>
    <x v="8"/>
    <x v="1"/>
    <x v="1"/>
    <s v="618 Software"/>
    <x v="0"/>
    <s v="Centralized Assets"/>
    <m/>
    <s v="CD"/>
    <m/>
    <s v="Purchase Invoices USD"/>
    <x v="16"/>
    <s v="IS/IT Activities"/>
    <m/>
    <m/>
    <s v="CD"/>
    <x v="76"/>
    <x v="76"/>
    <x v="56"/>
    <x v="62"/>
    <m/>
    <m/>
    <m/>
    <s v="AA"/>
    <m/>
    <m/>
    <m/>
    <x v="15"/>
    <m/>
    <s v="INV-100093282"/>
    <m/>
    <x v="979"/>
    <m/>
    <n v="0"/>
  </r>
  <r>
    <x v="0"/>
    <x v="8"/>
    <x v="1"/>
    <x v="1"/>
    <s v="618 Software"/>
    <x v="0"/>
    <s v="Centralized Assets"/>
    <m/>
    <s v="ED"/>
    <m/>
    <s v="Purchase Invoices USD"/>
    <x v="6"/>
    <s v="Reg Pol, Prog Comp, &amp; Comm Rel"/>
    <m/>
    <m/>
    <s v="ED"/>
    <x v="26"/>
    <x v="26"/>
    <x v="10"/>
    <x v="11"/>
    <m/>
    <m/>
    <m/>
    <s v="AN"/>
    <m/>
    <m/>
    <m/>
    <x v="15"/>
    <m/>
    <s v="INV-100093282"/>
    <m/>
    <x v="979"/>
    <m/>
    <n v="20826.98"/>
  </r>
  <r>
    <x v="0"/>
    <x v="8"/>
    <x v="1"/>
    <x v="1"/>
    <s v="950 Training"/>
    <x v="0"/>
    <s v="Voucher"/>
    <m/>
    <s v="ED"/>
    <m/>
    <s v="Purchase Invoices USD"/>
    <x v="2"/>
    <s v="Training/Organization Develop"/>
    <m/>
    <m/>
    <s v="ED"/>
    <x v="14"/>
    <x v="14"/>
    <x v="9"/>
    <x v="10"/>
    <m/>
    <m/>
    <m/>
    <s v="AN"/>
    <m/>
    <m/>
    <m/>
    <x v="82"/>
    <m/>
    <s v="IE8746497"/>
    <m/>
    <x v="980"/>
    <m/>
    <n v="2700"/>
  </r>
  <r>
    <x v="0"/>
    <x v="8"/>
    <x v="5"/>
    <x v="1"/>
    <s v="205 Airfare"/>
    <x v="0"/>
    <s v="Employee Expenses"/>
    <m/>
    <s v="ED"/>
    <m/>
    <s v="Purchase Invoices USD"/>
    <x v="7"/>
    <s v="Resource Mgmt And Planning"/>
    <m/>
    <m/>
    <s v="ED"/>
    <x v="22"/>
    <x v="22"/>
    <x v="24"/>
    <x v="25"/>
    <m/>
    <m/>
    <m/>
    <s v="AN"/>
    <m/>
    <m/>
    <m/>
    <x v="41"/>
    <m/>
    <s v="IE8742504"/>
    <m/>
    <x v="981"/>
    <m/>
    <n v="396.31"/>
  </r>
  <r>
    <x v="0"/>
    <x v="8"/>
    <x v="5"/>
    <x v="1"/>
    <s v="205 Airfare"/>
    <x v="0"/>
    <s v="Employee Expenses"/>
    <m/>
    <s v="ED"/>
    <m/>
    <s v="Purchase Invoices USD"/>
    <x v="1"/>
    <s v="System Operations"/>
    <m/>
    <m/>
    <s v="ED"/>
    <x v="23"/>
    <x v="23"/>
    <x v="16"/>
    <x v="17"/>
    <m/>
    <m/>
    <m/>
    <s v="AN"/>
    <m/>
    <m/>
    <m/>
    <x v="16"/>
    <m/>
    <s v="IE8623497"/>
    <m/>
    <x v="982"/>
    <m/>
    <n v="187.2"/>
  </r>
  <r>
    <x v="0"/>
    <x v="8"/>
    <x v="5"/>
    <x v="1"/>
    <s v="205 Airfare"/>
    <x v="0"/>
    <s v="Employee Expenses"/>
    <m/>
    <s v="ED"/>
    <m/>
    <s v="Purchase Invoices USD"/>
    <x v="1"/>
    <s v="System Operations"/>
    <m/>
    <m/>
    <s v="ED"/>
    <x v="23"/>
    <x v="23"/>
    <x v="16"/>
    <x v="17"/>
    <m/>
    <m/>
    <m/>
    <s v="AN"/>
    <m/>
    <m/>
    <m/>
    <x v="16"/>
    <m/>
    <s v="IE8703498"/>
    <m/>
    <x v="983"/>
    <m/>
    <n v="437.61"/>
  </r>
  <r>
    <x v="0"/>
    <x v="8"/>
    <x v="5"/>
    <x v="1"/>
    <s v="205 Airfare"/>
    <x v="0"/>
    <s v="Employee Expenses"/>
    <m/>
    <s v="ED"/>
    <m/>
    <s v="Purchase Invoices USD"/>
    <x v="1"/>
    <s v="System Operations"/>
    <m/>
    <m/>
    <s v="ED"/>
    <x v="23"/>
    <x v="23"/>
    <x v="16"/>
    <x v="17"/>
    <m/>
    <m/>
    <m/>
    <s v="AN"/>
    <m/>
    <m/>
    <m/>
    <x v="16"/>
    <m/>
    <s v="IE8703498"/>
    <m/>
    <x v="984"/>
    <m/>
    <n v="275.60000000000002"/>
  </r>
  <r>
    <x v="0"/>
    <x v="8"/>
    <x v="5"/>
    <x v="1"/>
    <s v="210 Employee Auto Mileage"/>
    <x v="0"/>
    <s v="Employee Expenses"/>
    <m/>
    <s v="ED"/>
    <m/>
    <s v="Purchase Invoices USD"/>
    <x v="7"/>
    <s v="Resource Mgmt And Planning"/>
    <m/>
    <m/>
    <s v="ED"/>
    <x v="22"/>
    <x v="22"/>
    <x v="24"/>
    <x v="25"/>
    <m/>
    <m/>
    <m/>
    <s v="AN"/>
    <m/>
    <m/>
    <m/>
    <x v="41"/>
    <m/>
    <s v="IE8742504"/>
    <m/>
    <x v="985"/>
    <m/>
    <n v="9.81"/>
  </r>
  <r>
    <x v="0"/>
    <x v="8"/>
    <x v="5"/>
    <x v="1"/>
    <s v="210 Employee Auto Mileage"/>
    <x v="0"/>
    <s v="Employee Expenses"/>
    <m/>
    <s v="ED"/>
    <m/>
    <s v="Purchase Invoices USD"/>
    <x v="1"/>
    <s v="System Operations"/>
    <m/>
    <m/>
    <s v="ED"/>
    <x v="23"/>
    <x v="23"/>
    <x v="16"/>
    <x v="17"/>
    <m/>
    <m/>
    <m/>
    <s v="AN"/>
    <m/>
    <m/>
    <m/>
    <x v="16"/>
    <m/>
    <s v="IE8623497"/>
    <m/>
    <x v="986"/>
    <m/>
    <n v="10.9"/>
  </r>
  <r>
    <x v="0"/>
    <x v="8"/>
    <x v="5"/>
    <x v="1"/>
    <s v="210 Employee Auto Mileage"/>
    <x v="0"/>
    <s v="Employee Expenses"/>
    <m/>
    <s v="ED"/>
    <m/>
    <s v="Purchase Invoices USD"/>
    <x v="1"/>
    <s v="System Operations"/>
    <m/>
    <m/>
    <s v="ED"/>
    <x v="23"/>
    <x v="23"/>
    <x v="16"/>
    <x v="17"/>
    <m/>
    <m/>
    <m/>
    <s v="AN"/>
    <m/>
    <m/>
    <m/>
    <x v="16"/>
    <m/>
    <s v="IE8703498"/>
    <m/>
    <x v="987"/>
    <m/>
    <n v="10.9"/>
  </r>
  <r>
    <x v="0"/>
    <x v="8"/>
    <x v="5"/>
    <x v="1"/>
    <s v="210 Employee Auto Mileage"/>
    <x v="0"/>
    <s v="Employee Expenses"/>
    <m/>
    <s v="ED"/>
    <m/>
    <s v="Purchase Invoices USD"/>
    <x v="1"/>
    <s v="System Operations"/>
    <m/>
    <m/>
    <s v="ED"/>
    <x v="23"/>
    <x v="23"/>
    <x v="16"/>
    <x v="17"/>
    <m/>
    <m/>
    <m/>
    <s v="AN"/>
    <m/>
    <m/>
    <m/>
    <x v="16"/>
    <m/>
    <s v="IE8703498"/>
    <m/>
    <x v="988"/>
    <m/>
    <n v="10.9"/>
  </r>
  <r>
    <x v="0"/>
    <x v="8"/>
    <x v="5"/>
    <x v="1"/>
    <s v="215 Employee Business Meals"/>
    <x v="0"/>
    <s v="Employee Expenses"/>
    <m/>
    <s v="ED"/>
    <m/>
    <s v="Purchase Invoices USD"/>
    <x v="1"/>
    <s v="System Operations"/>
    <m/>
    <m/>
    <s v="ED"/>
    <x v="23"/>
    <x v="23"/>
    <x v="16"/>
    <x v="17"/>
    <m/>
    <m/>
    <m/>
    <s v="AN"/>
    <m/>
    <m/>
    <m/>
    <x v="16"/>
    <m/>
    <s v="IE8623497"/>
    <m/>
    <x v="989"/>
    <m/>
    <n v="37.99"/>
  </r>
  <r>
    <x v="0"/>
    <x v="8"/>
    <x v="5"/>
    <x v="1"/>
    <s v="215 Employee Business Meals"/>
    <x v="0"/>
    <s v="Employee Expenses"/>
    <m/>
    <s v="ED"/>
    <m/>
    <s v="Purchase Invoices USD"/>
    <x v="1"/>
    <s v="System Operations"/>
    <m/>
    <m/>
    <s v="ED"/>
    <x v="23"/>
    <x v="23"/>
    <x v="16"/>
    <x v="17"/>
    <m/>
    <m/>
    <m/>
    <s v="AN"/>
    <m/>
    <m/>
    <m/>
    <x v="16"/>
    <m/>
    <s v="IE8703498"/>
    <m/>
    <x v="990"/>
    <m/>
    <n v="120.3"/>
  </r>
  <r>
    <x v="0"/>
    <x v="8"/>
    <x v="5"/>
    <x v="1"/>
    <s v="215 Employee Business Meals"/>
    <x v="0"/>
    <s v="Employee Expenses"/>
    <m/>
    <s v="ED"/>
    <m/>
    <s v="Purchase Invoices USD"/>
    <x v="1"/>
    <s v="System Operations"/>
    <m/>
    <m/>
    <s v="ED"/>
    <x v="23"/>
    <x v="23"/>
    <x v="16"/>
    <x v="17"/>
    <m/>
    <m/>
    <m/>
    <s v="AN"/>
    <m/>
    <m/>
    <m/>
    <x v="16"/>
    <m/>
    <s v="IE8703498"/>
    <m/>
    <x v="991"/>
    <m/>
    <n v="32.64"/>
  </r>
  <r>
    <x v="0"/>
    <x v="8"/>
    <x v="5"/>
    <x v="1"/>
    <s v="230 Employee Lodging"/>
    <x v="0"/>
    <s v="Employee Expenses"/>
    <m/>
    <s v="ED"/>
    <m/>
    <s v="Purchase Invoices USD"/>
    <x v="1"/>
    <s v="System Operations"/>
    <m/>
    <m/>
    <s v="ED"/>
    <x v="23"/>
    <x v="23"/>
    <x v="16"/>
    <x v="17"/>
    <m/>
    <m/>
    <m/>
    <s v="AN"/>
    <m/>
    <m/>
    <m/>
    <x v="16"/>
    <m/>
    <s v="IE8623497"/>
    <m/>
    <x v="992"/>
    <m/>
    <n v="449.72"/>
  </r>
  <r>
    <x v="0"/>
    <x v="8"/>
    <x v="5"/>
    <x v="1"/>
    <s v="230 Employee Lodging"/>
    <x v="0"/>
    <s v="Employee Expenses"/>
    <m/>
    <s v="ED"/>
    <m/>
    <s v="Purchase Invoices USD"/>
    <x v="1"/>
    <s v="System Operations"/>
    <m/>
    <m/>
    <s v="ED"/>
    <x v="23"/>
    <x v="23"/>
    <x v="16"/>
    <x v="17"/>
    <m/>
    <m/>
    <m/>
    <s v="AN"/>
    <m/>
    <m/>
    <m/>
    <x v="16"/>
    <m/>
    <s v="IE8703498"/>
    <m/>
    <x v="993"/>
    <m/>
    <n v="573.66"/>
  </r>
  <r>
    <x v="0"/>
    <x v="8"/>
    <x v="5"/>
    <x v="1"/>
    <s v="230 Employee Lodging"/>
    <x v="0"/>
    <s v="Employee Expenses"/>
    <m/>
    <s v="ED"/>
    <m/>
    <s v="Purchase Invoices USD"/>
    <x v="1"/>
    <s v="System Operations"/>
    <m/>
    <m/>
    <s v="ED"/>
    <x v="23"/>
    <x v="23"/>
    <x v="16"/>
    <x v="17"/>
    <m/>
    <m/>
    <m/>
    <s v="AN"/>
    <m/>
    <m/>
    <m/>
    <x v="16"/>
    <m/>
    <s v="IE8703498"/>
    <m/>
    <x v="994"/>
    <m/>
    <n v="335.56"/>
  </r>
  <r>
    <x v="0"/>
    <x v="8"/>
    <x v="5"/>
    <x v="1"/>
    <s v="235 Employee Misc Expenses"/>
    <x v="0"/>
    <s v="Employee Expenses"/>
    <m/>
    <s v="ED"/>
    <m/>
    <s v="Purchase Invoices USD"/>
    <x v="7"/>
    <s v="Resource Mgmt And Planning"/>
    <m/>
    <m/>
    <s v="ED"/>
    <x v="22"/>
    <x v="22"/>
    <x v="24"/>
    <x v="25"/>
    <m/>
    <m/>
    <m/>
    <s v="AN"/>
    <m/>
    <m/>
    <m/>
    <x v="41"/>
    <m/>
    <s v="IE8742504"/>
    <m/>
    <x v="995"/>
    <m/>
    <n v="7.5"/>
  </r>
  <r>
    <x v="0"/>
    <x v="8"/>
    <x v="5"/>
    <x v="1"/>
    <s v="235 Employee Misc Expenses"/>
    <x v="0"/>
    <s v="Employee Expenses"/>
    <m/>
    <s v="ED"/>
    <m/>
    <s v="Purchase Invoices USD"/>
    <x v="1"/>
    <s v="System Operations"/>
    <m/>
    <m/>
    <s v="ED"/>
    <x v="23"/>
    <x v="23"/>
    <x v="16"/>
    <x v="17"/>
    <m/>
    <m/>
    <m/>
    <s v="AN"/>
    <m/>
    <m/>
    <m/>
    <x v="16"/>
    <m/>
    <s v="IE8623497"/>
    <m/>
    <x v="996"/>
    <m/>
    <n v="22.5"/>
  </r>
  <r>
    <x v="0"/>
    <x v="8"/>
    <x v="5"/>
    <x v="1"/>
    <s v="235 Employee Misc Expenses"/>
    <x v="0"/>
    <s v="Employee Expenses"/>
    <m/>
    <s v="ED"/>
    <m/>
    <s v="Purchase Invoices USD"/>
    <x v="1"/>
    <s v="System Operations"/>
    <m/>
    <m/>
    <s v="ED"/>
    <x v="23"/>
    <x v="23"/>
    <x v="16"/>
    <x v="17"/>
    <m/>
    <m/>
    <m/>
    <s v="AN"/>
    <m/>
    <m/>
    <m/>
    <x v="16"/>
    <m/>
    <s v="IE8703498"/>
    <m/>
    <x v="997"/>
    <m/>
    <n v="4"/>
  </r>
  <r>
    <x v="0"/>
    <x v="8"/>
    <x v="5"/>
    <x v="1"/>
    <s v="235 Employee Misc Expenses"/>
    <x v="0"/>
    <s v="Employee Expenses"/>
    <m/>
    <s v="ED"/>
    <m/>
    <s v="Purchase Invoices USD"/>
    <x v="1"/>
    <s v="System Operations"/>
    <m/>
    <m/>
    <s v="ED"/>
    <x v="23"/>
    <x v="23"/>
    <x v="16"/>
    <x v="17"/>
    <m/>
    <m/>
    <m/>
    <s v="AN"/>
    <m/>
    <m/>
    <m/>
    <x v="16"/>
    <m/>
    <s v="IE8703498"/>
    <m/>
    <x v="998"/>
    <m/>
    <n v="5"/>
  </r>
  <r>
    <x v="0"/>
    <x v="8"/>
    <x v="5"/>
    <x v="1"/>
    <s v="235 Employee Misc Expenses"/>
    <x v="0"/>
    <s v="Employee Expenses"/>
    <m/>
    <s v="ED"/>
    <m/>
    <s v="Purchase Invoices USD"/>
    <x v="1"/>
    <s v="System Operations"/>
    <m/>
    <m/>
    <s v="ED"/>
    <x v="23"/>
    <x v="23"/>
    <x v="16"/>
    <x v="17"/>
    <m/>
    <m/>
    <m/>
    <s v="AN"/>
    <m/>
    <m/>
    <m/>
    <x v="16"/>
    <m/>
    <s v="IE8703498"/>
    <m/>
    <x v="999"/>
    <m/>
    <n v="30"/>
  </r>
  <r>
    <x v="0"/>
    <x v="8"/>
    <x v="5"/>
    <x v="1"/>
    <s v="235 Employee Misc Expenses"/>
    <x v="0"/>
    <s v="Employee Expenses"/>
    <m/>
    <s v="ED"/>
    <m/>
    <s v="Purchase Invoices USD"/>
    <x v="1"/>
    <s v="System Operations"/>
    <m/>
    <m/>
    <s v="ED"/>
    <x v="23"/>
    <x v="23"/>
    <x v="16"/>
    <x v="17"/>
    <m/>
    <m/>
    <m/>
    <s v="AN"/>
    <m/>
    <m/>
    <m/>
    <x v="16"/>
    <m/>
    <s v="IE8703498"/>
    <m/>
    <x v="1000"/>
    <m/>
    <n v="22.5"/>
  </r>
  <r>
    <x v="0"/>
    <x v="8"/>
    <x v="5"/>
    <x v="1"/>
    <s v="915 Printing"/>
    <x v="0"/>
    <s v="Voucher"/>
    <d v="2018-09-30T00:00:00"/>
    <s v="ED"/>
    <s v="109-RICOH"/>
    <s v="Miscellaneous Transaction USD"/>
    <x v="3"/>
    <s v="Department Admin Activities"/>
    <m/>
    <m/>
    <s v="ED"/>
    <x v="15"/>
    <x v="15"/>
    <x v="16"/>
    <x v="17"/>
    <m/>
    <m/>
    <m/>
    <s v="AN"/>
    <m/>
    <m/>
    <m/>
    <x v="0"/>
    <m/>
    <m/>
    <m/>
    <x v="1001"/>
    <m/>
    <n v="0.34"/>
  </r>
  <r>
    <x v="0"/>
    <x v="8"/>
    <x v="6"/>
    <x v="1"/>
    <s v="205 Airfare"/>
    <x v="0"/>
    <s v="Employee Expenses"/>
    <m/>
    <s v="ED"/>
    <m/>
    <s v="Purchase Invoices USD"/>
    <x v="7"/>
    <s v="Resource Mgmt And Planning"/>
    <m/>
    <m/>
    <s v="ED"/>
    <x v="22"/>
    <x v="22"/>
    <x v="41"/>
    <x v="43"/>
    <m/>
    <m/>
    <m/>
    <s v="AN"/>
    <m/>
    <m/>
    <m/>
    <x v="50"/>
    <m/>
    <s v="IE8703497"/>
    <m/>
    <x v="1002"/>
    <m/>
    <n v="63.7"/>
  </r>
  <r>
    <x v="0"/>
    <x v="8"/>
    <x v="6"/>
    <x v="1"/>
    <s v="205 Airfare"/>
    <x v="0"/>
    <s v="Employee Expenses"/>
    <m/>
    <s v="ED"/>
    <m/>
    <s v="Purchase Invoices USD"/>
    <x v="7"/>
    <s v="Resource Mgmt And Planning"/>
    <m/>
    <m/>
    <s v="ED"/>
    <x v="22"/>
    <x v="22"/>
    <x v="41"/>
    <x v="43"/>
    <m/>
    <m/>
    <m/>
    <s v="AN"/>
    <m/>
    <m/>
    <m/>
    <x v="50"/>
    <m/>
    <s v="IE8703497"/>
    <m/>
    <x v="1003"/>
    <m/>
    <n v="63.7"/>
  </r>
  <r>
    <x v="0"/>
    <x v="8"/>
    <x v="6"/>
    <x v="1"/>
    <s v="205 Airfare"/>
    <x v="0"/>
    <s v="Employee Expenses"/>
    <m/>
    <s v="ED"/>
    <m/>
    <s v="Purchase Invoices USD"/>
    <x v="7"/>
    <s v="Resource Mgmt And Planning"/>
    <m/>
    <m/>
    <s v="ED"/>
    <x v="22"/>
    <x v="22"/>
    <x v="41"/>
    <x v="43"/>
    <m/>
    <m/>
    <m/>
    <s v="AN"/>
    <m/>
    <m/>
    <m/>
    <x v="50"/>
    <m/>
    <s v="IE8703497"/>
    <m/>
    <x v="1004"/>
    <m/>
    <n v="58.48"/>
  </r>
  <r>
    <x v="0"/>
    <x v="8"/>
    <x v="6"/>
    <x v="1"/>
    <s v="205 Airfare"/>
    <x v="0"/>
    <s v="Employee Expenses"/>
    <m/>
    <s v="ED"/>
    <m/>
    <s v="Purchase Invoices USD"/>
    <x v="7"/>
    <s v="Resource Mgmt And Planning"/>
    <m/>
    <m/>
    <s v="ED"/>
    <x v="22"/>
    <x v="22"/>
    <x v="41"/>
    <x v="43"/>
    <m/>
    <m/>
    <m/>
    <s v="AN"/>
    <m/>
    <m/>
    <m/>
    <x v="50"/>
    <m/>
    <s v="IE8777497"/>
    <m/>
    <x v="1005"/>
    <m/>
    <n v="146.4"/>
  </r>
  <r>
    <x v="0"/>
    <x v="8"/>
    <x v="6"/>
    <x v="1"/>
    <s v="205 Airfare"/>
    <x v="0"/>
    <s v="Employee Expenses"/>
    <m/>
    <s v="ED"/>
    <m/>
    <s v="Purchase Invoices USD"/>
    <x v="1"/>
    <s v="System Operations"/>
    <m/>
    <m/>
    <s v="ED"/>
    <x v="23"/>
    <x v="23"/>
    <x v="16"/>
    <x v="17"/>
    <m/>
    <m/>
    <m/>
    <s v="AN"/>
    <m/>
    <m/>
    <m/>
    <x v="42"/>
    <m/>
    <s v="IE8739499"/>
    <m/>
    <x v="1006"/>
    <m/>
    <n v="135.69999999999999"/>
  </r>
  <r>
    <x v="0"/>
    <x v="8"/>
    <x v="6"/>
    <x v="1"/>
    <s v="205 Airfare"/>
    <x v="0"/>
    <s v="Employee Expenses"/>
    <m/>
    <s v="ED"/>
    <m/>
    <s v="Purchase Invoices USD"/>
    <x v="1"/>
    <s v="System Operations"/>
    <m/>
    <m/>
    <s v="ED"/>
    <x v="23"/>
    <x v="23"/>
    <x v="16"/>
    <x v="17"/>
    <m/>
    <m/>
    <m/>
    <s v="AN"/>
    <m/>
    <m/>
    <m/>
    <x v="42"/>
    <m/>
    <s v="IE8739499"/>
    <m/>
    <x v="1007"/>
    <m/>
    <n v="140.47999999999999"/>
  </r>
  <r>
    <x v="0"/>
    <x v="8"/>
    <x v="6"/>
    <x v="1"/>
    <s v="205 Airfare"/>
    <x v="0"/>
    <s v="Employee Expenses"/>
    <m/>
    <s v="ED"/>
    <m/>
    <s v="Purchase Invoices USD"/>
    <x v="1"/>
    <s v="System Operations"/>
    <m/>
    <m/>
    <s v="ED"/>
    <x v="23"/>
    <x v="23"/>
    <x v="16"/>
    <x v="17"/>
    <m/>
    <m/>
    <m/>
    <s v="AN"/>
    <m/>
    <m/>
    <m/>
    <x v="50"/>
    <m/>
    <s v="IE8703497"/>
    <m/>
    <x v="1008"/>
    <m/>
    <n v="398.01"/>
  </r>
  <r>
    <x v="0"/>
    <x v="8"/>
    <x v="6"/>
    <x v="1"/>
    <s v="210 Employee Auto Mileage"/>
    <x v="0"/>
    <s v="Employee Expenses"/>
    <m/>
    <s v="ED"/>
    <m/>
    <s v="Purchase Invoices USD"/>
    <x v="7"/>
    <s v="Resource Mgmt And Planning"/>
    <m/>
    <m/>
    <s v="ED"/>
    <x v="22"/>
    <x v="22"/>
    <x v="41"/>
    <x v="43"/>
    <m/>
    <m/>
    <m/>
    <s v="AN"/>
    <m/>
    <m/>
    <m/>
    <x v="50"/>
    <m/>
    <s v="IE8703497"/>
    <m/>
    <x v="1009"/>
    <m/>
    <n v="10.9"/>
  </r>
  <r>
    <x v="0"/>
    <x v="8"/>
    <x v="6"/>
    <x v="1"/>
    <s v="210 Employee Auto Mileage"/>
    <x v="0"/>
    <s v="Employee Expenses"/>
    <m/>
    <s v="ED"/>
    <m/>
    <s v="Purchase Invoices USD"/>
    <x v="7"/>
    <s v="Resource Mgmt And Planning"/>
    <m/>
    <m/>
    <s v="ED"/>
    <x v="22"/>
    <x v="22"/>
    <x v="41"/>
    <x v="43"/>
    <m/>
    <m/>
    <m/>
    <s v="AN"/>
    <m/>
    <m/>
    <m/>
    <x v="50"/>
    <m/>
    <s v="IE8703497"/>
    <m/>
    <x v="1010"/>
    <m/>
    <n v="10.9"/>
  </r>
  <r>
    <x v="0"/>
    <x v="8"/>
    <x v="6"/>
    <x v="1"/>
    <s v="210 Employee Auto Mileage"/>
    <x v="0"/>
    <s v="Employee Expenses"/>
    <m/>
    <s v="ED"/>
    <m/>
    <s v="Purchase Invoices USD"/>
    <x v="7"/>
    <s v="Resource Mgmt And Planning"/>
    <m/>
    <m/>
    <s v="ED"/>
    <x v="22"/>
    <x v="22"/>
    <x v="41"/>
    <x v="43"/>
    <m/>
    <m/>
    <m/>
    <s v="AN"/>
    <m/>
    <m/>
    <m/>
    <x v="50"/>
    <m/>
    <s v="IE8777497"/>
    <m/>
    <x v="1011"/>
    <m/>
    <n v="10.9"/>
  </r>
  <r>
    <x v="0"/>
    <x v="8"/>
    <x v="6"/>
    <x v="1"/>
    <s v="210 Employee Auto Mileage"/>
    <x v="0"/>
    <s v="Employee Expenses"/>
    <m/>
    <s v="ED"/>
    <m/>
    <s v="Purchase Invoices USD"/>
    <x v="1"/>
    <s v="System Operations"/>
    <m/>
    <m/>
    <s v="ED"/>
    <x v="23"/>
    <x v="23"/>
    <x v="16"/>
    <x v="17"/>
    <m/>
    <m/>
    <m/>
    <s v="AN"/>
    <m/>
    <m/>
    <m/>
    <x v="50"/>
    <m/>
    <s v="IE8703497"/>
    <m/>
    <x v="1012"/>
    <m/>
    <n v="10.9"/>
  </r>
  <r>
    <x v="0"/>
    <x v="8"/>
    <x v="6"/>
    <x v="1"/>
    <s v="215 Employee Business Meals"/>
    <x v="0"/>
    <s v="Employee Expenses"/>
    <m/>
    <s v="ED"/>
    <m/>
    <s v="Purchase Invoices USD"/>
    <x v="7"/>
    <s v="Resource Mgmt And Planning"/>
    <m/>
    <m/>
    <s v="ED"/>
    <x v="22"/>
    <x v="22"/>
    <x v="41"/>
    <x v="43"/>
    <m/>
    <m/>
    <m/>
    <s v="AN"/>
    <m/>
    <m/>
    <m/>
    <x v="50"/>
    <m/>
    <s v="IE8703497"/>
    <m/>
    <x v="1013"/>
    <m/>
    <n v="8.68"/>
  </r>
  <r>
    <x v="0"/>
    <x v="8"/>
    <x v="6"/>
    <x v="1"/>
    <s v="215 Employee Business Meals"/>
    <x v="0"/>
    <s v="Employee Expenses"/>
    <m/>
    <s v="ED"/>
    <m/>
    <s v="Purchase Invoices USD"/>
    <x v="7"/>
    <s v="Resource Mgmt And Planning"/>
    <m/>
    <m/>
    <s v="ED"/>
    <x v="22"/>
    <x v="22"/>
    <x v="41"/>
    <x v="43"/>
    <m/>
    <m/>
    <m/>
    <s v="AN"/>
    <m/>
    <m/>
    <m/>
    <x v="50"/>
    <m/>
    <s v="IE8703497"/>
    <m/>
    <x v="1014"/>
    <m/>
    <n v="5.38"/>
  </r>
  <r>
    <x v="0"/>
    <x v="8"/>
    <x v="6"/>
    <x v="1"/>
    <s v="215 Employee Business Meals"/>
    <x v="0"/>
    <s v="Employee Expenses"/>
    <m/>
    <s v="ED"/>
    <m/>
    <s v="Purchase Invoices USD"/>
    <x v="7"/>
    <s v="Resource Mgmt And Planning"/>
    <m/>
    <m/>
    <s v="ED"/>
    <x v="22"/>
    <x v="22"/>
    <x v="41"/>
    <x v="43"/>
    <m/>
    <m/>
    <m/>
    <s v="AN"/>
    <m/>
    <m/>
    <m/>
    <x v="50"/>
    <m/>
    <s v="IE8777497"/>
    <m/>
    <x v="1015"/>
    <m/>
    <n v="4.59"/>
  </r>
  <r>
    <x v="0"/>
    <x v="8"/>
    <x v="6"/>
    <x v="1"/>
    <s v="215 Employee Business Meals"/>
    <x v="0"/>
    <s v="Employee Expenses"/>
    <m/>
    <s v="ED"/>
    <m/>
    <s v="Purchase Invoices USD"/>
    <x v="1"/>
    <s v="System Operations"/>
    <m/>
    <m/>
    <s v="ED"/>
    <x v="23"/>
    <x v="23"/>
    <x v="16"/>
    <x v="17"/>
    <m/>
    <m/>
    <m/>
    <s v="AN"/>
    <m/>
    <m/>
    <m/>
    <x v="42"/>
    <m/>
    <s v="IE8739499"/>
    <m/>
    <x v="1016"/>
    <m/>
    <n v="17.68"/>
  </r>
  <r>
    <x v="0"/>
    <x v="8"/>
    <x v="6"/>
    <x v="1"/>
    <s v="215 Employee Business Meals"/>
    <x v="0"/>
    <s v="Employee Expenses"/>
    <m/>
    <s v="ED"/>
    <m/>
    <s v="Purchase Invoices USD"/>
    <x v="1"/>
    <s v="System Operations"/>
    <m/>
    <m/>
    <s v="ED"/>
    <x v="23"/>
    <x v="23"/>
    <x v="16"/>
    <x v="17"/>
    <m/>
    <m/>
    <m/>
    <s v="AN"/>
    <m/>
    <m/>
    <m/>
    <x v="42"/>
    <m/>
    <s v="IE8739499"/>
    <m/>
    <x v="1017"/>
    <m/>
    <n v="28.15"/>
  </r>
  <r>
    <x v="0"/>
    <x v="8"/>
    <x v="6"/>
    <x v="1"/>
    <s v="215 Employee Business Meals"/>
    <x v="0"/>
    <s v="Employee Expenses"/>
    <m/>
    <s v="ED"/>
    <m/>
    <s v="Purchase Invoices USD"/>
    <x v="1"/>
    <s v="System Operations"/>
    <m/>
    <m/>
    <s v="ED"/>
    <x v="23"/>
    <x v="23"/>
    <x v="16"/>
    <x v="17"/>
    <m/>
    <m/>
    <m/>
    <s v="AN"/>
    <m/>
    <m/>
    <m/>
    <x v="50"/>
    <m/>
    <s v="IE8703497"/>
    <m/>
    <x v="1018"/>
    <m/>
    <n v="17.38"/>
  </r>
  <r>
    <x v="0"/>
    <x v="8"/>
    <x v="6"/>
    <x v="1"/>
    <s v="220 Employee Car Rental"/>
    <x v="0"/>
    <s v="Employee Expenses"/>
    <m/>
    <s v="ED"/>
    <m/>
    <s v="Purchase Invoices USD"/>
    <x v="7"/>
    <s v="Resource Mgmt And Planning"/>
    <m/>
    <m/>
    <s v="ED"/>
    <x v="22"/>
    <x v="22"/>
    <x v="41"/>
    <x v="43"/>
    <m/>
    <m/>
    <m/>
    <s v="AN"/>
    <m/>
    <m/>
    <m/>
    <x v="50"/>
    <m/>
    <s v="IE8703497"/>
    <m/>
    <x v="1019"/>
    <m/>
    <n v="39.96"/>
  </r>
  <r>
    <x v="0"/>
    <x v="8"/>
    <x v="6"/>
    <x v="1"/>
    <s v="230 Employee Lodging"/>
    <x v="0"/>
    <s v="Employee Expenses"/>
    <m/>
    <s v="ED"/>
    <m/>
    <s v="Purchase Invoices USD"/>
    <x v="7"/>
    <s v="Resource Mgmt And Planning"/>
    <m/>
    <m/>
    <s v="ED"/>
    <x v="22"/>
    <x v="22"/>
    <x v="41"/>
    <x v="43"/>
    <m/>
    <m/>
    <m/>
    <s v="AN"/>
    <m/>
    <m/>
    <m/>
    <x v="50"/>
    <m/>
    <s v="IE8777497"/>
    <m/>
    <x v="1020"/>
    <m/>
    <n v="261.79000000000002"/>
  </r>
  <r>
    <x v="0"/>
    <x v="8"/>
    <x v="6"/>
    <x v="1"/>
    <s v="235 Employee Misc Expenses"/>
    <x v="0"/>
    <s v="Employee Expenses"/>
    <m/>
    <s v="ED"/>
    <m/>
    <s v="Purchase Invoices USD"/>
    <x v="7"/>
    <s v="Resource Mgmt And Planning"/>
    <m/>
    <m/>
    <s v="ED"/>
    <x v="22"/>
    <x v="22"/>
    <x v="41"/>
    <x v="43"/>
    <m/>
    <m/>
    <m/>
    <s v="AN"/>
    <m/>
    <m/>
    <m/>
    <x v="50"/>
    <m/>
    <s v="IE8703497"/>
    <m/>
    <x v="1021"/>
    <m/>
    <n v="6"/>
  </r>
  <r>
    <x v="0"/>
    <x v="8"/>
    <x v="6"/>
    <x v="1"/>
    <s v="235 Employee Misc Expenses"/>
    <x v="0"/>
    <s v="Employee Expenses"/>
    <m/>
    <s v="ED"/>
    <m/>
    <s v="Purchase Invoices USD"/>
    <x v="7"/>
    <s v="Resource Mgmt And Planning"/>
    <m/>
    <m/>
    <s v="ED"/>
    <x v="22"/>
    <x v="22"/>
    <x v="41"/>
    <x v="43"/>
    <m/>
    <m/>
    <m/>
    <s v="AN"/>
    <m/>
    <m/>
    <m/>
    <x v="50"/>
    <m/>
    <s v="IE8777497"/>
    <m/>
    <x v="1022"/>
    <m/>
    <n v="9.41"/>
  </r>
  <r>
    <x v="0"/>
    <x v="8"/>
    <x v="6"/>
    <x v="1"/>
    <s v="235 Employee Misc Expenses"/>
    <x v="0"/>
    <s v="Employee Expenses"/>
    <m/>
    <s v="ED"/>
    <m/>
    <s v="Purchase Invoices USD"/>
    <x v="1"/>
    <s v="System Operations"/>
    <m/>
    <m/>
    <s v="ED"/>
    <x v="23"/>
    <x v="23"/>
    <x v="16"/>
    <x v="17"/>
    <m/>
    <m/>
    <m/>
    <s v="AN"/>
    <m/>
    <m/>
    <m/>
    <x v="42"/>
    <m/>
    <s v="IE8739499"/>
    <m/>
    <x v="1023"/>
    <m/>
    <n v="11.42"/>
  </r>
  <r>
    <x v="0"/>
    <x v="8"/>
    <x v="6"/>
    <x v="1"/>
    <s v="235 Employee Misc Expenses"/>
    <x v="0"/>
    <s v="Employee Expenses"/>
    <m/>
    <s v="ED"/>
    <m/>
    <s v="Purchase Invoices USD"/>
    <x v="1"/>
    <s v="System Operations"/>
    <m/>
    <m/>
    <s v="ED"/>
    <x v="23"/>
    <x v="23"/>
    <x v="16"/>
    <x v="17"/>
    <m/>
    <m/>
    <m/>
    <s v="AN"/>
    <m/>
    <m/>
    <m/>
    <x v="42"/>
    <m/>
    <s v="IE8739499"/>
    <m/>
    <x v="1024"/>
    <m/>
    <n v="11.58"/>
  </r>
  <r>
    <x v="0"/>
    <x v="8"/>
    <x v="6"/>
    <x v="1"/>
    <s v="235 Employee Misc Expenses"/>
    <x v="0"/>
    <s v="Employee Expenses"/>
    <m/>
    <s v="ED"/>
    <m/>
    <s v="Purchase Invoices USD"/>
    <x v="1"/>
    <s v="System Operations"/>
    <m/>
    <m/>
    <s v="ED"/>
    <x v="23"/>
    <x v="23"/>
    <x v="16"/>
    <x v="17"/>
    <m/>
    <m/>
    <m/>
    <s v="AN"/>
    <m/>
    <m/>
    <m/>
    <x v="42"/>
    <m/>
    <s v="IE8739499"/>
    <m/>
    <x v="82"/>
    <m/>
    <n v="10"/>
  </r>
  <r>
    <x v="0"/>
    <x v="8"/>
    <x v="6"/>
    <x v="1"/>
    <s v="235 Employee Misc Expenses"/>
    <x v="0"/>
    <s v="Employee Expenses"/>
    <m/>
    <s v="ED"/>
    <m/>
    <s v="Purchase Invoices USD"/>
    <x v="1"/>
    <s v="System Operations"/>
    <m/>
    <m/>
    <s v="ED"/>
    <x v="23"/>
    <x v="23"/>
    <x v="16"/>
    <x v="17"/>
    <m/>
    <m/>
    <m/>
    <s v="AN"/>
    <m/>
    <m/>
    <m/>
    <x v="50"/>
    <m/>
    <s v="IE8703497"/>
    <m/>
    <x v="1025"/>
    <m/>
    <n v="5"/>
  </r>
  <r>
    <x v="0"/>
    <x v="8"/>
    <x v="6"/>
    <x v="1"/>
    <s v="235 Employee Misc Expenses"/>
    <x v="0"/>
    <s v="Employee Expenses"/>
    <m/>
    <s v="ED"/>
    <m/>
    <s v="Purchase Invoices USD"/>
    <x v="1"/>
    <s v="System Operations"/>
    <m/>
    <m/>
    <s v="ED"/>
    <x v="23"/>
    <x v="23"/>
    <x v="16"/>
    <x v="17"/>
    <m/>
    <m/>
    <m/>
    <s v="AN"/>
    <m/>
    <m/>
    <m/>
    <x v="50"/>
    <m/>
    <s v="IE8703497"/>
    <m/>
    <x v="1026"/>
    <m/>
    <n v="7.5"/>
  </r>
  <r>
    <x v="0"/>
    <x v="8"/>
    <x v="6"/>
    <x v="1"/>
    <s v="890 Office Supplies"/>
    <x v="0"/>
    <s v="Voucher"/>
    <d v="2018-09-30T00:00:00"/>
    <s v="ED"/>
    <s v="110-STAPLE"/>
    <s v="Miscellaneous Transaction USD"/>
    <x v="3"/>
    <s v="Department Admin Activities"/>
    <m/>
    <m/>
    <s v="ED"/>
    <x v="15"/>
    <x v="15"/>
    <x v="16"/>
    <x v="17"/>
    <m/>
    <m/>
    <m/>
    <s v="AN"/>
    <m/>
    <m/>
    <m/>
    <x v="0"/>
    <m/>
    <m/>
    <m/>
    <x v="946"/>
    <m/>
    <n v="91.9"/>
  </r>
  <r>
    <x v="0"/>
    <x v="8"/>
    <x v="6"/>
    <x v="1"/>
    <s v="890 Office Supplies"/>
    <x v="0"/>
    <s v="Voucher"/>
    <d v="2018-09-30T00:00:00"/>
    <s v="ED"/>
    <s v="110-STAPLE"/>
    <s v="Miscellaneous Transaction USD"/>
    <x v="3"/>
    <s v="Department Admin Activities"/>
    <m/>
    <m/>
    <s v="ED"/>
    <x v="15"/>
    <x v="15"/>
    <x v="16"/>
    <x v="17"/>
    <m/>
    <m/>
    <m/>
    <s v="AN"/>
    <m/>
    <m/>
    <m/>
    <x v="0"/>
    <m/>
    <m/>
    <m/>
    <x v="947"/>
    <m/>
    <n v="8.09"/>
  </r>
  <r>
    <x v="0"/>
    <x v="8"/>
    <x v="6"/>
    <x v="1"/>
    <s v="915 Printing"/>
    <x v="0"/>
    <s v="Voucher"/>
    <d v="2018-09-30T00:00:00"/>
    <s v="ED"/>
    <s v="109-RICOH"/>
    <s v="Miscellaneous Transaction USD"/>
    <x v="1"/>
    <s v="System Operations"/>
    <m/>
    <m/>
    <s v="ED"/>
    <x v="23"/>
    <x v="23"/>
    <x v="16"/>
    <x v="17"/>
    <m/>
    <m/>
    <m/>
    <s v="AN"/>
    <m/>
    <m/>
    <m/>
    <x v="0"/>
    <m/>
    <m/>
    <m/>
    <x v="1027"/>
    <m/>
    <n v="6.4"/>
  </r>
  <r>
    <x v="0"/>
    <x v="8"/>
    <x v="2"/>
    <x v="1"/>
    <s v="205 Airfare"/>
    <x v="0"/>
    <s v="Employee Expenses"/>
    <m/>
    <s v="ED"/>
    <m/>
    <s v="Purchase Invoices USD"/>
    <x v="9"/>
    <s v="Trade &amp; Professional Assoc"/>
    <m/>
    <m/>
    <s v="ED"/>
    <x v="28"/>
    <x v="28"/>
    <x v="16"/>
    <x v="17"/>
    <m/>
    <m/>
    <m/>
    <s v="AN"/>
    <m/>
    <m/>
    <m/>
    <x v="20"/>
    <m/>
    <s v="IE8633498"/>
    <m/>
    <x v="1028"/>
    <m/>
    <n v="336.73"/>
  </r>
  <r>
    <x v="0"/>
    <x v="8"/>
    <x v="2"/>
    <x v="1"/>
    <s v="215 Employee Business Meals"/>
    <x v="0"/>
    <s v="Employee Expenses"/>
    <m/>
    <s v="ED"/>
    <m/>
    <s v="Purchase Invoices USD"/>
    <x v="2"/>
    <s v="Training/Organization Develop"/>
    <m/>
    <m/>
    <s v="ED"/>
    <x v="30"/>
    <x v="30"/>
    <x v="29"/>
    <x v="10"/>
    <m/>
    <m/>
    <m/>
    <s v="AN"/>
    <m/>
    <m/>
    <m/>
    <x v="83"/>
    <m/>
    <s v="IE8711497"/>
    <m/>
    <x v="1029"/>
    <m/>
    <n v="25.08"/>
  </r>
  <r>
    <x v="0"/>
    <x v="8"/>
    <x v="2"/>
    <x v="1"/>
    <s v="230 Employee Lodging"/>
    <x v="0"/>
    <s v="Employee Expenses"/>
    <m/>
    <s v="ED"/>
    <m/>
    <s v="Purchase Invoices USD"/>
    <x v="2"/>
    <s v="Training/Organization Develop"/>
    <m/>
    <m/>
    <s v="ED"/>
    <x v="30"/>
    <x v="30"/>
    <x v="29"/>
    <x v="10"/>
    <m/>
    <m/>
    <m/>
    <s v="AN"/>
    <m/>
    <m/>
    <m/>
    <x v="83"/>
    <m/>
    <s v="IE8711497"/>
    <m/>
    <x v="1030"/>
    <m/>
    <n v="1156.19"/>
  </r>
  <r>
    <x v="0"/>
    <x v="8"/>
    <x v="7"/>
    <x v="1"/>
    <s v="885 Miscellaneous"/>
    <x v="0"/>
    <s v="Voucher"/>
    <m/>
    <s v="ED"/>
    <m/>
    <s v="Purchase Invoices USD"/>
    <x v="1"/>
    <s v="System Operations"/>
    <m/>
    <m/>
    <s v="ED"/>
    <x v="31"/>
    <x v="31"/>
    <x v="31"/>
    <x v="30"/>
    <m/>
    <m/>
    <m/>
    <s v="AN"/>
    <m/>
    <m/>
    <m/>
    <x v="7"/>
    <m/>
    <s v="30279"/>
    <m/>
    <x v="360"/>
    <m/>
    <n v="90"/>
  </r>
  <r>
    <x v="0"/>
    <x v="8"/>
    <x v="7"/>
    <x v="1"/>
    <s v="885 Miscellaneous"/>
    <x v="0"/>
    <s v="Voucher"/>
    <m/>
    <s v="ED"/>
    <m/>
    <s v="Purchase Invoices USD"/>
    <x v="1"/>
    <s v="System Operations"/>
    <m/>
    <m/>
    <s v="ED"/>
    <x v="31"/>
    <x v="31"/>
    <x v="31"/>
    <x v="30"/>
    <m/>
    <m/>
    <m/>
    <s v="AN"/>
    <m/>
    <m/>
    <m/>
    <x v="7"/>
    <m/>
    <s v="503645"/>
    <m/>
    <x v="360"/>
    <m/>
    <n v="25"/>
  </r>
  <r>
    <x v="0"/>
    <x v="8"/>
    <x v="7"/>
    <x v="1"/>
    <s v="885 Miscellaneous"/>
    <x v="0"/>
    <s v="Voucher"/>
    <m/>
    <s v="ED"/>
    <m/>
    <s v="Purchase Invoices USD"/>
    <x v="1"/>
    <s v="System Operations"/>
    <m/>
    <m/>
    <s v="ED"/>
    <x v="31"/>
    <x v="31"/>
    <x v="31"/>
    <x v="30"/>
    <m/>
    <m/>
    <m/>
    <s v="AN"/>
    <m/>
    <m/>
    <m/>
    <x v="7"/>
    <m/>
    <s v="503645"/>
    <m/>
    <x v="94"/>
    <m/>
    <n v="2.2000000000000002"/>
  </r>
  <r>
    <x v="0"/>
    <x v="8"/>
    <x v="7"/>
    <x v="1"/>
    <s v="885 Miscellaneous"/>
    <x v="0"/>
    <s v="Voucher"/>
    <m/>
    <s v="ED"/>
    <m/>
    <s v="Purchase Invoices USD"/>
    <x v="1"/>
    <s v="System Operations"/>
    <m/>
    <m/>
    <s v="ED"/>
    <x v="31"/>
    <x v="31"/>
    <x v="31"/>
    <x v="30"/>
    <m/>
    <m/>
    <m/>
    <s v="AN"/>
    <m/>
    <m/>
    <m/>
    <x v="7"/>
    <m/>
    <s v="513045"/>
    <m/>
    <x v="360"/>
    <m/>
    <n v="96.2"/>
  </r>
  <r>
    <x v="0"/>
    <x v="8"/>
    <x v="7"/>
    <x v="1"/>
    <s v="885 Miscellaneous"/>
    <x v="0"/>
    <s v="Voucher"/>
    <m/>
    <s v="ED"/>
    <m/>
    <s v="Purchase Invoices USD"/>
    <x v="1"/>
    <s v="System Operations"/>
    <m/>
    <m/>
    <s v="ED"/>
    <x v="31"/>
    <x v="31"/>
    <x v="31"/>
    <x v="30"/>
    <m/>
    <m/>
    <m/>
    <s v="AN"/>
    <m/>
    <m/>
    <m/>
    <x v="7"/>
    <m/>
    <s v="513045"/>
    <m/>
    <x v="94"/>
    <m/>
    <n v="0.55000000000000004"/>
  </r>
  <r>
    <x v="0"/>
    <x v="8"/>
    <x v="7"/>
    <x v="1"/>
    <s v="885 Miscellaneous"/>
    <x v="0"/>
    <s v="Voucher"/>
    <m/>
    <s v="ED"/>
    <m/>
    <s v="Purchase Invoices USD"/>
    <x v="1"/>
    <s v="System Operations"/>
    <m/>
    <m/>
    <s v="ED"/>
    <x v="31"/>
    <x v="31"/>
    <x v="31"/>
    <x v="30"/>
    <m/>
    <m/>
    <m/>
    <s v="AN"/>
    <m/>
    <m/>
    <m/>
    <x v="7"/>
    <m/>
    <s v="516390"/>
    <m/>
    <x v="360"/>
    <m/>
    <n v="261.66000000000003"/>
  </r>
  <r>
    <x v="0"/>
    <x v="8"/>
    <x v="7"/>
    <x v="1"/>
    <s v="885 Miscellaneous"/>
    <x v="0"/>
    <s v="Voucher"/>
    <m/>
    <s v="ED"/>
    <m/>
    <s v="Purchase Invoices USD"/>
    <x v="1"/>
    <s v="System Operations"/>
    <m/>
    <m/>
    <s v="ED"/>
    <x v="31"/>
    <x v="31"/>
    <x v="31"/>
    <x v="30"/>
    <m/>
    <m/>
    <m/>
    <s v="AN"/>
    <m/>
    <m/>
    <m/>
    <x v="7"/>
    <m/>
    <s v="524349"/>
    <m/>
    <x v="360"/>
    <m/>
    <n v="287.02"/>
  </r>
  <r>
    <x v="0"/>
    <x v="8"/>
    <x v="7"/>
    <x v="1"/>
    <s v="885 Miscellaneous"/>
    <x v="0"/>
    <s v="Voucher"/>
    <m/>
    <s v="ED"/>
    <m/>
    <s v="Purchase Invoices USD"/>
    <x v="1"/>
    <s v="System Operations"/>
    <m/>
    <m/>
    <s v="ED"/>
    <x v="31"/>
    <x v="31"/>
    <x v="31"/>
    <x v="30"/>
    <m/>
    <m/>
    <m/>
    <s v="AN"/>
    <m/>
    <m/>
    <m/>
    <x v="7"/>
    <m/>
    <s v="524349"/>
    <m/>
    <x v="94"/>
    <m/>
    <n v="7.29"/>
  </r>
  <r>
    <x v="0"/>
    <x v="8"/>
    <x v="7"/>
    <x v="1"/>
    <s v="885 Miscellaneous"/>
    <x v="0"/>
    <s v="Voucher"/>
    <m/>
    <s v="ED"/>
    <m/>
    <s v="Purchase Invoices USD"/>
    <x v="1"/>
    <s v="System Operations"/>
    <m/>
    <m/>
    <s v="ED"/>
    <x v="31"/>
    <x v="31"/>
    <x v="31"/>
    <x v="30"/>
    <m/>
    <m/>
    <m/>
    <s v="AN"/>
    <m/>
    <m/>
    <m/>
    <x v="24"/>
    <m/>
    <s v="1272796"/>
    <m/>
    <x v="522"/>
    <m/>
    <n v="456.75"/>
  </r>
  <r>
    <x v="0"/>
    <x v="8"/>
    <x v="7"/>
    <x v="1"/>
    <s v="885 Miscellaneous"/>
    <x v="0"/>
    <s v="Voucher"/>
    <m/>
    <s v="ED"/>
    <m/>
    <s v="Purchase Invoices USD"/>
    <x v="1"/>
    <s v="System Operations"/>
    <m/>
    <m/>
    <s v="ED"/>
    <x v="31"/>
    <x v="31"/>
    <x v="31"/>
    <x v="30"/>
    <m/>
    <m/>
    <m/>
    <s v="AN"/>
    <m/>
    <m/>
    <m/>
    <x v="24"/>
    <m/>
    <s v="1284038"/>
    <m/>
    <x v="522"/>
    <m/>
    <n v="372.37"/>
  </r>
  <r>
    <x v="0"/>
    <x v="8"/>
    <x v="7"/>
    <x v="1"/>
    <s v="890 Office Supplies"/>
    <x v="0"/>
    <s v="Voucher"/>
    <d v="2018-09-30T00:00:00"/>
    <s v="ED"/>
    <s v="110-STAPLE"/>
    <s v="Miscellaneous Transaction USD"/>
    <x v="3"/>
    <s v="Department Admin Activities"/>
    <m/>
    <m/>
    <s v="ED"/>
    <x v="15"/>
    <x v="15"/>
    <x v="10"/>
    <x v="11"/>
    <m/>
    <m/>
    <m/>
    <s v="AN"/>
    <m/>
    <m/>
    <m/>
    <x v="0"/>
    <m/>
    <m/>
    <m/>
    <x v="946"/>
    <m/>
    <n v="255.85"/>
  </r>
  <r>
    <x v="0"/>
    <x v="8"/>
    <x v="7"/>
    <x v="1"/>
    <s v="890 Office Supplies"/>
    <x v="0"/>
    <s v="Voucher"/>
    <d v="2018-09-30T00:00:00"/>
    <s v="ED"/>
    <s v="110-STAPLE"/>
    <s v="Miscellaneous Transaction USD"/>
    <x v="3"/>
    <s v="Department Admin Activities"/>
    <m/>
    <m/>
    <s v="ED"/>
    <x v="15"/>
    <x v="15"/>
    <x v="10"/>
    <x v="11"/>
    <m/>
    <m/>
    <m/>
    <s v="AN"/>
    <m/>
    <m/>
    <m/>
    <x v="0"/>
    <m/>
    <m/>
    <m/>
    <x v="947"/>
    <m/>
    <n v="19.48"/>
  </r>
  <r>
    <x v="0"/>
    <x v="8"/>
    <x v="6"/>
    <x v="2"/>
    <s v="885 Miscellaneous"/>
    <x v="0"/>
    <s v="Voucher"/>
    <d v="2018-09-30T00:00:00"/>
    <s v="ZZ"/>
    <s v="605-CASH B"/>
    <s v="Miscellaneous Transaction USD"/>
    <x v="1"/>
    <s v="System Operations"/>
    <m/>
    <m/>
    <s v="ZZ"/>
    <x v="77"/>
    <x v="77"/>
    <x v="33"/>
    <x v="32"/>
    <m/>
    <m/>
    <m/>
    <s v="ZZ"/>
    <m/>
    <m/>
    <m/>
    <x v="0"/>
    <m/>
    <m/>
    <m/>
    <x v="1031"/>
    <m/>
    <n v="-10000"/>
  </r>
  <r>
    <x v="0"/>
    <x v="8"/>
    <x v="6"/>
    <x v="2"/>
    <s v="885 Miscellaneous"/>
    <x v="0"/>
    <s v="Voucher"/>
    <d v="2018-09-30T00:00:00"/>
    <s v="ZZ"/>
    <s v="605-CASH B"/>
    <s v="Miscellaneous Transaction USD"/>
    <x v="1"/>
    <s v="System Operations"/>
    <m/>
    <m/>
    <s v="ZZ"/>
    <x v="78"/>
    <x v="78"/>
    <x v="33"/>
    <x v="32"/>
    <m/>
    <m/>
    <m/>
    <s v="ZZ"/>
    <m/>
    <m/>
    <m/>
    <x v="0"/>
    <m/>
    <m/>
    <m/>
    <x v="1031"/>
    <m/>
    <n v="-10000"/>
  </r>
  <r>
    <x v="0"/>
    <x v="9"/>
    <x v="0"/>
    <x v="0"/>
    <s v="853 Joint Project Costs"/>
    <x v="0"/>
    <s v="Voucher"/>
    <d v="2018-10-31T00:00:00"/>
    <s v="ED"/>
    <s v="401-COL EX"/>
    <s v="Miscellaneous Transaction USD"/>
    <x v="0"/>
    <m/>
    <s v="2214"/>
    <s v="Colstrip Transmission Capital Additions"/>
    <s v="ED"/>
    <x v="0"/>
    <x v="0"/>
    <x v="0"/>
    <x v="0"/>
    <m/>
    <m/>
    <m/>
    <s v="AN"/>
    <m/>
    <m/>
    <m/>
    <x v="0"/>
    <m/>
    <m/>
    <m/>
    <x v="0"/>
    <m/>
    <n v="6195.22"/>
  </r>
  <r>
    <x v="0"/>
    <x v="9"/>
    <x v="1"/>
    <x v="0"/>
    <s v="505 Capital Overhead - A &amp; G"/>
    <x v="0"/>
    <s v="Overhead"/>
    <d v="2018-09-07T00:00:00"/>
    <s v="CD"/>
    <m/>
    <s v="Burden Cost USD"/>
    <x v="0"/>
    <m/>
    <s v="2277"/>
    <s v="SCADA Upgrade"/>
    <s v="CD"/>
    <x v="5"/>
    <x v="5"/>
    <x v="4"/>
    <x v="3"/>
    <m/>
    <m/>
    <m/>
    <s v="AA"/>
    <m/>
    <m/>
    <m/>
    <x v="0"/>
    <m/>
    <m/>
    <m/>
    <x v="0"/>
    <m/>
    <n v="4"/>
  </r>
  <r>
    <x v="0"/>
    <x v="9"/>
    <x v="1"/>
    <x v="0"/>
    <s v="505 Capital Overhead - A &amp; G"/>
    <x v="0"/>
    <s v="Overhead"/>
    <d v="2018-09-22T00:00:00"/>
    <s v="CD"/>
    <m/>
    <s v="Burden Cost USD"/>
    <x v="0"/>
    <m/>
    <s v="2277"/>
    <s v="SCADA Upgrade"/>
    <s v="CD"/>
    <x v="79"/>
    <x v="79"/>
    <x v="4"/>
    <x v="63"/>
    <m/>
    <m/>
    <m/>
    <s v="AA"/>
    <m/>
    <m/>
    <m/>
    <x v="0"/>
    <m/>
    <m/>
    <m/>
    <x v="0"/>
    <m/>
    <n v="71.55"/>
  </r>
  <r>
    <x v="0"/>
    <x v="9"/>
    <x v="1"/>
    <x v="0"/>
    <s v="505 Capital Overhead - A &amp; G"/>
    <x v="0"/>
    <s v="Overhead"/>
    <d v="2018-09-24T00:00:00"/>
    <s v="CD"/>
    <m/>
    <s v="Burden Cost USD"/>
    <x v="0"/>
    <m/>
    <s v="2277"/>
    <s v="SCADA Upgrade"/>
    <s v="CD"/>
    <x v="73"/>
    <x v="73"/>
    <x v="4"/>
    <x v="3"/>
    <m/>
    <m/>
    <m/>
    <s v="AA"/>
    <m/>
    <m/>
    <m/>
    <x v="0"/>
    <m/>
    <m/>
    <m/>
    <x v="0"/>
    <m/>
    <n v="76.86"/>
  </r>
  <r>
    <x v="0"/>
    <x v="9"/>
    <x v="1"/>
    <x v="0"/>
    <s v="505 Capital Overhead - A &amp; G"/>
    <x v="0"/>
    <s v="Overhead"/>
    <d v="2018-09-25T00:00:00"/>
    <s v="CD"/>
    <m/>
    <s v="Burden Cost USD"/>
    <x v="0"/>
    <m/>
    <s v="2277"/>
    <s v="SCADA Upgrade"/>
    <s v="CD"/>
    <x v="64"/>
    <x v="64"/>
    <x v="4"/>
    <x v="3"/>
    <m/>
    <m/>
    <m/>
    <s v="AA"/>
    <m/>
    <m/>
    <m/>
    <x v="0"/>
    <m/>
    <m/>
    <m/>
    <x v="0"/>
    <m/>
    <n v="38.42"/>
  </r>
  <r>
    <x v="0"/>
    <x v="9"/>
    <x v="1"/>
    <x v="0"/>
    <s v="505 Capital Overhead - A &amp; G"/>
    <x v="0"/>
    <s v="Overhead"/>
    <d v="2018-09-25T00:00:00"/>
    <s v="CD"/>
    <m/>
    <s v="Burden Cost USD"/>
    <x v="0"/>
    <m/>
    <s v="2277"/>
    <s v="SCADA Upgrade"/>
    <s v="CD"/>
    <x v="5"/>
    <x v="5"/>
    <x v="4"/>
    <x v="3"/>
    <m/>
    <m/>
    <m/>
    <s v="AA"/>
    <m/>
    <m/>
    <m/>
    <x v="0"/>
    <m/>
    <m/>
    <m/>
    <x v="0"/>
    <m/>
    <n v="18.34"/>
  </r>
  <r>
    <x v="0"/>
    <x v="9"/>
    <x v="1"/>
    <x v="0"/>
    <s v="505 Capital Overhead - A &amp; G"/>
    <x v="0"/>
    <s v="Overhead"/>
    <d v="2018-09-30T00:00:00"/>
    <s v="CD"/>
    <m/>
    <s v="Burden Cost USD"/>
    <x v="0"/>
    <m/>
    <s v="2277"/>
    <s v="SCADA Upgrade"/>
    <s v="CD"/>
    <x v="40"/>
    <x v="40"/>
    <x v="4"/>
    <x v="3"/>
    <m/>
    <m/>
    <m/>
    <s v="AA"/>
    <m/>
    <m/>
    <m/>
    <x v="0"/>
    <m/>
    <m/>
    <m/>
    <x v="0"/>
    <m/>
    <n v="0.65"/>
  </r>
  <r>
    <x v="0"/>
    <x v="9"/>
    <x v="1"/>
    <x v="0"/>
    <s v="505 Capital Overhead - A &amp; G"/>
    <x v="0"/>
    <s v="Overhead"/>
    <d v="2018-09-30T00:00:00"/>
    <s v="CD"/>
    <m/>
    <s v="Burden Cost USD"/>
    <x v="0"/>
    <m/>
    <s v="5020"/>
    <s v="Enterprise &amp; Control Network Infrastructure"/>
    <s v="CD"/>
    <x v="80"/>
    <x v="80"/>
    <x v="4"/>
    <x v="3"/>
    <m/>
    <m/>
    <m/>
    <s v="AA"/>
    <m/>
    <m/>
    <m/>
    <x v="0"/>
    <m/>
    <m/>
    <m/>
    <x v="0"/>
    <m/>
    <n v="0.49"/>
  </r>
  <r>
    <x v="0"/>
    <x v="9"/>
    <x v="1"/>
    <x v="0"/>
    <s v="505 Capital Overhead - A &amp; G"/>
    <x v="0"/>
    <s v="Overhead"/>
    <d v="2018-09-30T00:00:00"/>
    <s v="ED"/>
    <m/>
    <s v="Burden Cost USD"/>
    <x v="0"/>
    <m/>
    <s v="2204"/>
    <s v="Substation Rebuilds"/>
    <s v="ED"/>
    <x v="72"/>
    <x v="72"/>
    <x v="3"/>
    <x v="4"/>
    <m/>
    <m/>
    <m/>
    <s v="WA"/>
    <m/>
    <m/>
    <m/>
    <x v="0"/>
    <m/>
    <m/>
    <m/>
    <x v="0"/>
    <m/>
    <n v="0.18"/>
  </r>
  <r>
    <x v="0"/>
    <x v="9"/>
    <x v="1"/>
    <x v="0"/>
    <s v="505 Capital Overhead - A &amp; G"/>
    <x v="0"/>
    <s v="Overhead"/>
    <d v="2018-09-30T00:00:00"/>
    <s v="ED"/>
    <m/>
    <s v="Burden Cost USD"/>
    <x v="0"/>
    <m/>
    <s v="2215"/>
    <s v="Substation Asset Mgmt Capital Maintenance"/>
    <s v="ED"/>
    <x v="68"/>
    <x v="68"/>
    <x v="3"/>
    <x v="58"/>
    <m/>
    <m/>
    <m/>
    <s v="AN"/>
    <m/>
    <m/>
    <m/>
    <x v="0"/>
    <m/>
    <m/>
    <m/>
    <x v="0"/>
    <m/>
    <n v="0.74"/>
  </r>
  <r>
    <x v="0"/>
    <x v="9"/>
    <x v="1"/>
    <x v="0"/>
    <s v="505 Capital Overhead - A &amp; G"/>
    <x v="0"/>
    <s v="Overhead"/>
    <d v="2018-09-30T00:00:00"/>
    <s v="ED"/>
    <m/>
    <s v="Burden Cost USD"/>
    <x v="0"/>
    <m/>
    <s v="2609"/>
    <s v="Lind Solar Project #53 Interconnection"/>
    <s v="ED"/>
    <x v="49"/>
    <x v="49"/>
    <x v="5"/>
    <x v="5"/>
    <m/>
    <m/>
    <m/>
    <s v="WA"/>
    <m/>
    <m/>
    <m/>
    <x v="0"/>
    <m/>
    <m/>
    <m/>
    <x v="0"/>
    <m/>
    <n v="1.31"/>
  </r>
  <r>
    <x v="0"/>
    <x v="9"/>
    <x v="1"/>
    <x v="0"/>
    <s v="505 Capital Overhead - A &amp; G"/>
    <x v="0"/>
    <s v="Overhead"/>
    <d v="2018-10-05T00:00:00"/>
    <s v="CD"/>
    <m/>
    <s v="Burden Cost USD"/>
    <x v="0"/>
    <m/>
    <s v="2277"/>
    <s v="SCADA Upgrade"/>
    <s v="CD"/>
    <x v="5"/>
    <x v="5"/>
    <x v="4"/>
    <x v="3"/>
    <m/>
    <m/>
    <m/>
    <s v="AA"/>
    <m/>
    <m/>
    <m/>
    <x v="0"/>
    <m/>
    <m/>
    <m/>
    <x v="0"/>
    <m/>
    <n v="2.69"/>
  </r>
  <r>
    <x v="0"/>
    <x v="9"/>
    <x v="1"/>
    <x v="0"/>
    <s v="505 Capital Overhead - A &amp; G"/>
    <x v="0"/>
    <s v="Overhead"/>
    <d v="2018-10-14T00:00:00"/>
    <s v="CD"/>
    <m/>
    <s v="Burden Cost USD"/>
    <x v="0"/>
    <m/>
    <s v="5020"/>
    <s v="Enterprise &amp; Control Network Infrastructure"/>
    <s v="CD"/>
    <x v="80"/>
    <x v="80"/>
    <x v="4"/>
    <x v="3"/>
    <m/>
    <m/>
    <m/>
    <s v="AA"/>
    <m/>
    <m/>
    <m/>
    <x v="0"/>
    <m/>
    <m/>
    <m/>
    <x v="0"/>
    <m/>
    <n v="0.28000000000000003"/>
  </r>
  <r>
    <x v="0"/>
    <x v="9"/>
    <x v="1"/>
    <x v="0"/>
    <s v="505 Capital Overhead - A &amp; G"/>
    <x v="0"/>
    <s v="Overhead"/>
    <d v="2018-10-14T00:00:00"/>
    <s v="ED"/>
    <m/>
    <s v="Burden Cost USD"/>
    <x v="0"/>
    <m/>
    <s v="2204"/>
    <s v="Substation Rebuilds"/>
    <s v="ED"/>
    <x v="67"/>
    <x v="67"/>
    <x v="3"/>
    <x v="40"/>
    <m/>
    <m/>
    <m/>
    <s v="WA"/>
    <m/>
    <m/>
    <m/>
    <x v="0"/>
    <m/>
    <m/>
    <m/>
    <x v="0"/>
    <m/>
    <n v="0.86"/>
  </r>
  <r>
    <x v="0"/>
    <x v="9"/>
    <x v="1"/>
    <x v="0"/>
    <s v="505 Capital Overhead - A &amp; G"/>
    <x v="0"/>
    <s v="Overhead"/>
    <d v="2018-10-14T00:00:00"/>
    <s v="ED"/>
    <m/>
    <s v="Burden Cost USD"/>
    <x v="0"/>
    <m/>
    <s v="2204"/>
    <s v="Substation Rebuilds"/>
    <s v="ED"/>
    <x v="72"/>
    <x v="72"/>
    <x v="3"/>
    <x v="4"/>
    <m/>
    <m/>
    <m/>
    <s v="WA"/>
    <m/>
    <m/>
    <m/>
    <x v="0"/>
    <m/>
    <m/>
    <m/>
    <x v="0"/>
    <m/>
    <n v="1.53"/>
  </r>
  <r>
    <x v="0"/>
    <x v="9"/>
    <x v="1"/>
    <x v="0"/>
    <s v="505 Capital Overhead - A &amp; G"/>
    <x v="0"/>
    <s v="Overhead"/>
    <d v="2018-10-14T00:00:00"/>
    <s v="ED"/>
    <m/>
    <s v="Burden Cost USD"/>
    <x v="0"/>
    <m/>
    <s v="2608"/>
    <s v="Protection System Upgrades for PRC-002"/>
    <s v="ED"/>
    <x v="81"/>
    <x v="81"/>
    <x v="3"/>
    <x v="34"/>
    <m/>
    <m/>
    <m/>
    <s v="AN"/>
    <m/>
    <m/>
    <m/>
    <x v="0"/>
    <m/>
    <m/>
    <m/>
    <x v="0"/>
    <m/>
    <n v="0.37"/>
  </r>
  <r>
    <x v="0"/>
    <x v="9"/>
    <x v="1"/>
    <x v="0"/>
    <s v="505 Capital Overhead - A &amp; G"/>
    <x v="0"/>
    <s v="Overhead"/>
    <d v="2018-10-14T00:00:00"/>
    <s v="ED"/>
    <m/>
    <s v="Burden Cost USD"/>
    <x v="0"/>
    <m/>
    <s v="2609"/>
    <s v="Lind Solar Project #53 Interconnection"/>
    <s v="ED"/>
    <x v="49"/>
    <x v="49"/>
    <x v="5"/>
    <x v="5"/>
    <m/>
    <m/>
    <m/>
    <s v="WA"/>
    <m/>
    <m/>
    <m/>
    <x v="0"/>
    <m/>
    <m/>
    <m/>
    <x v="0"/>
    <m/>
    <n v="0.28000000000000003"/>
  </r>
  <r>
    <x v="0"/>
    <x v="9"/>
    <x v="1"/>
    <x v="0"/>
    <s v="505 Capital Overhead - A &amp; G"/>
    <x v="0"/>
    <s v="Overhead"/>
    <d v="2018-10-16T00:00:00"/>
    <s v="CD"/>
    <m/>
    <s v="Burden Cost USD"/>
    <x v="0"/>
    <m/>
    <s v="2277"/>
    <s v="SCADA Upgrade"/>
    <s v="CD"/>
    <x v="73"/>
    <x v="73"/>
    <x v="4"/>
    <x v="3"/>
    <m/>
    <m/>
    <m/>
    <s v="AA"/>
    <m/>
    <m/>
    <m/>
    <x v="0"/>
    <m/>
    <m/>
    <m/>
    <x v="0"/>
    <m/>
    <n v="55.45"/>
  </r>
  <r>
    <x v="0"/>
    <x v="9"/>
    <x v="1"/>
    <x v="0"/>
    <s v="506 Cap Overhead - Functional"/>
    <x v="0"/>
    <s v="Overhead"/>
    <d v="2018-09-30T00:00:00"/>
    <s v="ED"/>
    <m/>
    <s v="Burden Cost USD"/>
    <x v="0"/>
    <m/>
    <s v="2609"/>
    <s v="Lind Solar Project #53 Interconnection"/>
    <s v="ED"/>
    <x v="49"/>
    <x v="49"/>
    <x v="5"/>
    <x v="5"/>
    <m/>
    <m/>
    <m/>
    <s v="WA"/>
    <m/>
    <m/>
    <m/>
    <x v="0"/>
    <m/>
    <m/>
    <m/>
    <x v="0"/>
    <m/>
    <n v="13.07"/>
  </r>
  <r>
    <x v="0"/>
    <x v="9"/>
    <x v="1"/>
    <x v="0"/>
    <s v="506 Cap Overhead - Functional"/>
    <x v="0"/>
    <s v="Overhead"/>
    <d v="2018-10-14T00:00:00"/>
    <s v="ED"/>
    <m/>
    <s v="Burden Cost USD"/>
    <x v="0"/>
    <m/>
    <s v="2609"/>
    <s v="Lind Solar Project #53 Interconnection"/>
    <s v="ED"/>
    <x v="49"/>
    <x v="49"/>
    <x v="5"/>
    <x v="5"/>
    <m/>
    <m/>
    <m/>
    <s v="WA"/>
    <m/>
    <m/>
    <m/>
    <x v="0"/>
    <m/>
    <m/>
    <m/>
    <x v="0"/>
    <m/>
    <n v="6.47"/>
  </r>
  <r>
    <x v="0"/>
    <x v="9"/>
    <x v="1"/>
    <x v="0"/>
    <s v="508 Cap Overhd - Safety Clthng"/>
    <x v="0"/>
    <s v="Overhead"/>
    <d v="2018-09-30T00:00:00"/>
    <s v="ED"/>
    <m/>
    <s v="Burden Cost USD"/>
    <x v="0"/>
    <m/>
    <s v="2609"/>
    <s v="Lind Solar Project #53 Interconnection"/>
    <s v="ED"/>
    <x v="49"/>
    <x v="49"/>
    <x v="5"/>
    <x v="5"/>
    <m/>
    <m/>
    <m/>
    <s v="WA"/>
    <m/>
    <m/>
    <m/>
    <x v="0"/>
    <m/>
    <m/>
    <m/>
    <x v="0"/>
    <m/>
    <n v="3.73"/>
  </r>
  <r>
    <x v="0"/>
    <x v="9"/>
    <x v="1"/>
    <x v="0"/>
    <s v="508 Cap Overhd - Safety Clthng"/>
    <x v="0"/>
    <s v="Overhead"/>
    <d v="2018-10-14T00:00:00"/>
    <s v="ED"/>
    <m/>
    <s v="Burden Cost USD"/>
    <x v="0"/>
    <m/>
    <s v="2609"/>
    <s v="Lind Solar Project #53 Interconnection"/>
    <s v="ED"/>
    <x v="49"/>
    <x v="49"/>
    <x v="5"/>
    <x v="5"/>
    <m/>
    <m/>
    <m/>
    <s v="WA"/>
    <m/>
    <m/>
    <m/>
    <x v="0"/>
    <m/>
    <m/>
    <m/>
    <x v="0"/>
    <m/>
    <n v="1.85"/>
  </r>
  <r>
    <x v="0"/>
    <x v="9"/>
    <x v="1"/>
    <x v="0"/>
    <s v="617 Hardware"/>
    <x v="0"/>
    <s v="Centralized Assets"/>
    <m/>
    <s v="CD"/>
    <m/>
    <s v="Purchase Invoices USD"/>
    <x v="0"/>
    <m/>
    <s v="2277"/>
    <s v="SCADA Upgrade"/>
    <s v="CD"/>
    <x v="79"/>
    <x v="79"/>
    <x v="4"/>
    <x v="63"/>
    <m/>
    <m/>
    <m/>
    <s v="AA"/>
    <m/>
    <m/>
    <m/>
    <x v="59"/>
    <m/>
    <s v="PHT3255"/>
    <m/>
    <x v="1032"/>
    <n v="8"/>
    <n v="1832"/>
  </r>
  <r>
    <x v="0"/>
    <x v="9"/>
    <x v="1"/>
    <x v="0"/>
    <s v="617 Hardware"/>
    <x v="0"/>
    <s v="Centralized Assets"/>
    <m/>
    <s v="CD"/>
    <m/>
    <s v="Purchase Invoices USD"/>
    <x v="0"/>
    <m/>
    <s v="2277"/>
    <s v="SCADA Upgrade"/>
    <s v="CD"/>
    <x v="79"/>
    <x v="79"/>
    <x v="4"/>
    <x v="63"/>
    <m/>
    <m/>
    <m/>
    <s v="AA"/>
    <m/>
    <m/>
    <m/>
    <x v="59"/>
    <m/>
    <s v="PHT3255"/>
    <m/>
    <x v="1033"/>
    <n v="4"/>
    <n v="796"/>
  </r>
  <r>
    <x v="0"/>
    <x v="9"/>
    <x v="1"/>
    <x v="0"/>
    <s v="617 Hardware"/>
    <x v="0"/>
    <s v="Centralized Assets"/>
    <m/>
    <s v="CD"/>
    <m/>
    <s v="Purchase Invoices USD"/>
    <x v="0"/>
    <m/>
    <s v="2277"/>
    <s v="SCADA Upgrade"/>
    <s v="CD"/>
    <x v="79"/>
    <x v="79"/>
    <x v="4"/>
    <x v="63"/>
    <m/>
    <m/>
    <m/>
    <s v="AA"/>
    <m/>
    <m/>
    <m/>
    <x v="59"/>
    <m/>
    <s v="PHT3255"/>
    <m/>
    <x v="1034"/>
    <n v="4"/>
    <n v="248"/>
  </r>
  <r>
    <x v="0"/>
    <x v="9"/>
    <x v="1"/>
    <x v="0"/>
    <s v="617 Hardware"/>
    <x v="0"/>
    <s v="Centralized Assets"/>
    <m/>
    <s v="CD"/>
    <m/>
    <s v="Purchase Invoices USD"/>
    <x v="0"/>
    <m/>
    <s v="2277"/>
    <s v="SCADA Upgrade"/>
    <s v="CD"/>
    <x v="79"/>
    <x v="79"/>
    <x v="4"/>
    <x v="63"/>
    <m/>
    <m/>
    <m/>
    <s v="AA"/>
    <m/>
    <m/>
    <m/>
    <x v="59"/>
    <m/>
    <s v="PHT3255"/>
    <m/>
    <x v="757"/>
    <n v="4"/>
    <n v="312"/>
  </r>
  <r>
    <x v="0"/>
    <x v="9"/>
    <x v="1"/>
    <x v="0"/>
    <s v="617 Hardware"/>
    <x v="0"/>
    <s v="Centralized Assets"/>
    <m/>
    <s v="CD"/>
    <m/>
    <s v="Purchase Invoices USD"/>
    <x v="0"/>
    <m/>
    <s v="2277"/>
    <s v="SCADA Upgrade"/>
    <s v="CD"/>
    <x v="79"/>
    <x v="79"/>
    <x v="4"/>
    <x v="63"/>
    <m/>
    <m/>
    <m/>
    <s v="AA"/>
    <m/>
    <m/>
    <m/>
    <x v="59"/>
    <m/>
    <s v="PHT3255"/>
    <m/>
    <x v="1035"/>
    <n v="8"/>
    <n v="2368"/>
  </r>
  <r>
    <x v="0"/>
    <x v="9"/>
    <x v="1"/>
    <x v="0"/>
    <s v="617 Hardware"/>
    <x v="0"/>
    <s v="Centralized Assets"/>
    <m/>
    <s v="CD"/>
    <m/>
    <s v="Purchase Invoices USD"/>
    <x v="0"/>
    <m/>
    <s v="2277"/>
    <s v="SCADA Upgrade"/>
    <s v="CD"/>
    <x v="79"/>
    <x v="79"/>
    <x v="4"/>
    <x v="63"/>
    <m/>
    <m/>
    <m/>
    <s v="AA"/>
    <m/>
    <m/>
    <m/>
    <x v="59"/>
    <m/>
    <s v="PHT3255"/>
    <m/>
    <x v="1036"/>
    <n v="4"/>
    <n v="5076"/>
  </r>
  <r>
    <x v="0"/>
    <x v="9"/>
    <x v="1"/>
    <x v="0"/>
    <s v="617 Hardware"/>
    <x v="0"/>
    <s v="Centralized Assets"/>
    <m/>
    <s v="CD"/>
    <m/>
    <s v="Purchase Invoices USD"/>
    <x v="0"/>
    <m/>
    <s v="2277"/>
    <s v="SCADA Upgrade"/>
    <s v="CD"/>
    <x v="79"/>
    <x v="79"/>
    <x v="4"/>
    <x v="63"/>
    <m/>
    <m/>
    <m/>
    <s v="AA"/>
    <m/>
    <m/>
    <m/>
    <x v="59"/>
    <m/>
    <s v="PHT3255"/>
    <m/>
    <x v="1037"/>
    <n v="4"/>
    <n v="240"/>
  </r>
  <r>
    <x v="0"/>
    <x v="9"/>
    <x v="1"/>
    <x v="0"/>
    <s v="617 Hardware"/>
    <x v="0"/>
    <s v="Centralized Assets"/>
    <m/>
    <s v="CD"/>
    <m/>
    <s v="Purchase Invoices USD"/>
    <x v="0"/>
    <m/>
    <s v="2277"/>
    <s v="SCADA Upgrade"/>
    <s v="CD"/>
    <x v="79"/>
    <x v="79"/>
    <x v="4"/>
    <x v="63"/>
    <m/>
    <m/>
    <m/>
    <s v="AA"/>
    <m/>
    <m/>
    <m/>
    <x v="59"/>
    <m/>
    <s v="PHT3255"/>
    <m/>
    <x v="1038"/>
    <n v="4"/>
    <n v="1460"/>
  </r>
  <r>
    <x v="0"/>
    <x v="9"/>
    <x v="1"/>
    <x v="0"/>
    <s v="617 Hardware"/>
    <x v="0"/>
    <s v="Centralized Assets"/>
    <m/>
    <s v="CD"/>
    <m/>
    <s v="Purchase Invoices USD"/>
    <x v="0"/>
    <m/>
    <s v="2277"/>
    <s v="SCADA Upgrade"/>
    <s v="CD"/>
    <x v="79"/>
    <x v="79"/>
    <x v="4"/>
    <x v="63"/>
    <m/>
    <m/>
    <m/>
    <s v="AA"/>
    <m/>
    <m/>
    <m/>
    <x v="59"/>
    <m/>
    <s v="PHT3255"/>
    <m/>
    <x v="761"/>
    <n v="4"/>
    <n v="1364"/>
  </r>
  <r>
    <x v="0"/>
    <x v="9"/>
    <x v="1"/>
    <x v="0"/>
    <s v="617 Hardware"/>
    <x v="0"/>
    <s v="Centralized Assets"/>
    <m/>
    <s v="CD"/>
    <m/>
    <s v="Purchase Invoices USD"/>
    <x v="0"/>
    <m/>
    <s v="2277"/>
    <s v="SCADA Upgrade"/>
    <s v="CD"/>
    <x v="79"/>
    <x v="79"/>
    <x v="4"/>
    <x v="63"/>
    <m/>
    <m/>
    <m/>
    <s v="AA"/>
    <m/>
    <m/>
    <m/>
    <x v="59"/>
    <m/>
    <s v="PHT3255"/>
    <m/>
    <x v="762"/>
    <n v="4"/>
    <n v="180"/>
  </r>
  <r>
    <x v="0"/>
    <x v="9"/>
    <x v="1"/>
    <x v="0"/>
    <s v="617 Hardware"/>
    <x v="0"/>
    <s v="Centralized Assets"/>
    <m/>
    <s v="CD"/>
    <m/>
    <s v="Purchase Invoices USD"/>
    <x v="0"/>
    <m/>
    <s v="2277"/>
    <s v="SCADA Upgrade"/>
    <s v="CD"/>
    <x v="79"/>
    <x v="79"/>
    <x v="4"/>
    <x v="63"/>
    <m/>
    <m/>
    <m/>
    <s v="AA"/>
    <m/>
    <m/>
    <m/>
    <x v="59"/>
    <m/>
    <s v="PHT3255"/>
    <m/>
    <x v="1039"/>
    <n v="4"/>
    <n v="80"/>
  </r>
  <r>
    <x v="0"/>
    <x v="9"/>
    <x v="1"/>
    <x v="0"/>
    <s v="617 Hardware"/>
    <x v="0"/>
    <s v="Centralized Assets"/>
    <m/>
    <s v="CD"/>
    <m/>
    <s v="Purchase Invoices USD"/>
    <x v="0"/>
    <m/>
    <s v="2277"/>
    <s v="SCADA Upgrade"/>
    <s v="CD"/>
    <x v="79"/>
    <x v="79"/>
    <x v="4"/>
    <x v="63"/>
    <m/>
    <m/>
    <m/>
    <s v="AA"/>
    <m/>
    <m/>
    <m/>
    <x v="59"/>
    <m/>
    <s v="PHT3255"/>
    <m/>
    <x v="1040"/>
    <n v="4"/>
    <n v="4832"/>
  </r>
  <r>
    <x v="0"/>
    <x v="9"/>
    <x v="1"/>
    <x v="0"/>
    <s v="617 Hardware"/>
    <x v="0"/>
    <s v="Centralized Assets"/>
    <m/>
    <s v="CD"/>
    <m/>
    <s v="Purchase Invoices USD"/>
    <x v="0"/>
    <m/>
    <s v="2277"/>
    <s v="SCADA Upgrade"/>
    <s v="CD"/>
    <x v="79"/>
    <x v="79"/>
    <x v="4"/>
    <x v="63"/>
    <m/>
    <m/>
    <m/>
    <s v="AA"/>
    <m/>
    <m/>
    <m/>
    <x v="59"/>
    <m/>
    <s v="PHT3255"/>
    <m/>
    <x v="94"/>
    <m/>
    <n v="1653.35"/>
  </r>
  <r>
    <x v="0"/>
    <x v="9"/>
    <x v="1"/>
    <x v="0"/>
    <s v="617 Hardware"/>
    <x v="0"/>
    <s v="Centralized Assets"/>
    <m/>
    <s v="CD"/>
    <m/>
    <s v="Purchase Invoices USD"/>
    <x v="0"/>
    <m/>
    <s v="2277"/>
    <s v="SCADA Upgrade"/>
    <s v="CD"/>
    <x v="5"/>
    <x v="5"/>
    <x v="4"/>
    <x v="3"/>
    <m/>
    <m/>
    <m/>
    <s v="AA"/>
    <m/>
    <m/>
    <m/>
    <x v="60"/>
    <m/>
    <s v="SR615056"/>
    <m/>
    <x v="94"/>
    <m/>
    <n v="145.12"/>
  </r>
  <r>
    <x v="0"/>
    <x v="9"/>
    <x v="1"/>
    <x v="0"/>
    <s v="617 Hardware"/>
    <x v="0"/>
    <s v="Centralized Assets"/>
    <m/>
    <s v="CD"/>
    <m/>
    <s v="Purchase Invoices USD"/>
    <x v="0"/>
    <m/>
    <s v="2277"/>
    <s v="SCADA Upgrade"/>
    <s v="CD"/>
    <x v="5"/>
    <x v="5"/>
    <x v="4"/>
    <x v="3"/>
    <m/>
    <m/>
    <m/>
    <s v="AA"/>
    <m/>
    <m/>
    <m/>
    <x v="60"/>
    <m/>
    <s v="SR615056"/>
    <m/>
    <x v="1041"/>
    <m/>
    <n v="1649.27"/>
  </r>
  <r>
    <x v="0"/>
    <x v="9"/>
    <x v="1"/>
    <x v="0"/>
    <s v="815 Computer Equip Hardware"/>
    <x v="0"/>
    <s v="Voucher"/>
    <m/>
    <s v="CD"/>
    <m/>
    <s v="Purchase Invoices USD"/>
    <x v="0"/>
    <m/>
    <s v="2277"/>
    <s v="SCADA Upgrade"/>
    <s v="CD"/>
    <x v="64"/>
    <x v="64"/>
    <x v="4"/>
    <x v="3"/>
    <m/>
    <m/>
    <m/>
    <s v="AA"/>
    <m/>
    <m/>
    <m/>
    <x v="59"/>
    <m/>
    <s v="PJM5783"/>
    <m/>
    <x v="1032"/>
    <n v="4"/>
    <n v="916"/>
  </r>
  <r>
    <x v="0"/>
    <x v="9"/>
    <x v="1"/>
    <x v="0"/>
    <s v="815 Computer Equip Hardware"/>
    <x v="0"/>
    <s v="Voucher"/>
    <m/>
    <s v="CD"/>
    <m/>
    <s v="Purchase Invoices USD"/>
    <x v="0"/>
    <m/>
    <s v="2277"/>
    <s v="SCADA Upgrade"/>
    <s v="CD"/>
    <x v="64"/>
    <x v="64"/>
    <x v="4"/>
    <x v="3"/>
    <m/>
    <m/>
    <m/>
    <s v="AA"/>
    <m/>
    <m/>
    <m/>
    <x v="59"/>
    <m/>
    <s v="PJM5783"/>
    <m/>
    <x v="1033"/>
    <n v="2"/>
    <n v="398"/>
  </r>
  <r>
    <x v="0"/>
    <x v="9"/>
    <x v="1"/>
    <x v="0"/>
    <s v="815 Computer Equip Hardware"/>
    <x v="0"/>
    <s v="Voucher"/>
    <m/>
    <s v="CD"/>
    <m/>
    <s v="Purchase Invoices USD"/>
    <x v="0"/>
    <m/>
    <s v="2277"/>
    <s v="SCADA Upgrade"/>
    <s v="CD"/>
    <x v="64"/>
    <x v="64"/>
    <x v="4"/>
    <x v="3"/>
    <m/>
    <m/>
    <m/>
    <s v="AA"/>
    <m/>
    <m/>
    <m/>
    <x v="59"/>
    <m/>
    <s v="PJM5783"/>
    <m/>
    <x v="1034"/>
    <n v="2"/>
    <n v="124"/>
  </r>
  <r>
    <x v="0"/>
    <x v="9"/>
    <x v="1"/>
    <x v="0"/>
    <s v="815 Computer Equip Hardware"/>
    <x v="0"/>
    <s v="Voucher"/>
    <m/>
    <s v="CD"/>
    <m/>
    <s v="Purchase Invoices USD"/>
    <x v="0"/>
    <m/>
    <s v="2277"/>
    <s v="SCADA Upgrade"/>
    <s v="CD"/>
    <x v="64"/>
    <x v="64"/>
    <x v="4"/>
    <x v="3"/>
    <m/>
    <m/>
    <m/>
    <s v="AA"/>
    <m/>
    <m/>
    <m/>
    <x v="59"/>
    <m/>
    <s v="PJM5783"/>
    <m/>
    <x v="757"/>
    <n v="2"/>
    <n v="156"/>
  </r>
  <r>
    <x v="0"/>
    <x v="9"/>
    <x v="1"/>
    <x v="0"/>
    <s v="815 Computer Equip Hardware"/>
    <x v="0"/>
    <s v="Voucher"/>
    <m/>
    <s v="CD"/>
    <m/>
    <s v="Purchase Invoices USD"/>
    <x v="0"/>
    <m/>
    <s v="2277"/>
    <s v="SCADA Upgrade"/>
    <s v="CD"/>
    <x v="64"/>
    <x v="64"/>
    <x v="4"/>
    <x v="3"/>
    <m/>
    <m/>
    <m/>
    <s v="AA"/>
    <m/>
    <m/>
    <m/>
    <x v="59"/>
    <m/>
    <s v="PJM5783"/>
    <m/>
    <x v="1035"/>
    <n v="4"/>
    <n v="1184"/>
  </r>
  <r>
    <x v="0"/>
    <x v="9"/>
    <x v="1"/>
    <x v="0"/>
    <s v="815 Computer Equip Hardware"/>
    <x v="0"/>
    <s v="Voucher"/>
    <m/>
    <s v="CD"/>
    <m/>
    <s v="Purchase Invoices USD"/>
    <x v="0"/>
    <m/>
    <s v="2277"/>
    <s v="SCADA Upgrade"/>
    <s v="CD"/>
    <x v="64"/>
    <x v="64"/>
    <x v="4"/>
    <x v="3"/>
    <m/>
    <m/>
    <m/>
    <s v="AA"/>
    <m/>
    <m/>
    <m/>
    <x v="59"/>
    <m/>
    <s v="PJM5783"/>
    <m/>
    <x v="1036"/>
    <n v="2"/>
    <n v="2538"/>
  </r>
  <r>
    <x v="0"/>
    <x v="9"/>
    <x v="1"/>
    <x v="0"/>
    <s v="815 Computer Equip Hardware"/>
    <x v="0"/>
    <s v="Voucher"/>
    <m/>
    <s v="CD"/>
    <m/>
    <s v="Purchase Invoices USD"/>
    <x v="0"/>
    <m/>
    <s v="2277"/>
    <s v="SCADA Upgrade"/>
    <s v="CD"/>
    <x v="64"/>
    <x v="64"/>
    <x v="4"/>
    <x v="3"/>
    <m/>
    <m/>
    <m/>
    <s v="AA"/>
    <m/>
    <m/>
    <m/>
    <x v="59"/>
    <m/>
    <s v="PJM5783"/>
    <m/>
    <x v="1037"/>
    <n v="2"/>
    <n v="120"/>
  </r>
  <r>
    <x v="0"/>
    <x v="9"/>
    <x v="1"/>
    <x v="0"/>
    <s v="815 Computer Equip Hardware"/>
    <x v="0"/>
    <s v="Voucher"/>
    <m/>
    <s v="CD"/>
    <m/>
    <s v="Purchase Invoices USD"/>
    <x v="0"/>
    <m/>
    <s v="2277"/>
    <s v="SCADA Upgrade"/>
    <s v="CD"/>
    <x v="64"/>
    <x v="64"/>
    <x v="4"/>
    <x v="3"/>
    <m/>
    <m/>
    <m/>
    <s v="AA"/>
    <m/>
    <m/>
    <m/>
    <x v="59"/>
    <m/>
    <s v="PJM5783"/>
    <m/>
    <x v="1038"/>
    <n v="2"/>
    <n v="730"/>
  </r>
  <r>
    <x v="0"/>
    <x v="9"/>
    <x v="1"/>
    <x v="0"/>
    <s v="815 Computer Equip Hardware"/>
    <x v="0"/>
    <s v="Voucher"/>
    <m/>
    <s v="CD"/>
    <m/>
    <s v="Purchase Invoices USD"/>
    <x v="0"/>
    <m/>
    <s v="2277"/>
    <s v="SCADA Upgrade"/>
    <s v="CD"/>
    <x v="64"/>
    <x v="64"/>
    <x v="4"/>
    <x v="3"/>
    <m/>
    <m/>
    <m/>
    <s v="AA"/>
    <m/>
    <m/>
    <m/>
    <x v="59"/>
    <m/>
    <s v="PJM5783"/>
    <m/>
    <x v="761"/>
    <n v="2"/>
    <n v="682"/>
  </r>
  <r>
    <x v="0"/>
    <x v="9"/>
    <x v="1"/>
    <x v="0"/>
    <s v="815 Computer Equip Hardware"/>
    <x v="0"/>
    <s v="Voucher"/>
    <m/>
    <s v="CD"/>
    <m/>
    <s v="Purchase Invoices USD"/>
    <x v="0"/>
    <m/>
    <s v="2277"/>
    <s v="SCADA Upgrade"/>
    <s v="CD"/>
    <x v="64"/>
    <x v="64"/>
    <x v="4"/>
    <x v="3"/>
    <m/>
    <m/>
    <m/>
    <s v="AA"/>
    <m/>
    <m/>
    <m/>
    <x v="59"/>
    <m/>
    <s v="PJM5783"/>
    <m/>
    <x v="762"/>
    <n v="2"/>
    <n v="90"/>
  </r>
  <r>
    <x v="0"/>
    <x v="9"/>
    <x v="1"/>
    <x v="0"/>
    <s v="815 Computer Equip Hardware"/>
    <x v="0"/>
    <s v="Voucher"/>
    <m/>
    <s v="CD"/>
    <m/>
    <s v="Purchase Invoices USD"/>
    <x v="0"/>
    <m/>
    <s v="2277"/>
    <s v="SCADA Upgrade"/>
    <s v="CD"/>
    <x v="64"/>
    <x v="64"/>
    <x v="4"/>
    <x v="3"/>
    <m/>
    <m/>
    <m/>
    <s v="AA"/>
    <m/>
    <m/>
    <m/>
    <x v="59"/>
    <m/>
    <s v="PJM5783"/>
    <m/>
    <x v="1039"/>
    <n v="2"/>
    <n v="40"/>
  </r>
  <r>
    <x v="0"/>
    <x v="9"/>
    <x v="1"/>
    <x v="0"/>
    <s v="815 Computer Equip Hardware"/>
    <x v="0"/>
    <s v="Voucher"/>
    <m/>
    <s v="CD"/>
    <m/>
    <s v="Purchase Invoices USD"/>
    <x v="0"/>
    <m/>
    <s v="2277"/>
    <s v="SCADA Upgrade"/>
    <s v="CD"/>
    <x v="64"/>
    <x v="64"/>
    <x v="4"/>
    <x v="3"/>
    <m/>
    <m/>
    <m/>
    <s v="AA"/>
    <m/>
    <m/>
    <m/>
    <x v="59"/>
    <m/>
    <s v="PJM5783"/>
    <m/>
    <x v="1040"/>
    <n v="2"/>
    <n v="2416"/>
  </r>
  <r>
    <x v="0"/>
    <x v="9"/>
    <x v="1"/>
    <x v="0"/>
    <s v="815 Computer Equip Hardware"/>
    <x v="0"/>
    <s v="Voucher"/>
    <m/>
    <s v="CD"/>
    <m/>
    <s v="Purchase Invoices USD"/>
    <x v="0"/>
    <m/>
    <s v="2277"/>
    <s v="SCADA Upgrade"/>
    <s v="CD"/>
    <x v="64"/>
    <x v="64"/>
    <x v="4"/>
    <x v="3"/>
    <m/>
    <m/>
    <m/>
    <s v="AA"/>
    <m/>
    <m/>
    <m/>
    <x v="59"/>
    <m/>
    <s v="PJM5783"/>
    <m/>
    <x v="94"/>
    <m/>
    <n v="826.67"/>
  </r>
  <r>
    <x v="0"/>
    <x v="9"/>
    <x v="1"/>
    <x v="0"/>
    <s v="815 Computer Equip Hardware"/>
    <x v="0"/>
    <s v="Voucher"/>
    <m/>
    <s v="CD"/>
    <m/>
    <s v="Purchase Invoices USD"/>
    <x v="0"/>
    <m/>
    <s v="2277"/>
    <s v="SCADA Upgrade"/>
    <s v="CD"/>
    <x v="73"/>
    <x v="73"/>
    <x v="4"/>
    <x v="3"/>
    <m/>
    <m/>
    <m/>
    <s v="AA"/>
    <m/>
    <m/>
    <m/>
    <x v="59"/>
    <m/>
    <s v="PHV5081"/>
    <m/>
    <x v="1032"/>
    <n v="8"/>
    <n v="1832"/>
  </r>
  <r>
    <x v="0"/>
    <x v="9"/>
    <x v="1"/>
    <x v="0"/>
    <s v="815 Computer Equip Hardware"/>
    <x v="0"/>
    <s v="Voucher"/>
    <m/>
    <s v="CD"/>
    <m/>
    <s v="Purchase Invoices USD"/>
    <x v="0"/>
    <m/>
    <s v="2277"/>
    <s v="SCADA Upgrade"/>
    <s v="CD"/>
    <x v="73"/>
    <x v="73"/>
    <x v="4"/>
    <x v="3"/>
    <m/>
    <m/>
    <m/>
    <s v="AA"/>
    <m/>
    <m/>
    <m/>
    <x v="59"/>
    <m/>
    <s v="PHV5081"/>
    <m/>
    <x v="1033"/>
    <n v="4"/>
    <n v="796"/>
  </r>
  <r>
    <x v="0"/>
    <x v="9"/>
    <x v="1"/>
    <x v="0"/>
    <s v="815 Computer Equip Hardware"/>
    <x v="0"/>
    <s v="Voucher"/>
    <m/>
    <s v="CD"/>
    <m/>
    <s v="Purchase Invoices USD"/>
    <x v="0"/>
    <m/>
    <s v="2277"/>
    <s v="SCADA Upgrade"/>
    <s v="CD"/>
    <x v="73"/>
    <x v="73"/>
    <x v="4"/>
    <x v="3"/>
    <m/>
    <m/>
    <m/>
    <s v="AA"/>
    <m/>
    <m/>
    <m/>
    <x v="59"/>
    <m/>
    <s v="PHV5081"/>
    <m/>
    <x v="1034"/>
    <n v="4"/>
    <n v="248"/>
  </r>
  <r>
    <x v="0"/>
    <x v="9"/>
    <x v="1"/>
    <x v="0"/>
    <s v="815 Computer Equip Hardware"/>
    <x v="0"/>
    <s v="Voucher"/>
    <m/>
    <s v="CD"/>
    <m/>
    <s v="Purchase Invoices USD"/>
    <x v="0"/>
    <m/>
    <s v="2277"/>
    <s v="SCADA Upgrade"/>
    <s v="CD"/>
    <x v="73"/>
    <x v="73"/>
    <x v="4"/>
    <x v="3"/>
    <m/>
    <m/>
    <m/>
    <s v="AA"/>
    <m/>
    <m/>
    <m/>
    <x v="59"/>
    <m/>
    <s v="PHV5081"/>
    <m/>
    <x v="757"/>
    <n v="4"/>
    <n v="312"/>
  </r>
  <r>
    <x v="0"/>
    <x v="9"/>
    <x v="1"/>
    <x v="0"/>
    <s v="815 Computer Equip Hardware"/>
    <x v="0"/>
    <s v="Voucher"/>
    <m/>
    <s v="CD"/>
    <m/>
    <s v="Purchase Invoices USD"/>
    <x v="0"/>
    <m/>
    <s v="2277"/>
    <s v="SCADA Upgrade"/>
    <s v="CD"/>
    <x v="73"/>
    <x v="73"/>
    <x v="4"/>
    <x v="3"/>
    <m/>
    <m/>
    <m/>
    <s v="AA"/>
    <m/>
    <m/>
    <m/>
    <x v="59"/>
    <m/>
    <s v="PHV5081"/>
    <m/>
    <x v="1035"/>
    <n v="8"/>
    <n v="2368"/>
  </r>
  <r>
    <x v="0"/>
    <x v="9"/>
    <x v="1"/>
    <x v="0"/>
    <s v="815 Computer Equip Hardware"/>
    <x v="0"/>
    <s v="Voucher"/>
    <m/>
    <s v="CD"/>
    <m/>
    <s v="Purchase Invoices USD"/>
    <x v="0"/>
    <m/>
    <s v="2277"/>
    <s v="SCADA Upgrade"/>
    <s v="CD"/>
    <x v="73"/>
    <x v="73"/>
    <x v="4"/>
    <x v="3"/>
    <m/>
    <m/>
    <m/>
    <s v="AA"/>
    <m/>
    <m/>
    <m/>
    <x v="59"/>
    <m/>
    <s v="PHV5081"/>
    <m/>
    <x v="1036"/>
    <n v="4"/>
    <n v="5076"/>
  </r>
  <r>
    <x v="0"/>
    <x v="9"/>
    <x v="1"/>
    <x v="0"/>
    <s v="815 Computer Equip Hardware"/>
    <x v="0"/>
    <s v="Voucher"/>
    <m/>
    <s v="CD"/>
    <m/>
    <s v="Purchase Invoices USD"/>
    <x v="0"/>
    <m/>
    <s v="2277"/>
    <s v="SCADA Upgrade"/>
    <s v="CD"/>
    <x v="73"/>
    <x v="73"/>
    <x v="4"/>
    <x v="3"/>
    <m/>
    <m/>
    <m/>
    <s v="AA"/>
    <m/>
    <m/>
    <m/>
    <x v="59"/>
    <m/>
    <s v="PHV5081"/>
    <m/>
    <x v="1037"/>
    <n v="4"/>
    <n v="240"/>
  </r>
  <r>
    <x v="0"/>
    <x v="9"/>
    <x v="1"/>
    <x v="0"/>
    <s v="815 Computer Equip Hardware"/>
    <x v="0"/>
    <s v="Voucher"/>
    <m/>
    <s v="CD"/>
    <m/>
    <s v="Purchase Invoices USD"/>
    <x v="0"/>
    <m/>
    <s v="2277"/>
    <s v="SCADA Upgrade"/>
    <s v="CD"/>
    <x v="73"/>
    <x v="73"/>
    <x v="4"/>
    <x v="3"/>
    <m/>
    <m/>
    <m/>
    <s v="AA"/>
    <m/>
    <m/>
    <m/>
    <x v="59"/>
    <m/>
    <s v="PHV5081"/>
    <m/>
    <x v="1038"/>
    <n v="4"/>
    <n v="1460"/>
  </r>
  <r>
    <x v="0"/>
    <x v="9"/>
    <x v="1"/>
    <x v="0"/>
    <s v="815 Computer Equip Hardware"/>
    <x v="0"/>
    <s v="Voucher"/>
    <m/>
    <s v="CD"/>
    <m/>
    <s v="Purchase Invoices USD"/>
    <x v="0"/>
    <m/>
    <s v="2277"/>
    <s v="SCADA Upgrade"/>
    <s v="CD"/>
    <x v="73"/>
    <x v="73"/>
    <x v="4"/>
    <x v="3"/>
    <m/>
    <m/>
    <m/>
    <s v="AA"/>
    <m/>
    <m/>
    <m/>
    <x v="59"/>
    <m/>
    <s v="PHV5081"/>
    <m/>
    <x v="761"/>
    <n v="4"/>
    <n v="1364"/>
  </r>
  <r>
    <x v="0"/>
    <x v="9"/>
    <x v="1"/>
    <x v="0"/>
    <s v="815 Computer Equip Hardware"/>
    <x v="0"/>
    <s v="Voucher"/>
    <m/>
    <s v="CD"/>
    <m/>
    <s v="Purchase Invoices USD"/>
    <x v="0"/>
    <m/>
    <s v="2277"/>
    <s v="SCADA Upgrade"/>
    <s v="CD"/>
    <x v="73"/>
    <x v="73"/>
    <x v="4"/>
    <x v="3"/>
    <m/>
    <m/>
    <m/>
    <s v="AA"/>
    <m/>
    <m/>
    <m/>
    <x v="59"/>
    <m/>
    <s v="PHV5081"/>
    <m/>
    <x v="762"/>
    <n v="4"/>
    <n v="180"/>
  </r>
  <r>
    <x v="0"/>
    <x v="9"/>
    <x v="1"/>
    <x v="0"/>
    <s v="815 Computer Equip Hardware"/>
    <x v="0"/>
    <s v="Voucher"/>
    <m/>
    <s v="CD"/>
    <m/>
    <s v="Purchase Invoices USD"/>
    <x v="0"/>
    <m/>
    <s v="2277"/>
    <s v="SCADA Upgrade"/>
    <s v="CD"/>
    <x v="73"/>
    <x v="73"/>
    <x v="4"/>
    <x v="3"/>
    <m/>
    <m/>
    <m/>
    <s v="AA"/>
    <m/>
    <m/>
    <m/>
    <x v="59"/>
    <m/>
    <s v="PHV5081"/>
    <m/>
    <x v="1039"/>
    <n v="4"/>
    <n v="80"/>
  </r>
  <r>
    <x v="0"/>
    <x v="9"/>
    <x v="1"/>
    <x v="0"/>
    <s v="815 Computer Equip Hardware"/>
    <x v="0"/>
    <s v="Voucher"/>
    <m/>
    <s v="CD"/>
    <m/>
    <s v="Purchase Invoices USD"/>
    <x v="0"/>
    <m/>
    <s v="2277"/>
    <s v="SCADA Upgrade"/>
    <s v="CD"/>
    <x v="73"/>
    <x v="73"/>
    <x v="4"/>
    <x v="3"/>
    <m/>
    <m/>
    <m/>
    <s v="AA"/>
    <m/>
    <m/>
    <m/>
    <x v="59"/>
    <m/>
    <s v="PHV5081"/>
    <m/>
    <x v="1040"/>
    <n v="4"/>
    <n v="4832"/>
  </r>
  <r>
    <x v="0"/>
    <x v="9"/>
    <x v="1"/>
    <x v="0"/>
    <s v="815 Computer Equip Hardware"/>
    <x v="0"/>
    <s v="Voucher"/>
    <m/>
    <s v="CD"/>
    <m/>
    <s v="Purchase Invoices USD"/>
    <x v="0"/>
    <m/>
    <s v="2277"/>
    <s v="SCADA Upgrade"/>
    <s v="CD"/>
    <x v="73"/>
    <x v="73"/>
    <x v="4"/>
    <x v="3"/>
    <m/>
    <m/>
    <m/>
    <s v="AA"/>
    <m/>
    <m/>
    <m/>
    <x v="59"/>
    <m/>
    <s v="PHV5081"/>
    <m/>
    <x v="94"/>
    <m/>
    <n v="1653.35"/>
  </r>
  <r>
    <x v="0"/>
    <x v="9"/>
    <x v="1"/>
    <x v="0"/>
    <s v="815 Computer Equip Hardware"/>
    <x v="0"/>
    <s v="Voucher"/>
    <m/>
    <s v="CD"/>
    <m/>
    <s v="Purchase Invoices USD"/>
    <x v="0"/>
    <m/>
    <s v="2277"/>
    <s v="SCADA Upgrade"/>
    <s v="CD"/>
    <x v="5"/>
    <x v="5"/>
    <x v="4"/>
    <x v="3"/>
    <m/>
    <m/>
    <m/>
    <s v="AA"/>
    <m/>
    <m/>
    <m/>
    <x v="59"/>
    <m/>
    <s v="PJM5775"/>
    <m/>
    <x v="1032"/>
    <n v="2"/>
    <n v="458"/>
  </r>
  <r>
    <x v="0"/>
    <x v="9"/>
    <x v="1"/>
    <x v="0"/>
    <s v="815 Computer Equip Hardware"/>
    <x v="0"/>
    <s v="Voucher"/>
    <m/>
    <s v="CD"/>
    <m/>
    <s v="Purchase Invoices USD"/>
    <x v="0"/>
    <m/>
    <s v="2277"/>
    <s v="SCADA Upgrade"/>
    <s v="CD"/>
    <x v="5"/>
    <x v="5"/>
    <x v="4"/>
    <x v="3"/>
    <m/>
    <m/>
    <m/>
    <s v="AA"/>
    <m/>
    <m/>
    <m/>
    <x v="59"/>
    <m/>
    <s v="PJM5775"/>
    <m/>
    <x v="1042"/>
    <n v="1"/>
    <n v="69.709999999999994"/>
  </r>
  <r>
    <x v="0"/>
    <x v="9"/>
    <x v="1"/>
    <x v="0"/>
    <s v="815 Computer Equip Hardware"/>
    <x v="0"/>
    <s v="Voucher"/>
    <m/>
    <s v="CD"/>
    <m/>
    <s v="Purchase Invoices USD"/>
    <x v="0"/>
    <m/>
    <s v="2277"/>
    <s v="SCADA Upgrade"/>
    <s v="CD"/>
    <x v="5"/>
    <x v="5"/>
    <x v="4"/>
    <x v="3"/>
    <m/>
    <m/>
    <m/>
    <s v="AA"/>
    <m/>
    <m/>
    <m/>
    <x v="59"/>
    <m/>
    <s v="PJM5775"/>
    <m/>
    <x v="757"/>
    <n v="1"/>
    <n v="78"/>
  </r>
  <r>
    <x v="0"/>
    <x v="9"/>
    <x v="1"/>
    <x v="0"/>
    <s v="815 Computer Equip Hardware"/>
    <x v="0"/>
    <s v="Voucher"/>
    <m/>
    <s v="CD"/>
    <m/>
    <s v="Purchase Invoices USD"/>
    <x v="0"/>
    <m/>
    <s v="2277"/>
    <s v="SCADA Upgrade"/>
    <s v="CD"/>
    <x v="5"/>
    <x v="5"/>
    <x v="4"/>
    <x v="3"/>
    <m/>
    <m/>
    <m/>
    <s v="AA"/>
    <m/>
    <m/>
    <m/>
    <x v="59"/>
    <m/>
    <s v="PJM5775"/>
    <m/>
    <x v="1035"/>
    <n v="2"/>
    <n v="592"/>
  </r>
  <r>
    <x v="0"/>
    <x v="9"/>
    <x v="1"/>
    <x v="0"/>
    <s v="815 Computer Equip Hardware"/>
    <x v="0"/>
    <s v="Voucher"/>
    <m/>
    <s v="CD"/>
    <m/>
    <s v="Purchase Invoices USD"/>
    <x v="0"/>
    <m/>
    <s v="2277"/>
    <s v="SCADA Upgrade"/>
    <s v="CD"/>
    <x v="5"/>
    <x v="5"/>
    <x v="4"/>
    <x v="3"/>
    <m/>
    <m/>
    <m/>
    <s v="AA"/>
    <m/>
    <m/>
    <m/>
    <x v="59"/>
    <m/>
    <s v="PJM5775"/>
    <m/>
    <x v="1036"/>
    <n v="1"/>
    <n v="1269"/>
  </r>
  <r>
    <x v="0"/>
    <x v="9"/>
    <x v="1"/>
    <x v="0"/>
    <s v="815 Computer Equip Hardware"/>
    <x v="0"/>
    <s v="Voucher"/>
    <m/>
    <s v="CD"/>
    <m/>
    <s v="Purchase Invoices USD"/>
    <x v="0"/>
    <m/>
    <s v="2277"/>
    <s v="SCADA Upgrade"/>
    <s v="CD"/>
    <x v="5"/>
    <x v="5"/>
    <x v="4"/>
    <x v="3"/>
    <m/>
    <m/>
    <m/>
    <s v="AA"/>
    <m/>
    <m/>
    <m/>
    <x v="59"/>
    <m/>
    <s v="PJM5775"/>
    <m/>
    <x v="1037"/>
    <n v="1"/>
    <n v="60"/>
  </r>
  <r>
    <x v="0"/>
    <x v="9"/>
    <x v="1"/>
    <x v="0"/>
    <s v="815 Computer Equip Hardware"/>
    <x v="0"/>
    <s v="Voucher"/>
    <m/>
    <s v="CD"/>
    <m/>
    <s v="Purchase Invoices USD"/>
    <x v="0"/>
    <m/>
    <s v="2277"/>
    <s v="SCADA Upgrade"/>
    <s v="CD"/>
    <x v="5"/>
    <x v="5"/>
    <x v="4"/>
    <x v="3"/>
    <m/>
    <m/>
    <m/>
    <s v="AA"/>
    <m/>
    <m/>
    <m/>
    <x v="59"/>
    <m/>
    <s v="PJM5775"/>
    <m/>
    <x v="1038"/>
    <n v="1"/>
    <n v="365"/>
  </r>
  <r>
    <x v="0"/>
    <x v="9"/>
    <x v="1"/>
    <x v="0"/>
    <s v="815 Computer Equip Hardware"/>
    <x v="0"/>
    <s v="Voucher"/>
    <m/>
    <s v="CD"/>
    <m/>
    <s v="Purchase Invoices USD"/>
    <x v="0"/>
    <m/>
    <s v="2277"/>
    <s v="SCADA Upgrade"/>
    <s v="CD"/>
    <x v="5"/>
    <x v="5"/>
    <x v="4"/>
    <x v="3"/>
    <m/>
    <m/>
    <m/>
    <s v="AA"/>
    <m/>
    <m/>
    <m/>
    <x v="59"/>
    <m/>
    <s v="PJM5775"/>
    <m/>
    <x v="761"/>
    <n v="1"/>
    <n v="341"/>
  </r>
  <r>
    <x v="0"/>
    <x v="9"/>
    <x v="1"/>
    <x v="0"/>
    <s v="815 Computer Equip Hardware"/>
    <x v="0"/>
    <s v="Voucher"/>
    <m/>
    <s v="CD"/>
    <m/>
    <s v="Purchase Invoices USD"/>
    <x v="0"/>
    <m/>
    <s v="2277"/>
    <s v="SCADA Upgrade"/>
    <s v="CD"/>
    <x v="5"/>
    <x v="5"/>
    <x v="4"/>
    <x v="3"/>
    <m/>
    <m/>
    <m/>
    <s v="AA"/>
    <m/>
    <m/>
    <m/>
    <x v="59"/>
    <m/>
    <s v="PJM5775"/>
    <m/>
    <x v="762"/>
    <n v="1"/>
    <n v="45"/>
  </r>
  <r>
    <x v="0"/>
    <x v="9"/>
    <x v="1"/>
    <x v="0"/>
    <s v="815 Computer Equip Hardware"/>
    <x v="0"/>
    <s v="Voucher"/>
    <m/>
    <s v="CD"/>
    <m/>
    <s v="Purchase Invoices USD"/>
    <x v="0"/>
    <m/>
    <s v="2277"/>
    <s v="SCADA Upgrade"/>
    <s v="CD"/>
    <x v="5"/>
    <x v="5"/>
    <x v="4"/>
    <x v="3"/>
    <m/>
    <m/>
    <m/>
    <s v="AA"/>
    <m/>
    <m/>
    <m/>
    <x v="59"/>
    <m/>
    <s v="PJM5775"/>
    <m/>
    <x v="1040"/>
    <n v="1"/>
    <n v="1208"/>
  </r>
  <r>
    <x v="0"/>
    <x v="9"/>
    <x v="1"/>
    <x v="0"/>
    <s v="815 Computer Equip Hardware"/>
    <x v="0"/>
    <s v="Voucher"/>
    <m/>
    <s v="CD"/>
    <m/>
    <s v="Purchase Invoices USD"/>
    <x v="0"/>
    <m/>
    <s v="2277"/>
    <s v="SCADA Upgrade"/>
    <s v="CD"/>
    <x v="5"/>
    <x v="5"/>
    <x v="4"/>
    <x v="3"/>
    <m/>
    <m/>
    <m/>
    <s v="AA"/>
    <m/>
    <m/>
    <m/>
    <x v="59"/>
    <m/>
    <s v="PJM5775"/>
    <m/>
    <x v="94"/>
    <m/>
    <n v="394.73"/>
  </r>
  <r>
    <x v="0"/>
    <x v="9"/>
    <x v="1"/>
    <x v="0"/>
    <s v="815 Computer Equip Hardware"/>
    <x v="0"/>
    <s v="Voucher"/>
    <m/>
    <s v="CD"/>
    <m/>
    <s v="Receiving USD"/>
    <x v="0"/>
    <m/>
    <s v="2277"/>
    <s v="SCADA Upgrade"/>
    <s v="CD"/>
    <x v="40"/>
    <x v="40"/>
    <x v="4"/>
    <x v="3"/>
    <m/>
    <m/>
    <m/>
    <s v="AA"/>
    <m/>
    <m/>
    <m/>
    <x v="0"/>
    <m/>
    <m/>
    <m/>
    <x v="1043"/>
    <n v="28"/>
    <n v="7280"/>
  </r>
  <r>
    <x v="0"/>
    <x v="9"/>
    <x v="1"/>
    <x v="0"/>
    <s v="821 Computer Hardware/Software"/>
    <x v="0"/>
    <s v="Voucher"/>
    <m/>
    <s v="CD"/>
    <m/>
    <s v="Purchase Invoices USD"/>
    <x v="0"/>
    <m/>
    <s v="2277"/>
    <s v="SCADA Upgrade"/>
    <s v="CD"/>
    <x v="73"/>
    <x v="73"/>
    <x v="4"/>
    <x v="3"/>
    <m/>
    <m/>
    <m/>
    <s v="AA"/>
    <m/>
    <m/>
    <m/>
    <x v="59"/>
    <m/>
    <s v="PPZ5571"/>
    <m/>
    <x v="1044"/>
    <n v="20"/>
    <n v="14000"/>
  </r>
  <r>
    <x v="0"/>
    <x v="9"/>
    <x v="1"/>
    <x v="0"/>
    <s v="821 Computer Hardware/Software"/>
    <x v="0"/>
    <s v="Voucher"/>
    <m/>
    <s v="CD"/>
    <m/>
    <s v="Purchase Invoices USD"/>
    <x v="0"/>
    <m/>
    <s v="2277"/>
    <s v="SCADA Upgrade"/>
    <s v="CD"/>
    <x v="73"/>
    <x v="73"/>
    <x v="4"/>
    <x v="3"/>
    <m/>
    <m/>
    <m/>
    <s v="AA"/>
    <m/>
    <m/>
    <m/>
    <x v="59"/>
    <m/>
    <s v="PPZ5571"/>
    <m/>
    <x v="1032"/>
    <n v="4"/>
    <n v="916"/>
  </r>
  <r>
    <x v="0"/>
    <x v="9"/>
    <x v="1"/>
    <x v="0"/>
    <s v="821 Computer Hardware/Software"/>
    <x v="0"/>
    <s v="Voucher"/>
    <m/>
    <s v="CD"/>
    <m/>
    <s v="Purchase Invoices USD"/>
    <x v="0"/>
    <m/>
    <s v="2277"/>
    <s v="SCADA Upgrade"/>
    <s v="CD"/>
    <x v="73"/>
    <x v="73"/>
    <x v="4"/>
    <x v="3"/>
    <m/>
    <m/>
    <m/>
    <s v="AA"/>
    <m/>
    <m/>
    <m/>
    <x v="59"/>
    <m/>
    <s v="PPZ5571"/>
    <m/>
    <x v="1045"/>
    <n v="4"/>
    <n v="1920"/>
  </r>
  <r>
    <x v="0"/>
    <x v="9"/>
    <x v="1"/>
    <x v="0"/>
    <s v="821 Computer Hardware/Software"/>
    <x v="0"/>
    <s v="Voucher"/>
    <m/>
    <s v="CD"/>
    <m/>
    <s v="Purchase Invoices USD"/>
    <x v="0"/>
    <m/>
    <s v="2277"/>
    <s v="SCADA Upgrade"/>
    <s v="CD"/>
    <x v="73"/>
    <x v="73"/>
    <x v="4"/>
    <x v="3"/>
    <m/>
    <m/>
    <m/>
    <s v="AA"/>
    <m/>
    <m/>
    <m/>
    <x v="59"/>
    <m/>
    <s v="PPZ5571"/>
    <m/>
    <x v="1034"/>
    <n v="2"/>
    <n v="124"/>
  </r>
  <r>
    <x v="0"/>
    <x v="9"/>
    <x v="1"/>
    <x v="0"/>
    <s v="821 Computer Hardware/Software"/>
    <x v="0"/>
    <s v="Voucher"/>
    <m/>
    <s v="CD"/>
    <m/>
    <s v="Purchase Invoices USD"/>
    <x v="0"/>
    <m/>
    <s v="2277"/>
    <s v="SCADA Upgrade"/>
    <s v="CD"/>
    <x v="73"/>
    <x v="73"/>
    <x v="4"/>
    <x v="3"/>
    <m/>
    <m/>
    <m/>
    <s v="AA"/>
    <m/>
    <m/>
    <m/>
    <x v="59"/>
    <m/>
    <s v="PPZ5571"/>
    <m/>
    <x v="757"/>
    <n v="2"/>
    <n v="156"/>
  </r>
  <r>
    <x v="0"/>
    <x v="9"/>
    <x v="1"/>
    <x v="0"/>
    <s v="821 Computer Hardware/Software"/>
    <x v="0"/>
    <s v="Voucher"/>
    <m/>
    <s v="CD"/>
    <m/>
    <s v="Purchase Invoices USD"/>
    <x v="0"/>
    <m/>
    <s v="2277"/>
    <s v="SCADA Upgrade"/>
    <s v="CD"/>
    <x v="73"/>
    <x v="73"/>
    <x v="4"/>
    <x v="3"/>
    <m/>
    <m/>
    <m/>
    <s v="AA"/>
    <m/>
    <m/>
    <m/>
    <x v="59"/>
    <m/>
    <s v="PPZ5571"/>
    <m/>
    <x v="1046"/>
    <n v="2"/>
    <n v="778"/>
  </r>
  <r>
    <x v="0"/>
    <x v="9"/>
    <x v="1"/>
    <x v="0"/>
    <s v="821 Computer Hardware/Software"/>
    <x v="0"/>
    <s v="Voucher"/>
    <m/>
    <s v="CD"/>
    <m/>
    <s v="Purchase Invoices USD"/>
    <x v="0"/>
    <m/>
    <s v="2277"/>
    <s v="SCADA Upgrade"/>
    <s v="CD"/>
    <x v="73"/>
    <x v="73"/>
    <x v="4"/>
    <x v="3"/>
    <m/>
    <m/>
    <m/>
    <s v="AA"/>
    <m/>
    <m/>
    <m/>
    <x v="59"/>
    <m/>
    <s v="PPZ5571"/>
    <m/>
    <x v="846"/>
    <n v="2"/>
    <n v="1000"/>
  </r>
  <r>
    <x v="0"/>
    <x v="9"/>
    <x v="1"/>
    <x v="0"/>
    <s v="821 Computer Hardware/Software"/>
    <x v="0"/>
    <s v="Voucher"/>
    <m/>
    <s v="CD"/>
    <m/>
    <s v="Purchase Invoices USD"/>
    <x v="0"/>
    <m/>
    <s v="2277"/>
    <s v="SCADA Upgrade"/>
    <s v="CD"/>
    <x v="73"/>
    <x v="73"/>
    <x v="4"/>
    <x v="3"/>
    <m/>
    <m/>
    <m/>
    <s v="AA"/>
    <m/>
    <m/>
    <m/>
    <x v="59"/>
    <m/>
    <s v="PPZ5571"/>
    <m/>
    <x v="1036"/>
    <n v="2"/>
    <n v="2538"/>
  </r>
  <r>
    <x v="0"/>
    <x v="9"/>
    <x v="1"/>
    <x v="0"/>
    <s v="821 Computer Hardware/Software"/>
    <x v="0"/>
    <s v="Voucher"/>
    <m/>
    <s v="CD"/>
    <m/>
    <s v="Purchase Invoices USD"/>
    <x v="0"/>
    <m/>
    <s v="2277"/>
    <s v="SCADA Upgrade"/>
    <s v="CD"/>
    <x v="73"/>
    <x v="73"/>
    <x v="4"/>
    <x v="3"/>
    <m/>
    <m/>
    <m/>
    <s v="AA"/>
    <m/>
    <m/>
    <m/>
    <x v="59"/>
    <m/>
    <s v="PPZ5571"/>
    <m/>
    <x v="1037"/>
    <n v="2"/>
    <n v="120"/>
  </r>
  <r>
    <x v="0"/>
    <x v="9"/>
    <x v="1"/>
    <x v="0"/>
    <s v="821 Computer Hardware/Software"/>
    <x v="0"/>
    <s v="Voucher"/>
    <m/>
    <s v="CD"/>
    <m/>
    <s v="Purchase Invoices USD"/>
    <x v="0"/>
    <m/>
    <s v="2277"/>
    <s v="SCADA Upgrade"/>
    <s v="CD"/>
    <x v="73"/>
    <x v="73"/>
    <x v="4"/>
    <x v="3"/>
    <m/>
    <m/>
    <m/>
    <s v="AA"/>
    <m/>
    <m/>
    <m/>
    <x v="59"/>
    <m/>
    <s v="PPZ5571"/>
    <m/>
    <x v="1038"/>
    <n v="2"/>
    <n v="730"/>
  </r>
  <r>
    <x v="0"/>
    <x v="9"/>
    <x v="1"/>
    <x v="0"/>
    <s v="821 Computer Hardware/Software"/>
    <x v="0"/>
    <s v="Voucher"/>
    <m/>
    <s v="CD"/>
    <m/>
    <s v="Purchase Invoices USD"/>
    <x v="0"/>
    <m/>
    <s v="2277"/>
    <s v="SCADA Upgrade"/>
    <s v="CD"/>
    <x v="73"/>
    <x v="73"/>
    <x v="4"/>
    <x v="3"/>
    <m/>
    <m/>
    <m/>
    <s v="AA"/>
    <m/>
    <m/>
    <m/>
    <x v="59"/>
    <m/>
    <s v="PPZ5571"/>
    <m/>
    <x v="762"/>
    <n v="2"/>
    <n v="90"/>
  </r>
  <r>
    <x v="0"/>
    <x v="9"/>
    <x v="1"/>
    <x v="0"/>
    <s v="821 Computer Hardware/Software"/>
    <x v="0"/>
    <s v="Voucher"/>
    <m/>
    <s v="CD"/>
    <m/>
    <s v="Purchase Invoices USD"/>
    <x v="0"/>
    <m/>
    <s v="2277"/>
    <s v="SCADA Upgrade"/>
    <s v="CD"/>
    <x v="73"/>
    <x v="73"/>
    <x v="4"/>
    <x v="3"/>
    <m/>
    <m/>
    <m/>
    <s v="AA"/>
    <m/>
    <m/>
    <m/>
    <x v="59"/>
    <m/>
    <s v="PPZ5571"/>
    <m/>
    <x v="1047"/>
    <n v="2"/>
    <n v="11600"/>
  </r>
  <r>
    <x v="0"/>
    <x v="9"/>
    <x v="1"/>
    <x v="0"/>
    <s v="821 Computer Hardware/Software"/>
    <x v="0"/>
    <s v="Voucher"/>
    <m/>
    <s v="CD"/>
    <m/>
    <s v="Purchase Invoices USD"/>
    <x v="0"/>
    <m/>
    <s v="2277"/>
    <s v="SCADA Upgrade"/>
    <s v="CD"/>
    <x v="73"/>
    <x v="73"/>
    <x v="4"/>
    <x v="3"/>
    <m/>
    <m/>
    <m/>
    <s v="AA"/>
    <m/>
    <m/>
    <m/>
    <x v="59"/>
    <m/>
    <s v="PPZ5571"/>
    <m/>
    <x v="94"/>
    <m/>
    <n v="2989.53"/>
  </r>
  <r>
    <x v="0"/>
    <x v="9"/>
    <x v="1"/>
    <x v="0"/>
    <s v="821 Computer Hardware/Software"/>
    <x v="0"/>
    <s v="Voucher"/>
    <m/>
    <s v="CD"/>
    <m/>
    <s v="Purchase Invoices USD"/>
    <x v="0"/>
    <m/>
    <s v="2277"/>
    <s v="SCADA Upgrade"/>
    <s v="CD"/>
    <x v="5"/>
    <x v="5"/>
    <x v="4"/>
    <x v="3"/>
    <m/>
    <m/>
    <m/>
    <s v="AA"/>
    <m/>
    <m/>
    <m/>
    <x v="60"/>
    <m/>
    <s v="IN438888"/>
    <m/>
    <x v="1048"/>
    <m/>
    <n v="1050"/>
  </r>
  <r>
    <x v="0"/>
    <x v="9"/>
    <x v="1"/>
    <x v="0"/>
    <s v="821 Computer Hardware/Software"/>
    <x v="0"/>
    <s v="Voucher"/>
    <m/>
    <s v="CD"/>
    <m/>
    <s v="Purchase Invoices USD"/>
    <x v="0"/>
    <m/>
    <s v="2277"/>
    <s v="SCADA Upgrade"/>
    <s v="CD"/>
    <x v="5"/>
    <x v="5"/>
    <x v="4"/>
    <x v="3"/>
    <m/>
    <m/>
    <m/>
    <s v="AA"/>
    <m/>
    <m/>
    <m/>
    <x v="60"/>
    <m/>
    <s v="IN438888"/>
    <m/>
    <x v="94"/>
    <m/>
    <n v="92.4"/>
  </r>
  <r>
    <x v="0"/>
    <x v="9"/>
    <x v="1"/>
    <x v="0"/>
    <s v="885 Miscellaneous"/>
    <x v="0"/>
    <s v="Voucher"/>
    <m/>
    <s v="CD"/>
    <m/>
    <s v="Receiving USD"/>
    <x v="0"/>
    <m/>
    <s v="2277"/>
    <s v="SCADA Upgrade"/>
    <s v="CD"/>
    <x v="5"/>
    <x v="5"/>
    <x v="4"/>
    <x v="3"/>
    <m/>
    <m/>
    <m/>
    <s v="AA"/>
    <m/>
    <m/>
    <m/>
    <x v="0"/>
    <m/>
    <m/>
    <m/>
    <x v="1049"/>
    <n v="2"/>
    <n v="1386"/>
  </r>
  <r>
    <x v="0"/>
    <x v="9"/>
    <x v="1"/>
    <x v="0"/>
    <s v="885 Miscellaneous"/>
    <x v="0"/>
    <s v="Voucher"/>
    <m/>
    <s v="CD"/>
    <m/>
    <s v="Receiving USD"/>
    <x v="0"/>
    <m/>
    <s v="2277"/>
    <s v="SCADA Upgrade"/>
    <s v="CD"/>
    <x v="5"/>
    <x v="5"/>
    <x v="4"/>
    <x v="3"/>
    <m/>
    <m/>
    <m/>
    <s v="AA"/>
    <m/>
    <m/>
    <m/>
    <x v="0"/>
    <m/>
    <m/>
    <m/>
    <x v="1050"/>
    <n v="2"/>
    <n v="1320"/>
  </r>
  <r>
    <x v="0"/>
    <x v="9"/>
    <x v="6"/>
    <x v="0"/>
    <s v="210 Employee Auto Mileage"/>
    <x v="0"/>
    <s v="Employee Expenses"/>
    <m/>
    <s v="ED"/>
    <m/>
    <s v="Purchase Invoices USD"/>
    <x v="0"/>
    <m/>
    <s v="2609"/>
    <s v="Lind Solar Project #53 Interconnection"/>
    <s v="ED"/>
    <x v="59"/>
    <x v="59"/>
    <x v="6"/>
    <x v="7"/>
    <m/>
    <m/>
    <m/>
    <s v="AN"/>
    <m/>
    <m/>
    <m/>
    <x v="42"/>
    <m/>
    <s v="IE8890498"/>
    <m/>
    <x v="1051"/>
    <m/>
    <n v="88.73"/>
  </r>
  <r>
    <x v="0"/>
    <x v="9"/>
    <x v="6"/>
    <x v="0"/>
    <s v="215 Employee Business Meals"/>
    <x v="0"/>
    <s v="Employee Expenses"/>
    <m/>
    <s v="ED"/>
    <m/>
    <s v="Purchase Invoices USD"/>
    <x v="0"/>
    <m/>
    <s v="2609"/>
    <s v="Lind Solar Project #53 Interconnection"/>
    <s v="ED"/>
    <x v="59"/>
    <x v="59"/>
    <x v="6"/>
    <x v="7"/>
    <m/>
    <m/>
    <m/>
    <s v="AN"/>
    <m/>
    <m/>
    <m/>
    <x v="42"/>
    <m/>
    <s v="IE8890498"/>
    <m/>
    <x v="1052"/>
    <m/>
    <n v="32"/>
  </r>
  <r>
    <x v="0"/>
    <x v="9"/>
    <x v="2"/>
    <x v="0"/>
    <s v="205 Airfare"/>
    <x v="0"/>
    <s v="Employee Expenses"/>
    <m/>
    <s v="ED"/>
    <m/>
    <s v="Purchase Invoices USD"/>
    <x v="0"/>
    <m/>
    <s v="7060"/>
    <s v="Strategic Initiatives"/>
    <s v="ED"/>
    <x v="12"/>
    <x v="12"/>
    <x v="5"/>
    <x v="5"/>
    <m/>
    <m/>
    <m/>
    <s v="WA"/>
    <m/>
    <m/>
    <m/>
    <x v="19"/>
    <m/>
    <s v="IE8722497"/>
    <m/>
    <x v="1053"/>
    <m/>
    <n v="380.41"/>
  </r>
  <r>
    <x v="0"/>
    <x v="9"/>
    <x v="2"/>
    <x v="0"/>
    <s v="210 Employee Auto Mileage"/>
    <x v="0"/>
    <s v="Employee Expenses"/>
    <m/>
    <s v="CD"/>
    <m/>
    <s v="Purchase Invoices USD"/>
    <x v="0"/>
    <m/>
    <s v="2586"/>
    <s v="Washington AMI"/>
    <s v="CD"/>
    <x v="70"/>
    <x v="70"/>
    <x v="6"/>
    <x v="7"/>
    <m/>
    <m/>
    <m/>
    <s v="WA"/>
    <m/>
    <m/>
    <m/>
    <x v="20"/>
    <m/>
    <s v="IE8782497"/>
    <m/>
    <x v="1054"/>
    <m/>
    <n v="10.9"/>
  </r>
  <r>
    <x v="0"/>
    <x v="9"/>
    <x v="2"/>
    <x v="0"/>
    <s v="210 Employee Auto Mileage"/>
    <x v="0"/>
    <s v="Employee Expenses"/>
    <m/>
    <s v="CD"/>
    <m/>
    <s v="Purchase Invoices USD"/>
    <x v="0"/>
    <m/>
    <s v="2586"/>
    <s v="Washington AMI"/>
    <s v="CD"/>
    <x v="70"/>
    <x v="70"/>
    <x v="6"/>
    <x v="7"/>
    <m/>
    <m/>
    <m/>
    <s v="WA"/>
    <m/>
    <m/>
    <m/>
    <x v="20"/>
    <m/>
    <s v="IE8937499"/>
    <m/>
    <x v="1055"/>
    <m/>
    <n v="117.72"/>
  </r>
  <r>
    <x v="0"/>
    <x v="9"/>
    <x v="2"/>
    <x v="0"/>
    <s v="215 Employee Business Meals"/>
    <x v="0"/>
    <s v="Employee Expenses"/>
    <m/>
    <s v="CD"/>
    <m/>
    <s v="Purchase Invoices USD"/>
    <x v="0"/>
    <m/>
    <s v="2586"/>
    <s v="Washington AMI"/>
    <s v="CD"/>
    <x v="70"/>
    <x v="70"/>
    <x v="6"/>
    <x v="7"/>
    <m/>
    <m/>
    <m/>
    <s v="WA"/>
    <m/>
    <m/>
    <m/>
    <x v="20"/>
    <m/>
    <s v="IE8937499"/>
    <m/>
    <x v="1056"/>
    <m/>
    <n v="11.75"/>
  </r>
  <r>
    <x v="0"/>
    <x v="9"/>
    <x v="2"/>
    <x v="0"/>
    <s v="215 Employee Business Meals"/>
    <x v="0"/>
    <s v="Employee Expenses"/>
    <m/>
    <s v="ED"/>
    <m/>
    <s v="Purchase Invoices USD"/>
    <x v="0"/>
    <m/>
    <s v="7060"/>
    <s v="Strategic Initiatives"/>
    <s v="ED"/>
    <x v="12"/>
    <x v="12"/>
    <x v="5"/>
    <x v="5"/>
    <m/>
    <m/>
    <m/>
    <s v="WA"/>
    <m/>
    <m/>
    <m/>
    <x v="19"/>
    <m/>
    <s v="IE8722497"/>
    <m/>
    <x v="1057"/>
    <m/>
    <n v="7.89"/>
  </r>
  <r>
    <x v="0"/>
    <x v="9"/>
    <x v="2"/>
    <x v="0"/>
    <s v="235 Employee Misc Expenses"/>
    <x v="0"/>
    <s v="Employee Expenses"/>
    <m/>
    <s v="CD"/>
    <m/>
    <s v="Purchase Invoices USD"/>
    <x v="0"/>
    <m/>
    <s v="2586"/>
    <s v="Washington AMI"/>
    <s v="CD"/>
    <x v="70"/>
    <x v="70"/>
    <x v="6"/>
    <x v="7"/>
    <m/>
    <m/>
    <m/>
    <s v="WA"/>
    <m/>
    <m/>
    <m/>
    <x v="20"/>
    <m/>
    <s v="IE8782497"/>
    <m/>
    <x v="1058"/>
    <m/>
    <n v="3"/>
  </r>
  <r>
    <x v="0"/>
    <x v="9"/>
    <x v="2"/>
    <x v="0"/>
    <s v="235 Employee Misc Expenses"/>
    <x v="0"/>
    <s v="Employee Expenses"/>
    <m/>
    <s v="ED"/>
    <m/>
    <s v="Purchase Invoices USD"/>
    <x v="0"/>
    <m/>
    <s v="7060"/>
    <s v="Strategic Initiatives"/>
    <s v="ED"/>
    <x v="12"/>
    <x v="12"/>
    <x v="5"/>
    <x v="5"/>
    <m/>
    <m/>
    <m/>
    <s v="WA"/>
    <m/>
    <m/>
    <m/>
    <x v="19"/>
    <m/>
    <s v="IE8722497"/>
    <m/>
    <x v="1059"/>
    <m/>
    <n v="7.5"/>
  </r>
  <r>
    <x v="0"/>
    <x v="9"/>
    <x v="2"/>
    <x v="0"/>
    <s v="505 Capital Overhead - A &amp; G"/>
    <x v="0"/>
    <s v="Overhead"/>
    <d v="2018-09-18T00:00:00"/>
    <s v="ED"/>
    <m/>
    <s v="Burden Cost USD"/>
    <x v="0"/>
    <m/>
    <s v="7060"/>
    <s v="Strategic Initiatives"/>
    <s v="ED"/>
    <x v="12"/>
    <x v="12"/>
    <x v="5"/>
    <x v="5"/>
    <m/>
    <m/>
    <m/>
    <s v="WA"/>
    <m/>
    <m/>
    <m/>
    <x v="0"/>
    <m/>
    <m/>
    <m/>
    <x v="0"/>
    <m/>
    <n v="1.39"/>
  </r>
  <r>
    <x v="0"/>
    <x v="9"/>
    <x v="2"/>
    <x v="0"/>
    <s v="506 Cap Overhead - Functional"/>
    <x v="0"/>
    <s v="Overhead"/>
    <d v="2018-09-18T00:00:00"/>
    <s v="ED"/>
    <m/>
    <s v="Burden Cost USD"/>
    <x v="0"/>
    <m/>
    <s v="7060"/>
    <s v="Strategic Initiatives"/>
    <s v="ED"/>
    <x v="12"/>
    <x v="12"/>
    <x v="5"/>
    <x v="5"/>
    <m/>
    <m/>
    <m/>
    <s v="WA"/>
    <m/>
    <m/>
    <m/>
    <x v="0"/>
    <m/>
    <m/>
    <m/>
    <x v="0"/>
    <m/>
    <n v="13.85"/>
  </r>
  <r>
    <x v="0"/>
    <x v="9"/>
    <x v="3"/>
    <x v="1"/>
    <s v="020 Professional Services"/>
    <x v="0"/>
    <s v="Contractor"/>
    <m/>
    <s v="ED"/>
    <m/>
    <s v="Purchase Invoices USD"/>
    <x v="1"/>
    <s v="System Operations"/>
    <m/>
    <m/>
    <s v="ED"/>
    <x v="13"/>
    <x v="13"/>
    <x v="7"/>
    <x v="8"/>
    <m/>
    <m/>
    <m/>
    <s v="AN"/>
    <m/>
    <m/>
    <m/>
    <x v="3"/>
    <m/>
    <s v="2018-AVA-9"/>
    <m/>
    <x v="255"/>
    <m/>
    <n v="5482.43"/>
  </r>
  <r>
    <x v="0"/>
    <x v="9"/>
    <x v="3"/>
    <x v="1"/>
    <s v="020 Professional Services"/>
    <x v="0"/>
    <s v="Contractor"/>
    <m/>
    <s v="ED"/>
    <m/>
    <s v="Purchase Invoices USD"/>
    <x v="2"/>
    <s v="Training/Organization Develop"/>
    <m/>
    <m/>
    <s v="ED"/>
    <x v="14"/>
    <x v="14"/>
    <x v="8"/>
    <x v="9"/>
    <m/>
    <m/>
    <m/>
    <s v="AN"/>
    <m/>
    <m/>
    <m/>
    <x v="4"/>
    <m/>
    <s v="4637406-CC"/>
    <m/>
    <x v="449"/>
    <m/>
    <n v="45"/>
  </r>
  <r>
    <x v="0"/>
    <x v="9"/>
    <x v="3"/>
    <x v="1"/>
    <s v="205 Airfare"/>
    <x v="0"/>
    <s v="Employee Expenses"/>
    <m/>
    <s v="ED"/>
    <m/>
    <s v="Purchase Invoices USD"/>
    <x v="2"/>
    <s v="Training/Organization Develop"/>
    <m/>
    <m/>
    <s v="ED"/>
    <x v="14"/>
    <x v="14"/>
    <x v="8"/>
    <x v="9"/>
    <m/>
    <m/>
    <m/>
    <s v="AN"/>
    <m/>
    <m/>
    <m/>
    <x v="71"/>
    <m/>
    <s v="IE8992500"/>
    <m/>
    <x v="1060"/>
    <m/>
    <n v="902.4"/>
  </r>
  <r>
    <x v="0"/>
    <x v="9"/>
    <x v="3"/>
    <x v="1"/>
    <s v="205 Airfare"/>
    <x v="0"/>
    <s v="Employee Expenses"/>
    <m/>
    <s v="ED"/>
    <m/>
    <s v="Purchase Invoices USD"/>
    <x v="2"/>
    <s v="Training/Organization Develop"/>
    <m/>
    <m/>
    <s v="ED"/>
    <x v="14"/>
    <x v="14"/>
    <x v="8"/>
    <x v="9"/>
    <m/>
    <m/>
    <m/>
    <s v="AN"/>
    <m/>
    <m/>
    <m/>
    <x v="4"/>
    <m/>
    <s v="4637406-CC"/>
    <m/>
    <x v="1061"/>
    <m/>
    <n v="671.6"/>
  </r>
  <r>
    <x v="0"/>
    <x v="9"/>
    <x v="3"/>
    <x v="1"/>
    <s v="205 Airfare"/>
    <x v="0"/>
    <s v="Employee Expenses"/>
    <m/>
    <s v="ED"/>
    <m/>
    <s v="Purchase Invoices USD"/>
    <x v="2"/>
    <s v="Training/Organization Develop"/>
    <m/>
    <m/>
    <s v="ED"/>
    <x v="14"/>
    <x v="14"/>
    <x v="8"/>
    <x v="9"/>
    <m/>
    <m/>
    <m/>
    <s v="AN"/>
    <m/>
    <m/>
    <m/>
    <x v="55"/>
    <m/>
    <s v="IE8873498"/>
    <m/>
    <x v="1062"/>
    <m/>
    <n v="409.4"/>
  </r>
  <r>
    <x v="0"/>
    <x v="9"/>
    <x v="3"/>
    <x v="1"/>
    <s v="210 Employee Auto Mileage"/>
    <x v="0"/>
    <s v="Employee Expenses"/>
    <m/>
    <s v="ED"/>
    <m/>
    <s v="Purchase Invoices USD"/>
    <x v="1"/>
    <s v="System Operations"/>
    <m/>
    <m/>
    <s v="ED"/>
    <x v="23"/>
    <x v="23"/>
    <x v="16"/>
    <x v="17"/>
    <m/>
    <m/>
    <m/>
    <s v="AN"/>
    <m/>
    <m/>
    <m/>
    <x v="61"/>
    <m/>
    <s v="IE8883497"/>
    <m/>
    <x v="1063"/>
    <m/>
    <n v="35.97"/>
  </r>
  <r>
    <x v="0"/>
    <x v="9"/>
    <x v="3"/>
    <x v="1"/>
    <s v="210 Employee Auto Mileage"/>
    <x v="0"/>
    <s v="Employee Expenses"/>
    <m/>
    <s v="ED"/>
    <m/>
    <s v="Purchase Invoices USD"/>
    <x v="2"/>
    <s v="Training/Organization Develop"/>
    <m/>
    <m/>
    <s v="ED"/>
    <x v="14"/>
    <x v="14"/>
    <x v="8"/>
    <x v="9"/>
    <m/>
    <m/>
    <m/>
    <s v="AN"/>
    <m/>
    <m/>
    <m/>
    <x v="71"/>
    <m/>
    <s v="IE8992500"/>
    <m/>
    <x v="1064"/>
    <m/>
    <n v="34.880000000000003"/>
  </r>
  <r>
    <x v="0"/>
    <x v="9"/>
    <x v="3"/>
    <x v="1"/>
    <s v="210 Employee Auto Mileage"/>
    <x v="0"/>
    <s v="Employee Expenses"/>
    <m/>
    <s v="ED"/>
    <m/>
    <s v="Purchase Invoices USD"/>
    <x v="2"/>
    <s v="Training/Organization Develop"/>
    <m/>
    <m/>
    <s v="ED"/>
    <x v="14"/>
    <x v="14"/>
    <x v="8"/>
    <x v="9"/>
    <m/>
    <m/>
    <m/>
    <s v="AN"/>
    <m/>
    <m/>
    <m/>
    <x v="71"/>
    <m/>
    <s v="IE8992500"/>
    <m/>
    <x v="1065"/>
    <m/>
    <n v="10.9"/>
  </r>
  <r>
    <x v="0"/>
    <x v="9"/>
    <x v="3"/>
    <x v="1"/>
    <s v="210 Employee Auto Mileage"/>
    <x v="0"/>
    <s v="Employee Expenses"/>
    <m/>
    <s v="ED"/>
    <m/>
    <s v="Purchase Invoices USD"/>
    <x v="2"/>
    <s v="Training/Organization Develop"/>
    <m/>
    <m/>
    <s v="ED"/>
    <x v="14"/>
    <x v="14"/>
    <x v="8"/>
    <x v="9"/>
    <m/>
    <m/>
    <m/>
    <s v="AN"/>
    <m/>
    <m/>
    <m/>
    <x v="84"/>
    <m/>
    <s v="IE8821500"/>
    <m/>
    <x v="547"/>
    <m/>
    <n v="38.15"/>
  </r>
  <r>
    <x v="0"/>
    <x v="9"/>
    <x v="3"/>
    <x v="1"/>
    <s v="210 Employee Auto Mileage"/>
    <x v="0"/>
    <s v="Employee Expenses"/>
    <m/>
    <s v="ED"/>
    <m/>
    <s v="Purchase Invoices USD"/>
    <x v="2"/>
    <s v="Training/Organization Develop"/>
    <m/>
    <m/>
    <s v="ED"/>
    <x v="14"/>
    <x v="14"/>
    <x v="8"/>
    <x v="9"/>
    <m/>
    <m/>
    <m/>
    <s v="AN"/>
    <m/>
    <m/>
    <m/>
    <x v="55"/>
    <m/>
    <s v="IE8873498"/>
    <m/>
    <x v="1066"/>
    <m/>
    <n v="10.9"/>
  </r>
  <r>
    <x v="0"/>
    <x v="9"/>
    <x v="3"/>
    <x v="1"/>
    <s v="210 Employee Auto Mileage"/>
    <x v="0"/>
    <s v="Employee Expenses"/>
    <m/>
    <s v="ED"/>
    <m/>
    <s v="Purchase Invoices USD"/>
    <x v="2"/>
    <s v="Training/Organization Develop"/>
    <m/>
    <m/>
    <s v="ED"/>
    <x v="14"/>
    <x v="14"/>
    <x v="8"/>
    <x v="9"/>
    <m/>
    <m/>
    <m/>
    <s v="AN"/>
    <m/>
    <m/>
    <m/>
    <x v="55"/>
    <m/>
    <s v="IE8873498"/>
    <m/>
    <x v="1066"/>
    <m/>
    <n v="82.84"/>
  </r>
  <r>
    <x v="0"/>
    <x v="9"/>
    <x v="3"/>
    <x v="1"/>
    <s v="210 Employee Auto Mileage"/>
    <x v="0"/>
    <s v="Employee Expenses"/>
    <m/>
    <s v="ED"/>
    <m/>
    <s v="Purchase Invoices USD"/>
    <x v="2"/>
    <s v="Training/Organization Develop"/>
    <m/>
    <m/>
    <s v="ED"/>
    <x v="14"/>
    <x v="14"/>
    <x v="8"/>
    <x v="9"/>
    <m/>
    <m/>
    <m/>
    <s v="AN"/>
    <m/>
    <m/>
    <m/>
    <x v="55"/>
    <m/>
    <s v="IE8873498"/>
    <m/>
    <x v="548"/>
    <m/>
    <n v="55.6"/>
  </r>
  <r>
    <x v="0"/>
    <x v="9"/>
    <x v="3"/>
    <x v="1"/>
    <s v="210 Employee Auto Mileage"/>
    <x v="0"/>
    <s v="Employee Expenses"/>
    <m/>
    <s v="ED"/>
    <m/>
    <s v="Purchase Invoices USD"/>
    <x v="2"/>
    <s v="Training/Organization Develop"/>
    <m/>
    <m/>
    <s v="ED"/>
    <x v="14"/>
    <x v="14"/>
    <x v="8"/>
    <x v="9"/>
    <m/>
    <m/>
    <m/>
    <s v="AN"/>
    <m/>
    <m/>
    <m/>
    <x v="55"/>
    <m/>
    <s v="IE8873498"/>
    <m/>
    <x v="1067"/>
    <m/>
    <n v="149.88"/>
  </r>
  <r>
    <x v="0"/>
    <x v="9"/>
    <x v="3"/>
    <x v="1"/>
    <s v="210 Employee Auto Mileage"/>
    <x v="0"/>
    <s v="Employee Expenses"/>
    <m/>
    <s v="ED"/>
    <m/>
    <s v="Purchase Invoices USD"/>
    <x v="2"/>
    <s v="Training/Organization Develop"/>
    <m/>
    <m/>
    <s v="ED"/>
    <x v="14"/>
    <x v="14"/>
    <x v="8"/>
    <x v="9"/>
    <m/>
    <m/>
    <m/>
    <s v="AN"/>
    <m/>
    <m/>
    <m/>
    <x v="55"/>
    <m/>
    <s v="IE8873498"/>
    <m/>
    <x v="1068"/>
    <m/>
    <n v="149.88"/>
  </r>
  <r>
    <x v="0"/>
    <x v="9"/>
    <x v="3"/>
    <x v="1"/>
    <s v="210 Employee Auto Mileage"/>
    <x v="0"/>
    <s v="Employee Expenses"/>
    <m/>
    <s v="ED"/>
    <m/>
    <s v="Purchase Invoices USD"/>
    <x v="2"/>
    <s v="Training/Organization Develop"/>
    <m/>
    <m/>
    <s v="ED"/>
    <x v="14"/>
    <x v="14"/>
    <x v="8"/>
    <x v="9"/>
    <m/>
    <m/>
    <m/>
    <s v="AN"/>
    <m/>
    <m/>
    <m/>
    <x v="55"/>
    <m/>
    <s v="IE8873498"/>
    <m/>
    <x v="647"/>
    <m/>
    <n v="10.9"/>
  </r>
  <r>
    <x v="0"/>
    <x v="9"/>
    <x v="3"/>
    <x v="1"/>
    <s v="210 Employee Auto Mileage"/>
    <x v="0"/>
    <s v="Employee Expenses"/>
    <m/>
    <s v="ED"/>
    <m/>
    <s v="Purchase Invoices USD"/>
    <x v="2"/>
    <s v="Training/Organization Develop"/>
    <m/>
    <m/>
    <s v="ED"/>
    <x v="14"/>
    <x v="14"/>
    <x v="8"/>
    <x v="9"/>
    <m/>
    <m/>
    <m/>
    <s v="AN"/>
    <m/>
    <m/>
    <m/>
    <x v="57"/>
    <m/>
    <s v="IE8826499"/>
    <m/>
    <x v="1069"/>
    <m/>
    <n v="35.97"/>
  </r>
  <r>
    <x v="0"/>
    <x v="9"/>
    <x v="3"/>
    <x v="1"/>
    <s v="210 Employee Auto Mileage"/>
    <x v="0"/>
    <s v="Employee Expenses"/>
    <m/>
    <s v="ED"/>
    <m/>
    <s v="Purchase Invoices USD"/>
    <x v="2"/>
    <s v="Training/Organization Develop"/>
    <m/>
    <m/>
    <s v="ED"/>
    <x v="14"/>
    <x v="14"/>
    <x v="8"/>
    <x v="9"/>
    <m/>
    <m/>
    <m/>
    <s v="AN"/>
    <m/>
    <m/>
    <m/>
    <x v="33"/>
    <m/>
    <s v="IE8896497"/>
    <m/>
    <x v="1070"/>
    <m/>
    <n v="38.15"/>
  </r>
  <r>
    <x v="0"/>
    <x v="9"/>
    <x v="3"/>
    <x v="1"/>
    <s v="215 Employee Business Meals"/>
    <x v="0"/>
    <s v="Employee Expenses"/>
    <m/>
    <s v="ED"/>
    <m/>
    <s v="Purchase Invoices USD"/>
    <x v="3"/>
    <s v="Department Admin Activities"/>
    <m/>
    <m/>
    <s v="ED"/>
    <x v="15"/>
    <x v="15"/>
    <x v="10"/>
    <x v="11"/>
    <m/>
    <m/>
    <m/>
    <s v="AN"/>
    <m/>
    <m/>
    <m/>
    <x v="7"/>
    <m/>
    <s v="534757"/>
    <m/>
    <x v="262"/>
    <m/>
    <n v="21.34"/>
  </r>
  <r>
    <x v="0"/>
    <x v="9"/>
    <x v="3"/>
    <x v="1"/>
    <s v="215 Employee Business Meals"/>
    <x v="0"/>
    <s v="Employee Expenses"/>
    <m/>
    <s v="ED"/>
    <m/>
    <s v="Purchase Invoices USD"/>
    <x v="3"/>
    <s v="Department Admin Activities"/>
    <m/>
    <m/>
    <s v="ED"/>
    <x v="15"/>
    <x v="15"/>
    <x v="10"/>
    <x v="11"/>
    <m/>
    <m/>
    <m/>
    <s v="AN"/>
    <m/>
    <m/>
    <m/>
    <x v="7"/>
    <m/>
    <s v="7279129"/>
    <m/>
    <x v="262"/>
    <m/>
    <n v="449.51"/>
  </r>
  <r>
    <x v="0"/>
    <x v="9"/>
    <x v="3"/>
    <x v="1"/>
    <s v="215 Employee Business Meals"/>
    <x v="0"/>
    <s v="Employee Expenses"/>
    <m/>
    <s v="ED"/>
    <m/>
    <s v="Purchase Invoices USD"/>
    <x v="2"/>
    <s v="Training/Organization Develop"/>
    <m/>
    <m/>
    <s v="ED"/>
    <x v="14"/>
    <x v="14"/>
    <x v="8"/>
    <x v="9"/>
    <m/>
    <m/>
    <m/>
    <s v="AN"/>
    <m/>
    <m/>
    <m/>
    <x v="71"/>
    <m/>
    <s v="IE8992500"/>
    <m/>
    <x v="1071"/>
    <m/>
    <n v="16.63"/>
  </r>
  <r>
    <x v="0"/>
    <x v="9"/>
    <x v="3"/>
    <x v="1"/>
    <s v="215 Employee Business Meals"/>
    <x v="0"/>
    <s v="Employee Expenses"/>
    <m/>
    <s v="ED"/>
    <m/>
    <s v="Purchase Invoices USD"/>
    <x v="2"/>
    <s v="Training/Organization Develop"/>
    <m/>
    <m/>
    <s v="ED"/>
    <x v="14"/>
    <x v="14"/>
    <x v="8"/>
    <x v="9"/>
    <m/>
    <m/>
    <m/>
    <s v="AN"/>
    <m/>
    <m/>
    <m/>
    <x v="55"/>
    <m/>
    <s v="IE8873498"/>
    <m/>
    <x v="1072"/>
    <m/>
    <n v="6.48"/>
  </r>
  <r>
    <x v="0"/>
    <x v="9"/>
    <x v="3"/>
    <x v="1"/>
    <s v="215 Employee Business Meals"/>
    <x v="0"/>
    <s v="Employee Expenses"/>
    <m/>
    <s v="ED"/>
    <m/>
    <s v="Purchase Invoices USD"/>
    <x v="2"/>
    <s v="Training/Organization Develop"/>
    <m/>
    <m/>
    <s v="ED"/>
    <x v="14"/>
    <x v="14"/>
    <x v="8"/>
    <x v="9"/>
    <m/>
    <m/>
    <m/>
    <s v="AN"/>
    <m/>
    <m/>
    <m/>
    <x v="55"/>
    <m/>
    <s v="IE8873498"/>
    <m/>
    <x v="1073"/>
    <m/>
    <n v="68.94"/>
  </r>
  <r>
    <x v="0"/>
    <x v="9"/>
    <x v="3"/>
    <x v="1"/>
    <s v="215 Employee Business Meals"/>
    <x v="0"/>
    <s v="Employee Expenses"/>
    <m/>
    <s v="ED"/>
    <m/>
    <s v="Purchase Invoices USD"/>
    <x v="2"/>
    <s v="Training/Organization Develop"/>
    <m/>
    <m/>
    <s v="ED"/>
    <x v="14"/>
    <x v="14"/>
    <x v="8"/>
    <x v="9"/>
    <m/>
    <m/>
    <m/>
    <s v="AN"/>
    <m/>
    <m/>
    <m/>
    <x v="55"/>
    <m/>
    <s v="IE8873498"/>
    <m/>
    <x v="1074"/>
    <m/>
    <n v="44.32"/>
  </r>
  <r>
    <x v="0"/>
    <x v="9"/>
    <x v="3"/>
    <x v="1"/>
    <s v="215 Employee Business Meals"/>
    <x v="0"/>
    <s v="Employee Expenses"/>
    <m/>
    <s v="ED"/>
    <m/>
    <s v="Purchase Invoices USD"/>
    <x v="2"/>
    <s v="Training/Organization Develop"/>
    <m/>
    <m/>
    <s v="ED"/>
    <x v="14"/>
    <x v="14"/>
    <x v="8"/>
    <x v="9"/>
    <m/>
    <m/>
    <m/>
    <s v="AN"/>
    <m/>
    <m/>
    <m/>
    <x v="55"/>
    <m/>
    <s v="IE8873498"/>
    <m/>
    <x v="552"/>
    <m/>
    <n v="320.62"/>
  </r>
  <r>
    <x v="0"/>
    <x v="9"/>
    <x v="3"/>
    <x v="1"/>
    <s v="215 Employee Business Meals"/>
    <x v="0"/>
    <s v="Employee Expenses"/>
    <m/>
    <s v="ED"/>
    <m/>
    <s v="Purchase Invoices USD"/>
    <x v="2"/>
    <s v="Training/Organization Develop"/>
    <m/>
    <m/>
    <s v="ED"/>
    <x v="14"/>
    <x v="14"/>
    <x v="8"/>
    <x v="9"/>
    <m/>
    <m/>
    <m/>
    <s v="AN"/>
    <m/>
    <m/>
    <m/>
    <x v="55"/>
    <m/>
    <s v="IE8873498"/>
    <m/>
    <x v="1075"/>
    <m/>
    <n v="11.66"/>
  </r>
  <r>
    <x v="0"/>
    <x v="9"/>
    <x v="3"/>
    <x v="1"/>
    <s v="215 Employee Business Meals"/>
    <x v="0"/>
    <s v="Employee Expenses"/>
    <m/>
    <s v="ED"/>
    <m/>
    <s v="Purchase Invoices USD"/>
    <x v="2"/>
    <s v="Training/Organization Develop"/>
    <m/>
    <m/>
    <s v="ED"/>
    <x v="14"/>
    <x v="14"/>
    <x v="8"/>
    <x v="9"/>
    <m/>
    <m/>
    <m/>
    <s v="AN"/>
    <m/>
    <m/>
    <m/>
    <x v="55"/>
    <m/>
    <s v="IE8873498"/>
    <m/>
    <x v="1076"/>
    <m/>
    <n v="5.99"/>
  </r>
  <r>
    <x v="0"/>
    <x v="9"/>
    <x v="3"/>
    <x v="1"/>
    <s v="215 Employee Business Meals"/>
    <x v="0"/>
    <s v="Employee Expenses"/>
    <m/>
    <s v="ED"/>
    <m/>
    <s v="Purchase Invoices USD"/>
    <x v="2"/>
    <s v="Training/Organization Develop"/>
    <m/>
    <m/>
    <s v="ED"/>
    <x v="14"/>
    <x v="14"/>
    <x v="8"/>
    <x v="9"/>
    <m/>
    <m/>
    <m/>
    <s v="AN"/>
    <m/>
    <m/>
    <m/>
    <x v="25"/>
    <m/>
    <s v="7082001411"/>
    <m/>
    <x v="1077"/>
    <m/>
    <n v="30.85"/>
  </r>
  <r>
    <x v="0"/>
    <x v="9"/>
    <x v="3"/>
    <x v="1"/>
    <s v="220 Employee Car Rental"/>
    <x v="0"/>
    <s v="Employee Expenses"/>
    <m/>
    <s v="ED"/>
    <m/>
    <s v="Purchase Invoices USD"/>
    <x v="2"/>
    <s v="Training/Organization Develop"/>
    <m/>
    <m/>
    <s v="ED"/>
    <x v="14"/>
    <x v="14"/>
    <x v="8"/>
    <x v="9"/>
    <m/>
    <m/>
    <m/>
    <s v="AN"/>
    <m/>
    <m/>
    <m/>
    <x v="4"/>
    <m/>
    <s v="4637406-CC"/>
    <m/>
    <x v="1078"/>
    <m/>
    <n v="129.29"/>
  </r>
  <r>
    <x v="0"/>
    <x v="9"/>
    <x v="3"/>
    <x v="1"/>
    <s v="230 Employee Lodging"/>
    <x v="0"/>
    <s v="Employee Expenses"/>
    <m/>
    <s v="ED"/>
    <m/>
    <s v="Purchase Invoices USD"/>
    <x v="2"/>
    <s v="Training/Organization Develop"/>
    <m/>
    <m/>
    <s v="ED"/>
    <x v="14"/>
    <x v="14"/>
    <x v="8"/>
    <x v="9"/>
    <m/>
    <m/>
    <m/>
    <s v="AN"/>
    <m/>
    <m/>
    <m/>
    <x v="71"/>
    <m/>
    <s v="IE8992500"/>
    <m/>
    <x v="1079"/>
    <m/>
    <n v="266.56"/>
  </r>
  <r>
    <x v="0"/>
    <x v="9"/>
    <x v="3"/>
    <x v="1"/>
    <s v="230 Employee Lodging"/>
    <x v="0"/>
    <s v="Employee Expenses"/>
    <m/>
    <s v="ED"/>
    <m/>
    <s v="Purchase Invoices USD"/>
    <x v="2"/>
    <s v="Training/Organization Develop"/>
    <m/>
    <m/>
    <s v="ED"/>
    <x v="14"/>
    <x v="14"/>
    <x v="8"/>
    <x v="9"/>
    <m/>
    <m/>
    <m/>
    <s v="AN"/>
    <m/>
    <m/>
    <m/>
    <x v="4"/>
    <m/>
    <s v="4637406-CC"/>
    <m/>
    <x v="1080"/>
    <m/>
    <n v="866.52"/>
  </r>
  <r>
    <x v="0"/>
    <x v="9"/>
    <x v="3"/>
    <x v="1"/>
    <s v="235 Employee Misc Expenses"/>
    <x v="0"/>
    <s v="Employee Expenses"/>
    <m/>
    <s v="ED"/>
    <m/>
    <s v="Purchase Invoices USD"/>
    <x v="2"/>
    <s v="Training/Organization Develop"/>
    <m/>
    <m/>
    <s v="ED"/>
    <x v="14"/>
    <x v="14"/>
    <x v="8"/>
    <x v="9"/>
    <m/>
    <m/>
    <m/>
    <s v="AN"/>
    <m/>
    <m/>
    <m/>
    <x v="71"/>
    <m/>
    <s v="IE8992500"/>
    <m/>
    <x v="1081"/>
    <m/>
    <n v="24"/>
  </r>
  <r>
    <x v="0"/>
    <x v="9"/>
    <x v="3"/>
    <x v="1"/>
    <s v="235 Employee Misc Expenses"/>
    <x v="0"/>
    <s v="Employee Expenses"/>
    <m/>
    <s v="ED"/>
    <m/>
    <s v="Purchase Invoices USD"/>
    <x v="2"/>
    <s v="Training/Organization Develop"/>
    <m/>
    <m/>
    <s v="ED"/>
    <x v="14"/>
    <x v="14"/>
    <x v="8"/>
    <x v="9"/>
    <m/>
    <m/>
    <m/>
    <s v="AN"/>
    <m/>
    <m/>
    <m/>
    <x v="55"/>
    <m/>
    <s v="IE8873498"/>
    <m/>
    <x v="1082"/>
    <m/>
    <n v="32"/>
  </r>
  <r>
    <x v="0"/>
    <x v="9"/>
    <x v="3"/>
    <x v="1"/>
    <s v="890 Office Supplies"/>
    <x v="0"/>
    <s v="Voucher"/>
    <d v="2018-10-31T00:00:00"/>
    <s v="ED"/>
    <s v="110-STAPLE"/>
    <s v="Miscellaneous Transaction USD"/>
    <x v="3"/>
    <s v="Department Admin Activities"/>
    <m/>
    <m/>
    <s v="ED"/>
    <x v="15"/>
    <x v="15"/>
    <x v="10"/>
    <x v="11"/>
    <m/>
    <m/>
    <m/>
    <s v="AN"/>
    <m/>
    <m/>
    <m/>
    <x v="0"/>
    <m/>
    <m/>
    <m/>
    <x v="1083"/>
    <m/>
    <n v="4.95"/>
  </r>
  <r>
    <x v="0"/>
    <x v="9"/>
    <x v="0"/>
    <x v="1"/>
    <s v="010 General Services"/>
    <x v="0"/>
    <s v="Contractor"/>
    <d v="2018-10-31T00:00:00"/>
    <s v="ED"/>
    <s v="469-MISC P"/>
    <s v="Miscellaneous Transaction USD"/>
    <x v="4"/>
    <s v="Preventative Maintenance"/>
    <m/>
    <m/>
    <s v="ED"/>
    <x v="17"/>
    <x v="17"/>
    <x v="11"/>
    <x v="12"/>
    <m/>
    <m/>
    <m/>
    <s v="AN"/>
    <m/>
    <m/>
    <m/>
    <x v="0"/>
    <m/>
    <m/>
    <m/>
    <x v="18"/>
    <m/>
    <n v="608"/>
  </r>
  <r>
    <x v="0"/>
    <x v="9"/>
    <x v="0"/>
    <x v="1"/>
    <s v="853 Joint Project Costs"/>
    <x v="0"/>
    <s v="Voucher"/>
    <d v="2018-10-31T00:00:00"/>
    <s v="ED"/>
    <s v="401-COL EX"/>
    <s v="Miscellaneous Transaction USD"/>
    <x v="5"/>
    <s v="Joint Projects"/>
    <m/>
    <m/>
    <s v="ED"/>
    <x v="18"/>
    <x v="18"/>
    <x v="12"/>
    <x v="13"/>
    <m/>
    <m/>
    <m/>
    <s v="AN"/>
    <m/>
    <m/>
    <m/>
    <x v="0"/>
    <m/>
    <m/>
    <m/>
    <x v="0"/>
    <m/>
    <n v="1661.08"/>
  </r>
  <r>
    <x v="0"/>
    <x v="9"/>
    <x v="0"/>
    <x v="1"/>
    <s v="853 Joint Project Costs"/>
    <x v="0"/>
    <s v="Voucher"/>
    <d v="2018-10-31T00:00:00"/>
    <s v="ED"/>
    <s v="401-COL EX"/>
    <s v="Miscellaneous Transaction USD"/>
    <x v="5"/>
    <s v="Joint Projects"/>
    <m/>
    <m/>
    <s v="ED"/>
    <x v="18"/>
    <x v="18"/>
    <x v="13"/>
    <x v="14"/>
    <m/>
    <m/>
    <m/>
    <s v="AN"/>
    <m/>
    <m/>
    <m/>
    <x v="0"/>
    <m/>
    <m/>
    <m/>
    <x v="0"/>
    <m/>
    <n v="181.86"/>
  </r>
  <r>
    <x v="0"/>
    <x v="9"/>
    <x v="0"/>
    <x v="1"/>
    <s v="853 Joint Project Costs"/>
    <x v="0"/>
    <s v="Voucher"/>
    <d v="2018-10-31T00:00:00"/>
    <s v="ED"/>
    <s v="401-COL EX"/>
    <s v="Miscellaneous Transaction USD"/>
    <x v="5"/>
    <s v="Joint Projects"/>
    <m/>
    <m/>
    <s v="ED"/>
    <x v="18"/>
    <x v="18"/>
    <x v="11"/>
    <x v="12"/>
    <m/>
    <m/>
    <m/>
    <s v="AN"/>
    <m/>
    <m/>
    <m/>
    <x v="0"/>
    <m/>
    <m/>
    <m/>
    <x v="0"/>
    <m/>
    <n v="1937.32"/>
  </r>
  <r>
    <x v="0"/>
    <x v="9"/>
    <x v="0"/>
    <x v="1"/>
    <s v="853 Joint Project Costs"/>
    <x v="0"/>
    <s v="Voucher"/>
    <d v="2018-10-31T00:00:00"/>
    <s v="ED"/>
    <s v="401-COL EX"/>
    <s v="Miscellaneous Transaction USD"/>
    <x v="5"/>
    <s v="Joint Projects"/>
    <m/>
    <m/>
    <s v="ED"/>
    <x v="18"/>
    <x v="18"/>
    <x v="14"/>
    <x v="15"/>
    <m/>
    <m/>
    <m/>
    <s v="AN"/>
    <m/>
    <m/>
    <m/>
    <x v="0"/>
    <m/>
    <m/>
    <m/>
    <x v="0"/>
    <m/>
    <n v="4210.09"/>
  </r>
  <r>
    <x v="0"/>
    <x v="9"/>
    <x v="0"/>
    <x v="1"/>
    <s v="853 Joint Project Costs"/>
    <x v="0"/>
    <s v="Voucher"/>
    <d v="2018-10-31T00:00:00"/>
    <s v="ED"/>
    <s v="401-COL EX"/>
    <s v="Miscellaneous Transaction USD"/>
    <x v="5"/>
    <s v="Joint Projects"/>
    <m/>
    <m/>
    <s v="ED"/>
    <x v="19"/>
    <x v="19"/>
    <x v="15"/>
    <x v="16"/>
    <m/>
    <m/>
    <m/>
    <s v="AN"/>
    <m/>
    <m/>
    <m/>
    <x v="0"/>
    <m/>
    <m/>
    <m/>
    <x v="0"/>
    <m/>
    <n v="339.67"/>
  </r>
  <r>
    <x v="0"/>
    <x v="9"/>
    <x v="0"/>
    <x v="1"/>
    <s v="853 Joint Project Costs"/>
    <x v="0"/>
    <s v="Voucher"/>
    <d v="2018-10-31T00:00:00"/>
    <s v="ED"/>
    <s v="401-COL EX"/>
    <s v="Miscellaneous Transaction USD"/>
    <x v="5"/>
    <s v="Joint Projects"/>
    <m/>
    <m/>
    <s v="ED"/>
    <x v="20"/>
    <x v="20"/>
    <x v="16"/>
    <x v="17"/>
    <m/>
    <m/>
    <m/>
    <s v="AN"/>
    <m/>
    <m/>
    <m/>
    <x v="0"/>
    <m/>
    <m/>
    <m/>
    <x v="0"/>
    <m/>
    <n v="465.89"/>
  </r>
  <r>
    <x v="0"/>
    <x v="9"/>
    <x v="0"/>
    <x v="1"/>
    <s v="853 Joint Project Costs"/>
    <x v="0"/>
    <s v="Voucher"/>
    <d v="2018-10-31T00:00:00"/>
    <s v="ED"/>
    <s v="401-COL EX"/>
    <s v="Miscellaneous Transaction USD"/>
    <x v="5"/>
    <s v="Joint Projects"/>
    <m/>
    <m/>
    <s v="ED"/>
    <x v="20"/>
    <x v="20"/>
    <x v="17"/>
    <x v="18"/>
    <m/>
    <m/>
    <m/>
    <s v="AN"/>
    <m/>
    <m/>
    <m/>
    <x v="0"/>
    <m/>
    <m/>
    <m/>
    <x v="0"/>
    <m/>
    <n v="3278.96"/>
  </r>
  <r>
    <x v="0"/>
    <x v="9"/>
    <x v="0"/>
    <x v="1"/>
    <s v="853 Joint Project Costs"/>
    <x v="0"/>
    <s v="Voucher"/>
    <d v="2018-10-31T00:00:00"/>
    <s v="ED"/>
    <s v="401-COL EX"/>
    <s v="Miscellaneous Transaction USD"/>
    <x v="5"/>
    <s v="Joint Projects"/>
    <m/>
    <m/>
    <s v="ED"/>
    <x v="20"/>
    <x v="20"/>
    <x v="18"/>
    <x v="19"/>
    <m/>
    <m/>
    <m/>
    <s v="AN"/>
    <m/>
    <m/>
    <m/>
    <x v="0"/>
    <m/>
    <m/>
    <m/>
    <x v="0"/>
    <m/>
    <n v="100.88"/>
  </r>
  <r>
    <x v="0"/>
    <x v="9"/>
    <x v="0"/>
    <x v="1"/>
    <s v="853 Joint Project Costs"/>
    <x v="0"/>
    <s v="Voucher"/>
    <d v="2018-10-31T00:00:00"/>
    <s v="ED"/>
    <s v="401-COL EX"/>
    <s v="Miscellaneous Transaction USD"/>
    <x v="5"/>
    <s v="Joint Projects"/>
    <m/>
    <m/>
    <s v="ED"/>
    <x v="20"/>
    <x v="20"/>
    <x v="19"/>
    <x v="20"/>
    <m/>
    <m/>
    <m/>
    <s v="AN"/>
    <m/>
    <m/>
    <m/>
    <x v="0"/>
    <m/>
    <m/>
    <m/>
    <x v="0"/>
    <m/>
    <n v="1747.03"/>
  </r>
  <r>
    <x v="0"/>
    <x v="9"/>
    <x v="0"/>
    <x v="1"/>
    <s v="853 Joint Project Costs"/>
    <x v="0"/>
    <s v="Voucher"/>
    <d v="2018-10-31T00:00:00"/>
    <s v="ED"/>
    <s v="401-COL EX"/>
    <s v="Miscellaneous Transaction USD"/>
    <x v="5"/>
    <s v="Joint Projects"/>
    <m/>
    <m/>
    <s v="ED"/>
    <x v="20"/>
    <x v="20"/>
    <x v="20"/>
    <x v="21"/>
    <m/>
    <m/>
    <m/>
    <s v="AN"/>
    <m/>
    <m/>
    <m/>
    <x v="0"/>
    <m/>
    <m/>
    <m/>
    <x v="0"/>
    <m/>
    <n v="7416.37"/>
  </r>
  <r>
    <x v="0"/>
    <x v="9"/>
    <x v="0"/>
    <x v="1"/>
    <s v="928 Regulatory Fees"/>
    <x v="0"/>
    <s v="Voucher"/>
    <d v="2018-10-31T00:00:00"/>
    <s v="ED"/>
    <s v="465-PS ACC"/>
    <s v="Miscellaneous Transaction USD"/>
    <x v="6"/>
    <s v="Reg Pol, Prog Comp, &amp; Comm Rel"/>
    <m/>
    <m/>
    <s v="ED"/>
    <x v="21"/>
    <x v="21"/>
    <x v="21"/>
    <x v="22"/>
    <m/>
    <m/>
    <m/>
    <s v="AN"/>
    <m/>
    <m/>
    <m/>
    <x v="0"/>
    <m/>
    <m/>
    <m/>
    <x v="19"/>
    <m/>
    <n v="39512.82"/>
  </r>
  <r>
    <x v="0"/>
    <x v="9"/>
    <x v="4"/>
    <x v="1"/>
    <s v="020 Professional Services"/>
    <x v="0"/>
    <s v="Contractor"/>
    <m/>
    <s v="ED"/>
    <m/>
    <s v="Purchase Invoices USD"/>
    <x v="7"/>
    <s v="Resource Mgmt And Planning"/>
    <m/>
    <m/>
    <s v="ED"/>
    <x v="22"/>
    <x v="22"/>
    <x v="22"/>
    <x v="23"/>
    <m/>
    <m/>
    <m/>
    <s v="AN"/>
    <m/>
    <m/>
    <m/>
    <x v="9"/>
    <m/>
    <s v="1018-12"/>
    <m/>
    <x v="269"/>
    <m/>
    <n v="2623.54"/>
  </r>
  <r>
    <x v="0"/>
    <x v="9"/>
    <x v="4"/>
    <x v="1"/>
    <s v="020 Professional Services"/>
    <x v="0"/>
    <s v="Contractor"/>
    <m/>
    <s v="ED"/>
    <m/>
    <s v="Purchase Invoices USD"/>
    <x v="7"/>
    <s v="Resource Mgmt And Planning"/>
    <m/>
    <m/>
    <s v="ED"/>
    <x v="22"/>
    <x v="22"/>
    <x v="23"/>
    <x v="24"/>
    <m/>
    <m/>
    <m/>
    <s v="AN"/>
    <m/>
    <m/>
    <m/>
    <x v="9"/>
    <m/>
    <s v="1018-01"/>
    <m/>
    <x v="1084"/>
    <m/>
    <n v="18415.43"/>
  </r>
  <r>
    <x v="0"/>
    <x v="9"/>
    <x v="4"/>
    <x v="1"/>
    <s v="020 Professional Services"/>
    <x v="0"/>
    <s v="Contractor"/>
    <m/>
    <s v="ED"/>
    <m/>
    <s v="Purchase Invoices USD"/>
    <x v="7"/>
    <s v="Resource Mgmt And Planning"/>
    <m/>
    <m/>
    <s v="ED"/>
    <x v="22"/>
    <x v="22"/>
    <x v="10"/>
    <x v="11"/>
    <m/>
    <m/>
    <m/>
    <s v="AN"/>
    <m/>
    <m/>
    <m/>
    <x v="9"/>
    <m/>
    <s v="1018-21"/>
    <m/>
    <x v="271"/>
    <m/>
    <n v="2083.33"/>
  </r>
  <r>
    <x v="0"/>
    <x v="9"/>
    <x v="4"/>
    <x v="1"/>
    <s v="205 Airfare"/>
    <x v="0"/>
    <s v="Employee Expenses"/>
    <m/>
    <s v="ED"/>
    <m/>
    <s v="Purchase Invoices USD"/>
    <x v="7"/>
    <s v="Resource Mgmt And Planning"/>
    <m/>
    <m/>
    <s v="ED"/>
    <x v="22"/>
    <x v="22"/>
    <x v="24"/>
    <x v="25"/>
    <m/>
    <m/>
    <m/>
    <s v="AN"/>
    <m/>
    <m/>
    <m/>
    <x v="36"/>
    <m/>
    <s v="IE8815501"/>
    <m/>
    <x v="1085"/>
    <m/>
    <n v="1031.5999999999999"/>
  </r>
  <r>
    <x v="0"/>
    <x v="9"/>
    <x v="4"/>
    <x v="1"/>
    <s v="205 Airfare"/>
    <x v="0"/>
    <s v="Employee Expenses"/>
    <m/>
    <s v="ED"/>
    <m/>
    <s v="Purchase Invoices USD"/>
    <x v="7"/>
    <s v="Resource Mgmt And Planning"/>
    <m/>
    <m/>
    <s v="ED"/>
    <x v="22"/>
    <x v="22"/>
    <x v="24"/>
    <x v="25"/>
    <m/>
    <m/>
    <m/>
    <s v="AN"/>
    <m/>
    <m/>
    <m/>
    <x v="36"/>
    <m/>
    <s v="IE8844497"/>
    <m/>
    <x v="1086"/>
    <m/>
    <n v="943.6"/>
  </r>
  <r>
    <x v="0"/>
    <x v="9"/>
    <x v="4"/>
    <x v="1"/>
    <s v="210 Employee Auto Mileage"/>
    <x v="0"/>
    <s v="Employee Expenses"/>
    <m/>
    <s v="ED"/>
    <m/>
    <s v="Purchase Invoices USD"/>
    <x v="3"/>
    <s v="Department Admin Activities"/>
    <m/>
    <m/>
    <s v="ED"/>
    <x v="15"/>
    <x v="15"/>
    <x v="10"/>
    <x v="11"/>
    <m/>
    <m/>
    <m/>
    <s v="AN"/>
    <m/>
    <m/>
    <m/>
    <x v="36"/>
    <m/>
    <s v="IE8845497"/>
    <m/>
    <x v="1087"/>
    <m/>
    <n v="103.55"/>
  </r>
  <r>
    <x v="0"/>
    <x v="9"/>
    <x v="4"/>
    <x v="1"/>
    <s v="210 Employee Auto Mileage"/>
    <x v="0"/>
    <s v="Employee Expenses"/>
    <m/>
    <s v="ED"/>
    <m/>
    <s v="Purchase Invoices USD"/>
    <x v="3"/>
    <s v="Department Admin Activities"/>
    <m/>
    <m/>
    <s v="ED"/>
    <x v="15"/>
    <x v="15"/>
    <x v="10"/>
    <x v="11"/>
    <m/>
    <m/>
    <m/>
    <s v="AN"/>
    <m/>
    <m/>
    <m/>
    <x v="36"/>
    <m/>
    <s v="IE8988497"/>
    <m/>
    <x v="1088"/>
    <m/>
    <n v="103.55"/>
  </r>
  <r>
    <x v="0"/>
    <x v="9"/>
    <x v="4"/>
    <x v="1"/>
    <s v="215 Employee Business Meals"/>
    <x v="0"/>
    <s v="Employee Expenses"/>
    <m/>
    <s v="ED"/>
    <m/>
    <s v="Purchase Invoices USD"/>
    <x v="3"/>
    <s v="Department Admin Activities"/>
    <m/>
    <m/>
    <s v="ED"/>
    <x v="15"/>
    <x v="15"/>
    <x v="10"/>
    <x v="11"/>
    <m/>
    <m/>
    <m/>
    <s v="AN"/>
    <m/>
    <m/>
    <m/>
    <x v="4"/>
    <m/>
    <s v="4637406-CC"/>
    <m/>
    <x v="1089"/>
    <m/>
    <n v="79.709999999999994"/>
  </r>
  <r>
    <x v="0"/>
    <x v="9"/>
    <x v="4"/>
    <x v="1"/>
    <s v="215 Employee Business Meals"/>
    <x v="0"/>
    <s v="Employee Expenses"/>
    <m/>
    <s v="ED"/>
    <m/>
    <s v="Purchase Invoices USD"/>
    <x v="3"/>
    <s v="Department Admin Activities"/>
    <m/>
    <m/>
    <s v="ED"/>
    <x v="15"/>
    <x v="15"/>
    <x v="10"/>
    <x v="11"/>
    <m/>
    <m/>
    <m/>
    <s v="AN"/>
    <m/>
    <m/>
    <m/>
    <x v="36"/>
    <m/>
    <s v="IE8988497"/>
    <m/>
    <x v="1090"/>
    <m/>
    <n v="40.79"/>
  </r>
  <r>
    <x v="0"/>
    <x v="9"/>
    <x v="4"/>
    <x v="1"/>
    <s v="215 Employee Business Meals"/>
    <x v="0"/>
    <s v="Employee Expenses"/>
    <m/>
    <s v="ED"/>
    <m/>
    <s v="Purchase Invoices USD"/>
    <x v="7"/>
    <s v="Resource Mgmt And Planning"/>
    <m/>
    <m/>
    <s v="ED"/>
    <x v="22"/>
    <x v="22"/>
    <x v="24"/>
    <x v="25"/>
    <m/>
    <m/>
    <m/>
    <s v="AN"/>
    <m/>
    <m/>
    <m/>
    <x v="36"/>
    <m/>
    <s v="IE8815501"/>
    <m/>
    <x v="1091"/>
    <m/>
    <n v="4.95"/>
  </r>
  <r>
    <x v="0"/>
    <x v="9"/>
    <x v="4"/>
    <x v="1"/>
    <s v="215 Employee Business Meals"/>
    <x v="0"/>
    <s v="Employee Expenses"/>
    <m/>
    <s v="ED"/>
    <m/>
    <s v="Purchase Invoices USD"/>
    <x v="7"/>
    <s v="Resource Mgmt And Planning"/>
    <m/>
    <m/>
    <s v="ED"/>
    <x v="22"/>
    <x v="22"/>
    <x v="24"/>
    <x v="25"/>
    <m/>
    <m/>
    <m/>
    <s v="AN"/>
    <m/>
    <m/>
    <m/>
    <x v="36"/>
    <m/>
    <s v="IE8815501"/>
    <m/>
    <x v="1092"/>
    <m/>
    <n v="15.59"/>
  </r>
  <r>
    <x v="0"/>
    <x v="9"/>
    <x v="4"/>
    <x v="1"/>
    <s v="215 Employee Business Meals"/>
    <x v="0"/>
    <s v="Employee Expenses"/>
    <m/>
    <s v="ED"/>
    <m/>
    <s v="Purchase Invoices USD"/>
    <x v="7"/>
    <s v="Resource Mgmt And Planning"/>
    <m/>
    <m/>
    <s v="ED"/>
    <x v="22"/>
    <x v="22"/>
    <x v="24"/>
    <x v="25"/>
    <m/>
    <m/>
    <m/>
    <s v="AN"/>
    <m/>
    <m/>
    <m/>
    <x v="36"/>
    <m/>
    <s v="IE8815501"/>
    <m/>
    <x v="1093"/>
    <m/>
    <n v="136.68"/>
  </r>
  <r>
    <x v="0"/>
    <x v="9"/>
    <x v="4"/>
    <x v="1"/>
    <s v="215 Employee Business Meals"/>
    <x v="0"/>
    <s v="Employee Expenses"/>
    <m/>
    <s v="ED"/>
    <m/>
    <s v="Purchase Invoices USD"/>
    <x v="7"/>
    <s v="Resource Mgmt And Planning"/>
    <m/>
    <m/>
    <s v="ED"/>
    <x v="22"/>
    <x v="22"/>
    <x v="24"/>
    <x v="25"/>
    <m/>
    <m/>
    <m/>
    <s v="AN"/>
    <m/>
    <m/>
    <m/>
    <x v="36"/>
    <m/>
    <s v="IE8844497"/>
    <m/>
    <x v="1094"/>
    <m/>
    <n v="108.63"/>
  </r>
  <r>
    <x v="0"/>
    <x v="9"/>
    <x v="4"/>
    <x v="1"/>
    <s v="215 Employee Business Meals"/>
    <x v="0"/>
    <s v="Employee Expenses"/>
    <m/>
    <s v="ED"/>
    <m/>
    <s v="Purchase Invoices USD"/>
    <x v="7"/>
    <s v="Resource Mgmt And Planning"/>
    <m/>
    <m/>
    <s v="ED"/>
    <x v="22"/>
    <x v="22"/>
    <x v="24"/>
    <x v="25"/>
    <m/>
    <m/>
    <m/>
    <s v="AN"/>
    <m/>
    <m/>
    <m/>
    <x v="36"/>
    <m/>
    <s v="IE8844497"/>
    <m/>
    <x v="1095"/>
    <m/>
    <n v="28"/>
  </r>
  <r>
    <x v="0"/>
    <x v="9"/>
    <x v="4"/>
    <x v="1"/>
    <s v="230 Employee Lodging"/>
    <x v="0"/>
    <s v="Employee Expenses"/>
    <m/>
    <s v="ED"/>
    <m/>
    <s v="Purchase Invoices USD"/>
    <x v="7"/>
    <s v="Resource Mgmt And Planning"/>
    <m/>
    <m/>
    <s v="ED"/>
    <x v="22"/>
    <x v="22"/>
    <x v="24"/>
    <x v="25"/>
    <m/>
    <m/>
    <m/>
    <s v="AN"/>
    <m/>
    <m/>
    <m/>
    <x v="36"/>
    <m/>
    <s v="IE8815501"/>
    <m/>
    <x v="1096"/>
    <m/>
    <n v="777.73"/>
  </r>
  <r>
    <x v="0"/>
    <x v="9"/>
    <x v="4"/>
    <x v="1"/>
    <s v="230 Employee Lodging"/>
    <x v="0"/>
    <s v="Employee Expenses"/>
    <m/>
    <s v="ED"/>
    <m/>
    <s v="Purchase Invoices USD"/>
    <x v="7"/>
    <s v="Resource Mgmt And Planning"/>
    <m/>
    <m/>
    <s v="ED"/>
    <x v="22"/>
    <x v="22"/>
    <x v="24"/>
    <x v="25"/>
    <m/>
    <m/>
    <m/>
    <s v="AN"/>
    <m/>
    <m/>
    <m/>
    <x v="36"/>
    <m/>
    <s v="IE8844497"/>
    <m/>
    <x v="1097"/>
    <m/>
    <n v="264.04000000000002"/>
  </r>
  <r>
    <x v="0"/>
    <x v="9"/>
    <x v="4"/>
    <x v="1"/>
    <s v="230 Employee Lodging"/>
    <x v="0"/>
    <s v="Employee Expenses"/>
    <m/>
    <s v="ED"/>
    <m/>
    <s v="Purchase Invoices USD"/>
    <x v="7"/>
    <s v="Resource Mgmt And Planning"/>
    <m/>
    <m/>
    <s v="ED"/>
    <x v="22"/>
    <x v="22"/>
    <x v="24"/>
    <x v="25"/>
    <m/>
    <m/>
    <m/>
    <s v="AN"/>
    <m/>
    <m/>
    <m/>
    <x v="36"/>
    <m/>
    <s v="IE8844497"/>
    <m/>
    <x v="1098"/>
    <m/>
    <n v="338.62"/>
  </r>
  <r>
    <x v="0"/>
    <x v="9"/>
    <x v="4"/>
    <x v="1"/>
    <s v="235 Employee Misc Expenses"/>
    <x v="0"/>
    <s v="Employee Expenses"/>
    <m/>
    <s v="ED"/>
    <m/>
    <s v="Purchase Invoices USD"/>
    <x v="3"/>
    <s v="Department Admin Activities"/>
    <m/>
    <m/>
    <s v="ED"/>
    <x v="15"/>
    <x v="15"/>
    <x v="10"/>
    <x v="11"/>
    <m/>
    <m/>
    <m/>
    <s v="AN"/>
    <m/>
    <m/>
    <m/>
    <x v="36"/>
    <m/>
    <s v="IE8845497"/>
    <m/>
    <x v="1099"/>
    <m/>
    <n v="7.48"/>
  </r>
  <r>
    <x v="0"/>
    <x v="9"/>
    <x v="4"/>
    <x v="1"/>
    <s v="235 Employee Misc Expenses"/>
    <x v="0"/>
    <s v="Employee Expenses"/>
    <m/>
    <s v="ED"/>
    <m/>
    <s v="Purchase Invoices USD"/>
    <x v="3"/>
    <s v="Department Admin Activities"/>
    <m/>
    <m/>
    <s v="ED"/>
    <x v="15"/>
    <x v="15"/>
    <x v="10"/>
    <x v="11"/>
    <m/>
    <m/>
    <m/>
    <s v="AN"/>
    <m/>
    <m/>
    <m/>
    <x v="36"/>
    <m/>
    <s v="IE8988497"/>
    <m/>
    <x v="1100"/>
    <m/>
    <n v="7.48"/>
  </r>
  <r>
    <x v="0"/>
    <x v="9"/>
    <x v="4"/>
    <x v="1"/>
    <s v="235 Employee Misc Expenses"/>
    <x v="0"/>
    <s v="Employee Expenses"/>
    <m/>
    <s v="ED"/>
    <m/>
    <s v="Purchase Invoices USD"/>
    <x v="7"/>
    <s v="Resource Mgmt And Planning"/>
    <m/>
    <m/>
    <s v="ED"/>
    <x v="22"/>
    <x v="22"/>
    <x v="24"/>
    <x v="25"/>
    <m/>
    <m/>
    <m/>
    <s v="AN"/>
    <m/>
    <m/>
    <m/>
    <x v="36"/>
    <m/>
    <s v="IE8815501"/>
    <m/>
    <x v="1101"/>
    <m/>
    <n v="18.32"/>
  </r>
  <r>
    <x v="0"/>
    <x v="9"/>
    <x v="4"/>
    <x v="1"/>
    <s v="235 Employee Misc Expenses"/>
    <x v="0"/>
    <s v="Employee Expenses"/>
    <m/>
    <s v="ED"/>
    <m/>
    <s v="Purchase Invoices USD"/>
    <x v="7"/>
    <s v="Resource Mgmt And Planning"/>
    <m/>
    <m/>
    <s v="ED"/>
    <x v="22"/>
    <x v="22"/>
    <x v="24"/>
    <x v="25"/>
    <m/>
    <m/>
    <m/>
    <s v="AN"/>
    <m/>
    <m/>
    <m/>
    <x v="36"/>
    <m/>
    <s v="IE8815501"/>
    <m/>
    <x v="1102"/>
    <m/>
    <n v="30"/>
  </r>
  <r>
    <x v="0"/>
    <x v="9"/>
    <x v="4"/>
    <x v="1"/>
    <s v="235 Employee Misc Expenses"/>
    <x v="0"/>
    <s v="Employee Expenses"/>
    <m/>
    <s v="ED"/>
    <m/>
    <s v="Purchase Invoices USD"/>
    <x v="7"/>
    <s v="Resource Mgmt And Planning"/>
    <m/>
    <m/>
    <s v="ED"/>
    <x v="22"/>
    <x v="22"/>
    <x v="24"/>
    <x v="25"/>
    <m/>
    <m/>
    <m/>
    <s v="AN"/>
    <m/>
    <m/>
    <m/>
    <x v="36"/>
    <m/>
    <s v="IE8844497"/>
    <m/>
    <x v="1103"/>
    <m/>
    <n v="5"/>
  </r>
  <r>
    <x v="0"/>
    <x v="9"/>
    <x v="4"/>
    <x v="1"/>
    <s v="710 Rental Expense - Vehicle"/>
    <x v="0"/>
    <s v="Vehicle"/>
    <m/>
    <s v="ED"/>
    <m/>
    <s v="Purchase Invoices USD"/>
    <x v="7"/>
    <s v="Resource Mgmt And Planning"/>
    <m/>
    <m/>
    <s v="ED"/>
    <x v="22"/>
    <x v="22"/>
    <x v="57"/>
    <x v="64"/>
    <m/>
    <m/>
    <m/>
    <s v="AN"/>
    <m/>
    <m/>
    <m/>
    <x v="23"/>
    <m/>
    <s v="755052886"/>
    <m/>
    <x v="94"/>
    <m/>
    <n v="18.52"/>
  </r>
  <r>
    <x v="0"/>
    <x v="9"/>
    <x v="4"/>
    <x v="1"/>
    <s v="710 Rental Expense - Vehicle"/>
    <x v="0"/>
    <s v="Vehicle"/>
    <m/>
    <s v="ED"/>
    <m/>
    <s v="Purchase Invoices USD"/>
    <x v="7"/>
    <s v="Resource Mgmt And Planning"/>
    <m/>
    <m/>
    <s v="ED"/>
    <x v="22"/>
    <x v="22"/>
    <x v="24"/>
    <x v="25"/>
    <m/>
    <m/>
    <m/>
    <s v="AN"/>
    <m/>
    <m/>
    <m/>
    <x v="23"/>
    <m/>
    <s v="35WC10"/>
    <m/>
    <x v="1104"/>
    <m/>
    <n v="188.03"/>
  </r>
  <r>
    <x v="0"/>
    <x v="9"/>
    <x v="4"/>
    <x v="1"/>
    <s v="710 Rental Expense - Vehicle"/>
    <x v="0"/>
    <s v="Vehicle"/>
    <m/>
    <s v="ED"/>
    <m/>
    <s v="Purchase Invoices USD"/>
    <x v="7"/>
    <s v="Resource Mgmt And Planning"/>
    <m/>
    <m/>
    <s v="ED"/>
    <x v="22"/>
    <x v="22"/>
    <x v="24"/>
    <x v="25"/>
    <m/>
    <m/>
    <m/>
    <s v="AN"/>
    <m/>
    <m/>
    <m/>
    <x v="23"/>
    <m/>
    <s v="35WC10"/>
    <m/>
    <x v="94"/>
    <m/>
    <n v="15.47"/>
  </r>
  <r>
    <x v="0"/>
    <x v="9"/>
    <x v="4"/>
    <x v="1"/>
    <s v="710 Rental Expense - Vehicle"/>
    <x v="0"/>
    <s v="Vehicle"/>
    <m/>
    <s v="ED"/>
    <m/>
    <s v="Purchase Invoices USD"/>
    <x v="7"/>
    <s v="Resource Mgmt And Planning"/>
    <m/>
    <m/>
    <s v="ED"/>
    <x v="22"/>
    <x v="22"/>
    <x v="24"/>
    <x v="25"/>
    <m/>
    <m/>
    <m/>
    <s v="AN"/>
    <m/>
    <m/>
    <m/>
    <x v="23"/>
    <m/>
    <s v="755052886"/>
    <m/>
    <x v="1105"/>
    <m/>
    <n v="252.01"/>
  </r>
  <r>
    <x v="0"/>
    <x v="9"/>
    <x v="1"/>
    <x v="1"/>
    <s v="012 Combo Goods &amp; Services"/>
    <x v="0"/>
    <s v="Contractor"/>
    <m/>
    <s v="ED"/>
    <m/>
    <s v="Purchase Invoices USD"/>
    <x v="8"/>
    <s v="Telecommunications"/>
    <m/>
    <m/>
    <s v="ED"/>
    <x v="25"/>
    <x v="25"/>
    <x v="26"/>
    <x v="27"/>
    <m/>
    <m/>
    <m/>
    <s v="AN"/>
    <m/>
    <m/>
    <m/>
    <x v="28"/>
    <m/>
    <s v="57611875"/>
    <m/>
    <x v="94"/>
    <m/>
    <n v="1661.47"/>
  </r>
  <r>
    <x v="0"/>
    <x v="9"/>
    <x v="1"/>
    <x v="1"/>
    <s v="012 Combo Goods &amp; Services"/>
    <x v="0"/>
    <s v="Contractor"/>
    <m/>
    <s v="ED"/>
    <m/>
    <s v="Purchase Invoices USD"/>
    <x v="8"/>
    <s v="Telecommunications"/>
    <m/>
    <m/>
    <s v="ED"/>
    <x v="25"/>
    <x v="25"/>
    <x v="26"/>
    <x v="27"/>
    <m/>
    <m/>
    <m/>
    <s v="AN"/>
    <m/>
    <m/>
    <m/>
    <x v="28"/>
    <m/>
    <s v="57611875"/>
    <m/>
    <x v="1106"/>
    <m/>
    <n v="18880.349999999999"/>
  </r>
  <r>
    <x v="0"/>
    <x v="9"/>
    <x v="1"/>
    <x v="1"/>
    <s v="020 Professional Services"/>
    <x v="0"/>
    <s v="Contractor"/>
    <m/>
    <s v="ED"/>
    <m/>
    <s v="Purchase Invoices USD"/>
    <x v="8"/>
    <s v="Telecommunications"/>
    <m/>
    <m/>
    <s v="ED"/>
    <x v="25"/>
    <x v="25"/>
    <x v="26"/>
    <x v="27"/>
    <m/>
    <m/>
    <m/>
    <s v="AN"/>
    <m/>
    <m/>
    <m/>
    <x v="85"/>
    <m/>
    <s v="5531"/>
    <m/>
    <x v="1107"/>
    <m/>
    <n v="9030"/>
  </r>
  <r>
    <x v="0"/>
    <x v="9"/>
    <x v="1"/>
    <x v="1"/>
    <s v="210 Employee Auto Mileage"/>
    <x v="0"/>
    <s v="Employee Expenses"/>
    <m/>
    <s v="ED"/>
    <m/>
    <s v="Purchase Invoices USD"/>
    <x v="1"/>
    <s v="System Operations"/>
    <m/>
    <m/>
    <s v="ED"/>
    <x v="23"/>
    <x v="23"/>
    <x v="16"/>
    <x v="17"/>
    <m/>
    <m/>
    <m/>
    <s v="AN"/>
    <m/>
    <m/>
    <m/>
    <x v="29"/>
    <m/>
    <s v="IE8825497"/>
    <m/>
    <x v="877"/>
    <m/>
    <n v="21.8"/>
  </r>
  <r>
    <x v="0"/>
    <x v="9"/>
    <x v="1"/>
    <x v="1"/>
    <s v="215 Employee Business Meals"/>
    <x v="0"/>
    <s v="Employee Expenses"/>
    <m/>
    <s v="ED"/>
    <m/>
    <s v="Purchase Invoices USD"/>
    <x v="1"/>
    <s v="System Operations"/>
    <m/>
    <m/>
    <s v="ED"/>
    <x v="23"/>
    <x v="23"/>
    <x v="16"/>
    <x v="17"/>
    <m/>
    <m/>
    <m/>
    <s v="AN"/>
    <m/>
    <m/>
    <m/>
    <x v="29"/>
    <m/>
    <s v="IE8825497"/>
    <m/>
    <x v="1108"/>
    <m/>
    <n v="11.17"/>
  </r>
  <r>
    <x v="0"/>
    <x v="9"/>
    <x v="1"/>
    <x v="1"/>
    <s v="215 Employee Business Meals"/>
    <x v="0"/>
    <s v="Employee Expenses"/>
    <m/>
    <s v="ED"/>
    <m/>
    <s v="Purchase Invoices USD"/>
    <x v="1"/>
    <s v="System Operations"/>
    <m/>
    <m/>
    <s v="ED"/>
    <x v="23"/>
    <x v="23"/>
    <x v="16"/>
    <x v="17"/>
    <m/>
    <m/>
    <m/>
    <s v="AN"/>
    <m/>
    <m/>
    <m/>
    <x v="29"/>
    <m/>
    <s v="IE8825497"/>
    <m/>
    <x v="1109"/>
    <m/>
    <n v="67"/>
  </r>
  <r>
    <x v="0"/>
    <x v="9"/>
    <x v="1"/>
    <x v="1"/>
    <s v="215 Employee Business Meals"/>
    <x v="0"/>
    <s v="Employee Expenses"/>
    <m/>
    <s v="ED"/>
    <m/>
    <s v="Purchase Invoices USD"/>
    <x v="1"/>
    <s v="System Operations"/>
    <m/>
    <m/>
    <s v="ED"/>
    <x v="23"/>
    <x v="23"/>
    <x v="16"/>
    <x v="17"/>
    <m/>
    <m/>
    <m/>
    <s v="AN"/>
    <m/>
    <m/>
    <m/>
    <x v="29"/>
    <m/>
    <s v="IE8825497"/>
    <m/>
    <x v="1110"/>
    <m/>
    <n v="9.61"/>
  </r>
  <r>
    <x v="0"/>
    <x v="9"/>
    <x v="1"/>
    <x v="1"/>
    <s v="215 Employee Business Meals"/>
    <x v="0"/>
    <s v="Employee Expenses"/>
    <m/>
    <s v="ED"/>
    <m/>
    <s v="Purchase Invoices USD"/>
    <x v="2"/>
    <s v="Training/Organization Develop"/>
    <m/>
    <m/>
    <s v="ED"/>
    <x v="14"/>
    <x v="14"/>
    <x v="9"/>
    <x v="10"/>
    <m/>
    <m/>
    <m/>
    <s v="AN"/>
    <m/>
    <m/>
    <m/>
    <x v="39"/>
    <m/>
    <s v="IE8907499"/>
    <m/>
    <x v="1111"/>
    <m/>
    <n v="26.88"/>
  </r>
  <r>
    <x v="0"/>
    <x v="9"/>
    <x v="1"/>
    <x v="1"/>
    <s v="215 Employee Business Meals"/>
    <x v="0"/>
    <s v="Employee Expenses"/>
    <m/>
    <s v="ED"/>
    <m/>
    <s v="Purchase Invoices USD"/>
    <x v="2"/>
    <s v="Training/Organization Develop"/>
    <m/>
    <m/>
    <s v="ED"/>
    <x v="14"/>
    <x v="14"/>
    <x v="9"/>
    <x v="10"/>
    <m/>
    <m/>
    <m/>
    <s v="AN"/>
    <m/>
    <m/>
    <m/>
    <x v="39"/>
    <m/>
    <s v="IE8907499"/>
    <m/>
    <x v="1112"/>
    <m/>
    <n v="10.02"/>
  </r>
  <r>
    <x v="0"/>
    <x v="9"/>
    <x v="1"/>
    <x v="1"/>
    <s v="215 Employee Business Meals"/>
    <x v="0"/>
    <s v="Employee Expenses"/>
    <m/>
    <s v="ED"/>
    <m/>
    <s v="Purchase Invoices USD"/>
    <x v="2"/>
    <s v="Training/Organization Develop"/>
    <m/>
    <m/>
    <s v="ED"/>
    <x v="14"/>
    <x v="14"/>
    <x v="9"/>
    <x v="10"/>
    <m/>
    <m/>
    <m/>
    <s v="AN"/>
    <m/>
    <m/>
    <m/>
    <x v="39"/>
    <m/>
    <s v="IE8907499"/>
    <m/>
    <x v="1113"/>
    <m/>
    <n v="10.42"/>
  </r>
  <r>
    <x v="0"/>
    <x v="9"/>
    <x v="1"/>
    <x v="1"/>
    <s v="215 Employee Business Meals"/>
    <x v="0"/>
    <s v="Employee Expenses"/>
    <m/>
    <s v="ED"/>
    <m/>
    <s v="Purchase Invoices USD"/>
    <x v="2"/>
    <s v="Training/Organization Develop"/>
    <m/>
    <m/>
    <s v="ED"/>
    <x v="14"/>
    <x v="14"/>
    <x v="9"/>
    <x v="10"/>
    <m/>
    <m/>
    <m/>
    <s v="AN"/>
    <m/>
    <m/>
    <m/>
    <x v="39"/>
    <m/>
    <s v="IE8907499"/>
    <m/>
    <x v="1114"/>
    <m/>
    <n v="12.35"/>
  </r>
  <r>
    <x v="0"/>
    <x v="9"/>
    <x v="1"/>
    <x v="1"/>
    <s v="215 Employee Business Meals"/>
    <x v="0"/>
    <s v="Employee Expenses"/>
    <m/>
    <s v="ED"/>
    <m/>
    <s v="Purchase Invoices USD"/>
    <x v="2"/>
    <s v="Training/Organization Develop"/>
    <m/>
    <m/>
    <s v="ED"/>
    <x v="14"/>
    <x v="14"/>
    <x v="9"/>
    <x v="10"/>
    <m/>
    <m/>
    <m/>
    <s v="AN"/>
    <m/>
    <m/>
    <m/>
    <x v="39"/>
    <m/>
    <s v="IE8907499"/>
    <m/>
    <x v="1115"/>
    <m/>
    <n v="32"/>
  </r>
  <r>
    <x v="0"/>
    <x v="9"/>
    <x v="1"/>
    <x v="1"/>
    <s v="215 Employee Business Meals"/>
    <x v="0"/>
    <s v="Employee Expenses"/>
    <m/>
    <s v="ED"/>
    <m/>
    <s v="Purchase Invoices USD"/>
    <x v="2"/>
    <s v="Training/Organization Develop"/>
    <m/>
    <m/>
    <s v="ED"/>
    <x v="14"/>
    <x v="14"/>
    <x v="9"/>
    <x v="10"/>
    <m/>
    <m/>
    <m/>
    <s v="AN"/>
    <m/>
    <m/>
    <m/>
    <x v="39"/>
    <m/>
    <s v="IE8907499"/>
    <m/>
    <x v="1116"/>
    <m/>
    <n v="37.270000000000003"/>
  </r>
  <r>
    <x v="0"/>
    <x v="9"/>
    <x v="1"/>
    <x v="1"/>
    <s v="220 Employee Car Rental"/>
    <x v="0"/>
    <s v="Employee Expenses"/>
    <m/>
    <s v="ED"/>
    <m/>
    <s v="Purchase Invoices USD"/>
    <x v="1"/>
    <s v="System Operations"/>
    <m/>
    <m/>
    <s v="ED"/>
    <x v="23"/>
    <x v="23"/>
    <x v="16"/>
    <x v="17"/>
    <m/>
    <m/>
    <m/>
    <s v="AN"/>
    <m/>
    <m/>
    <m/>
    <x v="29"/>
    <m/>
    <s v="IE8825497"/>
    <m/>
    <x v="1117"/>
    <m/>
    <n v="4"/>
  </r>
  <r>
    <x v="0"/>
    <x v="9"/>
    <x v="1"/>
    <x v="1"/>
    <s v="230 Employee Lodging"/>
    <x v="0"/>
    <s v="Employee Expenses"/>
    <m/>
    <s v="ED"/>
    <m/>
    <s v="Purchase Invoices USD"/>
    <x v="1"/>
    <s v="System Operations"/>
    <m/>
    <m/>
    <s v="ED"/>
    <x v="23"/>
    <x v="23"/>
    <x v="16"/>
    <x v="17"/>
    <m/>
    <m/>
    <m/>
    <s v="AN"/>
    <m/>
    <m/>
    <m/>
    <x v="29"/>
    <m/>
    <s v="IE8825497"/>
    <m/>
    <x v="1118"/>
    <m/>
    <n v="280.3"/>
  </r>
  <r>
    <x v="0"/>
    <x v="9"/>
    <x v="1"/>
    <x v="1"/>
    <s v="230 Employee Lodging"/>
    <x v="0"/>
    <s v="Employee Expenses"/>
    <m/>
    <s v="ED"/>
    <m/>
    <s v="Purchase Invoices USD"/>
    <x v="1"/>
    <s v="System Operations"/>
    <m/>
    <m/>
    <s v="ED"/>
    <x v="23"/>
    <x v="23"/>
    <x v="16"/>
    <x v="17"/>
    <m/>
    <m/>
    <m/>
    <s v="AN"/>
    <m/>
    <m/>
    <m/>
    <x v="29"/>
    <m/>
    <s v="IE8825497"/>
    <m/>
    <x v="1119"/>
    <m/>
    <n v="163.68"/>
  </r>
  <r>
    <x v="0"/>
    <x v="9"/>
    <x v="1"/>
    <x v="1"/>
    <s v="230 Employee Lodging"/>
    <x v="0"/>
    <s v="Employee Expenses"/>
    <m/>
    <s v="ED"/>
    <m/>
    <s v="Purchase Invoices USD"/>
    <x v="2"/>
    <s v="Training/Organization Develop"/>
    <m/>
    <m/>
    <s v="ED"/>
    <x v="14"/>
    <x v="14"/>
    <x v="9"/>
    <x v="10"/>
    <m/>
    <m/>
    <m/>
    <s v="AN"/>
    <m/>
    <m/>
    <m/>
    <x v="39"/>
    <m/>
    <s v="IE8907499"/>
    <m/>
    <x v="1120"/>
    <m/>
    <n v="500.64"/>
  </r>
  <r>
    <x v="0"/>
    <x v="9"/>
    <x v="1"/>
    <x v="1"/>
    <s v="235 Employee Misc Expenses"/>
    <x v="0"/>
    <s v="Employee Expenses"/>
    <m/>
    <s v="ED"/>
    <m/>
    <s v="Purchase Invoices USD"/>
    <x v="1"/>
    <s v="System Operations"/>
    <m/>
    <m/>
    <s v="ED"/>
    <x v="23"/>
    <x v="23"/>
    <x v="16"/>
    <x v="17"/>
    <m/>
    <m/>
    <m/>
    <s v="AN"/>
    <m/>
    <m/>
    <m/>
    <x v="29"/>
    <m/>
    <s v="IE8825497"/>
    <m/>
    <x v="1121"/>
    <m/>
    <n v="2.5"/>
  </r>
  <r>
    <x v="0"/>
    <x v="9"/>
    <x v="1"/>
    <x v="1"/>
    <s v="235 Employee Misc Expenses"/>
    <x v="0"/>
    <s v="Employee Expenses"/>
    <m/>
    <s v="ED"/>
    <m/>
    <s v="Purchase Invoices USD"/>
    <x v="1"/>
    <s v="System Operations"/>
    <m/>
    <m/>
    <s v="ED"/>
    <x v="23"/>
    <x v="23"/>
    <x v="16"/>
    <x v="17"/>
    <m/>
    <m/>
    <m/>
    <s v="AN"/>
    <m/>
    <m/>
    <m/>
    <x v="29"/>
    <m/>
    <s v="IE8825497"/>
    <m/>
    <x v="1122"/>
    <m/>
    <n v="2.5"/>
  </r>
  <r>
    <x v="0"/>
    <x v="9"/>
    <x v="1"/>
    <x v="1"/>
    <s v="235 Employee Misc Expenses"/>
    <x v="0"/>
    <s v="Employee Expenses"/>
    <m/>
    <s v="ED"/>
    <m/>
    <s v="Purchase Invoices USD"/>
    <x v="1"/>
    <s v="System Operations"/>
    <m/>
    <m/>
    <s v="ED"/>
    <x v="23"/>
    <x v="23"/>
    <x v="16"/>
    <x v="17"/>
    <m/>
    <m/>
    <m/>
    <s v="AN"/>
    <m/>
    <m/>
    <m/>
    <x v="29"/>
    <m/>
    <s v="IE8825497"/>
    <m/>
    <x v="1123"/>
    <m/>
    <n v="24"/>
  </r>
  <r>
    <x v="0"/>
    <x v="9"/>
    <x v="1"/>
    <x v="1"/>
    <s v="235 Employee Misc Expenses"/>
    <x v="0"/>
    <s v="Employee Expenses"/>
    <m/>
    <s v="ED"/>
    <m/>
    <s v="Purchase Invoices USD"/>
    <x v="1"/>
    <s v="System Operations"/>
    <m/>
    <m/>
    <s v="ED"/>
    <x v="23"/>
    <x v="23"/>
    <x v="16"/>
    <x v="17"/>
    <m/>
    <m/>
    <m/>
    <s v="AN"/>
    <m/>
    <m/>
    <m/>
    <x v="29"/>
    <m/>
    <s v="IE8825497"/>
    <m/>
    <x v="1124"/>
    <m/>
    <n v="12"/>
  </r>
  <r>
    <x v="0"/>
    <x v="9"/>
    <x v="1"/>
    <x v="1"/>
    <s v="235 Employee Misc Expenses"/>
    <x v="0"/>
    <s v="Employee Expenses"/>
    <m/>
    <s v="ED"/>
    <m/>
    <s v="Purchase Invoices USD"/>
    <x v="2"/>
    <s v="Training/Organization Develop"/>
    <m/>
    <m/>
    <s v="ED"/>
    <x v="14"/>
    <x v="14"/>
    <x v="9"/>
    <x v="10"/>
    <m/>
    <m/>
    <m/>
    <s v="AN"/>
    <m/>
    <m/>
    <m/>
    <x v="39"/>
    <m/>
    <s v="IE8907499"/>
    <m/>
    <x v="1125"/>
    <m/>
    <n v="70"/>
  </r>
  <r>
    <x v="0"/>
    <x v="9"/>
    <x v="1"/>
    <x v="1"/>
    <s v="235 Employee Misc Expenses"/>
    <x v="0"/>
    <s v="Employee Expenses"/>
    <m/>
    <s v="ED"/>
    <m/>
    <s v="Purchase Invoices USD"/>
    <x v="2"/>
    <s v="Training/Organization Develop"/>
    <m/>
    <m/>
    <s v="ED"/>
    <x v="14"/>
    <x v="14"/>
    <x v="9"/>
    <x v="10"/>
    <m/>
    <m/>
    <m/>
    <s v="AN"/>
    <m/>
    <m/>
    <m/>
    <x v="39"/>
    <m/>
    <s v="IE8907499"/>
    <m/>
    <x v="1126"/>
    <m/>
    <n v="3.5"/>
  </r>
  <r>
    <x v="0"/>
    <x v="9"/>
    <x v="1"/>
    <x v="1"/>
    <s v="235 Employee Misc Expenses"/>
    <x v="0"/>
    <s v="Employee Expenses"/>
    <m/>
    <s v="ED"/>
    <m/>
    <s v="Purchase Invoices USD"/>
    <x v="2"/>
    <s v="Training/Organization Develop"/>
    <m/>
    <m/>
    <s v="ED"/>
    <x v="14"/>
    <x v="14"/>
    <x v="9"/>
    <x v="10"/>
    <m/>
    <m/>
    <m/>
    <s v="AN"/>
    <m/>
    <m/>
    <m/>
    <x v="39"/>
    <m/>
    <s v="IE8907499"/>
    <m/>
    <x v="1127"/>
    <m/>
    <n v="40"/>
  </r>
  <r>
    <x v="0"/>
    <x v="9"/>
    <x v="1"/>
    <x v="1"/>
    <s v="710 Rental Expense - Vehicle"/>
    <x v="0"/>
    <s v="Vehicle"/>
    <m/>
    <s v="ED"/>
    <m/>
    <s v="Purchase Invoices USD"/>
    <x v="2"/>
    <s v="Training/Organization Develop"/>
    <m/>
    <m/>
    <s v="ED"/>
    <x v="14"/>
    <x v="14"/>
    <x v="9"/>
    <x v="10"/>
    <m/>
    <m/>
    <m/>
    <s v="AN"/>
    <m/>
    <m/>
    <m/>
    <x v="23"/>
    <m/>
    <s v="343055780"/>
    <m/>
    <x v="94"/>
    <m/>
    <n v="8.91"/>
  </r>
  <r>
    <x v="0"/>
    <x v="9"/>
    <x v="1"/>
    <x v="1"/>
    <s v="710 Rental Expense - Vehicle"/>
    <x v="0"/>
    <s v="Vehicle"/>
    <m/>
    <s v="ED"/>
    <m/>
    <s v="Purchase Invoices USD"/>
    <x v="2"/>
    <s v="Training/Organization Develop"/>
    <m/>
    <m/>
    <s v="ED"/>
    <x v="14"/>
    <x v="14"/>
    <x v="9"/>
    <x v="10"/>
    <m/>
    <m/>
    <m/>
    <s v="AN"/>
    <m/>
    <m/>
    <m/>
    <x v="23"/>
    <m/>
    <s v="343055780"/>
    <m/>
    <x v="1128"/>
    <m/>
    <n v="139.13"/>
  </r>
  <r>
    <x v="0"/>
    <x v="9"/>
    <x v="1"/>
    <x v="1"/>
    <s v="821 Computer Hardware/Software"/>
    <x v="0"/>
    <s v="Voucher"/>
    <m/>
    <s v="ED"/>
    <m/>
    <s v="Purchase Invoices USD"/>
    <x v="8"/>
    <s v="Telecommunications"/>
    <m/>
    <m/>
    <s v="ED"/>
    <x v="25"/>
    <x v="25"/>
    <x v="26"/>
    <x v="27"/>
    <m/>
    <m/>
    <m/>
    <s v="AN"/>
    <m/>
    <m/>
    <m/>
    <x v="86"/>
    <m/>
    <s v="HPM106018A09"/>
    <m/>
    <x v="1129"/>
    <n v="1"/>
    <n v="24856.55"/>
  </r>
  <r>
    <x v="0"/>
    <x v="9"/>
    <x v="1"/>
    <x v="1"/>
    <s v="821 Computer Hardware/Software"/>
    <x v="0"/>
    <s v="Voucher"/>
    <m/>
    <s v="ED"/>
    <m/>
    <s v="Purchase Invoices USD"/>
    <x v="8"/>
    <s v="Telecommunications"/>
    <m/>
    <m/>
    <s v="ED"/>
    <x v="25"/>
    <x v="25"/>
    <x v="26"/>
    <x v="27"/>
    <m/>
    <m/>
    <m/>
    <s v="AN"/>
    <m/>
    <m/>
    <m/>
    <x v="86"/>
    <m/>
    <s v="HPM106018A09"/>
    <m/>
    <x v="597"/>
    <m/>
    <n v="2187.38"/>
  </r>
  <r>
    <x v="0"/>
    <x v="9"/>
    <x v="1"/>
    <x v="1"/>
    <s v="950 Training"/>
    <x v="0"/>
    <s v="Voucher"/>
    <m/>
    <s v="ED"/>
    <m/>
    <s v="Purchase Invoices USD"/>
    <x v="2"/>
    <s v="Training/Organization Develop"/>
    <m/>
    <m/>
    <s v="ED"/>
    <x v="14"/>
    <x v="14"/>
    <x v="9"/>
    <x v="10"/>
    <m/>
    <m/>
    <m/>
    <s v="AN"/>
    <m/>
    <m/>
    <m/>
    <x v="29"/>
    <m/>
    <s v="IE8825497"/>
    <m/>
    <x v="1130"/>
    <m/>
    <n v="225"/>
  </r>
  <r>
    <x v="0"/>
    <x v="9"/>
    <x v="5"/>
    <x v="1"/>
    <s v="205 Airfare"/>
    <x v="0"/>
    <s v="Employee Expenses"/>
    <m/>
    <s v="ED"/>
    <m/>
    <s v="Purchase Invoices USD"/>
    <x v="1"/>
    <s v="System Operations"/>
    <m/>
    <m/>
    <s v="ED"/>
    <x v="23"/>
    <x v="23"/>
    <x v="16"/>
    <x v="17"/>
    <m/>
    <m/>
    <m/>
    <s v="AN"/>
    <m/>
    <m/>
    <m/>
    <x v="16"/>
    <m/>
    <s v="IE8801497"/>
    <m/>
    <x v="1131"/>
    <m/>
    <n v="854.8"/>
  </r>
  <r>
    <x v="0"/>
    <x v="9"/>
    <x v="5"/>
    <x v="1"/>
    <s v="205 Airfare"/>
    <x v="0"/>
    <s v="Employee Expenses"/>
    <m/>
    <s v="ED"/>
    <m/>
    <s v="Purchase Invoices USD"/>
    <x v="1"/>
    <s v="System Operations"/>
    <m/>
    <m/>
    <s v="ED"/>
    <x v="23"/>
    <x v="23"/>
    <x v="16"/>
    <x v="17"/>
    <m/>
    <m/>
    <m/>
    <s v="AN"/>
    <m/>
    <m/>
    <m/>
    <x v="16"/>
    <m/>
    <s v="IE8893503"/>
    <m/>
    <x v="1132"/>
    <m/>
    <n v="391.6"/>
  </r>
  <r>
    <x v="0"/>
    <x v="9"/>
    <x v="5"/>
    <x v="1"/>
    <s v="205 Airfare"/>
    <x v="0"/>
    <s v="Employee Expenses"/>
    <m/>
    <s v="ED"/>
    <m/>
    <s v="Purchase Invoices USD"/>
    <x v="1"/>
    <s v="System Operations"/>
    <m/>
    <m/>
    <s v="ED"/>
    <x v="23"/>
    <x v="23"/>
    <x v="16"/>
    <x v="17"/>
    <m/>
    <m/>
    <m/>
    <s v="AN"/>
    <m/>
    <m/>
    <m/>
    <x v="87"/>
    <m/>
    <s v="IE8847499"/>
    <m/>
    <x v="1133"/>
    <m/>
    <n v="343.4"/>
  </r>
  <r>
    <x v="0"/>
    <x v="9"/>
    <x v="5"/>
    <x v="1"/>
    <s v="210 Employee Auto Mileage"/>
    <x v="0"/>
    <s v="Employee Expenses"/>
    <m/>
    <s v="ED"/>
    <m/>
    <s v="Purchase Invoices USD"/>
    <x v="1"/>
    <s v="System Operations"/>
    <m/>
    <m/>
    <s v="ED"/>
    <x v="23"/>
    <x v="23"/>
    <x v="16"/>
    <x v="17"/>
    <m/>
    <m/>
    <m/>
    <s v="AN"/>
    <m/>
    <m/>
    <m/>
    <x v="16"/>
    <m/>
    <s v="IE8801497"/>
    <m/>
    <x v="1134"/>
    <m/>
    <n v="10.9"/>
  </r>
  <r>
    <x v="0"/>
    <x v="9"/>
    <x v="5"/>
    <x v="1"/>
    <s v="210 Employee Auto Mileage"/>
    <x v="0"/>
    <s v="Employee Expenses"/>
    <m/>
    <s v="ED"/>
    <m/>
    <s v="Purchase Invoices USD"/>
    <x v="1"/>
    <s v="System Operations"/>
    <m/>
    <m/>
    <s v="ED"/>
    <x v="23"/>
    <x v="23"/>
    <x v="16"/>
    <x v="17"/>
    <m/>
    <m/>
    <m/>
    <s v="AN"/>
    <m/>
    <m/>
    <m/>
    <x v="16"/>
    <m/>
    <s v="IE8893503"/>
    <m/>
    <x v="305"/>
    <m/>
    <n v="10.9"/>
  </r>
  <r>
    <x v="0"/>
    <x v="9"/>
    <x v="5"/>
    <x v="1"/>
    <s v="215 Employee Business Meals"/>
    <x v="0"/>
    <s v="Employee Expenses"/>
    <m/>
    <s v="ED"/>
    <m/>
    <s v="Purchase Invoices USD"/>
    <x v="1"/>
    <s v="System Operations"/>
    <m/>
    <m/>
    <s v="ED"/>
    <x v="23"/>
    <x v="23"/>
    <x v="16"/>
    <x v="17"/>
    <m/>
    <m/>
    <m/>
    <s v="AN"/>
    <m/>
    <m/>
    <m/>
    <x v="16"/>
    <m/>
    <s v="IE8893503"/>
    <m/>
    <x v="1135"/>
    <m/>
    <n v="24.37"/>
  </r>
  <r>
    <x v="0"/>
    <x v="9"/>
    <x v="5"/>
    <x v="1"/>
    <s v="215 Employee Business Meals"/>
    <x v="0"/>
    <s v="Employee Expenses"/>
    <m/>
    <s v="ED"/>
    <m/>
    <s v="Purchase Invoices USD"/>
    <x v="1"/>
    <s v="System Operations"/>
    <m/>
    <m/>
    <s v="ED"/>
    <x v="23"/>
    <x v="23"/>
    <x v="16"/>
    <x v="17"/>
    <m/>
    <m/>
    <m/>
    <s v="AN"/>
    <m/>
    <m/>
    <m/>
    <x v="87"/>
    <m/>
    <s v="IE8847499"/>
    <m/>
    <x v="1136"/>
    <m/>
    <n v="35"/>
  </r>
  <r>
    <x v="0"/>
    <x v="9"/>
    <x v="5"/>
    <x v="1"/>
    <s v="220 Employee Car Rental"/>
    <x v="0"/>
    <s v="Employee Expenses"/>
    <m/>
    <s v="ED"/>
    <m/>
    <s v="Purchase Invoices USD"/>
    <x v="1"/>
    <s v="System Operations"/>
    <m/>
    <m/>
    <s v="ED"/>
    <x v="23"/>
    <x v="23"/>
    <x v="16"/>
    <x v="17"/>
    <m/>
    <m/>
    <m/>
    <s v="AN"/>
    <m/>
    <m/>
    <m/>
    <x v="16"/>
    <m/>
    <s v="IE8801497"/>
    <m/>
    <x v="1137"/>
    <m/>
    <n v="207.07"/>
  </r>
  <r>
    <x v="0"/>
    <x v="9"/>
    <x v="5"/>
    <x v="1"/>
    <s v="230 Employee Lodging"/>
    <x v="0"/>
    <s v="Employee Expenses"/>
    <m/>
    <s v="ED"/>
    <m/>
    <s v="Purchase Invoices USD"/>
    <x v="1"/>
    <s v="System Operations"/>
    <m/>
    <m/>
    <s v="ED"/>
    <x v="23"/>
    <x v="23"/>
    <x v="16"/>
    <x v="17"/>
    <m/>
    <m/>
    <m/>
    <s v="AN"/>
    <m/>
    <m/>
    <m/>
    <x v="16"/>
    <m/>
    <s v="IE8801497"/>
    <m/>
    <x v="1138"/>
    <m/>
    <n v="273.7"/>
  </r>
  <r>
    <x v="0"/>
    <x v="9"/>
    <x v="5"/>
    <x v="1"/>
    <s v="230 Employee Lodging"/>
    <x v="0"/>
    <s v="Employee Expenses"/>
    <m/>
    <s v="ED"/>
    <m/>
    <s v="Purchase Invoices USD"/>
    <x v="1"/>
    <s v="System Operations"/>
    <m/>
    <m/>
    <s v="ED"/>
    <x v="23"/>
    <x v="23"/>
    <x v="16"/>
    <x v="17"/>
    <m/>
    <m/>
    <m/>
    <s v="AN"/>
    <m/>
    <m/>
    <m/>
    <x v="16"/>
    <m/>
    <s v="IE8893503"/>
    <m/>
    <x v="309"/>
    <m/>
    <n v="335.56"/>
  </r>
  <r>
    <x v="0"/>
    <x v="9"/>
    <x v="5"/>
    <x v="1"/>
    <s v="230 Employee Lodging"/>
    <x v="0"/>
    <s v="Employee Expenses"/>
    <m/>
    <s v="ED"/>
    <m/>
    <s v="Purchase Invoices USD"/>
    <x v="1"/>
    <s v="System Operations"/>
    <m/>
    <m/>
    <s v="ED"/>
    <x v="23"/>
    <x v="23"/>
    <x v="16"/>
    <x v="17"/>
    <m/>
    <m/>
    <m/>
    <s v="AN"/>
    <m/>
    <m/>
    <m/>
    <x v="87"/>
    <m/>
    <s v="IE8847499"/>
    <m/>
    <x v="1139"/>
    <m/>
    <n v="162.6"/>
  </r>
  <r>
    <x v="0"/>
    <x v="9"/>
    <x v="5"/>
    <x v="1"/>
    <s v="235 Employee Misc Expenses"/>
    <x v="0"/>
    <s v="Employee Expenses"/>
    <m/>
    <s v="ED"/>
    <m/>
    <s v="Purchase Invoices USD"/>
    <x v="3"/>
    <s v="Department Admin Activities"/>
    <m/>
    <m/>
    <s v="ED"/>
    <x v="15"/>
    <x v="15"/>
    <x v="10"/>
    <x v="11"/>
    <m/>
    <m/>
    <m/>
    <s v="AN"/>
    <m/>
    <m/>
    <m/>
    <x v="7"/>
    <m/>
    <s v="534969"/>
    <m/>
    <x v="262"/>
    <m/>
    <n v="65.930000000000007"/>
  </r>
  <r>
    <x v="0"/>
    <x v="9"/>
    <x v="5"/>
    <x v="1"/>
    <s v="235 Employee Misc Expenses"/>
    <x v="0"/>
    <s v="Employee Expenses"/>
    <m/>
    <s v="ED"/>
    <m/>
    <s v="Purchase Invoices USD"/>
    <x v="3"/>
    <s v="Department Admin Activities"/>
    <m/>
    <m/>
    <s v="ED"/>
    <x v="15"/>
    <x v="15"/>
    <x v="10"/>
    <x v="11"/>
    <m/>
    <m/>
    <m/>
    <s v="AN"/>
    <m/>
    <m/>
    <m/>
    <x v="7"/>
    <m/>
    <s v="7260122"/>
    <m/>
    <x v="262"/>
    <m/>
    <n v="18.72"/>
  </r>
  <r>
    <x v="0"/>
    <x v="9"/>
    <x v="5"/>
    <x v="1"/>
    <s v="235 Employee Misc Expenses"/>
    <x v="0"/>
    <s v="Employee Expenses"/>
    <m/>
    <s v="ED"/>
    <m/>
    <s v="Purchase Invoices USD"/>
    <x v="3"/>
    <s v="Department Admin Activities"/>
    <m/>
    <m/>
    <s v="ED"/>
    <x v="15"/>
    <x v="15"/>
    <x v="10"/>
    <x v="11"/>
    <m/>
    <m/>
    <m/>
    <s v="AN"/>
    <m/>
    <m/>
    <m/>
    <x v="7"/>
    <m/>
    <s v="7274693"/>
    <m/>
    <x v="262"/>
    <m/>
    <n v="77.25"/>
  </r>
  <r>
    <x v="0"/>
    <x v="9"/>
    <x v="5"/>
    <x v="1"/>
    <s v="235 Employee Misc Expenses"/>
    <x v="0"/>
    <s v="Employee Expenses"/>
    <m/>
    <s v="ED"/>
    <m/>
    <s v="Purchase Invoices USD"/>
    <x v="1"/>
    <s v="System Operations"/>
    <m/>
    <m/>
    <s v="ED"/>
    <x v="23"/>
    <x v="23"/>
    <x v="16"/>
    <x v="17"/>
    <m/>
    <m/>
    <m/>
    <s v="AN"/>
    <m/>
    <m/>
    <m/>
    <x v="16"/>
    <m/>
    <s v="IE8801497"/>
    <m/>
    <x v="1140"/>
    <m/>
    <n v="22.5"/>
  </r>
  <r>
    <x v="0"/>
    <x v="9"/>
    <x v="5"/>
    <x v="1"/>
    <s v="235 Employee Misc Expenses"/>
    <x v="0"/>
    <s v="Employee Expenses"/>
    <m/>
    <s v="ED"/>
    <m/>
    <s v="Purchase Invoices USD"/>
    <x v="1"/>
    <s v="System Operations"/>
    <m/>
    <m/>
    <s v="ED"/>
    <x v="23"/>
    <x v="23"/>
    <x v="16"/>
    <x v="17"/>
    <m/>
    <m/>
    <m/>
    <s v="AN"/>
    <m/>
    <m/>
    <m/>
    <x v="16"/>
    <m/>
    <s v="IE8893503"/>
    <m/>
    <x v="313"/>
    <m/>
    <n v="5"/>
  </r>
  <r>
    <x v="0"/>
    <x v="9"/>
    <x v="5"/>
    <x v="1"/>
    <s v="235 Employee Misc Expenses"/>
    <x v="0"/>
    <s v="Employee Expenses"/>
    <m/>
    <s v="ED"/>
    <m/>
    <s v="Purchase Invoices USD"/>
    <x v="1"/>
    <s v="System Operations"/>
    <m/>
    <m/>
    <s v="ED"/>
    <x v="23"/>
    <x v="23"/>
    <x v="16"/>
    <x v="17"/>
    <m/>
    <m/>
    <m/>
    <s v="AN"/>
    <m/>
    <m/>
    <m/>
    <x v="16"/>
    <m/>
    <s v="IE8893503"/>
    <m/>
    <x v="314"/>
    <m/>
    <n v="21"/>
  </r>
  <r>
    <x v="0"/>
    <x v="9"/>
    <x v="5"/>
    <x v="1"/>
    <s v="235 Employee Misc Expenses"/>
    <x v="0"/>
    <s v="Employee Expenses"/>
    <m/>
    <s v="ED"/>
    <m/>
    <s v="Purchase Invoices USD"/>
    <x v="1"/>
    <s v="System Operations"/>
    <m/>
    <m/>
    <s v="ED"/>
    <x v="23"/>
    <x v="23"/>
    <x v="16"/>
    <x v="17"/>
    <m/>
    <m/>
    <m/>
    <s v="AN"/>
    <m/>
    <m/>
    <m/>
    <x v="87"/>
    <m/>
    <s v="IE8847499"/>
    <m/>
    <x v="1141"/>
    <m/>
    <n v="6.25"/>
  </r>
  <r>
    <x v="0"/>
    <x v="9"/>
    <x v="5"/>
    <x v="1"/>
    <s v="235 Employee Misc Expenses"/>
    <x v="0"/>
    <s v="Employee Expenses"/>
    <m/>
    <s v="ED"/>
    <m/>
    <s v="Purchase Invoices USD"/>
    <x v="1"/>
    <s v="System Operations"/>
    <m/>
    <m/>
    <s v="ED"/>
    <x v="23"/>
    <x v="23"/>
    <x v="16"/>
    <x v="17"/>
    <m/>
    <m/>
    <m/>
    <s v="AN"/>
    <m/>
    <m/>
    <m/>
    <x v="87"/>
    <m/>
    <s v="IE8847499"/>
    <m/>
    <x v="1142"/>
    <m/>
    <n v="15"/>
  </r>
  <r>
    <x v="0"/>
    <x v="9"/>
    <x v="5"/>
    <x v="1"/>
    <s v="830 Dues"/>
    <x v="0"/>
    <s v="Voucher"/>
    <m/>
    <s v="ED"/>
    <m/>
    <s v="Purchase Invoices USD"/>
    <x v="9"/>
    <s v="Trade &amp; Professional Assoc"/>
    <m/>
    <m/>
    <s v="ED"/>
    <x v="42"/>
    <x v="42"/>
    <x v="28"/>
    <x v="28"/>
    <m/>
    <m/>
    <m/>
    <s v="AN"/>
    <m/>
    <m/>
    <m/>
    <x v="87"/>
    <m/>
    <s v="IE8847499"/>
    <m/>
    <x v="1143"/>
    <m/>
    <n v="116"/>
  </r>
  <r>
    <x v="0"/>
    <x v="9"/>
    <x v="5"/>
    <x v="1"/>
    <s v="838 Fees - General"/>
    <x v="0"/>
    <s v="Voucher"/>
    <m/>
    <s v="ED"/>
    <m/>
    <s v="Purchase Invoices USD"/>
    <x v="1"/>
    <s v="System Operations"/>
    <m/>
    <m/>
    <s v="ED"/>
    <x v="23"/>
    <x v="23"/>
    <x v="10"/>
    <x v="11"/>
    <m/>
    <m/>
    <m/>
    <s v="AN"/>
    <m/>
    <m/>
    <m/>
    <x v="88"/>
    <m/>
    <s v="WIUFMPAVA-2018"/>
    <m/>
    <x v="1144"/>
    <m/>
    <n v="59730.69"/>
  </r>
  <r>
    <x v="0"/>
    <x v="9"/>
    <x v="6"/>
    <x v="1"/>
    <s v="010 General Services"/>
    <x v="0"/>
    <s v="Contractor"/>
    <m/>
    <s v="ED"/>
    <m/>
    <s v="Purchase Invoices USD"/>
    <x v="1"/>
    <s v="System Operations"/>
    <m/>
    <m/>
    <s v="ED"/>
    <x v="23"/>
    <x v="23"/>
    <x v="10"/>
    <x v="11"/>
    <m/>
    <m/>
    <m/>
    <s v="AN"/>
    <m/>
    <m/>
    <m/>
    <x v="49"/>
    <m/>
    <s v="18100100034"/>
    <m/>
    <x v="515"/>
    <m/>
    <n v="1410"/>
  </r>
  <r>
    <x v="0"/>
    <x v="9"/>
    <x v="6"/>
    <x v="1"/>
    <s v="205 Airfare"/>
    <x v="0"/>
    <s v="Employee Expenses"/>
    <m/>
    <s v="ED"/>
    <m/>
    <s v="Purchase Invoices USD"/>
    <x v="7"/>
    <s v="Resource Mgmt And Planning"/>
    <m/>
    <m/>
    <s v="ED"/>
    <x v="22"/>
    <x v="22"/>
    <x v="41"/>
    <x v="43"/>
    <m/>
    <m/>
    <m/>
    <s v="AN"/>
    <m/>
    <m/>
    <m/>
    <x v="50"/>
    <m/>
    <s v="IE8901497"/>
    <m/>
    <x v="1145"/>
    <m/>
    <n v="398.01"/>
  </r>
  <r>
    <x v="0"/>
    <x v="9"/>
    <x v="6"/>
    <x v="1"/>
    <s v="210 Employee Auto Mileage"/>
    <x v="0"/>
    <s v="Employee Expenses"/>
    <m/>
    <s v="ED"/>
    <m/>
    <s v="Purchase Invoices USD"/>
    <x v="7"/>
    <s v="Resource Mgmt And Planning"/>
    <m/>
    <m/>
    <s v="ED"/>
    <x v="22"/>
    <x v="22"/>
    <x v="41"/>
    <x v="43"/>
    <m/>
    <m/>
    <m/>
    <s v="AN"/>
    <m/>
    <m/>
    <m/>
    <x v="50"/>
    <m/>
    <s v="IE8901497"/>
    <m/>
    <x v="1146"/>
    <m/>
    <n v="10.9"/>
  </r>
  <r>
    <x v="0"/>
    <x v="9"/>
    <x v="6"/>
    <x v="1"/>
    <s v="215 Employee Business Meals"/>
    <x v="0"/>
    <s v="Employee Expenses"/>
    <m/>
    <s v="ED"/>
    <m/>
    <s v="Purchase Invoices USD"/>
    <x v="7"/>
    <s v="Resource Mgmt And Planning"/>
    <m/>
    <m/>
    <s v="ED"/>
    <x v="22"/>
    <x v="22"/>
    <x v="41"/>
    <x v="43"/>
    <m/>
    <m/>
    <m/>
    <s v="AN"/>
    <m/>
    <m/>
    <m/>
    <x v="50"/>
    <m/>
    <s v="IE8901497"/>
    <m/>
    <x v="1147"/>
    <m/>
    <n v="26"/>
  </r>
  <r>
    <x v="0"/>
    <x v="9"/>
    <x v="6"/>
    <x v="1"/>
    <s v="230 Employee Lodging"/>
    <x v="0"/>
    <s v="Employee Expenses"/>
    <m/>
    <s v="ED"/>
    <m/>
    <s v="Purchase Invoices USD"/>
    <x v="7"/>
    <s v="Resource Mgmt And Planning"/>
    <m/>
    <m/>
    <s v="ED"/>
    <x v="22"/>
    <x v="22"/>
    <x v="41"/>
    <x v="43"/>
    <m/>
    <m/>
    <m/>
    <s v="AN"/>
    <m/>
    <m/>
    <m/>
    <x v="50"/>
    <m/>
    <s v="IE8901497"/>
    <m/>
    <x v="1148"/>
    <m/>
    <n v="222.36"/>
  </r>
  <r>
    <x v="0"/>
    <x v="9"/>
    <x v="6"/>
    <x v="1"/>
    <s v="235 Employee Misc Expenses"/>
    <x v="0"/>
    <s v="Employee Expenses"/>
    <m/>
    <s v="ED"/>
    <m/>
    <s v="Purchase Invoices USD"/>
    <x v="7"/>
    <s v="Resource Mgmt And Planning"/>
    <m/>
    <m/>
    <s v="ED"/>
    <x v="22"/>
    <x v="22"/>
    <x v="41"/>
    <x v="43"/>
    <m/>
    <m/>
    <m/>
    <s v="AN"/>
    <m/>
    <m/>
    <m/>
    <x v="50"/>
    <m/>
    <s v="IE8901497"/>
    <m/>
    <x v="1149"/>
    <m/>
    <n v="9.5"/>
  </r>
  <r>
    <x v="0"/>
    <x v="9"/>
    <x v="6"/>
    <x v="1"/>
    <s v="235 Employee Misc Expenses"/>
    <x v="0"/>
    <s v="Employee Expenses"/>
    <m/>
    <s v="ED"/>
    <m/>
    <s v="Purchase Invoices USD"/>
    <x v="7"/>
    <s v="Resource Mgmt And Planning"/>
    <m/>
    <m/>
    <s v="ED"/>
    <x v="22"/>
    <x v="22"/>
    <x v="41"/>
    <x v="43"/>
    <m/>
    <m/>
    <m/>
    <s v="AN"/>
    <m/>
    <m/>
    <m/>
    <x v="50"/>
    <m/>
    <s v="IE8901497"/>
    <m/>
    <x v="1150"/>
    <m/>
    <n v="4"/>
  </r>
  <r>
    <x v="0"/>
    <x v="9"/>
    <x v="6"/>
    <x v="1"/>
    <s v="915 Printing"/>
    <x v="0"/>
    <s v="Voucher"/>
    <d v="2018-10-31T00:00:00"/>
    <s v="ED"/>
    <s v="109-RICOH"/>
    <s v="Miscellaneous Transaction USD"/>
    <x v="3"/>
    <s v="Department Admin Activities"/>
    <m/>
    <m/>
    <s v="ED"/>
    <x v="15"/>
    <x v="15"/>
    <x v="10"/>
    <x v="11"/>
    <m/>
    <m/>
    <m/>
    <s v="AN"/>
    <m/>
    <m/>
    <m/>
    <x v="0"/>
    <m/>
    <m/>
    <m/>
    <x v="1151"/>
    <m/>
    <n v="3.48"/>
  </r>
  <r>
    <x v="0"/>
    <x v="9"/>
    <x v="6"/>
    <x v="1"/>
    <s v="915 Printing"/>
    <x v="0"/>
    <s v="Voucher"/>
    <d v="2018-10-31T00:00:00"/>
    <s v="ED"/>
    <s v="109-RICOH"/>
    <s v="Miscellaneous Transaction USD"/>
    <x v="1"/>
    <s v="System Operations"/>
    <m/>
    <m/>
    <s v="ED"/>
    <x v="23"/>
    <x v="23"/>
    <x v="16"/>
    <x v="17"/>
    <m/>
    <m/>
    <m/>
    <s v="AN"/>
    <m/>
    <m/>
    <m/>
    <x v="0"/>
    <m/>
    <m/>
    <m/>
    <x v="1152"/>
    <m/>
    <n v="6.4"/>
  </r>
  <r>
    <x v="0"/>
    <x v="9"/>
    <x v="2"/>
    <x v="1"/>
    <s v="205 Airfare"/>
    <x v="0"/>
    <s v="Employee Expenses"/>
    <m/>
    <s v="ED"/>
    <m/>
    <s v="Purchase Invoices USD"/>
    <x v="1"/>
    <s v="System Operations"/>
    <m/>
    <m/>
    <s v="ED"/>
    <x v="31"/>
    <x v="31"/>
    <x v="30"/>
    <x v="29"/>
    <m/>
    <m/>
    <m/>
    <s v="AN"/>
    <m/>
    <m/>
    <m/>
    <x v="22"/>
    <m/>
    <s v="IE8851497"/>
    <m/>
    <x v="1153"/>
    <m/>
    <n v="446.26"/>
  </r>
  <r>
    <x v="0"/>
    <x v="9"/>
    <x v="2"/>
    <x v="1"/>
    <s v="210 Employee Auto Mileage"/>
    <x v="0"/>
    <s v="Employee Expenses"/>
    <m/>
    <s v="ED"/>
    <m/>
    <s v="Purchase Invoices USD"/>
    <x v="4"/>
    <s v="Preventative Maintenance"/>
    <m/>
    <m/>
    <s v="ED"/>
    <x v="82"/>
    <x v="82"/>
    <x v="58"/>
    <x v="65"/>
    <m/>
    <m/>
    <m/>
    <s v="AN"/>
    <m/>
    <m/>
    <m/>
    <x v="20"/>
    <m/>
    <s v="IE8782497"/>
    <m/>
    <x v="1154"/>
    <m/>
    <n v="42.51"/>
  </r>
  <r>
    <x v="0"/>
    <x v="9"/>
    <x v="2"/>
    <x v="1"/>
    <s v="215 Employee Business Meals"/>
    <x v="0"/>
    <s v="Employee Expenses"/>
    <m/>
    <s v="ED"/>
    <m/>
    <s v="Purchase Invoices USD"/>
    <x v="9"/>
    <s v="Trade &amp; Professional Assoc"/>
    <m/>
    <m/>
    <s v="ED"/>
    <x v="28"/>
    <x v="28"/>
    <x v="16"/>
    <x v="17"/>
    <m/>
    <m/>
    <m/>
    <s v="AN"/>
    <m/>
    <m/>
    <m/>
    <x v="20"/>
    <m/>
    <s v="IE8937498"/>
    <m/>
    <x v="1155"/>
    <m/>
    <n v="18.23"/>
  </r>
  <r>
    <x v="0"/>
    <x v="9"/>
    <x v="2"/>
    <x v="1"/>
    <s v="215 Employee Business Meals"/>
    <x v="0"/>
    <s v="Employee Expenses"/>
    <m/>
    <s v="ED"/>
    <m/>
    <s v="Purchase Invoices USD"/>
    <x v="1"/>
    <s v="System Operations"/>
    <m/>
    <m/>
    <s v="ED"/>
    <x v="31"/>
    <x v="31"/>
    <x v="30"/>
    <x v="29"/>
    <m/>
    <m/>
    <m/>
    <s v="AN"/>
    <m/>
    <m/>
    <m/>
    <x v="22"/>
    <m/>
    <s v="IE8851497"/>
    <m/>
    <x v="1156"/>
    <m/>
    <n v="3.75"/>
  </r>
  <r>
    <x v="0"/>
    <x v="9"/>
    <x v="2"/>
    <x v="1"/>
    <s v="220 Employee Car Rental"/>
    <x v="0"/>
    <s v="Employee Expenses"/>
    <m/>
    <s v="ED"/>
    <m/>
    <s v="Purchase Invoices USD"/>
    <x v="2"/>
    <s v="Training/Organization Develop"/>
    <m/>
    <m/>
    <s v="ED"/>
    <x v="30"/>
    <x v="30"/>
    <x v="29"/>
    <x v="10"/>
    <m/>
    <m/>
    <m/>
    <s v="AN"/>
    <m/>
    <m/>
    <m/>
    <x v="19"/>
    <m/>
    <s v="IE8722497"/>
    <m/>
    <x v="1157"/>
    <m/>
    <n v="77.53"/>
  </r>
  <r>
    <x v="0"/>
    <x v="9"/>
    <x v="2"/>
    <x v="1"/>
    <s v="230 Employee Lodging"/>
    <x v="0"/>
    <s v="Employee Expenses"/>
    <m/>
    <s v="ED"/>
    <m/>
    <s v="Purchase Invoices USD"/>
    <x v="9"/>
    <s v="Trade &amp; Professional Assoc"/>
    <m/>
    <m/>
    <s v="ED"/>
    <x v="28"/>
    <x v="28"/>
    <x v="16"/>
    <x v="17"/>
    <m/>
    <m/>
    <m/>
    <s v="AN"/>
    <m/>
    <m/>
    <m/>
    <x v="20"/>
    <m/>
    <s v="IE8937498"/>
    <m/>
    <x v="1158"/>
    <m/>
    <n v="566.79999999999995"/>
  </r>
  <r>
    <x v="0"/>
    <x v="9"/>
    <x v="2"/>
    <x v="1"/>
    <s v="230 Employee Lodging"/>
    <x v="0"/>
    <s v="Employee Expenses"/>
    <m/>
    <s v="ED"/>
    <m/>
    <s v="Purchase Invoices USD"/>
    <x v="2"/>
    <s v="Training/Organization Develop"/>
    <m/>
    <m/>
    <s v="ED"/>
    <x v="30"/>
    <x v="30"/>
    <x v="29"/>
    <x v="10"/>
    <m/>
    <m/>
    <m/>
    <s v="AN"/>
    <m/>
    <m/>
    <m/>
    <x v="19"/>
    <m/>
    <s v="IE8722497"/>
    <m/>
    <x v="1159"/>
    <m/>
    <n v="278.14"/>
  </r>
  <r>
    <x v="0"/>
    <x v="9"/>
    <x v="2"/>
    <x v="1"/>
    <s v="230 Employee Lodging"/>
    <x v="0"/>
    <s v="Employee Expenses"/>
    <m/>
    <s v="ED"/>
    <m/>
    <s v="Purchase Invoices USD"/>
    <x v="2"/>
    <s v="Training/Organization Develop"/>
    <m/>
    <m/>
    <s v="ED"/>
    <x v="30"/>
    <x v="30"/>
    <x v="29"/>
    <x v="10"/>
    <m/>
    <m/>
    <m/>
    <s v="AN"/>
    <m/>
    <m/>
    <m/>
    <x v="19"/>
    <m/>
    <s v="IE8722497"/>
    <m/>
    <x v="1160"/>
    <m/>
    <n v="1434.33"/>
  </r>
  <r>
    <x v="0"/>
    <x v="9"/>
    <x v="2"/>
    <x v="1"/>
    <s v="235 Employee Misc Expenses"/>
    <x v="0"/>
    <s v="Employee Expenses"/>
    <m/>
    <s v="ED"/>
    <m/>
    <s v="Purchase Invoices USD"/>
    <x v="9"/>
    <s v="Trade &amp; Professional Assoc"/>
    <m/>
    <m/>
    <s v="ED"/>
    <x v="28"/>
    <x v="28"/>
    <x v="16"/>
    <x v="17"/>
    <m/>
    <m/>
    <m/>
    <s v="AN"/>
    <m/>
    <m/>
    <m/>
    <x v="20"/>
    <m/>
    <s v="IE8937498"/>
    <m/>
    <x v="1161"/>
    <m/>
    <n v="17.559999999999999"/>
  </r>
  <r>
    <x v="0"/>
    <x v="9"/>
    <x v="2"/>
    <x v="1"/>
    <s v="235 Employee Misc Expenses"/>
    <x v="0"/>
    <s v="Employee Expenses"/>
    <m/>
    <s v="ED"/>
    <m/>
    <s v="Purchase Invoices USD"/>
    <x v="9"/>
    <s v="Trade &amp; Professional Assoc"/>
    <m/>
    <m/>
    <s v="ED"/>
    <x v="28"/>
    <x v="28"/>
    <x v="16"/>
    <x v="17"/>
    <m/>
    <m/>
    <m/>
    <s v="AN"/>
    <m/>
    <m/>
    <m/>
    <x v="20"/>
    <m/>
    <s v="IE8937498"/>
    <m/>
    <x v="1162"/>
    <m/>
    <n v="20"/>
  </r>
  <r>
    <x v="0"/>
    <x v="9"/>
    <x v="2"/>
    <x v="1"/>
    <s v="235 Employee Misc Expenses"/>
    <x v="0"/>
    <s v="Employee Expenses"/>
    <m/>
    <s v="ED"/>
    <m/>
    <s v="Purchase Invoices USD"/>
    <x v="9"/>
    <s v="Trade &amp; Professional Assoc"/>
    <m/>
    <m/>
    <s v="ED"/>
    <x v="28"/>
    <x v="28"/>
    <x v="16"/>
    <x v="17"/>
    <m/>
    <m/>
    <m/>
    <s v="AN"/>
    <m/>
    <m/>
    <m/>
    <x v="20"/>
    <m/>
    <s v="IE8937498"/>
    <m/>
    <x v="1163"/>
    <m/>
    <n v="0.97"/>
  </r>
  <r>
    <x v="0"/>
    <x v="9"/>
    <x v="2"/>
    <x v="1"/>
    <s v="235 Employee Misc Expenses"/>
    <x v="0"/>
    <s v="Employee Expenses"/>
    <m/>
    <s v="ED"/>
    <m/>
    <s v="Purchase Invoices USD"/>
    <x v="9"/>
    <s v="Trade &amp; Professional Assoc"/>
    <m/>
    <m/>
    <s v="ED"/>
    <x v="28"/>
    <x v="28"/>
    <x v="16"/>
    <x v="17"/>
    <m/>
    <m/>
    <m/>
    <s v="AN"/>
    <m/>
    <m/>
    <m/>
    <x v="20"/>
    <m/>
    <s v="IE8937498"/>
    <m/>
    <x v="1164"/>
    <m/>
    <n v="24.5"/>
  </r>
  <r>
    <x v="0"/>
    <x v="9"/>
    <x v="2"/>
    <x v="1"/>
    <s v="235 Employee Misc Expenses"/>
    <x v="0"/>
    <s v="Employee Expenses"/>
    <m/>
    <s v="ED"/>
    <m/>
    <s v="Purchase Invoices USD"/>
    <x v="1"/>
    <s v="System Operations"/>
    <m/>
    <m/>
    <s v="ED"/>
    <x v="31"/>
    <x v="31"/>
    <x v="30"/>
    <x v="29"/>
    <m/>
    <m/>
    <m/>
    <s v="AN"/>
    <m/>
    <m/>
    <m/>
    <x v="22"/>
    <m/>
    <s v="IE8851497"/>
    <m/>
    <x v="1165"/>
    <m/>
    <n v="7.5"/>
  </r>
  <r>
    <x v="0"/>
    <x v="9"/>
    <x v="7"/>
    <x v="1"/>
    <s v="210 Employee Auto Mileage"/>
    <x v="0"/>
    <s v="Employee Expenses"/>
    <m/>
    <s v="ED"/>
    <m/>
    <s v="Purchase Invoices USD"/>
    <x v="2"/>
    <s v="Training/Organization Develop"/>
    <m/>
    <m/>
    <s v="ED"/>
    <x v="30"/>
    <x v="30"/>
    <x v="29"/>
    <x v="10"/>
    <m/>
    <m/>
    <m/>
    <s v="AN"/>
    <m/>
    <m/>
    <m/>
    <x v="89"/>
    <m/>
    <s v="IE8996501"/>
    <m/>
    <x v="1166"/>
    <m/>
    <n v="221.82"/>
  </r>
  <r>
    <x v="0"/>
    <x v="9"/>
    <x v="7"/>
    <x v="1"/>
    <s v="215 Employee Business Meals"/>
    <x v="0"/>
    <s v="Employee Expenses"/>
    <m/>
    <s v="ED"/>
    <m/>
    <s v="Purchase Invoices USD"/>
    <x v="2"/>
    <s v="Training/Organization Develop"/>
    <m/>
    <m/>
    <s v="ED"/>
    <x v="30"/>
    <x v="30"/>
    <x v="29"/>
    <x v="10"/>
    <m/>
    <m/>
    <m/>
    <s v="AN"/>
    <m/>
    <m/>
    <m/>
    <x v="89"/>
    <m/>
    <s v="IE8996501"/>
    <m/>
    <x v="1167"/>
    <m/>
    <n v="6.89"/>
  </r>
  <r>
    <x v="0"/>
    <x v="9"/>
    <x v="7"/>
    <x v="1"/>
    <s v="215 Employee Business Meals"/>
    <x v="0"/>
    <s v="Employee Expenses"/>
    <m/>
    <s v="ED"/>
    <m/>
    <s v="Purchase Invoices USD"/>
    <x v="2"/>
    <s v="Training/Organization Develop"/>
    <m/>
    <m/>
    <s v="ED"/>
    <x v="30"/>
    <x v="30"/>
    <x v="29"/>
    <x v="10"/>
    <m/>
    <m/>
    <m/>
    <s v="AN"/>
    <m/>
    <m/>
    <m/>
    <x v="89"/>
    <m/>
    <s v="IE8996501"/>
    <m/>
    <x v="1167"/>
    <m/>
    <n v="5.3"/>
  </r>
  <r>
    <x v="0"/>
    <x v="9"/>
    <x v="7"/>
    <x v="1"/>
    <s v="215 Employee Business Meals"/>
    <x v="0"/>
    <s v="Employee Expenses"/>
    <m/>
    <s v="ED"/>
    <m/>
    <s v="Purchase Invoices USD"/>
    <x v="2"/>
    <s v="Training/Organization Develop"/>
    <m/>
    <m/>
    <s v="ED"/>
    <x v="30"/>
    <x v="30"/>
    <x v="29"/>
    <x v="10"/>
    <m/>
    <m/>
    <m/>
    <s v="AN"/>
    <m/>
    <m/>
    <m/>
    <x v="89"/>
    <m/>
    <s v="IE8996501"/>
    <m/>
    <x v="1168"/>
    <m/>
    <n v="20.41"/>
  </r>
  <r>
    <x v="0"/>
    <x v="9"/>
    <x v="7"/>
    <x v="1"/>
    <s v="230 Employee Lodging"/>
    <x v="0"/>
    <s v="Employee Expenses"/>
    <m/>
    <s v="ED"/>
    <m/>
    <s v="Purchase Invoices USD"/>
    <x v="2"/>
    <s v="Training/Organization Develop"/>
    <m/>
    <m/>
    <s v="ED"/>
    <x v="30"/>
    <x v="30"/>
    <x v="29"/>
    <x v="10"/>
    <m/>
    <m/>
    <m/>
    <s v="AN"/>
    <m/>
    <m/>
    <m/>
    <x v="89"/>
    <m/>
    <s v="IE8996501"/>
    <m/>
    <x v="1169"/>
    <m/>
    <n v="183.6"/>
  </r>
  <r>
    <x v="0"/>
    <x v="9"/>
    <x v="7"/>
    <x v="1"/>
    <s v="235 Employee Misc Expenses"/>
    <x v="0"/>
    <s v="Employee Expenses"/>
    <m/>
    <s v="ED"/>
    <m/>
    <s v="Purchase Invoices USD"/>
    <x v="9"/>
    <s v="Trade &amp; Professional Assoc"/>
    <m/>
    <m/>
    <s v="ED"/>
    <x v="42"/>
    <x v="42"/>
    <x v="28"/>
    <x v="28"/>
    <m/>
    <m/>
    <m/>
    <s v="AN"/>
    <m/>
    <m/>
    <m/>
    <x v="72"/>
    <m/>
    <s v="IE8807497"/>
    <m/>
    <x v="1170"/>
    <m/>
    <n v="116"/>
  </r>
  <r>
    <x v="0"/>
    <x v="9"/>
    <x v="7"/>
    <x v="1"/>
    <s v="235 Employee Misc Expenses"/>
    <x v="0"/>
    <s v="Employee Expenses"/>
    <m/>
    <s v="ED"/>
    <m/>
    <s v="Purchase Invoices USD"/>
    <x v="9"/>
    <s v="Trade &amp; Professional Assoc"/>
    <m/>
    <m/>
    <s v="ED"/>
    <x v="42"/>
    <x v="42"/>
    <x v="28"/>
    <x v="28"/>
    <m/>
    <m/>
    <m/>
    <s v="AN"/>
    <m/>
    <m/>
    <m/>
    <x v="51"/>
    <m/>
    <s v="IE8874498"/>
    <m/>
    <x v="1171"/>
    <m/>
    <n v="116"/>
  </r>
  <r>
    <x v="0"/>
    <x v="9"/>
    <x v="7"/>
    <x v="1"/>
    <s v="885 Miscellaneous"/>
    <x v="0"/>
    <s v="Voucher"/>
    <m/>
    <s v="ED"/>
    <m/>
    <s v="Purchase Invoices USD"/>
    <x v="1"/>
    <s v="System Operations"/>
    <m/>
    <m/>
    <s v="ED"/>
    <x v="31"/>
    <x v="31"/>
    <x v="31"/>
    <x v="30"/>
    <m/>
    <m/>
    <m/>
    <s v="AN"/>
    <m/>
    <m/>
    <m/>
    <x v="7"/>
    <m/>
    <s v="527641"/>
    <m/>
    <x v="360"/>
    <m/>
    <n v="306.66000000000003"/>
  </r>
  <r>
    <x v="0"/>
    <x v="9"/>
    <x v="7"/>
    <x v="1"/>
    <s v="885 Miscellaneous"/>
    <x v="0"/>
    <s v="Voucher"/>
    <m/>
    <s v="ED"/>
    <m/>
    <s v="Purchase Invoices USD"/>
    <x v="1"/>
    <s v="System Operations"/>
    <m/>
    <m/>
    <s v="ED"/>
    <x v="31"/>
    <x v="31"/>
    <x v="31"/>
    <x v="30"/>
    <m/>
    <m/>
    <m/>
    <s v="AN"/>
    <m/>
    <m/>
    <m/>
    <x v="24"/>
    <m/>
    <s v="1272963"/>
    <m/>
    <x v="522"/>
    <m/>
    <n v="141.01"/>
  </r>
  <r>
    <x v="0"/>
    <x v="9"/>
    <x v="7"/>
    <x v="1"/>
    <s v="890 Office Supplies"/>
    <x v="0"/>
    <s v="Voucher"/>
    <m/>
    <s v="ED"/>
    <m/>
    <s v="Purchase Invoices USD"/>
    <x v="3"/>
    <s v="Department Admin Activities"/>
    <m/>
    <m/>
    <s v="ED"/>
    <x v="32"/>
    <x v="32"/>
    <x v="31"/>
    <x v="30"/>
    <m/>
    <m/>
    <m/>
    <s v="AN"/>
    <m/>
    <m/>
    <m/>
    <x v="72"/>
    <m/>
    <s v="IE8806501"/>
    <m/>
    <x v="1172"/>
    <m/>
    <n v="159.26"/>
  </r>
  <r>
    <x v="0"/>
    <x v="9"/>
    <x v="7"/>
    <x v="1"/>
    <s v="890 Office Supplies"/>
    <x v="0"/>
    <s v="Voucher"/>
    <m/>
    <s v="ED"/>
    <m/>
    <s v="Purchase Invoices USD"/>
    <x v="3"/>
    <s v="Department Admin Activities"/>
    <m/>
    <m/>
    <s v="ED"/>
    <x v="32"/>
    <x v="32"/>
    <x v="31"/>
    <x v="30"/>
    <m/>
    <m/>
    <m/>
    <s v="AN"/>
    <m/>
    <m/>
    <m/>
    <x v="72"/>
    <m/>
    <s v="IE8806501"/>
    <m/>
    <x v="1173"/>
    <m/>
    <n v="151.9"/>
  </r>
  <r>
    <x v="0"/>
    <x v="9"/>
    <x v="7"/>
    <x v="1"/>
    <s v="915 Printing"/>
    <x v="0"/>
    <s v="Voucher"/>
    <d v="2018-10-31T00:00:00"/>
    <s v="ED"/>
    <s v="109-RICOH"/>
    <s v="Miscellaneous Transaction USD"/>
    <x v="3"/>
    <s v="Department Admin Activities"/>
    <m/>
    <m/>
    <s v="ED"/>
    <x v="32"/>
    <x v="32"/>
    <x v="31"/>
    <x v="30"/>
    <m/>
    <m/>
    <m/>
    <s v="AN"/>
    <m/>
    <m/>
    <m/>
    <x v="0"/>
    <m/>
    <m/>
    <m/>
    <x v="1174"/>
    <m/>
    <n v="2.44"/>
  </r>
  <r>
    <x v="0"/>
    <x v="9"/>
    <x v="6"/>
    <x v="2"/>
    <s v="010 General Services"/>
    <x v="0"/>
    <s v="Contractor"/>
    <m/>
    <s v="ZZ"/>
    <m/>
    <s v="Purchase Invoices USD"/>
    <x v="1"/>
    <s v="System Operations"/>
    <m/>
    <m/>
    <s v="ZZ"/>
    <x v="83"/>
    <x v="83"/>
    <x v="38"/>
    <x v="66"/>
    <m/>
    <m/>
    <m/>
    <s v="ZZ"/>
    <m/>
    <m/>
    <m/>
    <x v="25"/>
    <m/>
    <s v="7082001436"/>
    <m/>
    <x v="1175"/>
    <m/>
    <n v="53.85"/>
  </r>
  <r>
    <x v="0"/>
    <x v="9"/>
    <x v="6"/>
    <x v="2"/>
    <s v="010 General Services"/>
    <x v="0"/>
    <s v="Contractor"/>
    <m/>
    <s v="ZZ"/>
    <m/>
    <s v="Purchase Invoices USD"/>
    <x v="1"/>
    <s v="System Operations"/>
    <m/>
    <m/>
    <s v="ZZ"/>
    <x v="83"/>
    <x v="83"/>
    <x v="38"/>
    <x v="66"/>
    <m/>
    <m/>
    <m/>
    <s v="ZZ"/>
    <m/>
    <m/>
    <m/>
    <x v="25"/>
    <m/>
    <s v="7082001438"/>
    <m/>
    <x v="1175"/>
    <m/>
    <n v="65.83"/>
  </r>
  <r>
    <x v="0"/>
    <x v="9"/>
    <x v="6"/>
    <x v="2"/>
    <s v="010 General Services"/>
    <x v="0"/>
    <s v="Contractor"/>
    <m/>
    <s v="ZZ"/>
    <m/>
    <s v="Purchase Invoices USD"/>
    <x v="1"/>
    <s v="System Operations"/>
    <m/>
    <m/>
    <s v="ZZ"/>
    <x v="83"/>
    <x v="83"/>
    <x v="38"/>
    <x v="66"/>
    <m/>
    <m/>
    <m/>
    <s v="ZZ"/>
    <m/>
    <m/>
    <m/>
    <x v="25"/>
    <m/>
    <s v="7082001442"/>
    <m/>
    <x v="1175"/>
    <m/>
    <n v="45.47"/>
  </r>
  <r>
    <x v="0"/>
    <x v="9"/>
    <x v="6"/>
    <x v="2"/>
    <s v="885 Miscellaneous"/>
    <x v="0"/>
    <s v="Voucher"/>
    <d v="2018-10-31T00:00:00"/>
    <s v="ZZ"/>
    <s v="605-CASH B"/>
    <s v="Miscellaneous Transaction USD"/>
    <x v="1"/>
    <s v="System Operations"/>
    <m/>
    <m/>
    <s v="ZZ"/>
    <x v="83"/>
    <x v="83"/>
    <x v="38"/>
    <x v="66"/>
    <m/>
    <m/>
    <m/>
    <s v="ZZ"/>
    <m/>
    <m/>
    <m/>
    <x v="0"/>
    <m/>
    <m/>
    <m/>
    <x v="1176"/>
    <m/>
    <n v="-50000"/>
  </r>
  <r>
    <x v="0"/>
    <x v="9"/>
    <x v="6"/>
    <x v="2"/>
    <s v="885 Miscellaneous"/>
    <x v="0"/>
    <s v="Voucher"/>
    <d v="2018-10-31T00:00:00"/>
    <s v="ZZ"/>
    <s v="605-CASH B"/>
    <s v="Miscellaneous Transaction USD"/>
    <x v="1"/>
    <s v="System Operations"/>
    <m/>
    <m/>
    <s v="ZZ"/>
    <x v="77"/>
    <x v="77"/>
    <x v="33"/>
    <x v="32"/>
    <m/>
    <m/>
    <m/>
    <s v="ZZ"/>
    <m/>
    <m/>
    <m/>
    <x v="0"/>
    <m/>
    <m/>
    <m/>
    <x v="1177"/>
    <m/>
    <n v="10000"/>
  </r>
  <r>
    <x v="0"/>
    <x v="9"/>
    <x v="6"/>
    <x v="2"/>
    <s v="885 Miscellaneous"/>
    <x v="0"/>
    <s v="Voucher"/>
    <d v="2018-10-31T00:00:00"/>
    <s v="ZZ"/>
    <s v="605-CASH B"/>
    <s v="Miscellaneous Transaction USD"/>
    <x v="1"/>
    <s v="System Operations"/>
    <m/>
    <m/>
    <s v="ZZ"/>
    <x v="78"/>
    <x v="78"/>
    <x v="33"/>
    <x v="32"/>
    <m/>
    <m/>
    <m/>
    <s v="ZZ"/>
    <m/>
    <m/>
    <m/>
    <x v="0"/>
    <m/>
    <m/>
    <m/>
    <x v="1177"/>
    <m/>
    <n v="10000"/>
  </r>
  <r>
    <x v="0"/>
    <x v="9"/>
    <x v="6"/>
    <x v="2"/>
    <s v="885 Miscellaneous"/>
    <x v="0"/>
    <s v="Voucher"/>
    <d v="2018-10-31T00:00:00"/>
    <s v="ZZ"/>
    <s v="605-CASH B"/>
    <s v="Miscellaneous Transaction USD"/>
    <x v="1"/>
    <s v="System Operations"/>
    <m/>
    <m/>
    <s v="ZZ"/>
    <x v="84"/>
    <x v="84"/>
    <x v="33"/>
    <x v="32"/>
    <m/>
    <m/>
    <m/>
    <s v="ZZ"/>
    <m/>
    <m/>
    <m/>
    <x v="0"/>
    <m/>
    <m/>
    <m/>
    <x v="1178"/>
    <m/>
    <n v="-1000"/>
  </r>
  <r>
    <x v="0"/>
    <x v="9"/>
    <x v="6"/>
    <x v="2"/>
    <s v="885 Miscellaneous"/>
    <x v="0"/>
    <s v="Voucher"/>
    <d v="2018-10-31T00:00:00"/>
    <s v="ZZ"/>
    <s v="605-CASH B"/>
    <s v="Miscellaneous Transaction USD"/>
    <x v="1"/>
    <s v="System Operations"/>
    <m/>
    <m/>
    <s v="ZZ"/>
    <x v="84"/>
    <x v="84"/>
    <x v="33"/>
    <x v="32"/>
    <m/>
    <m/>
    <m/>
    <s v="ZZ"/>
    <m/>
    <m/>
    <m/>
    <x v="0"/>
    <m/>
    <m/>
    <m/>
    <x v="1179"/>
    <m/>
    <n v="1000"/>
  </r>
  <r>
    <x v="0"/>
    <x v="9"/>
    <x v="6"/>
    <x v="2"/>
    <s v="885 Miscellaneous"/>
    <x v="0"/>
    <s v="Voucher"/>
    <d v="2018-10-31T00:00:00"/>
    <s v="ZZ"/>
    <s v="605-CASH B"/>
    <s v="Miscellaneous Transaction USD"/>
    <x v="1"/>
    <s v="System Operations"/>
    <m/>
    <m/>
    <s v="ZZ"/>
    <x v="85"/>
    <x v="85"/>
    <x v="33"/>
    <x v="32"/>
    <m/>
    <m/>
    <m/>
    <s v="ZZ"/>
    <m/>
    <m/>
    <m/>
    <x v="0"/>
    <m/>
    <m/>
    <m/>
    <x v="1180"/>
    <m/>
    <n v="-20000"/>
  </r>
  <r>
    <x v="0"/>
    <x v="9"/>
    <x v="6"/>
    <x v="2"/>
    <s v="885 Miscellaneous"/>
    <x v="0"/>
    <s v="Voucher"/>
    <m/>
    <s v="ZZ"/>
    <m/>
    <s v="Purchase Invoices USD"/>
    <x v="1"/>
    <s v="System Operations"/>
    <m/>
    <m/>
    <s v="ZZ"/>
    <x v="86"/>
    <x v="86"/>
    <x v="33"/>
    <x v="32"/>
    <m/>
    <m/>
    <m/>
    <s v="ZZ"/>
    <m/>
    <m/>
    <m/>
    <x v="90"/>
    <m/>
    <s v="1276068"/>
    <m/>
    <x v="843"/>
    <m/>
    <n v="-449.94"/>
  </r>
  <r>
    <x v="0"/>
    <x v="9"/>
    <x v="6"/>
    <x v="2"/>
    <s v="885 Miscellaneous"/>
    <x v="0"/>
    <s v="Voucher"/>
    <m/>
    <s v="ZZ"/>
    <m/>
    <s v="Purchase Invoices USD"/>
    <x v="1"/>
    <s v="System Operations"/>
    <m/>
    <m/>
    <s v="ZZ"/>
    <x v="87"/>
    <x v="87"/>
    <x v="33"/>
    <x v="32"/>
    <m/>
    <m/>
    <m/>
    <s v="ZZ"/>
    <m/>
    <m/>
    <m/>
    <x v="90"/>
    <m/>
    <s v="1276067"/>
    <m/>
    <x v="843"/>
    <m/>
    <n v="-1650.5"/>
  </r>
  <r>
    <x v="0"/>
    <x v="10"/>
    <x v="3"/>
    <x v="0"/>
    <s v="505 Capital Overhead - A &amp; G"/>
    <x v="0"/>
    <s v="Overhead"/>
    <d v="2018-11-24T00:00:00"/>
    <s v="ED"/>
    <m/>
    <s v="Burden Cost USD"/>
    <x v="0"/>
    <m/>
    <s v="2576"/>
    <s v="Addy-Devils Gap 115kV - Rec/Rbld 266 &amp; 397 Cond"/>
    <s v="ED"/>
    <x v="88"/>
    <x v="88"/>
    <x v="39"/>
    <x v="1"/>
    <m/>
    <m/>
    <m/>
    <s v="AN"/>
    <m/>
    <m/>
    <m/>
    <x v="0"/>
    <m/>
    <m/>
    <m/>
    <x v="0"/>
    <m/>
    <n v="3.22"/>
  </r>
  <r>
    <x v="0"/>
    <x v="10"/>
    <x v="3"/>
    <x v="0"/>
    <s v="505 Capital Overhead - A &amp; G"/>
    <x v="0"/>
    <s v="Overhead"/>
    <d v="2018-11-24T00:00:00"/>
    <s v="ED"/>
    <m/>
    <s v="Burden Cost USD"/>
    <x v="0"/>
    <m/>
    <s v="2604"/>
    <s v="Lind-Warden 115kV Transmission Line Rebuild"/>
    <s v="ED"/>
    <x v="89"/>
    <x v="89"/>
    <x v="39"/>
    <x v="1"/>
    <m/>
    <m/>
    <m/>
    <s v="AN"/>
    <m/>
    <m/>
    <m/>
    <x v="0"/>
    <m/>
    <m/>
    <m/>
    <x v="0"/>
    <m/>
    <n v="3.22"/>
  </r>
  <r>
    <x v="0"/>
    <x v="10"/>
    <x v="3"/>
    <x v="0"/>
    <s v="506 Cap Overhead - Functional"/>
    <x v="0"/>
    <s v="Overhead"/>
    <d v="2018-11-24T00:00:00"/>
    <s v="ED"/>
    <m/>
    <s v="Burden Cost USD"/>
    <x v="0"/>
    <m/>
    <s v="2576"/>
    <s v="Addy-Devils Gap 115kV - Rec/Rbld 266 &amp; 397 Cond"/>
    <s v="ED"/>
    <x v="88"/>
    <x v="88"/>
    <x v="39"/>
    <x v="1"/>
    <m/>
    <m/>
    <m/>
    <s v="AN"/>
    <m/>
    <m/>
    <m/>
    <x v="0"/>
    <m/>
    <m/>
    <m/>
    <x v="0"/>
    <m/>
    <n v="-25.72"/>
  </r>
  <r>
    <x v="0"/>
    <x v="10"/>
    <x v="3"/>
    <x v="0"/>
    <s v="506 Cap Overhead - Functional"/>
    <x v="0"/>
    <s v="Overhead"/>
    <d v="2018-11-24T00:00:00"/>
    <s v="ED"/>
    <m/>
    <s v="Burden Cost USD"/>
    <x v="0"/>
    <m/>
    <s v="2604"/>
    <s v="Lind-Warden 115kV Transmission Line Rebuild"/>
    <s v="ED"/>
    <x v="89"/>
    <x v="89"/>
    <x v="39"/>
    <x v="1"/>
    <m/>
    <m/>
    <m/>
    <s v="AN"/>
    <m/>
    <m/>
    <m/>
    <x v="0"/>
    <m/>
    <m/>
    <m/>
    <x v="0"/>
    <m/>
    <n v="-25.72"/>
  </r>
  <r>
    <x v="0"/>
    <x v="10"/>
    <x v="0"/>
    <x v="0"/>
    <s v="853 Joint Project Costs"/>
    <x v="0"/>
    <s v="Voucher"/>
    <d v="2018-11-30T00:00:00"/>
    <s v="ED"/>
    <s v="401-COL EX"/>
    <s v="Miscellaneous Transaction USD"/>
    <x v="0"/>
    <m/>
    <s v="2214"/>
    <s v="Colstrip Transmission Capital Additions"/>
    <s v="ED"/>
    <x v="0"/>
    <x v="0"/>
    <x v="0"/>
    <x v="0"/>
    <m/>
    <m/>
    <m/>
    <s v="AN"/>
    <m/>
    <m/>
    <m/>
    <x v="0"/>
    <m/>
    <m/>
    <m/>
    <x v="0"/>
    <m/>
    <n v="6055.2"/>
  </r>
  <r>
    <x v="0"/>
    <x v="10"/>
    <x v="1"/>
    <x v="0"/>
    <s v="210 Employee Auto Mileage"/>
    <x v="0"/>
    <s v="Employee Expenses"/>
    <m/>
    <s v="ED"/>
    <m/>
    <s v="Purchase Invoices USD"/>
    <x v="0"/>
    <m/>
    <s v="2532"/>
    <s v="Noxon 230 kV Substation - Rebuild"/>
    <s v="ED"/>
    <x v="47"/>
    <x v="47"/>
    <x v="39"/>
    <x v="1"/>
    <m/>
    <m/>
    <m/>
    <s v="AN"/>
    <m/>
    <m/>
    <m/>
    <x v="43"/>
    <m/>
    <s v="IE9116501"/>
    <m/>
    <x v="1181"/>
    <m/>
    <n v="34.880000000000003"/>
  </r>
  <r>
    <x v="0"/>
    <x v="10"/>
    <x v="1"/>
    <x v="0"/>
    <s v="210 Employee Auto Mileage"/>
    <x v="0"/>
    <s v="Employee Expenses"/>
    <m/>
    <s v="ED"/>
    <m/>
    <s v="Purchase Invoices USD"/>
    <x v="0"/>
    <m/>
    <s v="2532"/>
    <s v="Noxon 230 kV Substation - Rebuild"/>
    <s v="ED"/>
    <x v="47"/>
    <x v="47"/>
    <x v="39"/>
    <x v="1"/>
    <m/>
    <m/>
    <m/>
    <s v="AN"/>
    <m/>
    <m/>
    <m/>
    <x v="43"/>
    <m/>
    <s v="IE9116501"/>
    <m/>
    <x v="1182"/>
    <m/>
    <n v="34.880000000000003"/>
  </r>
  <r>
    <x v="0"/>
    <x v="10"/>
    <x v="1"/>
    <x v="0"/>
    <s v="210 Employee Auto Mileage"/>
    <x v="0"/>
    <s v="Employee Expenses"/>
    <m/>
    <s v="ED"/>
    <m/>
    <s v="Purchase Invoices USD"/>
    <x v="0"/>
    <m/>
    <s v="5142"/>
    <s v="High Voltage Protection Upgrade"/>
    <s v="ED"/>
    <x v="90"/>
    <x v="90"/>
    <x v="3"/>
    <x v="67"/>
    <m/>
    <m/>
    <m/>
    <s v="WA"/>
    <m/>
    <m/>
    <m/>
    <x v="43"/>
    <m/>
    <s v="IE9116501"/>
    <m/>
    <x v="1183"/>
    <m/>
    <n v="34.880000000000003"/>
  </r>
  <r>
    <x v="0"/>
    <x v="10"/>
    <x v="1"/>
    <x v="0"/>
    <s v="505 Capital Overhead - A &amp; G"/>
    <x v="0"/>
    <s v="Overhead"/>
    <d v="2015-06-14T00:00:00"/>
    <s v="ED"/>
    <m/>
    <s v="Burden Cost USD"/>
    <x v="0"/>
    <m/>
    <s v="5142"/>
    <s v="High Voltage Protection Upgrade"/>
    <s v="ED"/>
    <x v="91"/>
    <x v="91"/>
    <x v="3"/>
    <x v="67"/>
    <m/>
    <m/>
    <m/>
    <s v="WA"/>
    <m/>
    <m/>
    <m/>
    <x v="0"/>
    <m/>
    <m/>
    <m/>
    <x v="0"/>
    <m/>
    <n v="-0.65"/>
  </r>
  <r>
    <x v="0"/>
    <x v="10"/>
    <x v="1"/>
    <x v="0"/>
    <s v="505 Capital Overhead - A &amp; G"/>
    <x v="0"/>
    <s v="Overhead"/>
    <d v="2015-06-14T00:00:00"/>
    <s v="ED"/>
    <m/>
    <s v="Burden Cost USD"/>
    <x v="0"/>
    <m/>
    <s v="5142"/>
    <s v="High Voltage Protection Upgrade"/>
    <s v="ED"/>
    <x v="92"/>
    <x v="92"/>
    <x v="3"/>
    <x v="67"/>
    <m/>
    <m/>
    <m/>
    <s v="WA"/>
    <m/>
    <m/>
    <m/>
    <x v="0"/>
    <m/>
    <m/>
    <m/>
    <x v="0"/>
    <m/>
    <n v="0.65"/>
  </r>
  <r>
    <x v="0"/>
    <x v="10"/>
    <x v="1"/>
    <x v="0"/>
    <s v="505 Capital Overhead - A &amp; G"/>
    <x v="0"/>
    <s v="Overhead"/>
    <d v="2015-06-28T00:00:00"/>
    <s v="ED"/>
    <m/>
    <s v="Burden Cost USD"/>
    <x v="0"/>
    <m/>
    <s v="5142"/>
    <s v="High Voltage Protection Upgrade"/>
    <s v="ED"/>
    <x v="91"/>
    <x v="91"/>
    <x v="3"/>
    <x v="67"/>
    <m/>
    <m/>
    <m/>
    <s v="WA"/>
    <m/>
    <m/>
    <m/>
    <x v="0"/>
    <m/>
    <m/>
    <m/>
    <x v="0"/>
    <m/>
    <n v="-0.22"/>
  </r>
  <r>
    <x v="0"/>
    <x v="10"/>
    <x v="1"/>
    <x v="0"/>
    <s v="505 Capital Overhead - A &amp; G"/>
    <x v="0"/>
    <s v="Overhead"/>
    <d v="2015-06-28T00:00:00"/>
    <s v="ED"/>
    <m/>
    <s v="Burden Cost USD"/>
    <x v="0"/>
    <m/>
    <s v="5142"/>
    <s v="High Voltage Protection Upgrade"/>
    <s v="ED"/>
    <x v="92"/>
    <x v="92"/>
    <x v="3"/>
    <x v="67"/>
    <m/>
    <m/>
    <m/>
    <s v="WA"/>
    <m/>
    <m/>
    <m/>
    <x v="0"/>
    <m/>
    <m/>
    <m/>
    <x v="0"/>
    <m/>
    <n v="0.22"/>
  </r>
  <r>
    <x v="0"/>
    <x v="10"/>
    <x v="1"/>
    <x v="0"/>
    <s v="505 Capital Overhead - A &amp; G"/>
    <x v="0"/>
    <s v="Overhead"/>
    <d v="2015-09-06T00:00:00"/>
    <s v="ED"/>
    <m/>
    <s v="Burden Cost USD"/>
    <x v="0"/>
    <m/>
    <s v="5142"/>
    <s v="High Voltage Protection Upgrade"/>
    <s v="ED"/>
    <x v="91"/>
    <x v="91"/>
    <x v="3"/>
    <x v="67"/>
    <m/>
    <m/>
    <m/>
    <s v="WA"/>
    <m/>
    <m/>
    <m/>
    <x v="0"/>
    <m/>
    <m/>
    <m/>
    <x v="0"/>
    <m/>
    <n v="-0.62"/>
  </r>
  <r>
    <x v="0"/>
    <x v="10"/>
    <x v="1"/>
    <x v="0"/>
    <s v="505 Capital Overhead - A &amp; G"/>
    <x v="0"/>
    <s v="Overhead"/>
    <d v="2015-09-06T00:00:00"/>
    <s v="ED"/>
    <m/>
    <s v="Burden Cost USD"/>
    <x v="0"/>
    <m/>
    <s v="5142"/>
    <s v="High Voltage Protection Upgrade"/>
    <s v="ED"/>
    <x v="92"/>
    <x v="92"/>
    <x v="3"/>
    <x v="67"/>
    <m/>
    <m/>
    <m/>
    <s v="WA"/>
    <m/>
    <m/>
    <m/>
    <x v="0"/>
    <m/>
    <m/>
    <m/>
    <x v="0"/>
    <m/>
    <n v="0.62"/>
  </r>
  <r>
    <x v="0"/>
    <x v="10"/>
    <x v="1"/>
    <x v="0"/>
    <s v="505 Capital Overhead - A &amp; G"/>
    <x v="0"/>
    <s v="Overhead"/>
    <d v="2018-10-08T00:00:00"/>
    <s v="CD"/>
    <m/>
    <s v="Burden Cost USD"/>
    <x v="0"/>
    <m/>
    <s v="2277"/>
    <s v="SCADA Upgrade"/>
    <s v="CD"/>
    <x v="5"/>
    <x v="5"/>
    <x v="4"/>
    <x v="3"/>
    <m/>
    <m/>
    <m/>
    <s v="AA"/>
    <m/>
    <m/>
    <m/>
    <x v="0"/>
    <m/>
    <m/>
    <m/>
    <x v="0"/>
    <m/>
    <n v="0.75"/>
  </r>
  <r>
    <x v="0"/>
    <x v="10"/>
    <x v="1"/>
    <x v="0"/>
    <s v="505 Capital Overhead - A &amp; G"/>
    <x v="0"/>
    <s v="Overhead"/>
    <d v="2018-10-18T00:00:00"/>
    <s v="CD"/>
    <m/>
    <s v="Burden Cost USD"/>
    <x v="0"/>
    <m/>
    <s v="2277"/>
    <s v="SCADA Upgrade"/>
    <s v="CD"/>
    <x v="5"/>
    <x v="5"/>
    <x v="4"/>
    <x v="3"/>
    <m/>
    <m/>
    <m/>
    <s v="AA"/>
    <m/>
    <m/>
    <m/>
    <x v="0"/>
    <m/>
    <m/>
    <m/>
    <x v="0"/>
    <m/>
    <n v="4.72"/>
  </r>
  <r>
    <x v="0"/>
    <x v="10"/>
    <x v="1"/>
    <x v="0"/>
    <s v="505 Capital Overhead - A &amp; G"/>
    <x v="0"/>
    <s v="Overhead"/>
    <d v="2018-10-18T00:00:00"/>
    <s v="ED"/>
    <m/>
    <s v="Burden Cost USD"/>
    <x v="0"/>
    <m/>
    <s v="2532"/>
    <s v="Noxon 230 kV Substation - Rebuild"/>
    <s v="ED"/>
    <x v="47"/>
    <x v="47"/>
    <x v="39"/>
    <x v="1"/>
    <m/>
    <m/>
    <m/>
    <s v="AN"/>
    <m/>
    <m/>
    <m/>
    <x v="0"/>
    <m/>
    <m/>
    <m/>
    <x v="0"/>
    <m/>
    <n v="0.1"/>
  </r>
  <r>
    <x v="0"/>
    <x v="10"/>
    <x v="1"/>
    <x v="0"/>
    <s v="505 Capital Overhead - A &amp; G"/>
    <x v="0"/>
    <s v="Overhead"/>
    <d v="2018-10-25T00:00:00"/>
    <s v="CD"/>
    <m/>
    <s v="Burden Cost USD"/>
    <x v="0"/>
    <m/>
    <s v="2277"/>
    <s v="SCADA Upgrade"/>
    <s v="CD"/>
    <x v="40"/>
    <x v="40"/>
    <x v="4"/>
    <x v="3"/>
    <m/>
    <m/>
    <m/>
    <s v="AA"/>
    <m/>
    <m/>
    <m/>
    <x v="0"/>
    <m/>
    <m/>
    <m/>
    <x v="0"/>
    <m/>
    <n v="15.56"/>
  </r>
  <r>
    <x v="0"/>
    <x v="10"/>
    <x v="1"/>
    <x v="0"/>
    <s v="505 Capital Overhead - A &amp; G"/>
    <x v="0"/>
    <s v="Overhead"/>
    <d v="2018-10-28T00:00:00"/>
    <s v="CD"/>
    <m/>
    <s v="Burden Cost USD"/>
    <x v="0"/>
    <m/>
    <s v="2277"/>
    <s v="SCADA Upgrade"/>
    <s v="CD"/>
    <x v="64"/>
    <x v="64"/>
    <x v="4"/>
    <x v="3"/>
    <m/>
    <m/>
    <m/>
    <s v="AA"/>
    <m/>
    <m/>
    <m/>
    <x v="0"/>
    <m/>
    <m/>
    <m/>
    <x v="0"/>
    <m/>
    <n v="2.72"/>
  </r>
  <r>
    <x v="0"/>
    <x v="10"/>
    <x v="1"/>
    <x v="0"/>
    <s v="505 Capital Overhead - A &amp; G"/>
    <x v="0"/>
    <s v="Overhead"/>
    <d v="2018-10-28T00:00:00"/>
    <s v="CD"/>
    <m/>
    <s v="Burden Cost USD"/>
    <x v="0"/>
    <m/>
    <s v="2277"/>
    <s v="SCADA Upgrade"/>
    <s v="CD"/>
    <x v="40"/>
    <x v="40"/>
    <x v="4"/>
    <x v="3"/>
    <m/>
    <m/>
    <m/>
    <s v="AA"/>
    <m/>
    <m/>
    <m/>
    <x v="0"/>
    <m/>
    <m/>
    <m/>
    <x v="0"/>
    <m/>
    <n v="1.04"/>
  </r>
  <r>
    <x v="0"/>
    <x v="10"/>
    <x v="1"/>
    <x v="0"/>
    <s v="505 Capital Overhead - A &amp; G"/>
    <x v="0"/>
    <s v="Overhead"/>
    <d v="2018-10-28T00:00:00"/>
    <s v="CD"/>
    <m/>
    <s v="Burden Cost USD"/>
    <x v="0"/>
    <m/>
    <s v="2277"/>
    <s v="SCADA Upgrade"/>
    <s v="CD"/>
    <x v="5"/>
    <x v="5"/>
    <x v="4"/>
    <x v="3"/>
    <m/>
    <m/>
    <m/>
    <s v="AA"/>
    <m/>
    <m/>
    <m/>
    <x v="0"/>
    <m/>
    <m/>
    <m/>
    <x v="0"/>
    <m/>
    <n v="0.28000000000000003"/>
  </r>
  <r>
    <x v="0"/>
    <x v="10"/>
    <x v="1"/>
    <x v="0"/>
    <s v="505 Capital Overhead - A &amp; G"/>
    <x v="0"/>
    <s v="Overhead"/>
    <d v="2018-10-28T00:00:00"/>
    <s v="CD"/>
    <m/>
    <s v="Burden Cost USD"/>
    <x v="0"/>
    <m/>
    <s v="5020"/>
    <s v="Enterprise &amp; Control Network Infrastructure"/>
    <s v="CD"/>
    <x v="80"/>
    <x v="80"/>
    <x v="4"/>
    <x v="3"/>
    <m/>
    <m/>
    <m/>
    <s v="AA"/>
    <m/>
    <m/>
    <m/>
    <x v="0"/>
    <m/>
    <m/>
    <m/>
    <x v="0"/>
    <m/>
    <n v="0.69"/>
  </r>
  <r>
    <x v="0"/>
    <x v="10"/>
    <x v="1"/>
    <x v="0"/>
    <s v="505 Capital Overhead - A &amp; G"/>
    <x v="0"/>
    <s v="Overhead"/>
    <d v="2018-10-28T00:00:00"/>
    <s v="CD"/>
    <m/>
    <s v="Burden Cost USD"/>
    <x v="0"/>
    <m/>
    <s v="5020"/>
    <s v="Enterprise &amp; Control Network Infrastructure"/>
    <s v="CD"/>
    <x v="65"/>
    <x v="65"/>
    <x v="4"/>
    <x v="3"/>
    <m/>
    <m/>
    <m/>
    <s v="AA"/>
    <m/>
    <m/>
    <m/>
    <x v="0"/>
    <m/>
    <m/>
    <m/>
    <x v="0"/>
    <m/>
    <n v="0.14000000000000001"/>
  </r>
  <r>
    <x v="0"/>
    <x v="10"/>
    <x v="1"/>
    <x v="0"/>
    <s v="505 Capital Overhead - A &amp; G"/>
    <x v="0"/>
    <s v="Overhead"/>
    <d v="2018-10-28T00:00:00"/>
    <s v="ED"/>
    <m/>
    <s v="Burden Cost USD"/>
    <x v="0"/>
    <m/>
    <s v="2204"/>
    <s v="Substation Rebuilds"/>
    <s v="ED"/>
    <x v="72"/>
    <x v="72"/>
    <x v="3"/>
    <x v="4"/>
    <m/>
    <m/>
    <m/>
    <s v="WA"/>
    <m/>
    <m/>
    <m/>
    <x v="0"/>
    <m/>
    <m/>
    <m/>
    <x v="0"/>
    <m/>
    <n v="1.27"/>
  </r>
  <r>
    <x v="0"/>
    <x v="10"/>
    <x v="1"/>
    <x v="0"/>
    <s v="505 Capital Overhead - A &amp; G"/>
    <x v="0"/>
    <s v="Overhead"/>
    <d v="2018-10-28T00:00:00"/>
    <s v="ED"/>
    <m/>
    <s v="Burden Cost USD"/>
    <x v="0"/>
    <m/>
    <s v="2532"/>
    <s v="Noxon 230 kV Substation - Rebuild"/>
    <s v="ED"/>
    <x v="47"/>
    <x v="47"/>
    <x v="39"/>
    <x v="1"/>
    <m/>
    <m/>
    <m/>
    <s v="AN"/>
    <m/>
    <m/>
    <m/>
    <x v="0"/>
    <m/>
    <m/>
    <m/>
    <x v="0"/>
    <m/>
    <n v="1.46"/>
  </r>
  <r>
    <x v="0"/>
    <x v="10"/>
    <x v="1"/>
    <x v="0"/>
    <s v="505 Capital Overhead - A &amp; G"/>
    <x v="0"/>
    <s v="Overhead"/>
    <d v="2018-10-28T00:00:00"/>
    <s v="ED"/>
    <m/>
    <s v="Burden Cost USD"/>
    <x v="0"/>
    <m/>
    <s v="5153"/>
    <s v="CIP v5 Transition - Cyber Asset Electronic Access"/>
    <s v="ED"/>
    <x v="93"/>
    <x v="93"/>
    <x v="3"/>
    <x v="68"/>
    <m/>
    <m/>
    <m/>
    <s v="AN"/>
    <m/>
    <m/>
    <m/>
    <x v="0"/>
    <m/>
    <m/>
    <m/>
    <x v="0"/>
    <m/>
    <n v="0.09"/>
  </r>
  <r>
    <x v="0"/>
    <x v="10"/>
    <x v="1"/>
    <x v="0"/>
    <s v="505 Capital Overhead - A &amp; G"/>
    <x v="0"/>
    <s v="Overhead"/>
    <d v="2018-10-30T00:00:00"/>
    <s v="CD"/>
    <m/>
    <s v="Burden Cost USD"/>
    <x v="0"/>
    <m/>
    <s v="2277"/>
    <s v="SCADA Upgrade"/>
    <s v="CD"/>
    <x v="5"/>
    <x v="5"/>
    <x v="4"/>
    <x v="3"/>
    <m/>
    <m/>
    <m/>
    <s v="AA"/>
    <m/>
    <m/>
    <m/>
    <x v="0"/>
    <m/>
    <m/>
    <m/>
    <x v="0"/>
    <m/>
    <n v="0.27"/>
  </r>
  <r>
    <x v="0"/>
    <x v="10"/>
    <x v="1"/>
    <x v="0"/>
    <s v="505 Capital Overhead - A &amp; G"/>
    <x v="0"/>
    <s v="Overhead"/>
    <d v="2018-11-06T00:00:00"/>
    <s v="CD"/>
    <m/>
    <s v="Burden Cost USD"/>
    <x v="0"/>
    <m/>
    <s v="2277"/>
    <s v="SCADA Upgrade"/>
    <s v="CD"/>
    <x v="94"/>
    <x v="94"/>
    <x v="4"/>
    <x v="3"/>
    <m/>
    <m/>
    <m/>
    <s v="AA"/>
    <m/>
    <m/>
    <m/>
    <x v="0"/>
    <m/>
    <m/>
    <m/>
    <x v="0"/>
    <m/>
    <n v="29.56"/>
  </r>
  <r>
    <x v="0"/>
    <x v="10"/>
    <x v="1"/>
    <x v="0"/>
    <s v="505 Capital Overhead - A &amp; G"/>
    <x v="0"/>
    <s v="Overhead"/>
    <d v="2018-11-11T00:00:00"/>
    <s v="CD"/>
    <m/>
    <s v="Burden Cost USD"/>
    <x v="0"/>
    <m/>
    <s v="1108"/>
    <s v="Hallett &amp; White Subst - Expand Sub; Add Capacity"/>
    <s v="CD"/>
    <x v="63"/>
    <x v="63"/>
    <x v="3"/>
    <x v="40"/>
    <m/>
    <m/>
    <m/>
    <s v="AA"/>
    <m/>
    <m/>
    <m/>
    <x v="0"/>
    <m/>
    <m/>
    <m/>
    <x v="0"/>
    <m/>
    <n v="0.45"/>
  </r>
  <r>
    <x v="0"/>
    <x v="10"/>
    <x v="1"/>
    <x v="0"/>
    <s v="505 Capital Overhead - A &amp; G"/>
    <x v="0"/>
    <s v="Overhead"/>
    <d v="2018-11-11T00:00:00"/>
    <s v="CD"/>
    <m/>
    <s v="Burden Cost USD"/>
    <x v="0"/>
    <m/>
    <s v="2277"/>
    <s v="SCADA Upgrade"/>
    <s v="CD"/>
    <x v="73"/>
    <x v="73"/>
    <x v="47"/>
    <x v="50"/>
    <m/>
    <m/>
    <m/>
    <s v="AA"/>
    <m/>
    <m/>
    <m/>
    <x v="0"/>
    <m/>
    <m/>
    <m/>
    <x v="0"/>
    <m/>
    <n v="0.59"/>
  </r>
  <r>
    <x v="0"/>
    <x v="10"/>
    <x v="1"/>
    <x v="0"/>
    <s v="505 Capital Overhead - A &amp; G"/>
    <x v="0"/>
    <s v="Overhead"/>
    <d v="2018-11-11T00:00:00"/>
    <s v="CD"/>
    <m/>
    <s v="Burden Cost USD"/>
    <x v="0"/>
    <m/>
    <s v="2277"/>
    <s v="SCADA Upgrade"/>
    <s v="CD"/>
    <x v="5"/>
    <x v="5"/>
    <x v="4"/>
    <x v="3"/>
    <m/>
    <m/>
    <m/>
    <s v="AA"/>
    <m/>
    <m/>
    <m/>
    <x v="0"/>
    <m/>
    <m/>
    <m/>
    <x v="0"/>
    <m/>
    <n v="6.74"/>
  </r>
  <r>
    <x v="0"/>
    <x v="10"/>
    <x v="1"/>
    <x v="0"/>
    <s v="505 Capital Overhead - A &amp; G"/>
    <x v="0"/>
    <s v="Overhead"/>
    <d v="2018-11-11T00:00:00"/>
    <s v="CD"/>
    <m/>
    <s v="Burden Cost USD"/>
    <x v="0"/>
    <m/>
    <s v="2277"/>
    <s v="SCADA Upgrade"/>
    <s v="CD"/>
    <x v="10"/>
    <x v="10"/>
    <x v="4"/>
    <x v="3"/>
    <m/>
    <m/>
    <m/>
    <s v="AA"/>
    <m/>
    <m/>
    <m/>
    <x v="0"/>
    <m/>
    <m/>
    <m/>
    <x v="0"/>
    <m/>
    <n v="8.94"/>
  </r>
  <r>
    <x v="0"/>
    <x v="10"/>
    <x v="1"/>
    <x v="0"/>
    <s v="505 Capital Overhead - A &amp; G"/>
    <x v="0"/>
    <s v="Overhead"/>
    <d v="2018-11-11T00:00:00"/>
    <s v="CD"/>
    <m/>
    <s v="Burden Cost USD"/>
    <x v="0"/>
    <m/>
    <s v="5020"/>
    <s v="Enterprise &amp; Control Network Infrastructure"/>
    <s v="CD"/>
    <x v="65"/>
    <x v="65"/>
    <x v="4"/>
    <x v="3"/>
    <m/>
    <m/>
    <m/>
    <s v="AA"/>
    <m/>
    <m/>
    <m/>
    <x v="0"/>
    <m/>
    <m/>
    <m/>
    <x v="0"/>
    <m/>
    <n v="6.94"/>
  </r>
  <r>
    <x v="0"/>
    <x v="10"/>
    <x v="1"/>
    <x v="0"/>
    <s v="505 Capital Overhead - A &amp; G"/>
    <x v="0"/>
    <s v="Overhead"/>
    <d v="2018-11-11T00:00:00"/>
    <s v="ED"/>
    <m/>
    <s v="Burden Cost USD"/>
    <x v="0"/>
    <m/>
    <s v="2204"/>
    <s v="Substation Rebuilds"/>
    <s v="ED"/>
    <x v="72"/>
    <x v="72"/>
    <x v="3"/>
    <x v="4"/>
    <m/>
    <m/>
    <m/>
    <s v="WA"/>
    <m/>
    <m/>
    <m/>
    <x v="0"/>
    <m/>
    <m/>
    <m/>
    <x v="0"/>
    <m/>
    <n v="0.78"/>
  </r>
  <r>
    <x v="0"/>
    <x v="10"/>
    <x v="1"/>
    <x v="0"/>
    <s v="505 Capital Overhead - A &amp; G"/>
    <x v="0"/>
    <s v="Overhead"/>
    <d v="2018-11-11T00:00:00"/>
    <s v="GD"/>
    <m/>
    <s v="Burden Cost USD"/>
    <x v="0"/>
    <m/>
    <s v="3117"/>
    <s v="Gas Telemetry"/>
    <s v="GD"/>
    <x v="95"/>
    <x v="95"/>
    <x v="6"/>
    <x v="69"/>
    <m/>
    <m/>
    <m/>
    <s v="OR"/>
    <m/>
    <m/>
    <m/>
    <x v="0"/>
    <m/>
    <m/>
    <m/>
    <x v="0"/>
    <m/>
    <n v="3.06"/>
  </r>
  <r>
    <x v="0"/>
    <x v="10"/>
    <x v="1"/>
    <x v="0"/>
    <s v="505 Capital Overhead - A &amp; G"/>
    <x v="0"/>
    <s v="Overhead"/>
    <d v="2018-11-14T00:00:00"/>
    <s v="ED"/>
    <m/>
    <s v="Burden Cost USD"/>
    <x v="0"/>
    <m/>
    <s v="5142"/>
    <s v="High Voltage Protection Upgrade"/>
    <s v="ED"/>
    <x v="90"/>
    <x v="90"/>
    <x v="3"/>
    <x v="67"/>
    <m/>
    <m/>
    <m/>
    <s v="WA"/>
    <m/>
    <m/>
    <m/>
    <x v="0"/>
    <m/>
    <m/>
    <m/>
    <x v="0"/>
    <m/>
    <n v="0.17"/>
  </r>
  <r>
    <x v="0"/>
    <x v="10"/>
    <x v="1"/>
    <x v="0"/>
    <s v="505 Capital Overhead - A &amp; G"/>
    <x v="0"/>
    <s v="Overhead"/>
    <d v="2018-11-25T00:00:00"/>
    <s v="CD"/>
    <m/>
    <s v="Burden Cost USD"/>
    <x v="0"/>
    <m/>
    <s v="2277"/>
    <s v="SCADA Upgrade"/>
    <s v="CD"/>
    <x v="73"/>
    <x v="73"/>
    <x v="4"/>
    <x v="3"/>
    <m/>
    <m/>
    <m/>
    <s v="AA"/>
    <m/>
    <m/>
    <m/>
    <x v="0"/>
    <m/>
    <m/>
    <m/>
    <x v="0"/>
    <m/>
    <n v="0.68"/>
  </r>
  <r>
    <x v="0"/>
    <x v="10"/>
    <x v="1"/>
    <x v="0"/>
    <s v="505 Capital Overhead - A &amp; G"/>
    <x v="0"/>
    <s v="Overhead"/>
    <d v="2018-11-25T00:00:00"/>
    <s v="CD"/>
    <m/>
    <s v="Burden Cost USD"/>
    <x v="0"/>
    <m/>
    <s v="2277"/>
    <s v="SCADA Upgrade"/>
    <s v="CD"/>
    <x v="79"/>
    <x v="79"/>
    <x v="4"/>
    <x v="63"/>
    <m/>
    <m/>
    <m/>
    <s v="AA"/>
    <m/>
    <m/>
    <m/>
    <x v="0"/>
    <m/>
    <m/>
    <m/>
    <x v="0"/>
    <m/>
    <n v="0.68"/>
  </r>
  <r>
    <x v="0"/>
    <x v="10"/>
    <x v="1"/>
    <x v="0"/>
    <s v="505 Capital Overhead - A &amp; G"/>
    <x v="0"/>
    <s v="Overhead"/>
    <d v="2018-11-25T00:00:00"/>
    <s v="CD"/>
    <m/>
    <s v="Burden Cost USD"/>
    <x v="0"/>
    <m/>
    <s v="2277"/>
    <s v="SCADA Upgrade"/>
    <s v="CD"/>
    <x v="40"/>
    <x v="40"/>
    <x v="4"/>
    <x v="3"/>
    <m/>
    <m/>
    <m/>
    <s v="AA"/>
    <m/>
    <m/>
    <m/>
    <x v="0"/>
    <m/>
    <m/>
    <m/>
    <x v="0"/>
    <m/>
    <n v="5.89"/>
  </r>
  <r>
    <x v="0"/>
    <x v="10"/>
    <x v="1"/>
    <x v="0"/>
    <s v="505 Capital Overhead - A &amp; G"/>
    <x v="0"/>
    <s v="Overhead"/>
    <d v="2018-11-25T00:00:00"/>
    <s v="CD"/>
    <m/>
    <s v="Burden Cost USD"/>
    <x v="0"/>
    <m/>
    <s v="2277"/>
    <s v="SCADA Upgrade"/>
    <s v="CD"/>
    <x v="40"/>
    <x v="40"/>
    <x v="47"/>
    <x v="50"/>
    <m/>
    <m/>
    <m/>
    <s v="AA"/>
    <m/>
    <m/>
    <m/>
    <x v="0"/>
    <m/>
    <m/>
    <m/>
    <x v="0"/>
    <m/>
    <n v="0.91"/>
  </r>
  <r>
    <x v="0"/>
    <x v="10"/>
    <x v="1"/>
    <x v="0"/>
    <s v="505 Capital Overhead - A &amp; G"/>
    <x v="0"/>
    <s v="Overhead"/>
    <d v="2018-11-25T00:00:00"/>
    <s v="ED"/>
    <m/>
    <s v="Burden Cost USD"/>
    <x v="0"/>
    <m/>
    <s v="1108"/>
    <s v="Hallett &amp; White Subst - Expand Sub; Add Capacity"/>
    <s v="ED"/>
    <x v="39"/>
    <x v="39"/>
    <x v="3"/>
    <x v="4"/>
    <m/>
    <m/>
    <m/>
    <s v="WA"/>
    <m/>
    <m/>
    <m/>
    <x v="0"/>
    <m/>
    <m/>
    <m/>
    <x v="0"/>
    <m/>
    <n v="2.27"/>
  </r>
  <r>
    <x v="0"/>
    <x v="10"/>
    <x v="1"/>
    <x v="0"/>
    <s v="505 Capital Overhead - A &amp; G"/>
    <x v="0"/>
    <s v="Overhead"/>
    <d v="2018-11-25T00:00:00"/>
    <s v="ED"/>
    <m/>
    <s v="Burden Cost USD"/>
    <x v="0"/>
    <m/>
    <s v="2204"/>
    <s v="Substation Rebuilds"/>
    <s v="ED"/>
    <x v="72"/>
    <x v="72"/>
    <x v="3"/>
    <x v="4"/>
    <m/>
    <m/>
    <m/>
    <s v="WA"/>
    <m/>
    <m/>
    <m/>
    <x v="0"/>
    <m/>
    <m/>
    <m/>
    <x v="0"/>
    <m/>
    <n v="0.26"/>
  </r>
  <r>
    <x v="0"/>
    <x v="10"/>
    <x v="1"/>
    <x v="0"/>
    <s v="505 Capital Overhead - A &amp; G"/>
    <x v="0"/>
    <s v="Overhead"/>
    <d v="2018-11-25T00:00:00"/>
    <s v="ED"/>
    <m/>
    <s v="Burden Cost USD"/>
    <x v="0"/>
    <m/>
    <s v="5142"/>
    <s v="High Voltage Protection Upgrade"/>
    <s v="ED"/>
    <x v="90"/>
    <x v="90"/>
    <x v="3"/>
    <x v="67"/>
    <m/>
    <m/>
    <m/>
    <s v="WA"/>
    <m/>
    <m/>
    <m/>
    <x v="0"/>
    <m/>
    <m/>
    <m/>
    <x v="0"/>
    <m/>
    <n v="1.81"/>
  </r>
  <r>
    <x v="0"/>
    <x v="10"/>
    <x v="1"/>
    <x v="0"/>
    <s v="506 Cap Overhead - Functional"/>
    <x v="0"/>
    <s v="Overhead"/>
    <d v="2018-10-18T00:00:00"/>
    <s v="ED"/>
    <m/>
    <s v="Burden Cost USD"/>
    <x v="0"/>
    <m/>
    <s v="2532"/>
    <s v="Noxon 230 kV Substation - Rebuild"/>
    <s v="ED"/>
    <x v="47"/>
    <x v="47"/>
    <x v="39"/>
    <x v="1"/>
    <m/>
    <m/>
    <m/>
    <s v="AN"/>
    <m/>
    <m/>
    <m/>
    <x v="0"/>
    <m/>
    <m/>
    <m/>
    <x v="0"/>
    <m/>
    <n v="-2.8"/>
  </r>
  <r>
    <x v="0"/>
    <x v="10"/>
    <x v="1"/>
    <x v="0"/>
    <s v="506 Cap Overhead - Functional"/>
    <x v="0"/>
    <s v="Overhead"/>
    <d v="2018-10-28T00:00:00"/>
    <s v="ED"/>
    <m/>
    <s v="Burden Cost USD"/>
    <x v="0"/>
    <m/>
    <s v="2532"/>
    <s v="Noxon 230 kV Substation - Rebuild"/>
    <s v="ED"/>
    <x v="47"/>
    <x v="47"/>
    <x v="39"/>
    <x v="1"/>
    <m/>
    <m/>
    <m/>
    <s v="AN"/>
    <m/>
    <m/>
    <m/>
    <x v="0"/>
    <m/>
    <m/>
    <m/>
    <x v="0"/>
    <m/>
    <n v="-38.79"/>
  </r>
  <r>
    <x v="0"/>
    <x v="10"/>
    <x v="1"/>
    <x v="0"/>
    <s v="506 Cap Overhead - Functional"/>
    <x v="0"/>
    <s v="Overhead"/>
    <d v="2018-11-11T00:00:00"/>
    <s v="GD"/>
    <m/>
    <s v="Burden Cost USD"/>
    <x v="0"/>
    <m/>
    <s v="3117"/>
    <s v="Gas Telemetry"/>
    <s v="GD"/>
    <x v="95"/>
    <x v="95"/>
    <x v="6"/>
    <x v="69"/>
    <m/>
    <m/>
    <m/>
    <s v="OR"/>
    <m/>
    <m/>
    <m/>
    <x v="0"/>
    <m/>
    <m/>
    <m/>
    <x v="0"/>
    <m/>
    <n v="27.56"/>
  </r>
  <r>
    <x v="0"/>
    <x v="10"/>
    <x v="1"/>
    <x v="0"/>
    <s v="508 Cap Overhd - Safety Clthng"/>
    <x v="0"/>
    <s v="Overhead"/>
    <d v="2018-10-28T00:00:00"/>
    <s v="ED"/>
    <m/>
    <s v="Burden Cost USD"/>
    <x v="0"/>
    <m/>
    <s v="2532"/>
    <s v="Noxon 230 kV Substation - Rebuild"/>
    <s v="ED"/>
    <x v="47"/>
    <x v="47"/>
    <x v="39"/>
    <x v="1"/>
    <m/>
    <m/>
    <m/>
    <s v="AN"/>
    <m/>
    <m/>
    <m/>
    <x v="0"/>
    <m/>
    <m/>
    <m/>
    <x v="0"/>
    <m/>
    <n v="9.6999999999999993"/>
  </r>
  <r>
    <x v="0"/>
    <x v="10"/>
    <x v="1"/>
    <x v="0"/>
    <s v="815 Computer Equip Hardware"/>
    <x v="0"/>
    <s v="Voucher"/>
    <m/>
    <s v="CD"/>
    <m/>
    <s v="Purchase Invoices USD"/>
    <x v="0"/>
    <m/>
    <s v="2277"/>
    <s v="SCADA Upgrade"/>
    <s v="CD"/>
    <x v="94"/>
    <x v="94"/>
    <x v="4"/>
    <x v="3"/>
    <m/>
    <m/>
    <m/>
    <s v="AA"/>
    <m/>
    <m/>
    <m/>
    <x v="59"/>
    <m/>
    <s v="PWM7289"/>
    <m/>
    <x v="94"/>
    <m/>
    <n v="444.4"/>
  </r>
  <r>
    <x v="0"/>
    <x v="10"/>
    <x v="1"/>
    <x v="0"/>
    <s v="815 Computer Equip Hardware"/>
    <x v="0"/>
    <s v="Voucher"/>
    <m/>
    <s v="CD"/>
    <m/>
    <s v="Purchase Invoices USD"/>
    <x v="0"/>
    <m/>
    <s v="2277"/>
    <s v="SCADA Upgrade"/>
    <s v="CD"/>
    <x v="94"/>
    <x v="94"/>
    <x v="4"/>
    <x v="3"/>
    <m/>
    <m/>
    <m/>
    <s v="AA"/>
    <m/>
    <m/>
    <m/>
    <x v="59"/>
    <m/>
    <s v="PWM7289"/>
    <m/>
    <x v="1184"/>
    <n v="1"/>
    <n v="5050"/>
  </r>
  <r>
    <x v="0"/>
    <x v="10"/>
    <x v="1"/>
    <x v="0"/>
    <s v="815 Computer Equip Hardware"/>
    <x v="0"/>
    <s v="Voucher"/>
    <m/>
    <s v="CD"/>
    <m/>
    <s v="Purchase Invoices USD"/>
    <x v="0"/>
    <m/>
    <s v="2277"/>
    <s v="SCADA Upgrade"/>
    <s v="CD"/>
    <x v="40"/>
    <x v="40"/>
    <x v="4"/>
    <x v="3"/>
    <m/>
    <m/>
    <m/>
    <s v="AA"/>
    <m/>
    <m/>
    <m/>
    <x v="75"/>
    <m/>
    <s v="10274296980"/>
    <m/>
    <x v="1185"/>
    <n v="5"/>
    <n v="1600"/>
  </r>
  <r>
    <x v="0"/>
    <x v="10"/>
    <x v="1"/>
    <x v="0"/>
    <s v="815 Computer Equip Hardware"/>
    <x v="0"/>
    <s v="Voucher"/>
    <m/>
    <s v="CD"/>
    <m/>
    <s v="Purchase Invoices USD"/>
    <x v="0"/>
    <m/>
    <s v="2277"/>
    <s v="SCADA Upgrade"/>
    <s v="CD"/>
    <x v="40"/>
    <x v="40"/>
    <x v="4"/>
    <x v="3"/>
    <m/>
    <m/>
    <m/>
    <s v="AA"/>
    <m/>
    <m/>
    <m/>
    <x v="75"/>
    <m/>
    <s v="10274296980"/>
    <m/>
    <x v="1043"/>
    <n v="28"/>
    <n v="7280"/>
  </r>
  <r>
    <x v="0"/>
    <x v="10"/>
    <x v="1"/>
    <x v="0"/>
    <s v="815 Computer Equip Hardware"/>
    <x v="0"/>
    <s v="Voucher"/>
    <m/>
    <s v="CD"/>
    <m/>
    <s v="Purchase Invoices USD"/>
    <x v="0"/>
    <m/>
    <s v="2277"/>
    <s v="SCADA Upgrade"/>
    <s v="CD"/>
    <x v="40"/>
    <x v="40"/>
    <x v="4"/>
    <x v="3"/>
    <m/>
    <m/>
    <m/>
    <s v="AA"/>
    <m/>
    <m/>
    <m/>
    <x v="75"/>
    <m/>
    <s v="10274296980"/>
    <m/>
    <x v="94"/>
    <m/>
    <n v="781.44"/>
  </r>
  <r>
    <x v="0"/>
    <x v="10"/>
    <x v="1"/>
    <x v="0"/>
    <s v="815 Computer Equip Hardware"/>
    <x v="0"/>
    <s v="Voucher"/>
    <m/>
    <s v="CD"/>
    <m/>
    <s v="Receiving USD"/>
    <x v="0"/>
    <m/>
    <s v="2277"/>
    <s v="SCADA Upgrade"/>
    <s v="CD"/>
    <x v="40"/>
    <x v="40"/>
    <x v="4"/>
    <x v="3"/>
    <m/>
    <m/>
    <m/>
    <s v="AA"/>
    <m/>
    <m/>
    <m/>
    <x v="0"/>
    <m/>
    <m/>
    <m/>
    <x v="1043"/>
    <n v="28"/>
    <n v="-7280"/>
  </r>
  <r>
    <x v="0"/>
    <x v="10"/>
    <x v="1"/>
    <x v="0"/>
    <s v="821 Computer Hardware/Software"/>
    <x v="0"/>
    <s v="Voucher"/>
    <m/>
    <s v="CD"/>
    <m/>
    <s v="Purchase Invoices USD"/>
    <x v="0"/>
    <m/>
    <s v="2277"/>
    <s v="SCADA Upgrade"/>
    <s v="CD"/>
    <x v="5"/>
    <x v="5"/>
    <x v="4"/>
    <x v="3"/>
    <m/>
    <m/>
    <m/>
    <s v="AA"/>
    <m/>
    <m/>
    <m/>
    <x v="58"/>
    <m/>
    <s v="JC1026226"/>
    <m/>
    <x v="1186"/>
    <n v="1"/>
    <n v="460"/>
  </r>
  <r>
    <x v="0"/>
    <x v="10"/>
    <x v="1"/>
    <x v="0"/>
    <s v="821 Computer Hardware/Software"/>
    <x v="0"/>
    <s v="Voucher"/>
    <m/>
    <s v="CD"/>
    <m/>
    <s v="Purchase Invoices USD"/>
    <x v="0"/>
    <m/>
    <s v="2277"/>
    <s v="SCADA Upgrade"/>
    <s v="CD"/>
    <x v="5"/>
    <x v="5"/>
    <x v="4"/>
    <x v="3"/>
    <m/>
    <m/>
    <m/>
    <s v="AA"/>
    <m/>
    <m/>
    <m/>
    <x v="58"/>
    <m/>
    <s v="JC1026226"/>
    <m/>
    <x v="94"/>
    <m/>
    <n v="40.479999999999997"/>
  </r>
  <r>
    <x v="0"/>
    <x v="10"/>
    <x v="1"/>
    <x v="0"/>
    <s v="885 Miscellaneous"/>
    <x v="0"/>
    <s v="Voucher"/>
    <m/>
    <s v="CD"/>
    <m/>
    <s v="Purchase Invoices USD"/>
    <x v="0"/>
    <m/>
    <s v="2277"/>
    <s v="SCADA Upgrade"/>
    <s v="CD"/>
    <x v="5"/>
    <x v="5"/>
    <x v="4"/>
    <x v="3"/>
    <m/>
    <m/>
    <m/>
    <s v="AA"/>
    <m/>
    <m/>
    <m/>
    <x v="79"/>
    <m/>
    <s v="102950"/>
    <m/>
    <x v="1187"/>
    <m/>
    <n v="122.32"/>
  </r>
  <r>
    <x v="0"/>
    <x v="10"/>
    <x v="1"/>
    <x v="0"/>
    <s v="885 Miscellaneous"/>
    <x v="0"/>
    <s v="Voucher"/>
    <m/>
    <s v="CD"/>
    <m/>
    <s v="Purchase Invoices USD"/>
    <x v="0"/>
    <m/>
    <s v="2277"/>
    <s v="SCADA Upgrade"/>
    <s v="CD"/>
    <x v="5"/>
    <x v="5"/>
    <x v="4"/>
    <x v="3"/>
    <m/>
    <m/>
    <m/>
    <s v="AA"/>
    <m/>
    <m/>
    <m/>
    <x v="79"/>
    <m/>
    <s v="102950"/>
    <m/>
    <x v="1049"/>
    <n v="2"/>
    <n v="1386"/>
  </r>
  <r>
    <x v="0"/>
    <x v="10"/>
    <x v="1"/>
    <x v="0"/>
    <s v="885 Miscellaneous"/>
    <x v="0"/>
    <s v="Voucher"/>
    <m/>
    <s v="CD"/>
    <m/>
    <s v="Purchase Invoices USD"/>
    <x v="0"/>
    <m/>
    <s v="2277"/>
    <s v="SCADA Upgrade"/>
    <s v="CD"/>
    <x v="5"/>
    <x v="5"/>
    <x v="4"/>
    <x v="3"/>
    <m/>
    <m/>
    <m/>
    <s v="AA"/>
    <m/>
    <m/>
    <m/>
    <x v="79"/>
    <m/>
    <s v="102950"/>
    <m/>
    <x v="1050"/>
    <n v="2"/>
    <n v="1386"/>
  </r>
  <r>
    <x v="0"/>
    <x v="10"/>
    <x v="1"/>
    <x v="0"/>
    <s v="885 Miscellaneous"/>
    <x v="0"/>
    <s v="Voucher"/>
    <m/>
    <s v="CD"/>
    <m/>
    <s v="Purchase Invoices USD"/>
    <x v="0"/>
    <m/>
    <s v="2277"/>
    <s v="SCADA Upgrade"/>
    <s v="CD"/>
    <x v="5"/>
    <x v="5"/>
    <x v="4"/>
    <x v="3"/>
    <m/>
    <m/>
    <m/>
    <s v="AA"/>
    <m/>
    <m/>
    <m/>
    <x v="79"/>
    <m/>
    <s v="102950"/>
    <m/>
    <x v="597"/>
    <m/>
    <n v="254.71"/>
  </r>
  <r>
    <x v="0"/>
    <x v="10"/>
    <x v="1"/>
    <x v="0"/>
    <s v="885 Miscellaneous"/>
    <x v="0"/>
    <s v="Voucher"/>
    <m/>
    <s v="CD"/>
    <m/>
    <s v="Purchase Invoices USD"/>
    <x v="0"/>
    <m/>
    <s v="2277"/>
    <s v="SCADA Upgrade"/>
    <s v="CD"/>
    <x v="5"/>
    <x v="5"/>
    <x v="4"/>
    <x v="3"/>
    <m/>
    <m/>
    <m/>
    <s v="AA"/>
    <m/>
    <m/>
    <m/>
    <x v="79"/>
    <m/>
    <s v="102950-1"/>
    <m/>
    <x v="1188"/>
    <m/>
    <n v="122.32"/>
  </r>
  <r>
    <x v="0"/>
    <x v="10"/>
    <x v="1"/>
    <x v="0"/>
    <s v="885 Miscellaneous"/>
    <x v="0"/>
    <s v="Voucher"/>
    <m/>
    <s v="CD"/>
    <m/>
    <s v="Purchase Invoices USD"/>
    <x v="0"/>
    <m/>
    <s v="2277"/>
    <s v="SCADA Upgrade"/>
    <s v="CD"/>
    <x v="5"/>
    <x v="5"/>
    <x v="4"/>
    <x v="3"/>
    <m/>
    <m/>
    <m/>
    <s v="AA"/>
    <m/>
    <m/>
    <m/>
    <x v="79"/>
    <m/>
    <s v="102950-1"/>
    <m/>
    <x v="1049"/>
    <n v="2"/>
    <n v="1386"/>
  </r>
  <r>
    <x v="0"/>
    <x v="10"/>
    <x v="1"/>
    <x v="0"/>
    <s v="885 Miscellaneous"/>
    <x v="0"/>
    <s v="Voucher"/>
    <m/>
    <s v="CD"/>
    <m/>
    <s v="Purchase Invoices USD"/>
    <x v="0"/>
    <m/>
    <s v="2277"/>
    <s v="SCADA Upgrade"/>
    <s v="CD"/>
    <x v="5"/>
    <x v="5"/>
    <x v="4"/>
    <x v="3"/>
    <m/>
    <m/>
    <m/>
    <s v="AA"/>
    <m/>
    <m/>
    <m/>
    <x v="79"/>
    <m/>
    <s v="102950-1"/>
    <m/>
    <x v="1050"/>
    <n v="2"/>
    <n v="1320"/>
  </r>
  <r>
    <x v="0"/>
    <x v="10"/>
    <x v="1"/>
    <x v="0"/>
    <s v="885 Miscellaneous"/>
    <x v="0"/>
    <s v="Voucher"/>
    <m/>
    <s v="CD"/>
    <m/>
    <s v="Purchase Invoices USD"/>
    <x v="0"/>
    <m/>
    <s v="2277"/>
    <s v="SCADA Upgrade"/>
    <s v="CD"/>
    <x v="5"/>
    <x v="5"/>
    <x v="4"/>
    <x v="3"/>
    <m/>
    <m/>
    <m/>
    <s v="AA"/>
    <m/>
    <m/>
    <m/>
    <x v="79"/>
    <m/>
    <s v="102950-1"/>
    <m/>
    <x v="597"/>
    <m/>
    <n v="248.9"/>
  </r>
  <r>
    <x v="0"/>
    <x v="10"/>
    <x v="1"/>
    <x v="0"/>
    <s v="885 Miscellaneous"/>
    <x v="0"/>
    <s v="Voucher"/>
    <m/>
    <s v="CD"/>
    <m/>
    <s v="Purchase Invoices USD"/>
    <x v="0"/>
    <m/>
    <s v="2277"/>
    <s v="SCADA Upgrade"/>
    <s v="CD"/>
    <x v="5"/>
    <x v="5"/>
    <x v="4"/>
    <x v="3"/>
    <m/>
    <m/>
    <m/>
    <s v="AA"/>
    <m/>
    <m/>
    <m/>
    <x v="79"/>
    <m/>
    <s v="103043-1"/>
    <m/>
    <x v="1189"/>
    <m/>
    <n v="-122.32"/>
  </r>
  <r>
    <x v="0"/>
    <x v="10"/>
    <x v="1"/>
    <x v="0"/>
    <s v="885 Miscellaneous"/>
    <x v="0"/>
    <s v="Voucher"/>
    <m/>
    <s v="CD"/>
    <m/>
    <s v="Purchase Invoices USD"/>
    <x v="0"/>
    <m/>
    <s v="2277"/>
    <s v="SCADA Upgrade"/>
    <s v="CD"/>
    <x v="5"/>
    <x v="5"/>
    <x v="4"/>
    <x v="3"/>
    <m/>
    <m/>
    <m/>
    <s v="AA"/>
    <m/>
    <m/>
    <m/>
    <x v="79"/>
    <m/>
    <s v="103043-1"/>
    <m/>
    <x v="1049"/>
    <n v="-2"/>
    <n v="-1386"/>
  </r>
  <r>
    <x v="0"/>
    <x v="10"/>
    <x v="1"/>
    <x v="0"/>
    <s v="885 Miscellaneous"/>
    <x v="0"/>
    <s v="Voucher"/>
    <m/>
    <s v="CD"/>
    <m/>
    <s v="Purchase Invoices USD"/>
    <x v="0"/>
    <m/>
    <s v="2277"/>
    <s v="SCADA Upgrade"/>
    <s v="CD"/>
    <x v="5"/>
    <x v="5"/>
    <x v="4"/>
    <x v="3"/>
    <m/>
    <m/>
    <m/>
    <s v="AA"/>
    <m/>
    <m/>
    <m/>
    <x v="79"/>
    <m/>
    <s v="103043-1"/>
    <m/>
    <x v="1050"/>
    <n v="-2"/>
    <n v="-1386"/>
  </r>
  <r>
    <x v="0"/>
    <x v="10"/>
    <x v="1"/>
    <x v="0"/>
    <s v="885 Miscellaneous"/>
    <x v="0"/>
    <s v="Voucher"/>
    <m/>
    <s v="CD"/>
    <m/>
    <s v="Receiving USD"/>
    <x v="0"/>
    <m/>
    <s v="2277"/>
    <s v="SCADA Upgrade"/>
    <s v="CD"/>
    <x v="5"/>
    <x v="5"/>
    <x v="4"/>
    <x v="3"/>
    <m/>
    <m/>
    <m/>
    <s v="AA"/>
    <m/>
    <m/>
    <m/>
    <x v="0"/>
    <m/>
    <m/>
    <m/>
    <x v="1049"/>
    <n v="2"/>
    <n v="-1386"/>
  </r>
  <r>
    <x v="0"/>
    <x v="10"/>
    <x v="1"/>
    <x v="0"/>
    <s v="885 Miscellaneous"/>
    <x v="0"/>
    <s v="Voucher"/>
    <m/>
    <s v="CD"/>
    <m/>
    <s v="Receiving USD"/>
    <x v="0"/>
    <m/>
    <s v="2277"/>
    <s v="SCADA Upgrade"/>
    <s v="CD"/>
    <x v="5"/>
    <x v="5"/>
    <x v="4"/>
    <x v="3"/>
    <m/>
    <m/>
    <m/>
    <s v="AA"/>
    <m/>
    <m/>
    <m/>
    <x v="0"/>
    <m/>
    <m/>
    <m/>
    <x v="1050"/>
    <n v="2"/>
    <n v="-1320"/>
  </r>
  <r>
    <x v="0"/>
    <x v="10"/>
    <x v="2"/>
    <x v="0"/>
    <s v="210 Employee Auto Mileage"/>
    <x v="0"/>
    <s v="Employee Expenses"/>
    <m/>
    <s v="ED"/>
    <m/>
    <s v="Purchase Invoices USD"/>
    <x v="0"/>
    <m/>
    <s v="7060"/>
    <s v="Strategic Initiatives"/>
    <s v="ED"/>
    <x v="12"/>
    <x v="12"/>
    <x v="6"/>
    <x v="7"/>
    <m/>
    <m/>
    <m/>
    <s v="WA"/>
    <m/>
    <m/>
    <m/>
    <x v="23"/>
    <m/>
    <s v="38GYXZ"/>
    <m/>
    <x v="634"/>
    <m/>
    <n v="133.02000000000001"/>
  </r>
  <r>
    <x v="0"/>
    <x v="10"/>
    <x v="2"/>
    <x v="0"/>
    <s v="210 Employee Auto Mileage"/>
    <x v="0"/>
    <s v="Employee Expenses"/>
    <m/>
    <s v="ED"/>
    <m/>
    <s v="Purchase Invoices USD"/>
    <x v="0"/>
    <m/>
    <s v="7060"/>
    <s v="Strategic Initiatives"/>
    <s v="ED"/>
    <x v="12"/>
    <x v="12"/>
    <x v="6"/>
    <x v="7"/>
    <m/>
    <m/>
    <m/>
    <s v="WA"/>
    <m/>
    <m/>
    <m/>
    <x v="23"/>
    <m/>
    <s v="38GYXZ"/>
    <m/>
    <x v="94"/>
    <m/>
    <n v="7.89"/>
  </r>
  <r>
    <x v="0"/>
    <x v="10"/>
    <x v="3"/>
    <x v="3"/>
    <s v="215 Employee Business Meals"/>
    <x v="0"/>
    <s v="Employee Expenses"/>
    <m/>
    <s v="ZZ"/>
    <m/>
    <s v="Purchase Invoices USD"/>
    <x v="3"/>
    <s v="Department Admin Activities"/>
    <m/>
    <m/>
    <s v="ZZ"/>
    <x v="41"/>
    <x v="41"/>
    <x v="34"/>
    <x v="35"/>
    <m/>
    <m/>
    <m/>
    <s v="ZZ"/>
    <m/>
    <m/>
    <m/>
    <x v="33"/>
    <m/>
    <s v="IE9090500"/>
    <m/>
    <x v="1190"/>
    <m/>
    <n v="84.36"/>
  </r>
  <r>
    <x v="0"/>
    <x v="10"/>
    <x v="5"/>
    <x v="3"/>
    <s v="205 Airfare"/>
    <x v="0"/>
    <s v="Employee Expenses"/>
    <m/>
    <s v="ZZ"/>
    <m/>
    <s v="Purchase Invoices USD"/>
    <x v="15"/>
    <s v="Corp Planning &amp; Strategic Dir"/>
    <m/>
    <m/>
    <s v="ZZ"/>
    <x v="96"/>
    <x v="96"/>
    <x v="59"/>
    <x v="70"/>
    <m/>
    <m/>
    <m/>
    <s v="ZZ"/>
    <m/>
    <m/>
    <m/>
    <x v="41"/>
    <m/>
    <s v="IE9060501"/>
    <m/>
    <x v="1191"/>
    <m/>
    <n v="551.4"/>
  </r>
  <r>
    <x v="0"/>
    <x v="10"/>
    <x v="5"/>
    <x v="3"/>
    <s v="210 Employee Auto Mileage"/>
    <x v="0"/>
    <s v="Employee Expenses"/>
    <m/>
    <s v="ZZ"/>
    <m/>
    <s v="Purchase Invoices USD"/>
    <x v="15"/>
    <s v="Corp Planning &amp; Strategic Dir"/>
    <m/>
    <m/>
    <s v="ZZ"/>
    <x v="96"/>
    <x v="96"/>
    <x v="59"/>
    <x v="70"/>
    <m/>
    <m/>
    <m/>
    <s v="ZZ"/>
    <m/>
    <m/>
    <m/>
    <x v="41"/>
    <m/>
    <s v="IE9060501"/>
    <m/>
    <x v="1192"/>
    <m/>
    <n v="9.81"/>
  </r>
  <r>
    <x v="0"/>
    <x v="10"/>
    <x v="5"/>
    <x v="3"/>
    <s v="210 Employee Auto Mileage"/>
    <x v="0"/>
    <s v="Employee Expenses"/>
    <m/>
    <s v="ZZ"/>
    <m/>
    <s v="Purchase Invoices USD"/>
    <x v="15"/>
    <s v="Corp Planning &amp; Strategic Dir"/>
    <m/>
    <m/>
    <s v="ZZ"/>
    <x v="96"/>
    <x v="96"/>
    <x v="59"/>
    <x v="70"/>
    <m/>
    <m/>
    <m/>
    <s v="ZZ"/>
    <m/>
    <m/>
    <m/>
    <x v="41"/>
    <m/>
    <s v="IE9060501"/>
    <m/>
    <x v="1193"/>
    <m/>
    <n v="9.81"/>
  </r>
  <r>
    <x v="0"/>
    <x v="10"/>
    <x v="5"/>
    <x v="3"/>
    <s v="230 Employee Lodging"/>
    <x v="0"/>
    <s v="Employee Expenses"/>
    <m/>
    <s v="ZZ"/>
    <m/>
    <s v="Purchase Invoices USD"/>
    <x v="15"/>
    <s v="Corp Planning &amp; Strategic Dir"/>
    <m/>
    <m/>
    <s v="ZZ"/>
    <x v="96"/>
    <x v="96"/>
    <x v="59"/>
    <x v="70"/>
    <m/>
    <m/>
    <m/>
    <s v="ZZ"/>
    <m/>
    <m/>
    <m/>
    <x v="41"/>
    <m/>
    <s v="IE9060501"/>
    <m/>
    <x v="1194"/>
    <m/>
    <n v="199.06"/>
  </r>
  <r>
    <x v="0"/>
    <x v="10"/>
    <x v="5"/>
    <x v="3"/>
    <s v="230 Employee Lodging"/>
    <x v="0"/>
    <s v="Employee Expenses"/>
    <m/>
    <s v="ZZ"/>
    <m/>
    <s v="Purchase Invoices USD"/>
    <x v="15"/>
    <s v="Corp Planning &amp; Strategic Dir"/>
    <m/>
    <m/>
    <s v="ZZ"/>
    <x v="96"/>
    <x v="96"/>
    <x v="59"/>
    <x v="70"/>
    <m/>
    <m/>
    <m/>
    <s v="ZZ"/>
    <m/>
    <m/>
    <m/>
    <x v="41"/>
    <m/>
    <s v="IE9060501"/>
    <m/>
    <x v="1195"/>
    <m/>
    <n v="148.88"/>
  </r>
  <r>
    <x v="0"/>
    <x v="10"/>
    <x v="5"/>
    <x v="3"/>
    <s v="235 Employee Misc Expenses"/>
    <x v="0"/>
    <s v="Employee Expenses"/>
    <m/>
    <s v="ZZ"/>
    <m/>
    <s v="Purchase Invoices USD"/>
    <x v="15"/>
    <s v="Corp Planning &amp; Strategic Dir"/>
    <m/>
    <m/>
    <s v="ZZ"/>
    <x v="96"/>
    <x v="96"/>
    <x v="59"/>
    <x v="70"/>
    <m/>
    <m/>
    <m/>
    <s v="ZZ"/>
    <m/>
    <m/>
    <m/>
    <x v="41"/>
    <m/>
    <s v="IE9060501"/>
    <m/>
    <x v="1196"/>
    <m/>
    <n v="9.14"/>
  </r>
  <r>
    <x v="0"/>
    <x v="10"/>
    <x v="5"/>
    <x v="3"/>
    <s v="235 Employee Misc Expenses"/>
    <x v="0"/>
    <s v="Employee Expenses"/>
    <m/>
    <s v="ZZ"/>
    <m/>
    <s v="Purchase Invoices USD"/>
    <x v="15"/>
    <s v="Corp Planning &amp; Strategic Dir"/>
    <m/>
    <m/>
    <s v="ZZ"/>
    <x v="96"/>
    <x v="96"/>
    <x v="59"/>
    <x v="70"/>
    <m/>
    <m/>
    <m/>
    <s v="ZZ"/>
    <m/>
    <m/>
    <m/>
    <x v="41"/>
    <m/>
    <s v="IE9060501"/>
    <m/>
    <x v="1197"/>
    <m/>
    <n v="22.85"/>
  </r>
  <r>
    <x v="0"/>
    <x v="10"/>
    <x v="5"/>
    <x v="3"/>
    <s v="235 Employee Misc Expenses"/>
    <x v="0"/>
    <s v="Employee Expenses"/>
    <m/>
    <s v="ZZ"/>
    <m/>
    <s v="Purchase Invoices USD"/>
    <x v="15"/>
    <s v="Corp Planning &amp; Strategic Dir"/>
    <m/>
    <m/>
    <s v="ZZ"/>
    <x v="96"/>
    <x v="96"/>
    <x v="59"/>
    <x v="70"/>
    <m/>
    <m/>
    <m/>
    <s v="ZZ"/>
    <m/>
    <m/>
    <m/>
    <x v="41"/>
    <m/>
    <s v="IE9060501"/>
    <m/>
    <x v="1198"/>
    <m/>
    <n v="20"/>
  </r>
  <r>
    <x v="0"/>
    <x v="10"/>
    <x v="3"/>
    <x v="1"/>
    <s v="020 Professional Services"/>
    <x v="0"/>
    <s v="Contractor"/>
    <m/>
    <s v="ED"/>
    <m/>
    <s v="Purchase Invoices USD"/>
    <x v="1"/>
    <s v="System Operations"/>
    <m/>
    <m/>
    <s v="ED"/>
    <x v="13"/>
    <x v="13"/>
    <x v="7"/>
    <x v="8"/>
    <m/>
    <m/>
    <m/>
    <s v="AN"/>
    <m/>
    <m/>
    <m/>
    <x v="3"/>
    <m/>
    <s v="2018-AVA-10"/>
    <m/>
    <x v="255"/>
    <m/>
    <n v="6528.35"/>
  </r>
  <r>
    <x v="0"/>
    <x v="10"/>
    <x v="3"/>
    <x v="1"/>
    <s v="020 Professional Services"/>
    <x v="0"/>
    <s v="Contractor"/>
    <m/>
    <s v="ED"/>
    <m/>
    <s v="Purchase Invoices USD"/>
    <x v="2"/>
    <s v="Training/Organization Develop"/>
    <m/>
    <m/>
    <s v="ED"/>
    <x v="14"/>
    <x v="14"/>
    <x v="8"/>
    <x v="9"/>
    <m/>
    <m/>
    <m/>
    <s v="AN"/>
    <m/>
    <m/>
    <m/>
    <x v="4"/>
    <m/>
    <s v="4736406-CC"/>
    <m/>
    <x v="1199"/>
    <m/>
    <n v="400"/>
  </r>
  <r>
    <x v="0"/>
    <x v="10"/>
    <x v="3"/>
    <x v="1"/>
    <s v="020 Professional Services"/>
    <x v="0"/>
    <s v="Contractor"/>
    <m/>
    <s v="ED"/>
    <m/>
    <s v="Purchase Invoices USD"/>
    <x v="2"/>
    <s v="Training/Organization Develop"/>
    <m/>
    <m/>
    <s v="ED"/>
    <x v="14"/>
    <x v="14"/>
    <x v="8"/>
    <x v="9"/>
    <m/>
    <m/>
    <m/>
    <s v="AN"/>
    <m/>
    <m/>
    <m/>
    <x v="4"/>
    <m/>
    <s v="4736406-CC"/>
    <m/>
    <x v="449"/>
    <m/>
    <n v="-115"/>
  </r>
  <r>
    <x v="0"/>
    <x v="10"/>
    <x v="3"/>
    <x v="1"/>
    <s v="210 Employee Auto Mileage"/>
    <x v="0"/>
    <s v="Employee Expenses"/>
    <m/>
    <s v="ED"/>
    <m/>
    <s v="Purchase Invoices USD"/>
    <x v="2"/>
    <s v="Training/Organization Develop"/>
    <m/>
    <m/>
    <s v="ED"/>
    <x v="14"/>
    <x v="14"/>
    <x v="8"/>
    <x v="9"/>
    <m/>
    <m/>
    <m/>
    <s v="AN"/>
    <m/>
    <m/>
    <m/>
    <x v="71"/>
    <m/>
    <s v="IE9172502"/>
    <m/>
    <x v="1200"/>
    <m/>
    <n v="281.77"/>
  </r>
  <r>
    <x v="0"/>
    <x v="10"/>
    <x v="3"/>
    <x v="1"/>
    <s v="210 Employee Auto Mileage"/>
    <x v="0"/>
    <s v="Employee Expenses"/>
    <m/>
    <s v="ED"/>
    <m/>
    <s v="Purchase Invoices USD"/>
    <x v="2"/>
    <s v="Training/Organization Develop"/>
    <m/>
    <m/>
    <s v="ED"/>
    <x v="14"/>
    <x v="14"/>
    <x v="8"/>
    <x v="9"/>
    <m/>
    <m/>
    <m/>
    <s v="AN"/>
    <m/>
    <m/>
    <m/>
    <x v="55"/>
    <m/>
    <s v="IE9066500"/>
    <m/>
    <x v="1201"/>
    <m/>
    <n v="54.51"/>
  </r>
  <r>
    <x v="0"/>
    <x v="10"/>
    <x v="3"/>
    <x v="1"/>
    <s v="210 Employee Auto Mileage"/>
    <x v="0"/>
    <s v="Employee Expenses"/>
    <m/>
    <s v="ED"/>
    <m/>
    <s v="Purchase Invoices USD"/>
    <x v="2"/>
    <s v="Training/Organization Develop"/>
    <m/>
    <m/>
    <s v="ED"/>
    <x v="14"/>
    <x v="14"/>
    <x v="8"/>
    <x v="9"/>
    <m/>
    <m/>
    <m/>
    <s v="AN"/>
    <m/>
    <m/>
    <m/>
    <x v="55"/>
    <m/>
    <s v="IE9066500"/>
    <m/>
    <x v="1202"/>
    <m/>
    <n v="10.9"/>
  </r>
  <r>
    <x v="0"/>
    <x v="10"/>
    <x v="3"/>
    <x v="1"/>
    <s v="210 Employee Auto Mileage"/>
    <x v="0"/>
    <s v="Employee Expenses"/>
    <m/>
    <s v="ED"/>
    <m/>
    <s v="Purchase Invoices USD"/>
    <x v="2"/>
    <s v="Training/Organization Develop"/>
    <m/>
    <m/>
    <s v="ED"/>
    <x v="14"/>
    <x v="14"/>
    <x v="8"/>
    <x v="9"/>
    <m/>
    <m/>
    <m/>
    <s v="AN"/>
    <m/>
    <m/>
    <m/>
    <x v="33"/>
    <m/>
    <s v="IE9170501"/>
    <m/>
    <x v="1203"/>
    <m/>
    <n v="318.29000000000002"/>
  </r>
  <r>
    <x v="0"/>
    <x v="10"/>
    <x v="3"/>
    <x v="1"/>
    <s v="215 Employee Business Meals"/>
    <x v="0"/>
    <s v="Employee Expenses"/>
    <m/>
    <s v="ED"/>
    <m/>
    <s v="Purchase Invoices USD"/>
    <x v="3"/>
    <s v="Department Admin Activities"/>
    <m/>
    <m/>
    <s v="ED"/>
    <x v="15"/>
    <x v="15"/>
    <x v="10"/>
    <x v="11"/>
    <m/>
    <m/>
    <m/>
    <s v="AN"/>
    <m/>
    <m/>
    <m/>
    <x v="7"/>
    <m/>
    <s v="7217165"/>
    <m/>
    <x v="262"/>
    <m/>
    <n v="557.83000000000004"/>
  </r>
  <r>
    <x v="0"/>
    <x v="10"/>
    <x v="3"/>
    <x v="1"/>
    <s v="215 Employee Business Meals"/>
    <x v="0"/>
    <s v="Employee Expenses"/>
    <m/>
    <s v="ED"/>
    <m/>
    <s v="Purchase Invoices USD"/>
    <x v="3"/>
    <s v="Department Admin Activities"/>
    <m/>
    <m/>
    <s v="ED"/>
    <x v="15"/>
    <x v="15"/>
    <x v="10"/>
    <x v="11"/>
    <m/>
    <m/>
    <m/>
    <s v="AN"/>
    <m/>
    <m/>
    <m/>
    <x v="24"/>
    <m/>
    <s v="446107"/>
    <m/>
    <x v="1204"/>
    <m/>
    <n v="122.01"/>
  </r>
  <r>
    <x v="0"/>
    <x v="10"/>
    <x v="3"/>
    <x v="1"/>
    <s v="215 Employee Business Meals"/>
    <x v="0"/>
    <s v="Employee Expenses"/>
    <m/>
    <s v="ED"/>
    <m/>
    <s v="Purchase Invoices USD"/>
    <x v="2"/>
    <s v="Training/Organization Develop"/>
    <m/>
    <m/>
    <s v="ED"/>
    <x v="14"/>
    <x v="14"/>
    <x v="8"/>
    <x v="9"/>
    <m/>
    <m/>
    <m/>
    <s v="AN"/>
    <m/>
    <m/>
    <m/>
    <x v="55"/>
    <m/>
    <s v="IE9066500"/>
    <m/>
    <x v="1205"/>
    <m/>
    <n v="11.21"/>
  </r>
  <r>
    <x v="0"/>
    <x v="10"/>
    <x v="3"/>
    <x v="1"/>
    <s v="215 Employee Business Meals"/>
    <x v="0"/>
    <s v="Employee Expenses"/>
    <m/>
    <s v="ED"/>
    <m/>
    <s v="Purchase Invoices USD"/>
    <x v="2"/>
    <s v="Training/Organization Develop"/>
    <m/>
    <m/>
    <s v="ED"/>
    <x v="14"/>
    <x v="14"/>
    <x v="8"/>
    <x v="9"/>
    <m/>
    <m/>
    <m/>
    <s v="AN"/>
    <m/>
    <m/>
    <m/>
    <x v="55"/>
    <m/>
    <s v="IE9066500"/>
    <m/>
    <x v="1206"/>
    <m/>
    <n v="61.86"/>
  </r>
  <r>
    <x v="0"/>
    <x v="10"/>
    <x v="3"/>
    <x v="1"/>
    <s v="215 Employee Business Meals"/>
    <x v="0"/>
    <s v="Employee Expenses"/>
    <m/>
    <s v="ED"/>
    <m/>
    <s v="Purchase Invoices USD"/>
    <x v="2"/>
    <s v="Training/Organization Develop"/>
    <m/>
    <m/>
    <s v="ED"/>
    <x v="14"/>
    <x v="14"/>
    <x v="8"/>
    <x v="9"/>
    <m/>
    <m/>
    <m/>
    <s v="AN"/>
    <m/>
    <m/>
    <m/>
    <x v="55"/>
    <m/>
    <s v="IE9066500"/>
    <m/>
    <x v="1207"/>
    <m/>
    <n v="12.14"/>
  </r>
  <r>
    <x v="0"/>
    <x v="10"/>
    <x v="3"/>
    <x v="1"/>
    <s v="215 Employee Business Meals"/>
    <x v="0"/>
    <s v="Employee Expenses"/>
    <m/>
    <s v="ED"/>
    <m/>
    <s v="Purchase Invoices USD"/>
    <x v="2"/>
    <s v="Training/Organization Develop"/>
    <m/>
    <m/>
    <s v="ED"/>
    <x v="14"/>
    <x v="14"/>
    <x v="8"/>
    <x v="9"/>
    <m/>
    <m/>
    <m/>
    <s v="AN"/>
    <m/>
    <m/>
    <m/>
    <x v="55"/>
    <m/>
    <s v="IE9066500"/>
    <m/>
    <x v="1208"/>
    <m/>
    <n v="26.77"/>
  </r>
  <r>
    <x v="0"/>
    <x v="10"/>
    <x v="3"/>
    <x v="1"/>
    <s v="215 Employee Business Meals"/>
    <x v="0"/>
    <s v="Employee Expenses"/>
    <m/>
    <s v="ED"/>
    <m/>
    <s v="Purchase Invoices USD"/>
    <x v="2"/>
    <s v="Training/Organization Develop"/>
    <m/>
    <m/>
    <s v="ED"/>
    <x v="14"/>
    <x v="14"/>
    <x v="8"/>
    <x v="9"/>
    <m/>
    <m/>
    <m/>
    <s v="AN"/>
    <m/>
    <m/>
    <m/>
    <x v="33"/>
    <m/>
    <s v="IE9170501"/>
    <m/>
    <x v="1209"/>
    <m/>
    <n v="70.22"/>
  </r>
  <r>
    <x v="0"/>
    <x v="10"/>
    <x v="3"/>
    <x v="1"/>
    <s v="220 Employee Car Rental"/>
    <x v="0"/>
    <s v="Employee Expenses"/>
    <m/>
    <s v="ED"/>
    <m/>
    <s v="Purchase Invoices USD"/>
    <x v="2"/>
    <s v="Training/Organization Develop"/>
    <m/>
    <m/>
    <s v="ED"/>
    <x v="14"/>
    <x v="14"/>
    <x v="8"/>
    <x v="9"/>
    <m/>
    <m/>
    <m/>
    <s v="AN"/>
    <m/>
    <m/>
    <m/>
    <x v="55"/>
    <m/>
    <s v="IE9066500"/>
    <m/>
    <x v="1210"/>
    <m/>
    <n v="215.11"/>
  </r>
  <r>
    <x v="0"/>
    <x v="10"/>
    <x v="3"/>
    <x v="1"/>
    <s v="230 Employee Lodging"/>
    <x v="0"/>
    <s v="Employee Expenses"/>
    <m/>
    <s v="ED"/>
    <m/>
    <s v="Purchase Invoices USD"/>
    <x v="2"/>
    <s v="Training/Organization Develop"/>
    <m/>
    <m/>
    <s v="ED"/>
    <x v="14"/>
    <x v="14"/>
    <x v="8"/>
    <x v="9"/>
    <m/>
    <m/>
    <m/>
    <s v="AN"/>
    <m/>
    <m/>
    <m/>
    <x v="4"/>
    <m/>
    <s v="4736406-CC"/>
    <m/>
    <x v="1211"/>
    <m/>
    <n v="448.99"/>
  </r>
  <r>
    <x v="0"/>
    <x v="10"/>
    <x v="3"/>
    <x v="1"/>
    <s v="230 Employee Lodging"/>
    <x v="0"/>
    <s v="Employee Expenses"/>
    <m/>
    <s v="ED"/>
    <m/>
    <s v="Purchase Invoices USD"/>
    <x v="2"/>
    <s v="Training/Organization Develop"/>
    <m/>
    <m/>
    <s v="ED"/>
    <x v="14"/>
    <x v="14"/>
    <x v="8"/>
    <x v="9"/>
    <m/>
    <m/>
    <m/>
    <s v="AN"/>
    <m/>
    <m/>
    <m/>
    <x v="4"/>
    <m/>
    <s v="4736406-CC"/>
    <m/>
    <x v="1212"/>
    <m/>
    <n v="145.52000000000001"/>
  </r>
  <r>
    <x v="0"/>
    <x v="10"/>
    <x v="3"/>
    <x v="1"/>
    <s v="235 Employee Misc Expenses"/>
    <x v="0"/>
    <s v="Employee Expenses"/>
    <m/>
    <s v="ED"/>
    <m/>
    <s v="Purchase Invoices USD"/>
    <x v="2"/>
    <s v="Training/Organization Develop"/>
    <m/>
    <m/>
    <s v="ED"/>
    <x v="14"/>
    <x v="14"/>
    <x v="8"/>
    <x v="9"/>
    <m/>
    <m/>
    <m/>
    <s v="AN"/>
    <m/>
    <m/>
    <m/>
    <x v="55"/>
    <m/>
    <s v="IE9066500"/>
    <m/>
    <x v="1213"/>
    <m/>
    <n v="24"/>
  </r>
  <r>
    <x v="0"/>
    <x v="10"/>
    <x v="3"/>
    <x v="1"/>
    <s v="415 Material Issues"/>
    <x v="0"/>
    <s v="Material"/>
    <m/>
    <s v="ED"/>
    <m/>
    <s v="Inventory USD"/>
    <x v="3"/>
    <s v="Department Admin Activities"/>
    <m/>
    <m/>
    <s v="ED"/>
    <x v="15"/>
    <x v="15"/>
    <x v="10"/>
    <x v="11"/>
    <s v="6000185"/>
    <s v="IBUPROFEN TABLETS, 200 MG"/>
    <m/>
    <s v="AN"/>
    <m/>
    <m/>
    <m/>
    <x v="0"/>
    <m/>
    <m/>
    <m/>
    <x v="118"/>
    <n v="4"/>
    <n v="49.76"/>
  </r>
  <r>
    <x v="0"/>
    <x v="10"/>
    <x v="3"/>
    <x v="1"/>
    <s v="415 Material Issues"/>
    <x v="0"/>
    <s v="Material"/>
    <m/>
    <s v="ED"/>
    <m/>
    <s v="Inventory USD"/>
    <x v="3"/>
    <s v="Department Admin Activities"/>
    <m/>
    <m/>
    <s v="ED"/>
    <x v="15"/>
    <x v="15"/>
    <x v="10"/>
    <x v="11"/>
    <s v="6000190"/>
    <s v="ASPIRIN TABLETS"/>
    <m/>
    <s v="AN"/>
    <m/>
    <m/>
    <m/>
    <x v="0"/>
    <m/>
    <m/>
    <m/>
    <x v="118"/>
    <n v="2"/>
    <n v="13.6"/>
  </r>
  <r>
    <x v="0"/>
    <x v="10"/>
    <x v="3"/>
    <x v="1"/>
    <s v="415 Material Issues"/>
    <x v="0"/>
    <s v="Material"/>
    <m/>
    <s v="ED"/>
    <m/>
    <s v="Inventory USD"/>
    <x v="3"/>
    <s v="Department Admin Activities"/>
    <m/>
    <m/>
    <s v="ED"/>
    <x v="15"/>
    <x v="15"/>
    <x v="10"/>
    <x v="11"/>
    <s v="6000200"/>
    <s v="ANTACID, CHEWABLE"/>
    <m/>
    <s v="AN"/>
    <m/>
    <m/>
    <m/>
    <x v="0"/>
    <m/>
    <m/>
    <m/>
    <x v="118"/>
    <n v="2"/>
    <n v="17.5"/>
  </r>
  <r>
    <x v="0"/>
    <x v="10"/>
    <x v="3"/>
    <x v="1"/>
    <s v="415 Material Issues"/>
    <x v="0"/>
    <s v="Material"/>
    <m/>
    <s v="ED"/>
    <m/>
    <s v="Inventory USD"/>
    <x v="3"/>
    <s v="Department Admin Activities"/>
    <m/>
    <m/>
    <s v="ED"/>
    <x v="15"/>
    <x v="15"/>
    <x v="10"/>
    <x v="11"/>
    <s v="6000205"/>
    <s v="DECONGESTANT"/>
    <m/>
    <s v="AN"/>
    <m/>
    <m/>
    <m/>
    <x v="0"/>
    <m/>
    <m/>
    <m/>
    <x v="118"/>
    <n v="3"/>
    <n v="33.18"/>
  </r>
  <r>
    <x v="0"/>
    <x v="10"/>
    <x v="3"/>
    <x v="1"/>
    <s v="415 Material Issues"/>
    <x v="0"/>
    <s v="Material"/>
    <m/>
    <s v="ED"/>
    <m/>
    <s v="Inventory USD"/>
    <x v="3"/>
    <s v="Department Admin Activities"/>
    <m/>
    <m/>
    <s v="ED"/>
    <x v="15"/>
    <x v="15"/>
    <x v="10"/>
    <x v="11"/>
    <s v="6000210"/>
    <s v="COUGH LOZENGES"/>
    <m/>
    <s v="AN"/>
    <m/>
    <m/>
    <m/>
    <x v="0"/>
    <m/>
    <m/>
    <m/>
    <x v="118"/>
    <n v="2"/>
    <n v="20.8"/>
  </r>
  <r>
    <x v="0"/>
    <x v="10"/>
    <x v="3"/>
    <x v="1"/>
    <s v="415 Material Issues"/>
    <x v="0"/>
    <s v="Material"/>
    <m/>
    <s v="ED"/>
    <m/>
    <s v="Inventory USD"/>
    <x v="3"/>
    <s v="Department Admin Activities"/>
    <m/>
    <m/>
    <s v="ED"/>
    <x v="15"/>
    <x v="15"/>
    <x v="10"/>
    <x v="11"/>
    <s v="6000225"/>
    <s v="BANDAGE, ADHESIVE, STRIP 1&quot; X 3&quot;"/>
    <m/>
    <s v="AN"/>
    <m/>
    <m/>
    <m/>
    <x v="0"/>
    <m/>
    <m/>
    <m/>
    <x v="118"/>
    <n v="2"/>
    <n v="11.5"/>
  </r>
  <r>
    <x v="0"/>
    <x v="10"/>
    <x v="3"/>
    <x v="1"/>
    <s v="415 Material Issues"/>
    <x v="0"/>
    <s v="Material"/>
    <m/>
    <s v="ED"/>
    <m/>
    <s v="Inventory USD"/>
    <x v="3"/>
    <s v="Department Admin Activities"/>
    <m/>
    <m/>
    <s v="ED"/>
    <x v="15"/>
    <x v="15"/>
    <x v="10"/>
    <x v="11"/>
    <s v="6000410"/>
    <s v="OINTMENT, TRIPLE ANTIBIOTIC PACK"/>
    <m/>
    <s v="AN"/>
    <m/>
    <m/>
    <m/>
    <x v="0"/>
    <m/>
    <m/>
    <m/>
    <x v="118"/>
    <n v="1"/>
    <n v="2.96"/>
  </r>
  <r>
    <x v="0"/>
    <x v="10"/>
    <x v="3"/>
    <x v="1"/>
    <s v="415 Material Issues"/>
    <x v="0"/>
    <s v="Material"/>
    <m/>
    <s v="ED"/>
    <m/>
    <s v="Inventory USD"/>
    <x v="3"/>
    <s v="Department Admin Activities"/>
    <m/>
    <m/>
    <s v="ED"/>
    <x v="15"/>
    <x v="15"/>
    <x v="10"/>
    <x v="11"/>
    <s v="6011037"/>
    <s v="WIPES, ANTI FOG"/>
    <m/>
    <s v="AN"/>
    <m/>
    <m/>
    <m/>
    <x v="0"/>
    <m/>
    <m/>
    <m/>
    <x v="118"/>
    <n v="2"/>
    <n v="9.94"/>
  </r>
  <r>
    <x v="0"/>
    <x v="10"/>
    <x v="3"/>
    <x v="1"/>
    <s v="415 Material Issues"/>
    <x v="0"/>
    <s v="Material"/>
    <m/>
    <s v="ED"/>
    <m/>
    <s v="Inventory USD"/>
    <x v="3"/>
    <s v="Department Admin Activities"/>
    <m/>
    <m/>
    <s v="ED"/>
    <x v="15"/>
    <x v="15"/>
    <x v="10"/>
    <x v="11"/>
    <s v="6404016"/>
    <s v="S-2516 (03-2020) PROJECT JACKET FOLDER"/>
    <m/>
    <s v="AN"/>
    <m/>
    <m/>
    <m/>
    <x v="0"/>
    <m/>
    <m/>
    <m/>
    <x v="118"/>
    <n v="500"/>
    <n v="236.06"/>
  </r>
  <r>
    <x v="0"/>
    <x v="10"/>
    <x v="3"/>
    <x v="1"/>
    <s v="415 Material Issues"/>
    <x v="0"/>
    <s v="Material"/>
    <m/>
    <s v="ED"/>
    <m/>
    <s v="Inventory USD"/>
    <x v="3"/>
    <s v="Department Admin Activities"/>
    <m/>
    <m/>
    <s v="ED"/>
    <x v="15"/>
    <x v="15"/>
    <x v="10"/>
    <x v="11"/>
    <s v="6422645"/>
    <s v="S-1321 (03-99) COMPUTATION PAD, WHITE"/>
    <m/>
    <s v="AN"/>
    <m/>
    <m/>
    <m/>
    <x v="0"/>
    <m/>
    <m/>
    <m/>
    <x v="118"/>
    <n v="20"/>
    <n v="68.040000000000006"/>
  </r>
  <r>
    <x v="0"/>
    <x v="10"/>
    <x v="3"/>
    <x v="1"/>
    <s v="415 Material Issues"/>
    <x v="0"/>
    <s v="Material"/>
    <m/>
    <s v="ED"/>
    <m/>
    <s v="Inventory USD"/>
    <x v="3"/>
    <s v="Department Admin Activities"/>
    <m/>
    <m/>
    <s v="ED"/>
    <x v="15"/>
    <x v="15"/>
    <x v="10"/>
    <x v="11"/>
    <s v="6680203"/>
    <s v="BATTERY, AAA 1.5V NEDA 24A"/>
    <m/>
    <s v="AN"/>
    <m/>
    <m/>
    <m/>
    <x v="0"/>
    <m/>
    <m/>
    <m/>
    <x v="118"/>
    <n v="288"/>
    <n v="77.760000000000005"/>
  </r>
  <r>
    <x v="0"/>
    <x v="10"/>
    <x v="3"/>
    <x v="1"/>
    <s v="710 Rental Expense - Vehicle"/>
    <x v="0"/>
    <s v="Vehicle"/>
    <m/>
    <s v="ED"/>
    <m/>
    <s v="Purchase Invoices USD"/>
    <x v="2"/>
    <s v="Training/Organization Develop"/>
    <m/>
    <m/>
    <s v="ED"/>
    <x v="14"/>
    <x v="14"/>
    <x v="8"/>
    <x v="9"/>
    <m/>
    <m/>
    <m/>
    <s v="AN"/>
    <m/>
    <m/>
    <m/>
    <x v="23"/>
    <m/>
    <s v="941316288"/>
    <m/>
    <x v="1214"/>
    <m/>
    <n v="195.58"/>
  </r>
  <r>
    <x v="0"/>
    <x v="10"/>
    <x v="3"/>
    <x v="1"/>
    <s v="710 Rental Expense - Vehicle"/>
    <x v="0"/>
    <s v="Vehicle"/>
    <m/>
    <s v="ED"/>
    <m/>
    <s v="Purchase Invoices USD"/>
    <x v="2"/>
    <s v="Training/Organization Develop"/>
    <m/>
    <m/>
    <s v="ED"/>
    <x v="14"/>
    <x v="14"/>
    <x v="8"/>
    <x v="9"/>
    <m/>
    <m/>
    <m/>
    <s v="AN"/>
    <m/>
    <m/>
    <m/>
    <x v="23"/>
    <m/>
    <s v="941316288"/>
    <m/>
    <x v="94"/>
    <m/>
    <n v="14.97"/>
  </r>
  <r>
    <x v="0"/>
    <x v="10"/>
    <x v="3"/>
    <x v="1"/>
    <s v="890 Office Supplies"/>
    <x v="0"/>
    <s v="Voucher"/>
    <d v="2018-11-30T00:00:00"/>
    <s v="ED"/>
    <s v="110-STAPLE"/>
    <s v="Miscellaneous Transaction USD"/>
    <x v="3"/>
    <s v="Department Admin Activities"/>
    <m/>
    <m/>
    <s v="ED"/>
    <x v="15"/>
    <x v="15"/>
    <x v="10"/>
    <x v="11"/>
    <m/>
    <m/>
    <m/>
    <s v="AN"/>
    <m/>
    <m/>
    <m/>
    <x v="0"/>
    <m/>
    <m/>
    <m/>
    <x v="1215"/>
    <m/>
    <n v="100.72"/>
  </r>
  <r>
    <x v="0"/>
    <x v="10"/>
    <x v="3"/>
    <x v="1"/>
    <s v="890 Office Supplies"/>
    <x v="0"/>
    <s v="Voucher"/>
    <d v="2018-11-30T00:00:00"/>
    <s v="ED"/>
    <s v="110-STAPLE"/>
    <s v="Miscellaneous Transaction USD"/>
    <x v="3"/>
    <s v="Department Admin Activities"/>
    <m/>
    <m/>
    <s v="ED"/>
    <x v="15"/>
    <x v="15"/>
    <x v="10"/>
    <x v="11"/>
    <m/>
    <m/>
    <m/>
    <s v="AN"/>
    <m/>
    <m/>
    <m/>
    <x v="0"/>
    <m/>
    <m/>
    <m/>
    <x v="1216"/>
    <m/>
    <n v="3.44"/>
  </r>
  <r>
    <x v="0"/>
    <x v="10"/>
    <x v="0"/>
    <x v="1"/>
    <s v="010 General Services"/>
    <x v="0"/>
    <s v="Contractor"/>
    <d v="2018-11-30T00:00:00"/>
    <s v="ED"/>
    <s v="469-MISC P"/>
    <s v="Miscellaneous Transaction USD"/>
    <x v="4"/>
    <s v="Preventative Maintenance"/>
    <m/>
    <m/>
    <s v="ED"/>
    <x v="17"/>
    <x v="17"/>
    <x v="11"/>
    <x v="12"/>
    <m/>
    <m/>
    <m/>
    <s v="AN"/>
    <m/>
    <m/>
    <m/>
    <x v="0"/>
    <m/>
    <m/>
    <m/>
    <x v="18"/>
    <m/>
    <n v="-608"/>
  </r>
  <r>
    <x v="0"/>
    <x v="10"/>
    <x v="0"/>
    <x v="1"/>
    <s v="853 Joint Project Costs"/>
    <x v="0"/>
    <s v="Voucher"/>
    <d v="2018-11-30T00:00:00"/>
    <s v="ED"/>
    <s v="401-COL EX"/>
    <s v="Miscellaneous Transaction USD"/>
    <x v="5"/>
    <s v="Joint Projects"/>
    <m/>
    <m/>
    <s v="ED"/>
    <x v="18"/>
    <x v="18"/>
    <x v="12"/>
    <x v="13"/>
    <m/>
    <m/>
    <m/>
    <s v="AN"/>
    <m/>
    <m/>
    <m/>
    <x v="0"/>
    <m/>
    <m/>
    <m/>
    <x v="0"/>
    <m/>
    <n v="4501.6899999999996"/>
  </r>
  <r>
    <x v="0"/>
    <x v="10"/>
    <x v="0"/>
    <x v="1"/>
    <s v="853 Joint Project Costs"/>
    <x v="0"/>
    <s v="Voucher"/>
    <d v="2018-11-30T00:00:00"/>
    <s v="ED"/>
    <s v="401-COL EX"/>
    <s v="Miscellaneous Transaction USD"/>
    <x v="5"/>
    <s v="Joint Projects"/>
    <m/>
    <m/>
    <s v="ED"/>
    <x v="18"/>
    <x v="18"/>
    <x v="13"/>
    <x v="14"/>
    <m/>
    <m/>
    <m/>
    <s v="AN"/>
    <m/>
    <m/>
    <m/>
    <x v="0"/>
    <m/>
    <m/>
    <m/>
    <x v="0"/>
    <m/>
    <n v="114.25"/>
  </r>
  <r>
    <x v="0"/>
    <x v="10"/>
    <x v="0"/>
    <x v="1"/>
    <s v="853 Joint Project Costs"/>
    <x v="0"/>
    <s v="Voucher"/>
    <d v="2018-11-30T00:00:00"/>
    <s v="ED"/>
    <s v="401-COL EX"/>
    <s v="Miscellaneous Transaction USD"/>
    <x v="5"/>
    <s v="Joint Projects"/>
    <m/>
    <m/>
    <s v="ED"/>
    <x v="18"/>
    <x v="18"/>
    <x v="11"/>
    <x v="12"/>
    <m/>
    <m/>
    <m/>
    <s v="AN"/>
    <m/>
    <m/>
    <m/>
    <x v="0"/>
    <m/>
    <m/>
    <m/>
    <x v="0"/>
    <m/>
    <n v="352.17"/>
  </r>
  <r>
    <x v="0"/>
    <x v="10"/>
    <x v="0"/>
    <x v="1"/>
    <s v="853 Joint Project Costs"/>
    <x v="0"/>
    <s v="Voucher"/>
    <d v="2018-11-30T00:00:00"/>
    <s v="ED"/>
    <s v="401-COL EX"/>
    <s v="Miscellaneous Transaction USD"/>
    <x v="5"/>
    <s v="Joint Projects"/>
    <m/>
    <m/>
    <s v="ED"/>
    <x v="18"/>
    <x v="18"/>
    <x v="14"/>
    <x v="15"/>
    <m/>
    <m/>
    <m/>
    <s v="AN"/>
    <m/>
    <m/>
    <m/>
    <x v="0"/>
    <m/>
    <m/>
    <m/>
    <x v="0"/>
    <m/>
    <n v="6657.63"/>
  </r>
  <r>
    <x v="0"/>
    <x v="10"/>
    <x v="0"/>
    <x v="1"/>
    <s v="853 Joint Project Costs"/>
    <x v="0"/>
    <s v="Voucher"/>
    <d v="2018-11-30T00:00:00"/>
    <s v="ED"/>
    <s v="401-COL EX"/>
    <s v="Miscellaneous Transaction USD"/>
    <x v="5"/>
    <s v="Joint Projects"/>
    <m/>
    <m/>
    <s v="ED"/>
    <x v="19"/>
    <x v="19"/>
    <x v="15"/>
    <x v="16"/>
    <m/>
    <m/>
    <m/>
    <s v="AN"/>
    <m/>
    <m/>
    <m/>
    <x v="0"/>
    <m/>
    <m/>
    <m/>
    <x v="0"/>
    <m/>
    <n v="2730.69"/>
  </r>
  <r>
    <x v="0"/>
    <x v="10"/>
    <x v="0"/>
    <x v="1"/>
    <s v="853 Joint Project Costs"/>
    <x v="0"/>
    <s v="Voucher"/>
    <d v="2018-11-30T00:00:00"/>
    <s v="ED"/>
    <s v="401-COL EX"/>
    <s v="Miscellaneous Transaction USD"/>
    <x v="5"/>
    <s v="Joint Projects"/>
    <m/>
    <m/>
    <s v="ED"/>
    <x v="20"/>
    <x v="20"/>
    <x v="16"/>
    <x v="17"/>
    <m/>
    <m/>
    <m/>
    <s v="AN"/>
    <m/>
    <m/>
    <m/>
    <x v="0"/>
    <m/>
    <m/>
    <m/>
    <x v="0"/>
    <m/>
    <n v="530.38"/>
  </r>
  <r>
    <x v="0"/>
    <x v="10"/>
    <x v="0"/>
    <x v="1"/>
    <s v="853 Joint Project Costs"/>
    <x v="0"/>
    <s v="Voucher"/>
    <d v="2018-11-30T00:00:00"/>
    <s v="ED"/>
    <s v="401-COL EX"/>
    <s v="Miscellaneous Transaction USD"/>
    <x v="5"/>
    <s v="Joint Projects"/>
    <m/>
    <m/>
    <s v="ED"/>
    <x v="20"/>
    <x v="20"/>
    <x v="17"/>
    <x v="18"/>
    <m/>
    <m/>
    <m/>
    <s v="AN"/>
    <m/>
    <m/>
    <m/>
    <x v="0"/>
    <m/>
    <m/>
    <m/>
    <x v="0"/>
    <m/>
    <n v="2805.52"/>
  </r>
  <r>
    <x v="0"/>
    <x v="10"/>
    <x v="0"/>
    <x v="1"/>
    <s v="853 Joint Project Costs"/>
    <x v="0"/>
    <s v="Voucher"/>
    <d v="2018-11-30T00:00:00"/>
    <s v="ED"/>
    <s v="401-COL EX"/>
    <s v="Miscellaneous Transaction USD"/>
    <x v="5"/>
    <s v="Joint Projects"/>
    <m/>
    <m/>
    <s v="ED"/>
    <x v="20"/>
    <x v="20"/>
    <x v="18"/>
    <x v="19"/>
    <m/>
    <m/>
    <m/>
    <s v="AN"/>
    <m/>
    <m/>
    <m/>
    <x v="0"/>
    <m/>
    <m/>
    <m/>
    <x v="0"/>
    <m/>
    <n v="428.62"/>
  </r>
  <r>
    <x v="0"/>
    <x v="10"/>
    <x v="0"/>
    <x v="1"/>
    <s v="853 Joint Project Costs"/>
    <x v="0"/>
    <s v="Voucher"/>
    <d v="2018-11-30T00:00:00"/>
    <s v="ED"/>
    <s v="401-COL EX"/>
    <s v="Miscellaneous Transaction USD"/>
    <x v="5"/>
    <s v="Joint Projects"/>
    <m/>
    <m/>
    <s v="ED"/>
    <x v="20"/>
    <x v="20"/>
    <x v="19"/>
    <x v="20"/>
    <m/>
    <m/>
    <m/>
    <s v="AN"/>
    <m/>
    <m/>
    <m/>
    <x v="0"/>
    <m/>
    <m/>
    <m/>
    <x v="0"/>
    <m/>
    <n v="3225.2"/>
  </r>
  <r>
    <x v="0"/>
    <x v="10"/>
    <x v="0"/>
    <x v="1"/>
    <s v="853 Joint Project Costs"/>
    <x v="0"/>
    <s v="Voucher"/>
    <d v="2018-11-30T00:00:00"/>
    <s v="ED"/>
    <s v="401-COL EX"/>
    <s v="Miscellaneous Transaction USD"/>
    <x v="5"/>
    <s v="Joint Projects"/>
    <m/>
    <m/>
    <s v="ED"/>
    <x v="20"/>
    <x v="20"/>
    <x v="20"/>
    <x v="21"/>
    <m/>
    <m/>
    <m/>
    <s v="AN"/>
    <m/>
    <m/>
    <m/>
    <x v="0"/>
    <m/>
    <m/>
    <m/>
    <x v="0"/>
    <m/>
    <n v="7405.95"/>
  </r>
  <r>
    <x v="0"/>
    <x v="10"/>
    <x v="0"/>
    <x v="1"/>
    <s v="928 Regulatory Fees"/>
    <x v="0"/>
    <s v="Voucher"/>
    <d v="2018-11-30T00:00:00"/>
    <s v="ED"/>
    <s v="465-PS ACC"/>
    <s v="Miscellaneous Transaction USD"/>
    <x v="6"/>
    <s v="Reg Pol, Prog Comp, &amp; Comm Rel"/>
    <m/>
    <m/>
    <s v="ED"/>
    <x v="21"/>
    <x v="21"/>
    <x v="21"/>
    <x v="22"/>
    <m/>
    <m/>
    <m/>
    <s v="AN"/>
    <m/>
    <m/>
    <m/>
    <x v="0"/>
    <m/>
    <m/>
    <m/>
    <x v="19"/>
    <m/>
    <n v="39512.82"/>
  </r>
  <r>
    <x v="0"/>
    <x v="10"/>
    <x v="4"/>
    <x v="1"/>
    <s v="020 Professional Services"/>
    <x v="0"/>
    <s v="Contractor"/>
    <m/>
    <s v="ED"/>
    <m/>
    <s v="Purchase Invoices USD"/>
    <x v="7"/>
    <s v="Resource Mgmt And Planning"/>
    <m/>
    <m/>
    <s v="ED"/>
    <x v="22"/>
    <x v="22"/>
    <x v="22"/>
    <x v="23"/>
    <m/>
    <m/>
    <m/>
    <s v="AN"/>
    <m/>
    <m/>
    <m/>
    <x v="9"/>
    <m/>
    <s v="1118-12"/>
    <m/>
    <x v="1217"/>
    <m/>
    <n v="8014.96"/>
  </r>
  <r>
    <x v="0"/>
    <x v="10"/>
    <x v="4"/>
    <x v="1"/>
    <s v="020 Professional Services"/>
    <x v="0"/>
    <s v="Contractor"/>
    <m/>
    <s v="ED"/>
    <m/>
    <s v="Purchase Invoices USD"/>
    <x v="7"/>
    <s v="Resource Mgmt And Planning"/>
    <m/>
    <m/>
    <s v="ED"/>
    <x v="22"/>
    <x v="22"/>
    <x v="23"/>
    <x v="24"/>
    <m/>
    <m/>
    <m/>
    <s v="AN"/>
    <m/>
    <m/>
    <m/>
    <x v="9"/>
    <m/>
    <s v="1118-01"/>
    <m/>
    <x v="1218"/>
    <m/>
    <n v="11024.18"/>
  </r>
  <r>
    <x v="0"/>
    <x v="10"/>
    <x v="4"/>
    <x v="1"/>
    <s v="020 Professional Services"/>
    <x v="0"/>
    <s v="Contractor"/>
    <m/>
    <s v="ED"/>
    <m/>
    <s v="Purchase Invoices USD"/>
    <x v="7"/>
    <s v="Resource Mgmt And Planning"/>
    <m/>
    <m/>
    <s v="ED"/>
    <x v="22"/>
    <x v="22"/>
    <x v="10"/>
    <x v="11"/>
    <m/>
    <m/>
    <m/>
    <s v="AN"/>
    <m/>
    <m/>
    <m/>
    <x v="9"/>
    <m/>
    <s v="1118-21"/>
    <m/>
    <x v="271"/>
    <m/>
    <n v="2083.33"/>
  </r>
  <r>
    <x v="0"/>
    <x v="10"/>
    <x v="4"/>
    <x v="1"/>
    <s v="205 Airfare"/>
    <x v="0"/>
    <s v="Employee Expenses"/>
    <m/>
    <s v="ED"/>
    <m/>
    <s v="Purchase Invoices USD"/>
    <x v="7"/>
    <s v="Resource Mgmt And Planning"/>
    <m/>
    <m/>
    <s v="ED"/>
    <x v="22"/>
    <x v="22"/>
    <x v="24"/>
    <x v="25"/>
    <m/>
    <m/>
    <m/>
    <s v="AN"/>
    <m/>
    <m/>
    <m/>
    <x v="11"/>
    <m/>
    <s v="IE9140500"/>
    <m/>
    <x v="1219"/>
    <m/>
    <n v="281.99"/>
  </r>
  <r>
    <x v="0"/>
    <x v="10"/>
    <x v="4"/>
    <x v="1"/>
    <s v="210 Employee Auto Mileage"/>
    <x v="0"/>
    <s v="Employee Expenses"/>
    <m/>
    <s v="ED"/>
    <m/>
    <s v="Purchase Invoices USD"/>
    <x v="3"/>
    <s v="Department Admin Activities"/>
    <m/>
    <m/>
    <s v="ED"/>
    <x v="15"/>
    <x v="15"/>
    <x v="16"/>
    <x v="17"/>
    <m/>
    <m/>
    <m/>
    <s v="AN"/>
    <m/>
    <m/>
    <m/>
    <x v="11"/>
    <m/>
    <s v="IE9086503"/>
    <m/>
    <x v="1220"/>
    <m/>
    <n v="12"/>
  </r>
  <r>
    <x v="0"/>
    <x v="10"/>
    <x v="1"/>
    <x v="1"/>
    <s v="020 Professional Services"/>
    <x v="0"/>
    <s v="Contractor"/>
    <m/>
    <s v="ED"/>
    <m/>
    <s v="Purchase Invoices USD"/>
    <x v="8"/>
    <s v="Telecommunications"/>
    <m/>
    <m/>
    <s v="ED"/>
    <x v="25"/>
    <x v="25"/>
    <x v="26"/>
    <x v="27"/>
    <m/>
    <m/>
    <m/>
    <s v="AN"/>
    <m/>
    <m/>
    <m/>
    <x v="85"/>
    <m/>
    <s v="5599"/>
    <m/>
    <x v="1221"/>
    <m/>
    <n v="15092.35"/>
  </r>
  <r>
    <x v="0"/>
    <x v="10"/>
    <x v="1"/>
    <x v="1"/>
    <s v="020 Professional Services"/>
    <x v="0"/>
    <s v="Contractor"/>
    <m/>
    <s v="ED"/>
    <m/>
    <s v="Purchase Invoices USD"/>
    <x v="8"/>
    <s v="Telecommunications"/>
    <m/>
    <m/>
    <s v="ED"/>
    <x v="25"/>
    <x v="25"/>
    <x v="26"/>
    <x v="27"/>
    <m/>
    <m/>
    <m/>
    <s v="AN"/>
    <m/>
    <m/>
    <m/>
    <x v="85"/>
    <m/>
    <s v="5664"/>
    <m/>
    <x v="1221"/>
    <m/>
    <n v="2795"/>
  </r>
  <r>
    <x v="0"/>
    <x v="10"/>
    <x v="1"/>
    <x v="1"/>
    <s v="210 Employee Auto Mileage"/>
    <x v="0"/>
    <s v="Employee Expenses"/>
    <m/>
    <s v="ED"/>
    <m/>
    <s v="Purchase Invoices USD"/>
    <x v="8"/>
    <s v="Telecommunications"/>
    <m/>
    <m/>
    <s v="ED"/>
    <x v="25"/>
    <x v="25"/>
    <x v="43"/>
    <x v="45"/>
    <m/>
    <m/>
    <m/>
    <s v="AN"/>
    <m/>
    <m/>
    <m/>
    <x v="43"/>
    <m/>
    <s v="IE9116501"/>
    <m/>
    <x v="1222"/>
    <m/>
    <n v="34.880000000000003"/>
  </r>
  <r>
    <x v="0"/>
    <x v="10"/>
    <x v="1"/>
    <x v="1"/>
    <s v="210 Employee Auto Mileage"/>
    <x v="0"/>
    <s v="Employee Expenses"/>
    <m/>
    <s v="ED"/>
    <m/>
    <s v="Purchase Invoices USD"/>
    <x v="8"/>
    <s v="Telecommunications"/>
    <m/>
    <m/>
    <s v="ED"/>
    <x v="25"/>
    <x v="25"/>
    <x v="43"/>
    <x v="45"/>
    <m/>
    <m/>
    <m/>
    <s v="AN"/>
    <m/>
    <m/>
    <m/>
    <x v="43"/>
    <m/>
    <s v="IE9116501"/>
    <m/>
    <x v="1223"/>
    <m/>
    <n v="34.880000000000003"/>
  </r>
  <r>
    <x v="0"/>
    <x v="10"/>
    <x v="1"/>
    <x v="1"/>
    <s v="210 Employee Auto Mileage"/>
    <x v="0"/>
    <s v="Employee Expenses"/>
    <m/>
    <s v="ED"/>
    <m/>
    <s v="Purchase Invoices USD"/>
    <x v="8"/>
    <s v="Telecommunications"/>
    <m/>
    <m/>
    <s v="ED"/>
    <x v="25"/>
    <x v="25"/>
    <x v="43"/>
    <x v="45"/>
    <m/>
    <m/>
    <m/>
    <s v="AN"/>
    <m/>
    <m/>
    <m/>
    <x v="43"/>
    <m/>
    <s v="IE9116501"/>
    <m/>
    <x v="1224"/>
    <m/>
    <n v="34.880000000000003"/>
  </r>
  <r>
    <x v="0"/>
    <x v="10"/>
    <x v="1"/>
    <x v="1"/>
    <s v="210 Employee Auto Mileage"/>
    <x v="0"/>
    <s v="Employee Expenses"/>
    <m/>
    <s v="ED"/>
    <m/>
    <s v="Purchase Invoices USD"/>
    <x v="8"/>
    <s v="Telecommunications"/>
    <m/>
    <m/>
    <s v="ED"/>
    <x v="25"/>
    <x v="25"/>
    <x v="43"/>
    <x v="45"/>
    <m/>
    <m/>
    <m/>
    <s v="AN"/>
    <m/>
    <m/>
    <m/>
    <x v="43"/>
    <m/>
    <s v="IE9116501"/>
    <m/>
    <x v="1225"/>
    <m/>
    <n v="34.880000000000003"/>
  </r>
  <r>
    <x v="0"/>
    <x v="10"/>
    <x v="1"/>
    <x v="1"/>
    <s v="210 Employee Auto Mileage"/>
    <x v="0"/>
    <s v="Employee Expenses"/>
    <m/>
    <s v="ED"/>
    <m/>
    <s v="Purchase Invoices USD"/>
    <x v="8"/>
    <s v="Telecommunications"/>
    <m/>
    <m/>
    <s v="ED"/>
    <x v="25"/>
    <x v="25"/>
    <x v="43"/>
    <x v="45"/>
    <m/>
    <m/>
    <m/>
    <s v="AN"/>
    <m/>
    <m/>
    <m/>
    <x v="43"/>
    <m/>
    <s v="IE9116501"/>
    <m/>
    <x v="1226"/>
    <m/>
    <n v="34.880000000000003"/>
  </r>
  <r>
    <x v="0"/>
    <x v="10"/>
    <x v="1"/>
    <x v="1"/>
    <s v="210 Employee Auto Mileage"/>
    <x v="0"/>
    <s v="Employee Expenses"/>
    <m/>
    <s v="ED"/>
    <m/>
    <s v="Purchase Invoices USD"/>
    <x v="8"/>
    <s v="Telecommunications"/>
    <m/>
    <m/>
    <s v="ED"/>
    <x v="25"/>
    <x v="25"/>
    <x v="43"/>
    <x v="45"/>
    <m/>
    <m/>
    <m/>
    <s v="AN"/>
    <m/>
    <m/>
    <m/>
    <x v="43"/>
    <m/>
    <s v="IE9116501"/>
    <m/>
    <x v="1227"/>
    <m/>
    <n v="34.880000000000003"/>
  </r>
  <r>
    <x v="0"/>
    <x v="10"/>
    <x v="1"/>
    <x v="1"/>
    <s v="210 Employee Auto Mileage"/>
    <x v="0"/>
    <s v="Employee Expenses"/>
    <m/>
    <s v="ED"/>
    <m/>
    <s v="Purchase Invoices USD"/>
    <x v="8"/>
    <s v="Telecommunications"/>
    <m/>
    <m/>
    <s v="ED"/>
    <x v="25"/>
    <x v="25"/>
    <x v="43"/>
    <x v="45"/>
    <m/>
    <m/>
    <m/>
    <s v="AN"/>
    <m/>
    <m/>
    <m/>
    <x v="43"/>
    <m/>
    <s v="IE9116501"/>
    <m/>
    <x v="1228"/>
    <m/>
    <n v="34.880000000000003"/>
  </r>
  <r>
    <x v="0"/>
    <x v="10"/>
    <x v="1"/>
    <x v="1"/>
    <s v="210 Employee Auto Mileage"/>
    <x v="0"/>
    <s v="Employee Expenses"/>
    <m/>
    <s v="ED"/>
    <m/>
    <s v="Purchase Invoices USD"/>
    <x v="8"/>
    <s v="Telecommunications"/>
    <m/>
    <m/>
    <s v="ED"/>
    <x v="25"/>
    <x v="25"/>
    <x v="60"/>
    <x v="71"/>
    <m/>
    <m/>
    <m/>
    <s v="AN"/>
    <m/>
    <m/>
    <m/>
    <x v="43"/>
    <m/>
    <s v="IE9116501"/>
    <m/>
    <x v="1229"/>
    <m/>
    <n v="34.880000000000003"/>
  </r>
  <r>
    <x v="0"/>
    <x v="10"/>
    <x v="1"/>
    <x v="1"/>
    <s v="210 Employee Auto Mileage"/>
    <x v="0"/>
    <s v="Employee Expenses"/>
    <m/>
    <s v="ED"/>
    <m/>
    <s v="Purchase Invoices USD"/>
    <x v="8"/>
    <s v="Telecommunications"/>
    <m/>
    <m/>
    <s v="ED"/>
    <x v="25"/>
    <x v="25"/>
    <x v="60"/>
    <x v="71"/>
    <m/>
    <m/>
    <m/>
    <s v="AN"/>
    <m/>
    <m/>
    <m/>
    <x v="43"/>
    <m/>
    <s v="IE9116501"/>
    <m/>
    <x v="1230"/>
    <m/>
    <n v="34.880000000000003"/>
  </r>
  <r>
    <x v="0"/>
    <x v="10"/>
    <x v="1"/>
    <x v="1"/>
    <s v="225 Conference Fees"/>
    <x v="0"/>
    <s v="Employee Expenses"/>
    <m/>
    <s v="ED"/>
    <m/>
    <s v="Purchase Invoices USD"/>
    <x v="2"/>
    <s v="Training/Organization Develop"/>
    <m/>
    <m/>
    <s v="ED"/>
    <x v="14"/>
    <x v="14"/>
    <x v="9"/>
    <x v="10"/>
    <m/>
    <m/>
    <m/>
    <s v="AN"/>
    <m/>
    <m/>
    <m/>
    <x v="39"/>
    <m/>
    <s v="IE9069501"/>
    <m/>
    <x v="1231"/>
    <m/>
    <n v="375"/>
  </r>
  <r>
    <x v="0"/>
    <x v="10"/>
    <x v="1"/>
    <x v="1"/>
    <s v="618 Software"/>
    <x v="0"/>
    <s v="Centralized Assets"/>
    <m/>
    <s v="ED"/>
    <m/>
    <s v="Purchase Invoices USD"/>
    <x v="6"/>
    <s v="Reg Pol, Prog Comp, &amp; Comm Rel"/>
    <m/>
    <m/>
    <s v="ED"/>
    <x v="26"/>
    <x v="26"/>
    <x v="10"/>
    <x v="11"/>
    <m/>
    <m/>
    <m/>
    <s v="AN"/>
    <m/>
    <m/>
    <m/>
    <x v="45"/>
    <m/>
    <s v="2209437"/>
    <m/>
    <x v="1232"/>
    <m/>
    <n v="1098"/>
  </r>
  <r>
    <x v="0"/>
    <x v="10"/>
    <x v="1"/>
    <x v="1"/>
    <s v="618 Software"/>
    <x v="0"/>
    <s v="Centralized Assets"/>
    <m/>
    <s v="ED"/>
    <m/>
    <s v="Purchase Invoices USD"/>
    <x v="6"/>
    <s v="Reg Pol, Prog Comp, &amp; Comm Rel"/>
    <m/>
    <m/>
    <s v="ED"/>
    <x v="26"/>
    <x v="26"/>
    <x v="10"/>
    <x v="11"/>
    <m/>
    <m/>
    <m/>
    <s v="AN"/>
    <m/>
    <m/>
    <m/>
    <x v="45"/>
    <m/>
    <s v="2209437"/>
    <m/>
    <x v="94"/>
    <m/>
    <n v="96.62"/>
  </r>
  <r>
    <x v="0"/>
    <x v="10"/>
    <x v="1"/>
    <x v="1"/>
    <s v="638 Telemetering"/>
    <x v="0"/>
    <s v="Centralized Assets"/>
    <m/>
    <s v="ED"/>
    <m/>
    <s v="Purchase Invoices USD"/>
    <x v="8"/>
    <s v="Telecommunications"/>
    <m/>
    <m/>
    <s v="ED"/>
    <x v="25"/>
    <x v="25"/>
    <x v="26"/>
    <x v="27"/>
    <m/>
    <m/>
    <m/>
    <s v="AN"/>
    <m/>
    <m/>
    <m/>
    <x v="91"/>
    <m/>
    <s v="3481-6000076549"/>
    <m/>
    <x v="1233"/>
    <n v="1"/>
    <n v="22897"/>
  </r>
  <r>
    <x v="0"/>
    <x v="10"/>
    <x v="1"/>
    <x v="1"/>
    <s v="638 Telemetering"/>
    <x v="0"/>
    <s v="Centralized Assets"/>
    <m/>
    <s v="ED"/>
    <m/>
    <s v="Purchase Invoices USD"/>
    <x v="8"/>
    <s v="Telecommunications"/>
    <m/>
    <m/>
    <s v="ED"/>
    <x v="25"/>
    <x v="25"/>
    <x v="26"/>
    <x v="27"/>
    <m/>
    <m/>
    <m/>
    <s v="AN"/>
    <m/>
    <m/>
    <m/>
    <x v="91"/>
    <m/>
    <s v="3481-6000076549"/>
    <m/>
    <x v="1234"/>
    <n v="1"/>
    <n v="7272"/>
  </r>
  <r>
    <x v="0"/>
    <x v="10"/>
    <x v="1"/>
    <x v="1"/>
    <s v="638 Telemetering"/>
    <x v="0"/>
    <s v="Centralized Assets"/>
    <m/>
    <s v="ED"/>
    <m/>
    <s v="Purchase Invoices USD"/>
    <x v="8"/>
    <s v="Telecommunications"/>
    <m/>
    <m/>
    <s v="ED"/>
    <x v="25"/>
    <x v="25"/>
    <x v="26"/>
    <x v="27"/>
    <m/>
    <m/>
    <m/>
    <s v="AN"/>
    <m/>
    <m/>
    <m/>
    <x v="91"/>
    <m/>
    <s v="3481-6000076549"/>
    <m/>
    <x v="94"/>
    <m/>
    <n v="20071.13"/>
  </r>
  <r>
    <x v="0"/>
    <x v="10"/>
    <x v="1"/>
    <x v="1"/>
    <s v="638 Telemetering"/>
    <x v="0"/>
    <s v="Centralized Assets"/>
    <m/>
    <s v="ED"/>
    <m/>
    <s v="Purchase Invoices USD"/>
    <x v="8"/>
    <s v="Telecommunications"/>
    <m/>
    <m/>
    <s v="ED"/>
    <x v="25"/>
    <x v="25"/>
    <x v="26"/>
    <x v="27"/>
    <m/>
    <m/>
    <m/>
    <s v="AN"/>
    <m/>
    <m/>
    <m/>
    <x v="91"/>
    <m/>
    <s v="3481-6000076549"/>
    <m/>
    <x v="1235"/>
    <n v="1"/>
    <n v="8380"/>
  </r>
  <r>
    <x v="0"/>
    <x v="10"/>
    <x v="1"/>
    <x v="1"/>
    <s v="638 Telemetering"/>
    <x v="0"/>
    <s v="Centralized Assets"/>
    <m/>
    <s v="ED"/>
    <m/>
    <s v="Purchase Invoices USD"/>
    <x v="8"/>
    <s v="Telecommunications"/>
    <m/>
    <m/>
    <s v="ED"/>
    <x v="25"/>
    <x v="25"/>
    <x v="26"/>
    <x v="27"/>
    <m/>
    <m/>
    <m/>
    <s v="AN"/>
    <m/>
    <m/>
    <m/>
    <x v="91"/>
    <m/>
    <s v="3481-6000076549"/>
    <m/>
    <x v="1236"/>
    <n v="1"/>
    <n v="4038"/>
  </r>
  <r>
    <x v="0"/>
    <x v="10"/>
    <x v="1"/>
    <x v="1"/>
    <s v="638 Telemetering"/>
    <x v="0"/>
    <s v="Centralized Assets"/>
    <m/>
    <s v="ED"/>
    <m/>
    <s v="Purchase Invoices USD"/>
    <x v="8"/>
    <s v="Telecommunications"/>
    <m/>
    <m/>
    <s v="ED"/>
    <x v="25"/>
    <x v="25"/>
    <x v="26"/>
    <x v="27"/>
    <m/>
    <m/>
    <m/>
    <s v="AN"/>
    <m/>
    <m/>
    <m/>
    <x v="91"/>
    <m/>
    <s v="3481-6000076549"/>
    <m/>
    <x v="1237"/>
    <n v="1"/>
    <n v="2019"/>
  </r>
  <r>
    <x v="0"/>
    <x v="10"/>
    <x v="1"/>
    <x v="1"/>
    <s v="638 Telemetering"/>
    <x v="0"/>
    <s v="Centralized Assets"/>
    <m/>
    <s v="ED"/>
    <m/>
    <s v="Purchase Invoices USD"/>
    <x v="8"/>
    <s v="Telecommunications"/>
    <m/>
    <m/>
    <s v="ED"/>
    <x v="25"/>
    <x v="25"/>
    <x v="26"/>
    <x v="27"/>
    <m/>
    <m/>
    <m/>
    <s v="AN"/>
    <m/>
    <m/>
    <m/>
    <x v="91"/>
    <m/>
    <s v="3481-6000076549"/>
    <m/>
    <x v="1238"/>
    <n v="1"/>
    <n v="4038"/>
  </r>
  <r>
    <x v="0"/>
    <x v="10"/>
    <x v="1"/>
    <x v="1"/>
    <s v="638 Telemetering"/>
    <x v="0"/>
    <s v="Centralized Assets"/>
    <m/>
    <s v="ED"/>
    <m/>
    <s v="Purchase Invoices USD"/>
    <x v="8"/>
    <s v="Telecommunications"/>
    <m/>
    <m/>
    <s v="ED"/>
    <x v="25"/>
    <x v="25"/>
    <x v="26"/>
    <x v="27"/>
    <m/>
    <m/>
    <m/>
    <s v="AN"/>
    <m/>
    <m/>
    <m/>
    <x v="91"/>
    <m/>
    <s v="3481-6000076549"/>
    <m/>
    <x v="1239"/>
    <n v="1"/>
    <n v="2019"/>
  </r>
  <r>
    <x v="0"/>
    <x v="10"/>
    <x v="1"/>
    <x v="1"/>
    <s v="638 Telemetering"/>
    <x v="0"/>
    <s v="Centralized Assets"/>
    <m/>
    <s v="ED"/>
    <m/>
    <s v="Purchase Invoices USD"/>
    <x v="8"/>
    <s v="Telecommunications"/>
    <m/>
    <m/>
    <s v="ED"/>
    <x v="25"/>
    <x v="25"/>
    <x v="26"/>
    <x v="27"/>
    <m/>
    <m/>
    <m/>
    <s v="AN"/>
    <m/>
    <m/>
    <m/>
    <x v="91"/>
    <m/>
    <s v="3481-6000076549"/>
    <m/>
    <x v="1240"/>
    <n v="1"/>
    <n v="27093"/>
  </r>
  <r>
    <x v="0"/>
    <x v="10"/>
    <x v="1"/>
    <x v="1"/>
    <s v="638 Telemetering"/>
    <x v="0"/>
    <s v="Centralized Assets"/>
    <m/>
    <s v="ED"/>
    <m/>
    <s v="Purchase Invoices USD"/>
    <x v="8"/>
    <s v="Telecommunications"/>
    <m/>
    <m/>
    <s v="ED"/>
    <x v="25"/>
    <x v="25"/>
    <x v="26"/>
    <x v="27"/>
    <m/>
    <m/>
    <m/>
    <s v="AN"/>
    <m/>
    <m/>
    <m/>
    <x v="91"/>
    <m/>
    <s v="3481-6000076549"/>
    <m/>
    <x v="1241"/>
    <n v="1"/>
    <n v="16005"/>
  </r>
  <r>
    <x v="0"/>
    <x v="10"/>
    <x v="1"/>
    <x v="1"/>
    <s v="638 Telemetering"/>
    <x v="0"/>
    <s v="Centralized Assets"/>
    <m/>
    <s v="ED"/>
    <m/>
    <s v="Purchase Invoices USD"/>
    <x v="8"/>
    <s v="Telecommunications"/>
    <m/>
    <m/>
    <s v="ED"/>
    <x v="25"/>
    <x v="25"/>
    <x v="26"/>
    <x v="27"/>
    <m/>
    <m/>
    <m/>
    <s v="AN"/>
    <m/>
    <m/>
    <m/>
    <x v="91"/>
    <m/>
    <s v="3481-6000076549"/>
    <m/>
    <x v="1242"/>
    <n v="1"/>
    <n v="8193"/>
  </r>
  <r>
    <x v="0"/>
    <x v="10"/>
    <x v="1"/>
    <x v="1"/>
    <s v="638 Telemetering"/>
    <x v="0"/>
    <s v="Centralized Assets"/>
    <m/>
    <s v="ED"/>
    <m/>
    <s v="Purchase Invoices USD"/>
    <x v="8"/>
    <s v="Telecommunications"/>
    <m/>
    <m/>
    <s v="ED"/>
    <x v="25"/>
    <x v="25"/>
    <x v="26"/>
    <x v="27"/>
    <m/>
    <m/>
    <m/>
    <s v="AN"/>
    <m/>
    <m/>
    <m/>
    <x v="91"/>
    <m/>
    <s v="3481-6000076549"/>
    <m/>
    <x v="1243"/>
    <n v="1"/>
    <n v="27311"/>
  </r>
  <r>
    <x v="0"/>
    <x v="10"/>
    <x v="1"/>
    <x v="1"/>
    <s v="638 Telemetering"/>
    <x v="0"/>
    <s v="Centralized Assets"/>
    <m/>
    <s v="ED"/>
    <m/>
    <s v="Purchase Invoices USD"/>
    <x v="8"/>
    <s v="Telecommunications"/>
    <m/>
    <m/>
    <s v="ED"/>
    <x v="25"/>
    <x v="25"/>
    <x v="26"/>
    <x v="27"/>
    <m/>
    <m/>
    <m/>
    <s v="AN"/>
    <m/>
    <m/>
    <m/>
    <x v="91"/>
    <m/>
    <s v="3481-6000076549"/>
    <m/>
    <x v="1244"/>
    <n v="1"/>
    <n v="1010"/>
  </r>
  <r>
    <x v="0"/>
    <x v="10"/>
    <x v="1"/>
    <x v="1"/>
    <s v="638 Telemetering"/>
    <x v="0"/>
    <s v="Centralized Assets"/>
    <m/>
    <s v="ED"/>
    <m/>
    <s v="Purchase Invoices USD"/>
    <x v="8"/>
    <s v="Telecommunications"/>
    <m/>
    <m/>
    <s v="ED"/>
    <x v="25"/>
    <x v="25"/>
    <x v="26"/>
    <x v="27"/>
    <m/>
    <m/>
    <m/>
    <s v="AN"/>
    <m/>
    <m/>
    <m/>
    <x v="91"/>
    <m/>
    <s v="3481-6000076549"/>
    <m/>
    <x v="1245"/>
    <n v="1"/>
    <n v="51090"/>
  </r>
  <r>
    <x v="0"/>
    <x v="10"/>
    <x v="1"/>
    <x v="1"/>
    <s v="638 Telemetering"/>
    <x v="0"/>
    <s v="Centralized Assets"/>
    <m/>
    <s v="ED"/>
    <m/>
    <s v="Purchase Invoices USD"/>
    <x v="8"/>
    <s v="Telecommunications"/>
    <m/>
    <m/>
    <s v="ED"/>
    <x v="25"/>
    <x v="25"/>
    <x v="26"/>
    <x v="27"/>
    <m/>
    <m/>
    <m/>
    <s v="AN"/>
    <m/>
    <m/>
    <m/>
    <x v="91"/>
    <m/>
    <s v="3481-6000076549"/>
    <m/>
    <x v="1246"/>
    <n v="1"/>
    <n v="17707"/>
  </r>
  <r>
    <x v="0"/>
    <x v="10"/>
    <x v="1"/>
    <x v="1"/>
    <s v="638 Telemetering"/>
    <x v="0"/>
    <s v="Centralized Assets"/>
    <m/>
    <s v="ED"/>
    <m/>
    <s v="Purchase Invoices USD"/>
    <x v="6"/>
    <s v="Reg Pol, Prog Comp, &amp; Comm Rel"/>
    <m/>
    <m/>
    <s v="ED"/>
    <x v="26"/>
    <x v="26"/>
    <x v="10"/>
    <x v="11"/>
    <m/>
    <m/>
    <m/>
    <s v="AN"/>
    <m/>
    <m/>
    <m/>
    <x v="91"/>
    <m/>
    <s v="3481-6000076549"/>
    <m/>
    <x v="1247"/>
    <n v="1"/>
    <n v="6912"/>
  </r>
  <r>
    <x v="0"/>
    <x v="10"/>
    <x v="1"/>
    <x v="1"/>
    <s v="638 Telemetering"/>
    <x v="0"/>
    <s v="Centralized Assets"/>
    <m/>
    <s v="ED"/>
    <m/>
    <s v="Purchase Invoices USD"/>
    <x v="6"/>
    <s v="Reg Pol, Prog Comp, &amp; Comm Rel"/>
    <m/>
    <m/>
    <s v="ED"/>
    <x v="26"/>
    <x v="26"/>
    <x v="10"/>
    <x v="11"/>
    <m/>
    <m/>
    <m/>
    <s v="AN"/>
    <m/>
    <m/>
    <m/>
    <x v="91"/>
    <m/>
    <s v="3481-6000076549"/>
    <m/>
    <x v="1248"/>
    <n v="1"/>
    <n v="2304"/>
  </r>
  <r>
    <x v="0"/>
    <x v="10"/>
    <x v="1"/>
    <x v="1"/>
    <s v="638 Telemetering"/>
    <x v="0"/>
    <s v="Centralized Assets"/>
    <m/>
    <s v="ED"/>
    <m/>
    <s v="Purchase Invoices USD"/>
    <x v="6"/>
    <s v="Reg Pol, Prog Comp, &amp; Comm Rel"/>
    <m/>
    <m/>
    <s v="ED"/>
    <x v="26"/>
    <x v="26"/>
    <x v="10"/>
    <x v="11"/>
    <m/>
    <m/>
    <m/>
    <s v="AN"/>
    <m/>
    <m/>
    <m/>
    <x v="91"/>
    <m/>
    <s v="3481-6000076549"/>
    <m/>
    <x v="1249"/>
    <n v="1"/>
    <n v="11519"/>
  </r>
  <r>
    <x v="0"/>
    <x v="10"/>
    <x v="1"/>
    <x v="1"/>
    <s v="638 Telemetering"/>
    <x v="0"/>
    <s v="Centralized Assets"/>
    <m/>
    <s v="ED"/>
    <m/>
    <s v="Purchase Invoices USD"/>
    <x v="6"/>
    <s v="Reg Pol, Prog Comp, &amp; Comm Rel"/>
    <m/>
    <m/>
    <s v="ED"/>
    <x v="26"/>
    <x v="26"/>
    <x v="10"/>
    <x v="11"/>
    <m/>
    <m/>
    <m/>
    <s v="AN"/>
    <m/>
    <m/>
    <m/>
    <x v="91"/>
    <m/>
    <s v="3481-6000076549"/>
    <m/>
    <x v="1250"/>
    <n v="1"/>
    <n v="8274"/>
  </r>
  <r>
    <x v="0"/>
    <x v="10"/>
    <x v="1"/>
    <x v="1"/>
    <s v="820 Computer Equip Software"/>
    <x v="0"/>
    <s v="Voucher"/>
    <m/>
    <s v="ED"/>
    <m/>
    <s v="Purchase Invoices USD"/>
    <x v="8"/>
    <s v="Telecommunications"/>
    <m/>
    <m/>
    <s v="ED"/>
    <x v="25"/>
    <x v="25"/>
    <x v="55"/>
    <x v="61"/>
    <m/>
    <m/>
    <m/>
    <s v="AN"/>
    <m/>
    <m/>
    <m/>
    <x v="92"/>
    <m/>
    <s v="1277328"/>
    <m/>
    <x v="1251"/>
    <m/>
    <n v="16307.69"/>
  </r>
  <r>
    <x v="0"/>
    <x v="10"/>
    <x v="1"/>
    <x v="1"/>
    <s v="821 Computer Hardware/Software"/>
    <x v="0"/>
    <s v="Voucher"/>
    <m/>
    <s v="ED"/>
    <m/>
    <s v="Purchase Invoices USD"/>
    <x v="8"/>
    <s v="Telecommunications"/>
    <m/>
    <m/>
    <s v="ED"/>
    <x v="25"/>
    <x v="25"/>
    <x v="26"/>
    <x v="27"/>
    <m/>
    <m/>
    <m/>
    <s v="AN"/>
    <m/>
    <m/>
    <m/>
    <x v="86"/>
    <m/>
    <s v="HPM106018A09"/>
    <m/>
    <x v="597"/>
    <m/>
    <n v="-517.24"/>
  </r>
  <r>
    <x v="0"/>
    <x v="10"/>
    <x v="1"/>
    <x v="1"/>
    <s v="821 Computer Hardware/Software"/>
    <x v="0"/>
    <s v="Voucher"/>
    <m/>
    <s v="ED"/>
    <m/>
    <s v="Purchase Invoices USD"/>
    <x v="8"/>
    <s v="Telecommunications"/>
    <m/>
    <m/>
    <s v="ED"/>
    <x v="25"/>
    <x v="25"/>
    <x v="26"/>
    <x v="27"/>
    <m/>
    <m/>
    <m/>
    <s v="AN"/>
    <m/>
    <m/>
    <m/>
    <x v="86"/>
    <m/>
    <s v="HPM106018A09"/>
    <m/>
    <x v="1252"/>
    <m/>
    <n v="0"/>
  </r>
  <r>
    <x v="0"/>
    <x v="10"/>
    <x v="1"/>
    <x v="1"/>
    <s v="821 Computer Hardware/Software"/>
    <x v="0"/>
    <s v="Voucher"/>
    <m/>
    <s v="ED"/>
    <m/>
    <s v="Purchase Invoices USD"/>
    <x v="6"/>
    <s v="Reg Pol, Prog Comp, &amp; Comm Rel"/>
    <m/>
    <m/>
    <s v="ED"/>
    <x v="26"/>
    <x v="26"/>
    <x v="10"/>
    <x v="11"/>
    <m/>
    <m/>
    <m/>
    <s v="AN"/>
    <m/>
    <m/>
    <m/>
    <x v="93"/>
    <m/>
    <s v="1239"/>
    <m/>
    <x v="1253"/>
    <n v="1"/>
    <n v="18361.37"/>
  </r>
  <r>
    <x v="0"/>
    <x v="10"/>
    <x v="1"/>
    <x v="1"/>
    <s v="821 Computer Hardware/Software"/>
    <x v="0"/>
    <s v="Voucher"/>
    <m/>
    <s v="ED"/>
    <m/>
    <s v="Purchase Invoices USD"/>
    <x v="6"/>
    <s v="Reg Pol, Prog Comp, &amp; Comm Rel"/>
    <m/>
    <m/>
    <s v="ED"/>
    <x v="26"/>
    <x v="26"/>
    <x v="10"/>
    <x v="11"/>
    <m/>
    <m/>
    <m/>
    <s v="AN"/>
    <m/>
    <m/>
    <m/>
    <x v="93"/>
    <m/>
    <s v="1239"/>
    <m/>
    <x v="94"/>
    <m/>
    <n v="1615.8"/>
  </r>
  <r>
    <x v="0"/>
    <x v="10"/>
    <x v="5"/>
    <x v="1"/>
    <s v="205 Airfare"/>
    <x v="0"/>
    <s v="Employee Expenses"/>
    <m/>
    <s v="ED"/>
    <m/>
    <s v="Purchase Invoices USD"/>
    <x v="7"/>
    <s v="Resource Mgmt And Planning"/>
    <m/>
    <m/>
    <s v="ED"/>
    <x v="22"/>
    <x v="22"/>
    <x v="24"/>
    <x v="25"/>
    <m/>
    <m/>
    <m/>
    <s v="AN"/>
    <m/>
    <m/>
    <m/>
    <x v="41"/>
    <m/>
    <s v="IE9060501"/>
    <m/>
    <x v="1254"/>
    <m/>
    <n v="401.91"/>
  </r>
  <r>
    <x v="0"/>
    <x v="10"/>
    <x v="5"/>
    <x v="1"/>
    <s v="205 Airfare"/>
    <x v="0"/>
    <s v="Employee Expenses"/>
    <m/>
    <s v="ED"/>
    <m/>
    <s v="Purchase Invoices USD"/>
    <x v="1"/>
    <s v="System Operations"/>
    <m/>
    <m/>
    <s v="ED"/>
    <x v="23"/>
    <x v="23"/>
    <x v="16"/>
    <x v="17"/>
    <m/>
    <m/>
    <m/>
    <s v="AN"/>
    <m/>
    <m/>
    <m/>
    <x v="16"/>
    <m/>
    <s v="IE9076502"/>
    <m/>
    <x v="1255"/>
    <m/>
    <n v="281.99"/>
  </r>
  <r>
    <x v="0"/>
    <x v="10"/>
    <x v="5"/>
    <x v="1"/>
    <s v="210 Employee Auto Mileage"/>
    <x v="0"/>
    <s v="Employee Expenses"/>
    <m/>
    <s v="ED"/>
    <m/>
    <s v="Purchase Invoices USD"/>
    <x v="7"/>
    <s v="Resource Mgmt And Planning"/>
    <m/>
    <m/>
    <s v="ED"/>
    <x v="22"/>
    <x v="22"/>
    <x v="24"/>
    <x v="25"/>
    <m/>
    <m/>
    <m/>
    <s v="AN"/>
    <m/>
    <m/>
    <m/>
    <x v="41"/>
    <m/>
    <s v="IE9060501"/>
    <m/>
    <x v="1256"/>
    <m/>
    <n v="9.81"/>
  </r>
  <r>
    <x v="0"/>
    <x v="10"/>
    <x v="5"/>
    <x v="1"/>
    <s v="210 Employee Auto Mileage"/>
    <x v="0"/>
    <s v="Employee Expenses"/>
    <m/>
    <s v="ED"/>
    <m/>
    <s v="Purchase Invoices USD"/>
    <x v="1"/>
    <s v="System Operations"/>
    <m/>
    <m/>
    <s v="ED"/>
    <x v="23"/>
    <x v="23"/>
    <x v="16"/>
    <x v="17"/>
    <m/>
    <m/>
    <m/>
    <s v="AN"/>
    <m/>
    <m/>
    <m/>
    <x v="16"/>
    <m/>
    <s v="IE9076502"/>
    <m/>
    <x v="1257"/>
    <m/>
    <n v="10.9"/>
  </r>
  <r>
    <x v="0"/>
    <x v="10"/>
    <x v="5"/>
    <x v="1"/>
    <s v="215 Employee Business Meals"/>
    <x v="0"/>
    <s v="Employee Expenses"/>
    <m/>
    <s v="ED"/>
    <m/>
    <s v="Purchase Invoices USD"/>
    <x v="7"/>
    <s v="Resource Mgmt And Planning"/>
    <m/>
    <m/>
    <s v="ED"/>
    <x v="22"/>
    <x v="22"/>
    <x v="24"/>
    <x v="25"/>
    <m/>
    <m/>
    <m/>
    <s v="AN"/>
    <m/>
    <m/>
    <m/>
    <x v="41"/>
    <m/>
    <s v="IE9060501"/>
    <m/>
    <x v="1258"/>
    <m/>
    <n v="24"/>
  </r>
  <r>
    <x v="0"/>
    <x v="10"/>
    <x v="5"/>
    <x v="1"/>
    <s v="215 Employee Business Meals"/>
    <x v="0"/>
    <s v="Employee Expenses"/>
    <m/>
    <s v="ED"/>
    <m/>
    <s v="Purchase Invoices USD"/>
    <x v="7"/>
    <s v="Resource Mgmt And Planning"/>
    <m/>
    <m/>
    <s v="ED"/>
    <x v="22"/>
    <x v="22"/>
    <x v="24"/>
    <x v="25"/>
    <m/>
    <m/>
    <m/>
    <s v="AN"/>
    <m/>
    <m/>
    <m/>
    <x v="41"/>
    <m/>
    <s v="IE9060501"/>
    <m/>
    <x v="1259"/>
    <m/>
    <n v="10.95"/>
  </r>
  <r>
    <x v="0"/>
    <x v="10"/>
    <x v="5"/>
    <x v="1"/>
    <s v="215 Employee Business Meals"/>
    <x v="0"/>
    <s v="Employee Expenses"/>
    <m/>
    <s v="ED"/>
    <m/>
    <s v="Purchase Invoices USD"/>
    <x v="1"/>
    <s v="System Operations"/>
    <m/>
    <m/>
    <s v="ED"/>
    <x v="23"/>
    <x v="23"/>
    <x v="16"/>
    <x v="17"/>
    <m/>
    <m/>
    <m/>
    <s v="AN"/>
    <m/>
    <m/>
    <m/>
    <x v="16"/>
    <m/>
    <s v="IE9076502"/>
    <m/>
    <x v="1260"/>
    <m/>
    <n v="22.75"/>
  </r>
  <r>
    <x v="0"/>
    <x v="10"/>
    <x v="5"/>
    <x v="1"/>
    <s v="230 Employee Lodging"/>
    <x v="0"/>
    <s v="Employee Expenses"/>
    <m/>
    <s v="ED"/>
    <m/>
    <s v="Purchase Invoices USD"/>
    <x v="1"/>
    <s v="System Operations"/>
    <m/>
    <m/>
    <s v="ED"/>
    <x v="23"/>
    <x v="23"/>
    <x v="16"/>
    <x v="17"/>
    <m/>
    <m/>
    <m/>
    <s v="AN"/>
    <m/>
    <m/>
    <m/>
    <x v="16"/>
    <m/>
    <s v="IE9076502"/>
    <m/>
    <x v="1261"/>
    <m/>
    <n v="207.02"/>
  </r>
  <r>
    <x v="0"/>
    <x v="10"/>
    <x v="5"/>
    <x v="1"/>
    <s v="235 Employee Misc Expenses"/>
    <x v="0"/>
    <s v="Employee Expenses"/>
    <m/>
    <s v="ED"/>
    <m/>
    <s v="Purchase Invoices USD"/>
    <x v="3"/>
    <s v="Department Admin Activities"/>
    <m/>
    <m/>
    <s v="ED"/>
    <x v="15"/>
    <x v="15"/>
    <x v="10"/>
    <x v="11"/>
    <m/>
    <m/>
    <m/>
    <s v="AN"/>
    <m/>
    <m/>
    <m/>
    <x v="7"/>
    <m/>
    <s v="538106"/>
    <m/>
    <x v="262"/>
    <m/>
    <n v="66.61"/>
  </r>
  <r>
    <x v="0"/>
    <x v="10"/>
    <x v="5"/>
    <x v="1"/>
    <s v="235 Employee Misc Expenses"/>
    <x v="0"/>
    <s v="Employee Expenses"/>
    <m/>
    <s v="ED"/>
    <m/>
    <s v="Purchase Invoices USD"/>
    <x v="3"/>
    <s v="Department Admin Activities"/>
    <m/>
    <m/>
    <s v="ED"/>
    <x v="15"/>
    <x v="15"/>
    <x v="10"/>
    <x v="11"/>
    <m/>
    <m/>
    <m/>
    <s v="AN"/>
    <m/>
    <m/>
    <m/>
    <x v="7"/>
    <m/>
    <s v="539083"/>
    <m/>
    <x v="262"/>
    <m/>
    <n v="73.19"/>
  </r>
  <r>
    <x v="0"/>
    <x v="10"/>
    <x v="5"/>
    <x v="1"/>
    <s v="235 Employee Misc Expenses"/>
    <x v="0"/>
    <s v="Employee Expenses"/>
    <m/>
    <s v="ED"/>
    <m/>
    <s v="Purchase Invoices USD"/>
    <x v="3"/>
    <s v="Department Admin Activities"/>
    <m/>
    <m/>
    <s v="ED"/>
    <x v="15"/>
    <x v="15"/>
    <x v="10"/>
    <x v="11"/>
    <m/>
    <m/>
    <m/>
    <s v="AN"/>
    <m/>
    <m/>
    <m/>
    <x v="41"/>
    <m/>
    <s v="IE9060501"/>
    <m/>
    <x v="1262"/>
    <m/>
    <n v="22.98"/>
  </r>
  <r>
    <x v="0"/>
    <x v="10"/>
    <x v="5"/>
    <x v="1"/>
    <s v="235 Employee Misc Expenses"/>
    <x v="0"/>
    <s v="Employee Expenses"/>
    <m/>
    <s v="ED"/>
    <m/>
    <s v="Purchase Invoices USD"/>
    <x v="7"/>
    <s v="Resource Mgmt And Planning"/>
    <m/>
    <m/>
    <s v="ED"/>
    <x v="22"/>
    <x v="22"/>
    <x v="24"/>
    <x v="25"/>
    <m/>
    <m/>
    <m/>
    <s v="AN"/>
    <m/>
    <m/>
    <m/>
    <x v="41"/>
    <m/>
    <s v="IE9060501"/>
    <m/>
    <x v="1263"/>
    <m/>
    <n v="5"/>
  </r>
  <r>
    <x v="0"/>
    <x v="10"/>
    <x v="5"/>
    <x v="1"/>
    <s v="235 Employee Misc Expenses"/>
    <x v="0"/>
    <s v="Employee Expenses"/>
    <m/>
    <s v="ED"/>
    <m/>
    <s v="Purchase Invoices USD"/>
    <x v="7"/>
    <s v="Resource Mgmt And Planning"/>
    <m/>
    <m/>
    <s v="ED"/>
    <x v="22"/>
    <x v="22"/>
    <x v="24"/>
    <x v="25"/>
    <m/>
    <m/>
    <m/>
    <s v="AN"/>
    <m/>
    <m/>
    <m/>
    <x v="41"/>
    <m/>
    <s v="IE9060501"/>
    <m/>
    <x v="1264"/>
    <m/>
    <n v="7.5"/>
  </r>
  <r>
    <x v="0"/>
    <x v="10"/>
    <x v="5"/>
    <x v="1"/>
    <s v="235 Employee Misc Expenses"/>
    <x v="0"/>
    <s v="Employee Expenses"/>
    <m/>
    <s v="ED"/>
    <m/>
    <s v="Purchase Invoices USD"/>
    <x v="1"/>
    <s v="System Operations"/>
    <m/>
    <m/>
    <s v="ED"/>
    <x v="23"/>
    <x v="23"/>
    <x v="16"/>
    <x v="17"/>
    <m/>
    <m/>
    <m/>
    <s v="AN"/>
    <m/>
    <m/>
    <m/>
    <x v="16"/>
    <m/>
    <s v="IE9076502"/>
    <m/>
    <x v="1265"/>
    <m/>
    <n v="5"/>
  </r>
  <r>
    <x v="0"/>
    <x v="10"/>
    <x v="5"/>
    <x v="1"/>
    <s v="235 Employee Misc Expenses"/>
    <x v="0"/>
    <s v="Employee Expenses"/>
    <m/>
    <s v="ED"/>
    <m/>
    <s v="Purchase Invoices USD"/>
    <x v="1"/>
    <s v="System Operations"/>
    <m/>
    <m/>
    <s v="ED"/>
    <x v="23"/>
    <x v="23"/>
    <x v="16"/>
    <x v="17"/>
    <m/>
    <m/>
    <m/>
    <s v="AN"/>
    <m/>
    <m/>
    <m/>
    <x v="16"/>
    <m/>
    <s v="IE9076502"/>
    <m/>
    <x v="1266"/>
    <m/>
    <n v="15"/>
  </r>
  <r>
    <x v="0"/>
    <x v="10"/>
    <x v="5"/>
    <x v="1"/>
    <s v="235 Employee Misc Expenses"/>
    <x v="0"/>
    <s v="Employee Expenses"/>
    <m/>
    <s v="ED"/>
    <m/>
    <s v="Purchase Invoices USD"/>
    <x v="2"/>
    <s v="Training/Organization Develop"/>
    <m/>
    <m/>
    <s v="ED"/>
    <x v="14"/>
    <x v="14"/>
    <x v="9"/>
    <x v="10"/>
    <m/>
    <m/>
    <m/>
    <s v="AN"/>
    <m/>
    <m/>
    <m/>
    <x v="41"/>
    <m/>
    <s v="IE9060501"/>
    <m/>
    <x v="1267"/>
    <m/>
    <n v="7.62"/>
  </r>
  <r>
    <x v="0"/>
    <x v="10"/>
    <x v="6"/>
    <x v="1"/>
    <s v="010 General Services"/>
    <x v="0"/>
    <s v="Contractor"/>
    <m/>
    <s v="ED"/>
    <m/>
    <s v="Purchase Invoices USD"/>
    <x v="1"/>
    <s v="System Operations"/>
    <m/>
    <m/>
    <s v="ED"/>
    <x v="23"/>
    <x v="23"/>
    <x v="10"/>
    <x v="11"/>
    <m/>
    <m/>
    <m/>
    <s v="AN"/>
    <m/>
    <m/>
    <m/>
    <x v="18"/>
    <m/>
    <s v="8808"/>
    <m/>
    <x v="1268"/>
    <m/>
    <n v="7500"/>
  </r>
  <r>
    <x v="0"/>
    <x v="10"/>
    <x v="6"/>
    <x v="1"/>
    <s v="205 Airfare"/>
    <x v="0"/>
    <s v="Employee Expenses"/>
    <m/>
    <s v="ED"/>
    <m/>
    <s v="Purchase Invoices USD"/>
    <x v="1"/>
    <s v="System Operations"/>
    <m/>
    <m/>
    <s v="ED"/>
    <x v="23"/>
    <x v="23"/>
    <x v="16"/>
    <x v="17"/>
    <m/>
    <m/>
    <m/>
    <s v="AN"/>
    <m/>
    <m/>
    <m/>
    <x v="32"/>
    <m/>
    <s v="IE8947501"/>
    <m/>
    <x v="1269"/>
    <m/>
    <n v="463.99"/>
  </r>
  <r>
    <x v="0"/>
    <x v="10"/>
    <x v="6"/>
    <x v="1"/>
    <s v="210 Employee Auto Mileage"/>
    <x v="0"/>
    <s v="Employee Expenses"/>
    <m/>
    <s v="ED"/>
    <m/>
    <s v="Purchase Invoices USD"/>
    <x v="1"/>
    <s v="System Operations"/>
    <m/>
    <m/>
    <s v="ED"/>
    <x v="23"/>
    <x v="23"/>
    <x v="16"/>
    <x v="17"/>
    <m/>
    <m/>
    <m/>
    <s v="AN"/>
    <m/>
    <m/>
    <m/>
    <x v="32"/>
    <m/>
    <s v="IE8947501"/>
    <m/>
    <x v="1270"/>
    <m/>
    <n v="10.9"/>
  </r>
  <r>
    <x v="0"/>
    <x v="10"/>
    <x v="6"/>
    <x v="1"/>
    <s v="210 Employee Auto Mileage"/>
    <x v="0"/>
    <s v="Employee Expenses"/>
    <m/>
    <s v="ED"/>
    <m/>
    <s v="Purchase Invoices USD"/>
    <x v="1"/>
    <s v="System Operations"/>
    <m/>
    <m/>
    <s v="ED"/>
    <x v="23"/>
    <x v="23"/>
    <x v="16"/>
    <x v="17"/>
    <m/>
    <m/>
    <m/>
    <s v="AN"/>
    <m/>
    <m/>
    <m/>
    <x v="32"/>
    <m/>
    <s v="IE8947501"/>
    <m/>
    <x v="1271"/>
    <m/>
    <n v="83.93"/>
  </r>
  <r>
    <x v="0"/>
    <x v="10"/>
    <x v="6"/>
    <x v="1"/>
    <s v="210 Employee Auto Mileage"/>
    <x v="0"/>
    <s v="Employee Expenses"/>
    <m/>
    <s v="ED"/>
    <m/>
    <s v="Purchase Invoices USD"/>
    <x v="1"/>
    <s v="System Operations"/>
    <m/>
    <m/>
    <s v="ED"/>
    <x v="23"/>
    <x v="23"/>
    <x v="16"/>
    <x v="17"/>
    <m/>
    <m/>
    <m/>
    <s v="AN"/>
    <m/>
    <m/>
    <m/>
    <x v="42"/>
    <m/>
    <s v="IE9076501"/>
    <m/>
    <x v="215"/>
    <m/>
    <n v="95.27"/>
  </r>
  <r>
    <x v="0"/>
    <x v="10"/>
    <x v="6"/>
    <x v="1"/>
    <s v="215 Employee Business Meals"/>
    <x v="0"/>
    <s v="Employee Expenses"/>
    <m/>
    <s v="ED"/>
    <m/>
    <s v="Purchase Invoices USD"/>
    <x v="1"/>
    <s v="System Operations"/>
    <m/>
    <m/>
    <s v="ED"/>
    <x v="23"/>
    <x v="23"/>
    <x v="16"/>
    <x v="17"/>
    <m/>
    <m/>
    <m/>
    <s v="AN"/>
    <m/>
    <m/>
    <m/>
    <x v="32"/>
    <m/>
    <s v="IE8947501"/>
    <m/>
    <x v="1272"/>
    <m/>
    <n v="12.19"/>
  </r>
  <r>
    <x v="0"/>
    <x v="10"/>
    <x v="6"/>
    <x v="1"/>
    <s v="215 Employee Business Meals"/>
    <x v="0"/>
    <s v="Employee Expenses"/>
    <m/>
    <s v="ED"/>
    <m/>
    <s v="Purchase Invoices USD"/>
    <x v="1"/>
    <s v="System Operations"/>
    <m/>
    <m/>
    <s v="ED"/>
    <x v="23"/>
    <x v="23"/>
    <x v="16"/>
    <x v="17"/>
    <m/>
    <m/>
    <m/>
    <s v="AN"/>
    <m/>
    <m/>
    <m/>
    <x v="32"/>
    <m/>
    <s v="IE8947501"/>
    <m/>
    <x v="1273"/>
    <m/>
    <n v="6.88"/>
  </r>
  <r>
    <x v="0"/>
    <x v="10"/>
    <x v="6"/>
    <x v="1"/>
    <s v="215 Employee Business Meals"/>
    <x v="0"/>
    <s v="Employee Expenses"/>
    <m/>
    <s v="ED"/>
    <m/>
    <s v="Purchase Invoices USD"/>
    <x v="1"/>
    <s v="System Operations"/>
    <m/>
    <m/>
    <s v="ED"/>
    <x v="23"/>
    <x v="23"/>
    <x v="16"/>
    <x v="17"/>
    <m/>
    <m/>
    <m/>
    <s v="AN"/>
    <m/>
    <m/>
    <m/>
    <x v="32"/>
    <m/>
    <s v="IE8947501"/>
    <m/>
    <x v="1274"/>
    <m/>
    <n v="14.2"/>
  </r>
  <r>
    <x v="0"/>
    <x v="10"/>
    <x v="6"/>
    <x v="1"/>
    <s v="215 Employee Business Meals"/>
    <x v="0"/>
    <s v="Employee Expenses"/>
    <m/>
    <s v="ED"/>
    <m/>
    <s v="Purchase Invoices USD"/>
    <x v="1"/>
    <s v="System Operations"/>
    <m/>
    <m/>
    <s v="ED"/>
    <x v="23"/>
    <x v="23"/>
    <x v="16"/>
    <x v="17"/>
    <m/>
    <m/>
    <m/>
    <s v="AN"/>
    <m/>
    <m/>
    <m/>
    <x v="42"/>
    <m/>
    <s v="IE9076501"/>
    <m/>
    <x v="1275"/>
    <m/>
    <n v="29.71"/>
  </r>
  <r>
    <x v="0"/>
    <x v="10"/>
    <x v="6"/>
    <x v="1"/>
    <s v="235 Employee Misc Expenses"/>
    <x v="0"/>
    <s v="Employee Expenses"/>
    <m/>
    <s v="ED"/>
    <m/>
    <s v="Purchase Invoices USD"/>
    <x v="1"/>
    <s v="System Operations"/>
    <m/>
    <m/>
    <s v="ED"/>
    <x v="23"/>
    <x v="23"/>
    <x v="16"/>
    <x v="17"/>
    <m/>
    <m/>
    <m/>
    <s v="AN"/>
    <m/>
    <m/>
    <m/>
    <x v="32"/>
    <m/>
    <s v="IE8947501"/>
    <m/>
    <x v="1276"/>
    <m/>
    <n v="5"/>
  </r>
  <r>
    <x v="0"/>
    <x v="10"/>
    <x v="6"/>
    <x v="1"/>
    <s v="235 Employee Misc Expenses"/>
    <x v="0"/>
    <s v="Employee Expenses"/>
    <m/>
    <s v="ED"/>
    <m/>
    <s v="Purchase Invoices USD"/>
    <x v="1"/>
    <s v="System Operations"/>
    <m/>
    <m/>
    <s v="ED"/>
    <x v="23"/>
    <x v="23"/>
    <x v="16"/>
    <x v="17"/>
    <m/>
    <m/>
    <m/>
    <s v="AN"/>
    <m/>
    <m/>
    <m/>
    <x v="32"/>
    <m/>
    <s v="IE8947501"/>
    <m/>
    <x v="911"/>
    <m/>
    <n v="7.5"/>
  </r>
  <r>
    <x v="0"/>
    <x v="10"/>
    <x v="6"/>
    <x v="1"/>
    <s v="885 Miscellaneous"/>
    <x v="0"/>
    <s v="Voucher"/>
    <m/>
    <s v="ED"/>
    <m/>
    <s v="Purchase Invoices USD"/>
    <x v="3"/>
    <s v="Department Admin Activities"/>
    <m/>
    <m/>
    <s v="ED"/>
    <x v="15"/>
    <x v="15"/>
    <x v="10"/>
    <x v="11"/>
    <m/>
    <m/>
    <m/>
    <s v="AN"/>
    <m/>
    <m/>
    <m/>
    <x v="94"/>
    <m/>
    <s v="8420"/>
    <m/>
    <x v="1277"/>
    <m/>
    <n v="4996.2"/>
  </r>
  <r>
    <x v="0"/>
    <x v="10"/>
    <x v="6"/>
    <x v="1"/>
    <s v="915 Printing"/>
    <x v="0"/>
    <s v="Voucher"/>
    <d v="2018-11-30T00:00:00"/>
    <s v="ED"/>
    <s v="109-RICOH"/>
    <s v="Miscellaneous Transaction USD"/>
    <x v="1"/>
    <s v="System Operations"/>
    <m/>
    <m/>
    <s v="ED"/>
    <x v="23"/>
    <x v="23"/>
    <x v="16"/>
    <x v="17"/>
    <m/>
    <m/>
    <m/>
    <s v="AN"/>
    <m/>
    <m/>
    <m/>
    <x v="0"/>
    <m/>
    <m/>
    <m/>
    <x v="1278"/>
    <m/>
    <n v="6.4"/>
  </r>
  <r>
    <x v="0"/>
    <x v="10"/>
    <x v="2"/>
    <x v="1"/>
    <s v="205 Airfare"/>
    <x v="0"/>
    <s v="Employee Expenses"/>
    <m/>
    <s v="CD"/>
    <m/>
    <s v="Purchase Invoices USD"/>
    <x v="2"/>
    <s v="Training/Organization Develop"/>
    <m/>
    <m/>
    <s v="CD"/>
    <x v="58"/>
    <x v="58"/>
    <x v="52"/>
    <x v="37"/>
    <m/>
    <m/>
    <m/>
    <s v="AN"/>
    <m/>
    <m/>
    <m/>
    <x v="69"/>
    <m/>
    <s v="IE9003500"/>
    <m/>
    <x v="1279"/>
    <m/>
    <n v="343.6"/>
  </r>
  <r>
    <x v="0"/>
    <x v="10"/>
    <x v="2"/>
    <x v="1"/>
    <s v="220 Employee Car Rental"/>
    <x v="0"/>
    <s v="Employee Expenses"/>
    <m/>
    <s v="CD"/>
    <m/>
    <s v="Purchase Invoices USD"/>
    <x v="2"/>
    <s v="Training/Organization Develop"/>
    <m/>
    <m/>
    <s v="CD"/>
    <x v="58"/>
    <x v="58"/>
    <x v="52"/>
    <x v="37"/>
    <m/>
    <m/>
    <m/>
    <s v="AN"/>
    <m/>
    <m/>
    <m/>
    <x v="23"/>
    <m/>
    <s v="544473560"/>
    <m/>
    <x v="1280"/>
    <m/>
    <n v="128.05000000000001"/>
  </r>
  <r>
    <x v="0"/>
    <x v="10"/>
    <x v="2"/>
    <x v="1"/>
    <s v="220 Employee Car Rental"/>
    <x v="0"/>
    <s v="Employee Expenses"/>
    <m/>
    <s v="CD"/>
    <m/>
    <s v="Purchase Invoices USD"/>
    <x v="2"/>
    <s v="Training/Organization Develop"/>
    <m/>
    <m/>
    <s v="CD"/>
    <x v="58"/>
    <x v="58"/>
    <x v="52"/>
    <x v="37"/>
    <m/>
    <m/>
    <m/>
    <s v="AN"/>
    <m/>
    <m/>
    <m/>
    <x v="23"/>
    <m/>
    <s v="544473560"/>
    <m/>
    <x v="94"/>
    <m/>
    <n v="5.59"/>
  </r>
  <r>
    <x v="0"/>
    <x v="10"/>
    <x v="2"/>
    <x v="1"/>
    <s v="230 Employee Lodging"/>
    <x v="0"/>
    <s v="Employee Expenses"/>
    <m/>
    <s v="CD"/>
    <m/>
    <s v="Purchase Invoices USD"/>
    <x v="2"/>
    <s v="Training/Organization Develop"/>
    <m/>
    <m/>
    <s v="CD"/>
    <x v="58"/>
    <x v="58"/>
    <x v="52"/>
    <x v="37"/>
    <m/>
    <m/>
    <m/>
    <s v="AN"/>
    <m/>
    <m/>
    <m/>
    <x v="69"/>
    <m/>
    <s v="IE9003500"/>
    <m/>
    <x v="1281"/>
    <m/>
    <n v="405.71"/>
  </r>
  <r>
    <x v="0"/>
    <x v="10"/>
    <x v="2"/>
    <x v="1"/>
    <s v="235 Employee Misc Expenses"/>
    <x v="0"/>
    <s v="Employee Expenses"/>
    <m/>
    <s v="CD"/>
    <m/>
    <s v="Purchase Invoices USD"/>
    <x v="2"/>
    <s v="Training/Organization Develop"/>
    <m/>
    <m/>
    <s v="CD"/>
    <x v="58"/>
    <x v="58"/>
    <x v="52"/>
    <x v="37"/>
    <m/>
    <m/>
    <m/>
    <s v="AN"/>
    <m/>
    <m/>
    <m/>
    <x v="69"/>
    <m/>
    <s v="IE9003500"/>
    <m/>
    <x v="1282"/>
    <m/>
    <n v="49.94"/>
  </r>
  <r>
    <x v="0"/>
    <x v="10"/>
    <x v="7"/>
    <x v="1"/>
    <s v="210 Employee Auto Mileage"/>
    <x v="0"/>
    <s v="Employee Expenses"/>
    <m/>
    <s v="ED"/>
    <m/>
    <s v="Purchase Invoices USD"/>
    <x v="2"/>
    <s v="Training/Organization Develop"/>
    <m/>
    <m/>
    <s v="ED"/>
    <x v="30"/>
    <x v="30"/>
    <x v="36"/>
    <x v="37"/>
    <m/>
    <m/>
    <m/>
    <s v="AN"/>
    <m/>
    <m/>
    <m/>
    <x v="51"/>
    <m/>
    <s v="IE9061500"/>
    <m/>
    <x v="1283"/>
    <m/>
    <n v="10.9"/>
  </r>
  <r>
    <x v="0"/>
    <x v="10"/>
    <x v="7"/>
    <x v="1"/>
    <s v="210 Employee Auto Mileage"/>
    <x v="0"/>
    <s v="Employee Expenses"/>
    <m/>
    <s v="ED"/>
    <m/>
    <s v="Purchase Invoices USD"/>
    <x v="2"/>
    <s v="Training/Organization Develop"/>
    <m/>
    <m/>
    <s v="ED"/>
    <x v="30"/>
    <x v="30"/>
    <x v="36"/>
    <x v="37"/>
    <m/>
    <m/>
    <m/>
    <s v="AN"/>
    <m/>
    <m/>
    <m/>
    <x v="51"/>
    <m/>
    <s v="IE9061500"/>
    <m/>
    <x v="1284"/>
    <m/>
    <n v="42.51"/>
  </r>
  <r>
    <x v="0"/>
    <x v="10"/>
    <x v="7"/>
    <x v="1"/>
    <s v="210 Employee Auto Mileage"/>
    <x v="0"/>
    <s v="Employee Expenses"/>
    <m/>
    <s v="ED"/>
    <m/>
    <s v="Purchase Invoices USD"/>
    <x v="2"/>
    <s v="Training/Organization Develop"/>
    <m/>
    <m/>
    <s v="ED"/>
    <x v="30"/>
    <x v="30"/>
    <x v="36"/>
    <x v="37"/>
    <m/>
    <m/>
    <m/>
    <s v="AN"/>
    <m/>
    <m/>
    <m/>
    <x v="51"/>
    <m/>
    <s v="IE9061500"/>
    <m/>
    <x v="1285"/>
    <m/>
    <n v="5.45"/>
  </r>
  <r>
    <x v="0"/>
    <x v="10"/>
    <x v="7"/>
    <x v="1"/>
    <s v="210 Employee Auto Mileage"/>
    <x v="0"/>
    <s v="Employee Expenses"/>
    <m/>
    <s v="ED"/>
    <m/>
    <s v="Purchase Invoices USD"/>
    <x v="2"/>
    <s v="Training/Organization Develop"/>
    <m/>
    <m/>
    <s v="ED"/>
    <x v="30"/>
    <x v="30"/>
    <x v="29"/>
    <x v="10"/>
    <m/>
    <m/>
    <m/>
    <s v="AN"/>
    <m/>
    <m/>
    <m/>
    <x v="95"/>
    <m/>
    <s v="IE9026502"/>
    <m/>
    <x v="1286"/>
    <m/>
    <n v="106.28"/>
  </r>
  <r>
    <x v="0"/>
    <x v="10"/>
    <x v="7"/>
    <x v="1"/>
    <s v="210 Employee Auto Mileage"/>
    <x v="0"/>
    <s v="Employee Expenses"/>
    <m/>
    <s v="ED"/>
    <m/>
    <s v="Purchase Invoices USD"/>
    <x v="2"/>
    <s v="Training/Organization Develop"/>
    <m/>
    <m/>
    <s v="ED"/>
    <x v="30"/>
    <x v="30"/>
    <x v="29"/>
    <x v="10"/>
    <m/>
    <m/>
    <m/>
    <s v="AN"/>
    <m/>
    <m/>
    <m/>
    <x v="51"/>
    <m/>
    <s v="IE9152503"/>
    <m/>
    <x v="1287"/>
    <m/>
    <n v="36.520000000000003"/>
  </r>
  <r>
    <x v="0"/>
    <x v="10"/>
    <x v="7"/>
    <x v="1"/>
    <s v="215 Employee Business Meals"/>
    <x v="0"/>
    <s v="Employee Expenses"/>
    <m/>
    <s v="ED"/>
    <m/>
    <s v="Purchase Invoices USD"/>
    <x v="3"/>
    <s v="Department Admin Activities"/>
    <m/>
    <m/>
    <s v="ED"/>
    <x v="32"/>
    <x v="32"/>
    <x v="31"/>
    <x v="30"/>
    <m/>
    <m/>
    <m/>
    <s v="AN"/>
    <m/>
    <m/>
    <m/>
    <x v="95"/>
    <m/>
    <s v="IE9086504"/>
    <m/>
    <x v="1288"/>
    <m/>
    <n v="228.08"/>
  </r>
  <r>
    <x v="0"/>
    <x v="10"/>
    <x v="7"/>
    <x v="1"/>
    <s v="215 Employee Business Meals"/>
    <x v="0"/>
    <s v="Employee Expenses"/>
    <m/>
    <s v="ED"/>
    <m/>
    <s v="Purchase Invoices USD"/>
    <x v="2"/>
    <s v="Training/Organization Develop"/>
    <m/>
    <m/>
    <s v="ED"/>
    <x v="30"/>
    <x v="30"/>
    <x v="36"/>
    <x v="37"/>
    <m/>
    <m/>
    <m/>
    <s v="AN"/>
    <m/>
    <m/>
    <m/>
    <x v="51"/>
    <m/>
    <s v="IE9061500"/>
    <m/>
    <x v="1289"/>
    <m/>
    <n v="15.99"/>
  </r>
  <r>
    <x v="0"/>
    <x v="10"/>
    <x v="7"/>
    <x v="1"/>
    <s v="215 Employee Business Meals"/>
    <x v="0"/>
    <s v="Employee Expenses"/>
    <m/>
    <s v="ED"/>
    <m/>
    <s v="Purchase Invoices USD"/>
    <x v="2"/>
    <s v="Training/Organization Develop"/>
    <m/>
    <m/>
    <s v="ED"/>
    <x v="30"/>
    <x v="30"/>
    <x v="36"/>
    <x v="37"/>
    <m/>
    <m/>
    <m/>
    <s v="AN"/>
    <m/>
    <m/>
    <m/>
    <x v="51"/>
    <m/>
    <s v="IE9061500"/>
    <m/>
    <x v="1290"/>
    <m/>
    <n v="31.93"/>
  </r>
  <r>
    <x v="0"/>
    <x v="10"/>
    <x v="7"/>
    <x v="1"/>
    <s v="235 Employee Misc Expenses"/>
    <x v="0"/>
    <s v="Employee Expenses"/>
    <m/>
    <s v="ED"/>
    <m/>
    <s v="Purchase Invoices USD"/>
    <x v="9"/>
    <s v="Trade &amp; Professional Assoc"/>
    <m/>
    <m/>
    <s v="ED"/>
    <x v="42"/>
    <x v="42"/>
    <x v="28"/>
    <x v="28"/>
    <m/>
    <m/>
    <m/>
    <s v="AN"/>
    <m/>
    <m/>
    <m/>
    <x v="96"/>
    <m/>
    <s v="IE9112503"/>
    <m/>
    <x v="1170"/>
    <m/>
    <n v="155.5"/>
  </r>
  <r>
    <x v="0"/>
    <x v="10"/>
    <x v="7"/>
    <x v="1"/>
    <s v="950 Training"/>
    <x v="0"/>
    <s v="Voucher"/>
    <m/>
    <s v="ED"/>
    <m/>
    <s v="Purchase Invoices USD"/>
    <x v="2"/>
    <s v="Training/Organization Develop"/>
    <m/>
    <m/>
    <s v="ED"/>
    <x v="30"/>
    <x v="30"/>
    <x v="29"/>
    <x v="10"/>
    <m/>
    <m/>
    <m/>
    <s v="AN"/>
    <m/>
    <m/>
    <m/>
    <x v="51"/>
    <m/>
    <s v="IE9152503"/>
    <m/>
    <x v="1291"/>
    <m/>
    <n v="226.3"/>
  </r>
  <r>
    <x v="0"/>
    <x v="10"/>
    <x v="7"/>
    <x v="1"/>
    <s v="950 Training"/>
    <x v="0"/>
    <s v="Voucher"/>
    <m/>
    <s v="ED"/>
    <m/>
    <s v="Purchase Invoices USD"/>
    <x v="2"/>
    <s v="Training/Organization Develop"/>
    <m/>
    <m/>
    <s v="ED"/>
    <x v="30"/>
    <x v="30"/>
    <x v="29"/>
    <x v="10"/>
    <m/>
    <m/>
    <m/>
    <s v="AN"/>
    <m/>
    <m/>
    <m/>
    <x v="51"/>
    <m/>
    <s v="IE9152503"/>
    <m/>
    <x v="1292"/>
    <m/>
    <n v="198.02"/>
  </r>
  <r>
    <x v="0"/>
    <x v="10"/>
    <x v="6"/>
    <x v="2"/>
    <s v="885 Miscellaneous"/>
    <x v="0"/>
    <s v="Voucher"/>
    <d v="2018-11-30T00:00:00"/>
    <s v="ZZ"/>
    <s v="605-CASH B"/>
    <s v="Miscellaneous Transaction USD"/>
    <x v="1"/>
    <s v="System Operations"/>
    <m/>
    <m/>
    <s v="ZZ"/>
    <x v="97"/>
    <x v="97"/>
    <x v="33"/>
    <x v="32"/>
    <m/>
    <m/>
    <m/>
    <s v="ZZ"/>
    <m/>
    <m/>
    <m/>
    <x v="0"/>
    <m/>
    <m/>
    <m/>
    <x v="1293"/>
    <m/>
    <n v="-50000"/>
  </r>
  <r>
    <x v="0"/>
    <x v="10"/>
    <x v="6"/>
    <x v="2"/>
    <s v="885 Miscellaneous"/>
    <x v="0"/>
    <s v="Voucher"/>
    <d v="2018-11-30T00:00:00"/>
    <s v="ZZ"/>
    <s v="605-CASH B"/>
    <s v="Miscellaneous Transaction USD"/>
    <x v="1"/>
    <s v="System Operations"/>
    <m/>
    <m/>
    <s v="ZZ"/>
    <x v="97"/>
    <x v="97"/>
    <x v="33"/>
    <x v="32"/>
    <m/>
    <m/>
    <m/>
    <s v="ZZ"/>
    <m/>
    <m/>
    <m/>
    <x v="0"/>
    <m/>
    <m/>
    <m/>
    <x v="1294"/>
    <m/>
    <n v="50000"/>
  </r>
  <r>
    <x v="0"/>
    <x v="10"/>
    <x v="6"/>
    <x v="2"/>
    <s v="885 Miscellaneous"/>
    <x v="0"/>
    <s v="Voucher"/>
    <d v="2018-11-30T00:00:00"/>
    <s v="ZZ"/>
    <s v="605-CASH B"/>
    <s v="Miscellaneous Transaction USD"/>
    <x v="1"/>
    <s v="System Operations"/>
    <m/>
    <m/>
    <s v="ZZ"/>
    <x v="83"/>
    <x v="83"/>
    <x v="38"/>
    <x v="66"/>
    <m/>
    <m/>
    <m/>
    <s v="ZZ"/>
    <m/>
    <m/>
    <m/>
    <x v="0"/>
    <m/>
    <m/>
    <m/>
    <x v="1295"/>
    <m/>
    <n v="50000"/>
  </r>
  <r>
    <x v="0"/>
    <x v="10"/>
    <x v="6"/>
    <x v="2"/>
    <s v="885 Miscellaneous"/>
    <x v="0"/>
    <s v="Voucher"/>
    <d v="2018-11-30T00:00:00"/>
    <s v="ZZ"/>
    <s v="605-CASH B"/>
    <s v="Miscellaneous Transaction USD"/>
    <x v="1"/>
    <s v="System Operations"/>
    <m/>
    <m/>
    <s v="ZZ"/>
    <x v="85"/>
    <x v="85"/>
    <x v="38"/>
    <x v="66"/>
    <m/>
    <m/>
    <m/>
    <s v="ZZ"/>
    <m/>
    <m/>
    <m/>
    <x v="0"/>
    <m/>
    <m/>
    <m/>
    <x v="1296"/>
    <m/>
    <n v="20000"/>
  </r>
  <r>
    <x v="0"/>
    <x v="11"/>
    <x v="0"/>
    <x v="0"/>
    <s v="853 Joint Project Costs"/>
    <x v="0"/>
    <s v="Voucher"/>
    <d v="2018-12-31T00:00:00"/>
    <s v="ED"/>
    <s v="401-COL EX"/>
    <s v="Miscellaneous Transaction USD"/>
    <x v="0"/>
    <m/>
    <s v="2214"/>
    <s v="Colstrip Transmission Capital Additions"/>
    <s v="ED"/>
    <x v="0"/>
    <x v="0"/>
    <x v="0"/>
    <x v="0"/>
    <m/>
    <m/>
    <m/>
    <s v="AN"/>
    <m/>
    <m/>
    <m/>
    <x v="0"/>
    <m/>
    <m/>
    <m/>
    <x v="0"/>
    <m/>
    <n v="22760.080000000002"/>
  </r>
  <r>
    <x v="0"/>
    <x v="11"/>
    <x v="1"/>
    <x v="0"/>
    <s v="210 Employee Auto Mileage"/>
    <x v="0"/>
    <s v="Employee Expenses"/>
    <m/>
    <s v="CD"/>
    <m/>
    <s v="Purchase Invoices USD"/>
    <x v="0"/>
    <m/>
    <s v="2277"/>
    <s v="SCADA Upgrade"/>
    <s v="CD"/>
    <x v="5"/>
    <x v="5"/>
    <x v="4"/>
    <x v="3"/>
    <m/>
    <m/>
    <m/>
    <s v="AA"/>
    <m/>
    <m/>
    <m/>
    <x v="43"/>
    <m/>
    <s v="IE9328502"/>
    <m/>
    <x v="1297"/>
    <m/>
    <n v="104.64"/>
  </r>
  <r>
    <x v="0"/>
    <x v="11"/>
    <x v="1"/>
    <x v="0"/>
    <s v="210 Employee Auto Mileage"/>
    <x v="0"/>
    <s v="Employee Expenses"/>
    <m/>
    <s v="CD"/>
    <m/>
    <s v="Purchase Invoices USD"/>
    <x v="0"/>
    <m/>
    <s v="2277"/>
    <s v="SCADA Upgrade"/>
    <s v="CD"/>
    <x v="5"/>
    <x v="5"/>
    <x v="4"/>
    <x v="3"/>
    <m/>
    <m/>
    <m/>
    <s v="AA"/>
    <m/>
    <m/>
    <m/>
    <x v="97"/>
    <m/>
    <s v="IE9341502"/>
    <m/>
    <x v="1298"/>
    <m/>
    <n v="36.729999999999997"/>
  </r>
  <r>
    <x v="0"/>
    <x v="11"/>
    <x v="1"/>
    <x v="0"/>
    <s v="210 Employee Auto Mileage"/>
    <x v="0"/>
    <s v="Employee Expenses"/>
    <m/>
    <s v="CD"/>
    <m/>
    <s v="Purchase Invoices USD"/>
    <x v="0"/>
    <m/>
    <s v="2277"/>
    <s v="SCADA Upgrade"/>
    <s v="CD"/>
    <x v="5"/>
    <x v="5"/>
    <x v="4"/>
    <x v="3"/>
    <m/>
    <m/>
    <m/>
    <s v="AA"/>
    <m/>
    <m/>
    <m/>
    <x v="97"/>
    <m/>
    <s v="IE9341502"/>
    <m/>
    <x v="1299"/>
    <m/>
    <n v="76.739999999999995"/>
  </r>
  <r>
    <x v="0"/>
    <x v="11"/>
    <x v="1"/>
    <x v="0"/>
    <s v="210 Employee Auto Mileage"/>
    <x v="0"/>
    <s v="Employee Expenses"/>
    <m/>
    <s v="CD"/>
    <m/>
    <s v="Purchase Invoices USD"/>
    <x v="0"/>
    <m/>
    <s v="2277"/>
    <s v="SCADA Upgrade"/>
    <s v="CD"/>
    <x v="5"/>
    <x v="5"/>
    <x v="4"/>
    <x v="3"/>
    <m/>
    <m/>
    <m/>
    <s v="AA"/>
    <m/>
    <m/>
    <m/>
    <x v="97"/>
    <m/>
    <s v="IE9341502"/>
    <m/>
    <x v="1300"/>
    <m/>
    <n v="37.5"/>
  </r>
  <r>
    <x v="0"/>
    <x v="11"/>
    <x v="1"/>
    <x v="0"/>
    <s v="210 Employee Auto Mileage"/>
    <x v="0"/>
    <s v="Employee Expenses"/>
    <m/>
    <s v="CD"/>
    <m/>
    <s v="Purchase Invoices USD"/>
    <x v="0"/>
    <m/>
    <s v="2277"/>
    <s v="SCADA Upgrade"/>
    <s v="CD"/>
    <x v="5"/>
    <x v="5"/>
    <x v="6"/>
    <x v="7"/>
    <m/>
    <m/>
    <m/>
    <s v="AA"/>
    <m/>
    <m/>
    <m/>
    <x v="97"/>
    <m/>
    <s v="IE9341502"/>
    <m/>
    <x v="1301"/>
    <m/>
    <n v="78.540000000000006"/>
  </r>
  <r>
    <x v="0"/>
    <x v="11"/>
    <x v="1"/>
    <x v="0"/>
    <s v="210 Employee Auto Mileage"/>
    <x v="0"/>
    <s v="Employee Expenses"/>
    <m/>
    <s v="CD"/>
    <m/>
    <s v="Purchase Invoices USD"/>
    <x v="0"/>
    <m/>
    <s v="2277"/>
    <s v="SCADA Upgrade"/>
    <s v="CD"/>
    <x v="5"/>
    <x v="5"/>
    <x v="6"/>
    <x v="7"/>
    <m/>
    <m/>
    <m/>
    <s v="AA"/>
    <m/>
    <m/>
    <m/>
    <x v="97"/>
    <m/>
    <s v="IE9341502"/>
    <m/>
    <x v="1302"/>
    <m/>
    <n v="37.82"/>
  </r>
  <r>
    <x v="0"/>
    <x v="11"/>
    <x v="1"/>
    <x v="0"/>
    <s v="210 Employee Auto Mileage"/>
    <x v="0"/>
    <s v="Employee Expenses"/>
    <m/>
    <s v="CD"/>
    <m/>
    <s v="Purchase Invoices USD"/>
    <x v="0"/>
    <m/>
    <s v="2277"/>
    <s v="SCADA Upgrade"/>
    <s v="CD"/>
    <x v="5"/>
    <x v="5"/>
    <x v="6"/>
    <x v="7"/>
    <m/>
    <m/>
    <m/>
    <s v="AA"/>
    <m/>
    <m/>
    <m/>
    <x v="97"/>
    <m/>
    <s v="IE9341502"/>
    <m/>
    <x v="1303"/>
    <m/>
    <n v="38.1"/>
  </r>
  <r>
    <x v="0"/>
    <x v="11"/>
    <x v="1"/>
    <x v="0"/>
    <s v="210 Employee Auto Mileage"/>
    <x v="0"/>
    <s v="Employee Expenses"/>
    <m/>
    <s v="ED"/>
    <m/>
    <s v="Purchase Invoices USD"/>
    <x v="0"/>
    <m/>
    <s v="2532"/>
    <s v="Noxon 230 kV Substation - Rebuild"/>
    <s v="ED"/>
    <x v="47"/>
    <x v="47"/>
    <x v="6"/>
    <x v="7"/>
    <m/>
    <m/>
    <m/>
    <s v="AN"/>
    <m/>
    <m/>
    <m/>
    <x v="43"/>
    <m/>
    <s v="IE9328502"/>
    <m/>
    <x v="1304"/>
    <m/>
    <n v="39.79"/>
  </r>
  <r>
    <x v="0"/>
    <x v="11"/>
    <x v="1"/>
    <x v="0"/>
    <s v="210 Employee Auto Mileage"/>
    <x v="0"/>
    <s v="Employee Expenses"/>
    <m/>
    <s v="ED"/>
    <m/>
    <s v="Purchase Invoices USD"/>
    <x v="0"/>
    <m/>
    <s v="2532"/>
    <s v="Noxon 230 kV Substation - Rebuild"/>
    <s v="ED"/>
    <x v="47"/>
    <x v="47"/>
    <x v="6"/>
    <x v="7"/>
    <m/>
    <m/>
    <m/>
    <s v="AN"/>
    <m/>
    <m/>
    <m/>
    <x v="43"/>
    <m/>
    <s v="IE9328502"/>
    <m/>
    <x v="1305"/>
    <m/>
    <n v="39.79"/>
  </r>
  <r>
    <x v="0"/>
    <x v="11"/>
    <x v="1"/>
    <x v="0"/>
    <s v="210 Employee Auto Mileage"/>
    <x v="0"/>
    <s v="Employee Expenses"/>
    <m/>
    <s v="ED"/>
    <m/>
    <s v="Purchase Invoices USD"/>
    <x v="0"/>
    <m/>
    <s v="5142"/>
    <s v="High Voltage Protection Upgrade"/>
    <s v="ED"/>
    <x v="90"/>
    <x v="90"/>
    <x v="3"/>
    <x v="67"/>
    <m/>
    <m/>
    <m/>
    <s v="WA"/>
    <m/>
    <m/>
    <m/>
    <x v="43"/>
    <m/>
    <s v="IE9328502"/>
    <m/>
    <x v="1306"/>
    <m/>
    <n v="69.760000000000005"/>
  </r>
  <r>
    <x v="0"/>
    <x v="11"/>
    <x v="1"/>
    <x v="0"/>
    <s v="215 Employee Business Meals"/>
    <x v="0"/>
    <s v="Employee Expenses"/>
    <m/>
    <s v="CD"/>
    <m/>
    <s v="Purchase Invoices USD"/>
    <x v="0"/>
    <m/>
    <s v="2277"/>
    <s v="SCADA Upgrade"/>
    <s v="CD"/>
    <x v="5"/>
    <x v="5"/>
    <x v="4"/>
    <x v="3"/>
    <m/>
    <m/>
    <m/>
    <s v="AA"/>
    <m/>
    <m/>
    <m/>
    <x v="97"/>
    <m/>
    <s v="IE9341514"/>
    <m/>
    <x v="1307"/>
    <m/>
    <n v="19.29"/>
  </r>
  <r>
    <x v="0"/>
    <x v="11"/>
    <x v="1"/>
    <x v="0"/>
    <s v="215 Employee Business Meals"/>
    <x v="0"/>
    <s v="Employee Expenses"/>
    <m/>
    <s v="CD"/>
    <m/>
    <s v="Purchase Invoices USD"/>
    <x v="0"/>
    <m/>
    <s v="2277"/>
    <s v="SCADA Upgrade"/>
    <s v="CD"/>
    <x v="5"/>
    <x v="5"/>
    <x v="6"/>
    <x v="7"/>
    <m/>
    <m/>
    <m/>
    <s v="AA"/>
    <m/>
    <m/>
    <m/>
    <x v="97"/>
    <m/>
    <s v="IE9341514"/>
    <m/>
    <x v="1308"/>
    <m/>
    <n v="8.3699999999999992"/>
  </r>
  <r>
    <x v="0"/>
    <x v="11"/>
    <x v="1"/>
    <x v="0"/>
    <s v="505 Capital Overhead - A &amp; G"/>
    <x v="0"/>
    <s v="Overhead"/>
    <d v="2017-07-23T00:00:00"/>
    <s v="ED"/>
    <m/>
    <s v="Burden Cost USD"/>
    <x v="0"/>
    <m/>
    <s v="1108"/>
    <s v="Hallett &amp; White Subst - Expand Sub; Add Capacity"/>
    <s v="ED"/>
    <x v="98"/>
    <x v="98"/>
    <x v="39"/>
    <x v="1"/>
    <m/>
    <m/>
    <m/>
    <s v="AN"/>
    <m/>
    <m/>
    <m/>
    <x v="0"/>
    <m/>
    <m/>
    <m/>
    <x v="0"/>
    <m/>
    <n v="0.84"/>
  </r>
  <r>
    <x v="0"/>
    <x v="11"/>
    <x v="1"/>
    <x v="0"/>
    <s v="505 Capital Overhead - A &amp; G"/>
    <x v="0"/>
    <s v="Overhead"/>
    <d v="2017-08-20T00:00:00"/>
    <s v="ED"/>
    <m/>
    <s v="Burden Cost USD"/>
    <x v="0"/>
    <m/>
    <s v="1108"/>
    <s v="Hallett &amp; White Subst - Expand Sub; Add Capacity"/>
    <s v="ED"/>
    <x v="98"/>
    <x v="98"/>
    <x v="39"/>
    <x v="1"/>
    <m/>
    <m/>
    <m/>
    <s v="AN"/>
    <m/>
    <m/>
    <m/>
    <x v="0"/>
    <m/>
    <m/>
    <m/>
    <x v="0"/>
    <m/>
    <n v="3.81"/>
  </r>
  <r>
    <x v="0"/>
    <x v="11"/>
    <x v="1"/>
    <x v="0"/>
    <s v="505 Capital Overhead - A &amp; G"/>
    <x v="0"/>
    <s v="Overhead"/>
    <d v="2017-09-03T00:00:00"/>
    <s v="ED"/>
    <m/>
    <s v="Burden Cost USD"/>
    <x v="0"/>
    <m/>
    <s v="1108"/>
    <s v="Hallett &amp; White Subst - Expand Sub; Add Capacity"/>
    <s v="ED"/>
    <x v="98"/>
    <x v="98"/>
    <x v="39"/>
    <x v="1"/>
    <m/>
    <m/>
    <m/>
    <s v="AN"/>
    <m/>
    <m/>
    <m/>
    <x v="0"/>
    <m/>
    <m/>
    <m/>
    <x v="0"/>
    <m/>
    <n v="5.07"/>
  </r>
  <r>
    <x v="0"/>
    <x v="11"/>
    <x v="1"/>
    <x v="0"/>
    <s v="505 Capital Overhead - A &amp; G"/>
    <x v="0"/>
    <s v="Overhead"/>
    <d v="2017-09-17T00:00:00"/>
    <s v="ED"/>
    <m/>
    <s v="Burden Cost USD"/>
    <x v="0"/>
    <m/>
    <s v="1108"/>
    <s v="Hallett &amp; White Subst - Expand Sub; Add Capacity"/>
    <s v="ED"/>
    <x v="98"/>
    <x v="98"/>
    <x v="39"/>
    <x v="1"/>
    <m/>
    <m/>
    <m/>
    <s v="AN"/>
    <m/>
    <m/>
    <m/>
    <x v="0"/>
    <m/>
    <m/>
    <m/>
    <x v="0"/>
    <m/>
    <n v="1.98"/>
  </r>
  <r>
    <x v="0"/>
    <x v="11"/>
    <x v="1"/>
    <x v="0"/>
    <s v="505 Capital Overhead - A &amp; G"/>
    <x v="0"/>
    <s v="Overhead"/>
    <d v="2017-10-01T00:00:00"/>
    <s v="ED"/>
    <m/>
    <s v="Burden Cost USD"/>
    <x v="0"/>
    <m/>
    <s v="1108"/>
    <s v="Hallett &amp; White Subst - Expand Sub; Add Capacity"/>
    <s v="ED"/>
    <x v="98"/>
    <x v="98"/>
    <x v="39"/>
    <x v="1"/>
    <m/>
    <m/>
    <m/>
    <s v="AN"/>
    <m/>
    <m/>
    <m/>
    <x v="0"/>
    <m/>
    <m/>
    <m/>
    <x v="0"/>
    <m/>
    <n v="1.75"/>
  </r>
  <r>
    <x v="0"/>
    <x v="11"/>
    <x v="1"/>
    <x v="0"/>
    <s v="505 Capital Overhead - A &amp; G"/>
    <x v="0"/>
    <s v="Overhead"/>
    <d v="2017-12-24T00:00:00"/>
    <s v="ED"/>
    <m/>
    <s v="Burden Cost USD"/>
    <x v="0"/>
    <m/>
    <s v="1108"/>
    <s v="Hallett &amp; White Subst - Expand Sub; Add Capacity"/>
    <s v="ED"/>
    <x v="98"/>
    <x v="98"/>
    <x v="39"/>
    <x v="1"/>
    <m/>
    <m/>
    <m/>
    <s v="AN"/>
    <m/>
    <m/>
    <m/>
    <x v="0"/>
    <m/>
    <m/>
    <m/>
    <x v="0"/>
    <m/>
    <n v="0.41"/>
  </r>
  <r>
    <x v="0"/>
    <x v="11"/>
    <x v="1"/>
    <x v="0"/>
    <s v="505 Capital Overhead - A &amp; G"/>
    <x v="0"/>
    <s v="Overhead"/>
    <d v="2018-01-07T00:00:00"/>
    <s v="ED"/>
    <m/>
    <s v="Burden Cost USD"/>
    <x v="0"/>
    <m/>
    <s v="1108"/>
    <s v="Hallett &amp; White Subst - Expand Sub; Add Capacity"/>
    <s v="ED"/>
    <x v="98"/>
    <x v="98"/>
    <x v="39"/>
    <x v="1"/>
    <m/>
    <m/>
    <m/>
    <s v="AN"/>
    <m/>
    <m/>
    <m/>
    <x v="0"/>
    <m/>
    <m/>
    <m/>
    <x v="0"/>
    <m/>
    <n v="0.28999999999999998"/>
  </r>
  <r>
    <x v="0"/>
    <x v="11"/>
    <x v="1"/>
    <x v="0"/>
    <s v="505 Capital Overhead - A &amp; G"/>
    <x v="0"/>
    <s v="Overhead"/>
    <d v="2018-01-17T00:00:00"/>
    <s v="CD"/>
    <m/>
    <s v="Burden Cost USD"/>
    <x v="0"/>
    <m/>
    <s v="2277"/>
    <s v="SCADA Upgrade"/>
    <s v="CD"/>
    <x v="5"/>
    <x v="5"/>
    <x v="4"/>
    <x v="3"/>
    <m/>
    <m/>
    <m/>
    <s v="AA"/>
    <m/>
    <m/>
    <m/>
    <x v="0"/>
    <m/>
    <m/>
    <m/>
    <x v="0"/>
    <m/>
    <n v="0.13"/>
  </r>
  <r>
    <x v="0"/>
    <x v="11"/>
    <x v="1"/>
    <x v="0"/>
    <s v="505 Capital Overhead - A &amp; G"/>
    <x v="0"/>
    <s v="Overhead"/>
    <d v="2018-01-21T00:00:00"/>
    <s v="ED"/>
    <m/>
    <s v="Burden Cost USD"/>
    <x v="0"/>
    <m/>
    <s v="1108"/>
    <s v="Hallett &amp; White Subst - Expand Sub; Add Capacity"/>
    <s v="ED"/>
    <x v="98"/>
    <x v="98"/>
    <x v="39"/>
    <x v="1"/>
    <m/>
    <m/>
    <m/>
    <s v="AN"/>
    <m/>
    <m/>
    <m/>
    <x v="0"/>
    <m/>
    <m/>
    <m/>
    <x v="0"/>
    <m/>
    <n v="0.14000000000000001"/>
  </r>
  <r>
    <x v="0"/>
    <x v="11"/>
    <x v="1"/>
    <x v="0"/>
    <s v="505 Capital Overhead - A &amp; G"/>
    <x v="0"/>
    <s v="Overhead"/>
    <d v="2018-02-04T00:00:00"/>
    <s v="ED"/>
    <m/>
    <s v="Burden Cost USD"/>
    <x v="0"/>
    <m/>
    <s v="1108"/>
    <s v="Hallett &amp; White Subst - Expand Sub; Add Capacity"/>
    <s v="ED"/>
    <x v="98"/>
    <x v="98"/>
    <x v="39"/>
    <x v="1"/>
    <m/>
    <m/>
    <m/>
    <s v="AN"/>
    <m/>
    <m/>
    <m/>
    <x v="0"/>
    <m/>
    <m/>
    <m/>
    <x v="0"/>
    <m/>
    <n v="0.51"/>
  </r>
  <r>
    <x v="0"/>
    <x v="11"/>
    <x v="1"/>
    <x v="0"/>
    <s v="505 Capital Overhead - A &amp; G"/>
    <x v="0"/>
    <s v="Overhead"/>
    <d v="2018-05-02T00:00:00"/>
    <s v="CD"/>
    <m/>
    <s v="Burden Cost USD"/>
    <x v="0"/>
    <m/>
    <s v="2277"/>
    <s v="SCADA Upgrade"/>
    <s v="CD"/>
    <x v="5"/>
    <x v="5"/>
    <x v="4"/>
    <x v="3"/>
    <m/>
    <m/>
    <m/>
    <s v="AA"/>
    <m/>
    <m/>
    <m/>
    <x v="0"/>
    <m/>
    <m/>
    <m/>
    <x v="0"/>
    <m/>
    <n v="0.2"/>
  </r>
  <r>
    <x v="0"/>
    <x v="11"/>
    <x v="1"/>
    <x v="0"/>
    <s v="505 Capital Overhead - A &amp; G"/>
    <x v="0"/>
    <s v="Overhead"/>
    <d v="2018-08-28T00:00:00"/>
    <s v="CD"/>
    <m/>
    <s v="Burden Cost USD"/>
    <x v="0"/>
    <m/>
    <s v="2277"/>
    <s v="SCADA Upgrade"/>
    <s v="CD"/>
    <x v="5"/>
    <x v="5"/>
    <x v="4"/>
    <x v="3"/>
    <m/>
    <m/>
    <m/>
    <s v="AA"/>
    <m/>
    <m/>
    <m/>
    <x v="0"/>
    <m/>
    <m/>
    <m/>
    <x v="0"/>
    <m/>
    <n v="0.27"/>
  </r>
  <r>
    <x v="0"/>
    <x v="11"/>
    <x v="1"/>
    <x v="0"/>
    <s v="505 Capital Overhead - A &amp; G"/>
    <x v="0"/>
    <s v="Overhead"/>
    <d v="2018-10-14T00:00:00"/>
    <s v="ED"/>
    <m/>
    <s v="Burden Cost USD"/>
    <x v="0"/>
    <m/>
    <s v="1108"/>
    <s v="Hallett &amp; White Subst - Expand Sub; Add Capacity"/>
    <s v="ED"/>
    <x v="98"/>
    <x v="98"/>
    <x v="39"/>
    <x v="1"/>
    <m/>
    <m/>
    <m/>
    <s v="AN"/>
    <m/>
    <m/>
    <m/>
    <x v="0"/>
    <m/>
    <m/>
    <m/>
    <x v="0"/>
    <m/>
    <n v="0.91"/>
  </r>
  <r>
    <x v="0"/>
    <x v="11"/>
    <x v="1"/>
    <x v="0"/>
    <s v="505 Capital Overhead - A &amp; G"/>
    <x v="0"/>
    <s v="Overhead"/>
    <d v="2018-10-28T00:00:00"/>
    <s v="ED"/>
    <m/>
    <s v="Burden Cost USD"/>
    <x v="0"/>
    <m/>
    <s v="1108"/>
    <s v="Hallett &amp; White Subst - Expand Sub; Add Capacity"/>
    <s v="ED"/>
    <x v="98"/>
    <x v="98"/>
    <x v="39"/>
    <x v="1"/>
    <m/>
    <m/>
    <m/>
    <s v="AN"/>
    <m/>
    <m/>
    <m/>
    <x v="0"/>
    <m/>
    <m/>
    <m/>
    <x v="0"/>
    <m/>
    <n v="0.59"/>
  </r>
  <r>
    <x v="0"/>
    <x v="11"/>
    <x v="1"/>
    <x v="0"/>
    <s v="505 Capital Overhead - A &amp; G"/>
    <x v="0"/>
    <s v="Overhead"/>
    <d v="2018-11-11T00:00:00"/>
    <s v="ED"/>
    <m/>
    <s v="Burden Cost USD"/>
    <x v="0"/>
    <m/>
    <s v="1108"/>
    <s v="Hallett &amp; White Subst - Expand Sub; Add Capacity"/>
    <s v="ED"/>
    <x v="98"/>
    <x v="98"/>
    <x v="39"/>
    <x v="1"/>
    <m/>
    <m/>
    <m/>
    <s v="AN"/>
    <m/>
    <m/>
    <m/>
    <x v="0"/>
    <m/>
    <m/>
    <m/>
    <x v="0"/>
    <m/>
    <n v="2.57"/>
  </r>
  <r>
    <x v="0"/>
    <x v="11"/>
    <x v="1"/>
    <x v="0"/>
    <s v="505 Capital Overhead - A &amp; G"/>
    <x v="0"/>
    <s v="Overhead"/>
    <d v="2018-11-25T00:00:00"/>
    <s v="ED"/>
    <m/>
    <s v="Burden Cost USD"/>
    <x v="0"/>
    <m/>
    <s v="1108"/>
    <s v="Hallett &amp; White Subst - Expand Sub; Add Capacity"/>
    <s v="ED"/>
    <x v="98"/>
    <x v="98"/>
    <x v="39"/>
    <x v="1"/>
    <m/>
    <m/>
    <m/>
    <s v="AN"/>
    <m/>
    <m/>
    <m/>
    <x v="0"/>
    <m/>
    <m/>
    <m/>
    <x v="0"/>
    <m/>
    <n v="1.28"/>
  </r>
  <r>
    <x v="0"/>
    <x v="11"/>
    <x v="1"/>
    <x v="0"/>
    <s v="505 Capital Overhead - A &amp; G"/>
    <x v="0"/>
    <s v="Overhead"/>
    <d v="2018-11-29T00:00:00"/>
    <s v="CD"/>
    <m/>
    <s v="Burden Cost USD"/>
    <x v="0"/>
    <m/>
    <s v="2277"/>
    <s v="SCADA Upgrade"/>
    <s v="CD"/>
    <x v="5"/>
    <x v="5"/>
    <x v="4"/>
    <x v="3"/>
    <m/>
    <m/>
    <m/>
    <s v="AA"/>
    <m/>
    <m/>
    <m/>
    <x v="0"/>
    <m/>
    <m/>
    <m/>
    <x v="0"/>
    <m/>
    <n v="0.51"/>
  </r>
  <r>
    <x v="0"/>
    <x v="11"/>
    <x v="1"/>
    <x v="0"/>
    <s v="505 Capital Overhead - A &amp; G"/>
    <x v="0"/>
    <s v="Overhead"/>
    <d v="2018-12-09T00:00:00"/>
    <s v="CD"/>
    <m/>
    <s v="Burden Cost USD"/>
    <x v="0"/>
    <m/>
    <s v="2277"/>
    <s v="SCADA Upgrade"/>
    <s v="CD"/>
    <x v="5"/>
    <x v="5"/>
    <x v="4"/>
    <x v="3"/>
    <m/>
    <m/>
    <m/>
    <s v="AA"/>
    <m/>
    <m/>
    <m/>
    <x v="0"/>
    <m/>
    <m/>
    <m/>
    <x v="0"/>
    <m/>
    <n v="13.43"/>
  </r>
  <r>
    <x v="0"/>
    <x v="11"/>
    <x v="1"/>
    <x v="0"/>
    <s v="505 Capital Overhead - A &amp; G"/>
    <x v="0"/>
    <s v="Overhead"/>
    <d v="2018-12-09T00:00:00"/>
    <s v="ED"/>
    <m/>
    <s v="Burden Cost USD"/>
    <x v="0"/>
    <m/>
    <s v="1108"/>
    <s v="Hallett &amp; White Subst - Expand Sub; Add Capacity"/>
    <s v="ED"/>
    <x v="98"/>
    <x v="98"/>
    <x v="39"/>
    <x v="1"/>
    <m/>
    <m/>
    <m/>
    <s v="AN"/>
    <m/>
    <m/>
    <m/>
    <x v="0"/>
    <m/>
    <m/>
    <m/>
    <x v="0"/>
    <m/>
    <n v="0.67"/>
  </r>
  <r>
    <x v="0"/>
    <x v="11"/>
    <x v="1"/>
    <x v="0"/>
    <s v="505 Capital Overhead - A &amp; G"/>
    <x v="0"/>
    <s v="Overhead"/>
    <d v="2018-12-09T00:00:00"/>
    <s v="ED"/>
    <m/>
    <s v="Burden Cost USD"/>
    <x v="0"/>
    <m/>
    <s v="2063"/>
    <s v="Downtown Network - Performance &amp; Capacity"/>
    <s v="ED"/>
    <x v="99"/>
    <x v="99"/>
    <x v="3"/>
    <x v="72"/>
    <m/>
    <m/>
    <m/>
    <s v="WA"/>
    <m/>
    <m/>
    <m/>
    <x v="0"/>
    <m/>
    <m/>
    <m/>
    <x v="0"/>
    <m/>
    <n v="1.85"/>
  </r>
  <r>
    <x v="0"/>
    <x v="11"/>
    <x v="1"/>
    <x v="0"/>
    <s v="505 Capital Overhead - A &amp; G"/>
    <x v="0"/>
    <s v="Overhead"/>
    <d v="2018-12-09T00:00:00"/>
    <s v="ED"/>
    <m/>
    <s v="Burden Cost USD"/>
    <x v="0"/>
    <m/>
    <s v="2608"/>
    <s v="Protection System Upgrades for PRC-002"/>
    <s v="ED"/>
    <x v="81"/>
    <x v="81"/>
    <x v="3"/>
    <x v="34"/>
    <m/>
    <m/>
    <m/>
    <s v="AN"/>
    <m/>
    <m/>
    <m/>
    <x v="0"/>
    <m/>
    <m/>
    <m/>
    <x v="0"/>
    <m/>
    <n v="1.9"/>
  </r>
  <r>
    <x v="0"/>
    <x v="11"/>
    <x v="1"/>
    <x v="0"/>
    <s v="505 Capital Overhead - A &amp; G"/>
    <x v="0"/>
    <s v="Overhead"/>
    <d v="2018-12-13T00:00:00"/>
    <s v="ED"/>
    <m/>
    <s v="Burden Cost USD"/>
    <x v="0"/>
    <m/>
    <s v="5142"/>
    <s v="High Voltage Protection Upgrade"/>
    <s v="ED"/>
    <x v="90"/>
    <x v="90"/>
    <x v="3"/>
    <x v="67"/>
    <m/>
    <m/>
    <m/>
    <s v="WA"/>
    <m/>
    <m/>
    <m/>
    <x v="0"/>
    <m/>
    <m/>
    <m/>
    <x v="0"/>
    <m/>
    <n v="0.34"/>
  </r>
  <r>
    <x v="0"/>
    <x v="11"/>
    <x v="1"/>
    <x v="0"/>
    <s v="505 Capital Overhead - A &amp; G"/>
    <x v="0"/>
    <s v="Overhead"/>
    <d v="2018-12-17T00:00:00"/>
    <s v="CD"/>
    <m/>
    <s v="Burden Cost USD"/>
    <x v="0"/>
    <m/>
    <s v="2277"/>
    <s v="SCADA Upgrade"/>
    <s v="CD"/>
    <x v="40"/>
    <x v="40"/>
    <x v="4"/>
    <x v="3"/>
    <m/>
    <m/>
    <m/>
    <s v="AA"/>
    <m/>
    <m/>
    <m/>
    <x v="0"/>
    <m/>
    <m/>
    <m/>
    <x v="0"/>
    <m/>
    <n v="30.13"/>
  </r>
  <r>
    <x v="0"/>
    <x v="11"/>
    <x v="1"/>
    <x v="0"/>
    <s v="505 Capital Overhead - A &amp; G"/>
    <x v="0"/>
    <s v="Overhead"/>
    <d v="2018-12-23T00:00:00"/>
    <s v="CD"/>
    <m/>
    <s v="Burden Cost USD"/>
    <x v="0"/>
    <m/>
    <s v="2277"/>
    <s v="SCADA Upgrade"/>
    <s v="CD"/>
    <x v="79"/>
    <x v="79"/>
    <x v="4"/>
    <x v="63"/>
    <m/>
    <m/>
    <m/>
    <s v="AA"/>
    <m/>
    <m/>
    <m/>
    <x v="0"/>
    <m/>
    <m/>
    <m/>
    <x v="0"/>
    <m/>
    <n v="19.68"/>
  </r>
  <r>
    <x v="0"/>
    <x v="11"/>
    <x v="1"/>
    <x v="0"/>
    <s v="505 Capital Overhead - A &amp; G"/>
    <x v="0"/>
    <s v="Overhead"/>
    <d v="2018-12-23T00:00:00"/>
    <s v="CD"/>
    <m/>
    <s v="Burden Cost USD"/>
    <x v="0"/>
    <m/>
    <s v="2277"/>
    <s v="SCADA Upgrade"/>
    <s v="CD"/>
    <x v="5"/>
    <x v="5"/>
    <x v="4"/>
    <x v="3"/>
    <m/>
    <m/>
    <m/>
    <s v="AA"/>
    <m/>
    <m/>
    <m/>
    <x v="0"/>
    <m/>
    <m/>
    <m/>
    <x v="0"/>
    <m/>
    <n v="1.42"/>
  </r>
  <r>
    <x v="0"/>
    <x v="11"/>
    <x v="1"/>
    <x v="0"/>
    <s v="505 Capital Overhead - A &amp; G"/>
    <x v="0"/>
    <s v="Overhead"/>
    <d v="2018-12-23T00:00:00"/>
    <s v="ED"/>
    <m/>
    <s v="Burden Cost USD"/>
    <x v="0"/>
    <m/>
    <s v="1108"/>
    <s v="Hallett &amp; White Subst - Expand Sub; Add Capacity"/>
    <s v="ED"/>
    <x v="98"/>
    <x v="98"/>
    <x v="39"/>
    <x v="1"/>
    <m/>
    <m/>
    <m/>
    <s v="AN"/>
    <m/>
    <m/>
    <m/>
    <x v="0"/>
    <m/>
    <m/>
    <m/>
    <x v="0"/>
    <m/>
    <n v="1.1200000000000001"/>
  </r>
  <r>
    <x v="0"/>
    <x v="11"/>
    <x v="1"/>
    <x v="0"/>
    <s v="505 Capital Overhead - A &amp; G"/>
    <x v="0"/>
    <s v="Overhead"/>
    <d v="2018-12-23T00:00:00"/>
    <s v="ED"/>
    <m/>
    <s v="Burden Cost USD"/>
    <x v="0"/>
    <m/>
    <s v="2063"/>
    <s v="Downtown Network - Performance &amp; Capacity"/>
    <s v="ED"/>
    <x v="99"/>
    <x v="99"/>
    <x v="3"/>
    <x v="72"/>
    <m/>
    <m/>
    <m/>
    <s v="WA"/>
    <m/>
    <m/>
    <m/>
    <x v="0"/>
    <m/>
    <m/>
    <m/>
    <x v="0"/>
    <m/>
    <n v="1.63"/>
  </r>
  <r>
    <x v="0"/>
    <x v="11"/>
    <x v="1"/>
    <x v="0"/>
    <s v="505 Capital Overhead - A &amp; G"/>
    <x v="0"/>
    <s v="Overhead"/>
    <d v="2018-12-23T00:00:00"/>
    <s v="ED"/>
    <m/>
    <s v="Burden Cost USD"/>
    <x v="0"/>
    <m/>
    <s v="2204"/>
    <s v="Substation Rebuilds"/>
    <s v="ED"/>
    <x v="72"/>
    <x v="72"/>
    <x v="3"/>
    <x v="4"/>
    <m/>
    <m/>
    <m/>
    <s v="WA"/>
    <m/>
    <m/>
    <m/>
    <x v="0"/>
    <m/>
    <m/>
    <m/>
    <x v="0"/>
    <m/>
    <n v="0.93"/>
  </r>
  <r>
    <x v="0"/>
    <x v="11"/>
    <x v="1"/>
    <x v="0"/>
    <s v="505 Capital Overhead - A &amp; G"/>
    <x v="0"/>
    <s v="Overhead"/>
    <d v="2018-12-23T00:00:00"/>
    <s v="ED"/>
    <m/>
    <s v="Burden Cost USD"/>
    <x v="0"/>
    <m/>
    <s v="2608"/>
    <s v="Protection System Upgrades for PRC-002"/>
    <s v="ED"/>
    <x v="81"/>
    <x v="81"/>
    <x v="3"/>
    <x v="34"/>
    <m/>
    <m/>
    <m/>
    <s v="AN"/>
    <m/>
    <m/>
    <m/>
    <x v="0"/>
    <m/>
    <m/>
    <m/>
    <x v="0"/>
    <m/>
    <n v="0.62"/>
  </r>
  <r>
    <x v="0"/>
    <x v="11"/>
    <x v="1"/>
    <x v="0"/>
    <s v="505 Capital Overhead - A &amp; G"/>
    <x v="0"/>
    <s v="Overhead"/>
    <d v="2018-12-23T00:00:00"/>
    <s v="ED"/>
    <m/>
    <s v="Burden Cost USD"/>
    <x v="0"/>
    <m/>
    <s v="5121"/>
    <s v="Microwave Replacement with Fiber"/>
    <s v="ED"/>
    <x v="100"/>
    <x v="100"/>
    <x v="39"/>
    <x v="1"/>
    <m/>
    <m/>
    <m/>
    <s v="AN"/>
    <m/>
    <m/>
    <m/>
    <x v="0"/>
    <m/>
    <m/>
    <m/>
    <x v="0"/>
    <m/>
    <n v="1.1200000000000001"/>
  </r>
  <r>
    <x v="0"/>
    <x v="11"/>
    <x v="1"/>
    <x v="0"/>
    <s v="505 Capital Overhead - A &amp; G"/>
    <x v="0"/>
    <s v="Overhead"/>
    <d v="2018-12-23T00:00:00"/>
    <s v="ED"/>
    <m/>
    <s v="Burden Cost USD"/>
    <x v="0"/>
    <m/>
    <s v="5142"/>
    <s v="High Voltage Protection Upgrade"/>
    <s v="ED"/>
    <x v="90"/>
    <x v="90"/>
    <x v="3"/>
    <x v="67"/>
    <m/>
    <m/>
    <m/>
    <s v="WA"/>
    <m/>
    <m/>
    <m/>
    <x v="0"/>
    <m/>
    <m/>
    <m/>
    <x v="0"/>
    <m/>
    <n v="4.2699999999999996"/>
  </r>
  <r>
    <x v="0"/>
    <x v="11"/>
    <x v="1"/>
    <x v="0"/>
    <s v="506 Cap Overhead - Functional"/>
    <x v="0"/>
    <s v="Overhead"/>
    <d v="2017-07-23T00:00:00"/>
    <s v="ED"/>
    <m/>
    <s v="Burden Cost USD"/>
    <x v="0"/>
    <m/>
    <s v="1108"/>
    <s v="Hallett &amp; White Subst - Expand Sub; Add Capacity"/>
    <s v="ED"/>
    <x v="98"/>
    <x v="98"/>
    <x v="39"/>
    <x v="1"/>
    <m/>
    <m/>
    <m/>
    <s v="AN"/>
    <m/>
    <m/>
    <m/>
    <x v="0"/>
    <m/>
    <m/>
    <m/>
    <x v="0"/>
    <m/>
    <n v="10.96"/>
  </r>
  <r>
    <x v="0"/>
    <x v="11"/>
    <x v="1"/>
    <x v="0"/>
    <s v="506 Cap Overhead - Functional"/>
    <x v="0"/>
    <s v="Overhead"/>
    <d v="2017-08-20T00:00:00"/>
    <s v="ED"/>
    <m/>
    <s v="Burden Cost USD"/>
    <x v="0"/>
    <m/>
    <s v="1108"/>
    <s v="Hallett &amp; White Subst - Expand Sub; Add Capacity"/>
    <s v="ED"/>
    <x v="98"/>
    <x v="98"/>
    <x v="39"/>
    <x v="1"/>
    <m/>
    <m/>
    <m/>
    <s v="AN"/>
    <m/>
    <m/>
    <m/>
    <x v="0"/>
    <m/>
    <m/>
    <m/>
    <x v="0"/>
    <m/>
    <n v="49.47"/>
  </r>
  <r>
    <x v="0"/>
    <x v="11"/>
    <x v="1"/>
    <x v="0"/>
    <s v="506 Cap Overhead - Functional"/>
    <x v="0"/>
    <s v="Overhead"/>
    <d v="2017-09-03T00:00:00"/>
    <s v="ED"/>
    <m/>
    <s v="Burden Cost USD"/>
    <x v="0"/>
    <m/>
    <s v="1108"/>
    <s v="Hallett &amp; White Subst - Expand Sub; Add Capacity"/>
    <s v="ED"/>
    <x v="98"/>
    <x v="98"/>
    <x v="39"/>
    <x v="1"/>
    <m/>
    <m/>
    <m/>
    <s v="AN"/>
    <m/>
    <m/>
    <m/>
    <x v="0"/>
    <m/>
    <m/>
    <m/>
    <x v="0"/>
    <m/>
    <n v="65.91"/>
  </r>
  <r>
    <x v="0"/>
    <x v="11"/>
    <x v="1"/>
    <x v="0"/>
    <s v="506 Cap Overhead - Functional"/>
    <x v="0"/>
    <s v="Overhead"/>
    <d v="2017-09-17T00:00:00"/>
    <s v="ED"/>
    <m/>
    <s v="Burden Cost USD"/>
    <x v="0"/>
    <m/>
    <s v="1108"/>
    <s v="Hallett &amp; White Subst - Expand Sub; Add Capacity"/>
    <s v="ED"/>
    <x v="98"/>
    <x v="98"/>
    <x v="39"/>
    <x v="1"/>
    <m/>
    <m/>
    <m/>
    <s v="AN"/>
    <m/>
    <m/>
    <m/>
    <x v="0"/>
    <m/>
    <m/>
    <m/>
    <x v="0"/>
    <m/>
    <n v="25.79"/>
  </r>
  <r>
    <x v="0"/>
    <x v="11"/>
    <x v="1"/>
    <x v="0"/>
    <s v="506 Cap Overhead - Functional"/>
    <x v="0"/>
    <s v="Overhead"/>
    <d v="2017-10-01T00:00:00"/>
    <s v="ED"/>
    <m/>
    <s v="Burden Cost USD"/>
    <x v="0"/>
    <m/>
    <s v="1108"/>
    <s v="Hallett &amp; White Subst - Expand Sub; Add Capacity"/>
    <s v="ED"/>
    <x v="98"/>
    <x v="98"/>
    <x v="39"/>
    <x v="1"/>
    <m/>
    <m/>
    <m/>
    <s v="AN"/>
    <m/>
    <m/>
    <m/>
    <x v="0"/>
    <m/>
    <m/>
    <m/>
    <x v="0"/>
    <m/>
    <n v="22.7"/>
  </r>
  <r>
    <x v="0"/>
    <x v="11"/>
    <x v="1"/>
    <x v="0"/>
    <s v="506 Cap Overhead - Functional"/>
    <x v="0"/>
    <s v="Overhead"/>
    <d v="2017-12-24T00:00:00"/>
    <s v="ED"/>
    <m/>
    <s v="Burden Cost USD"/>
    <x v="0"/>
    <m/>
    <s v="1108"/>
    <s v="Hallett &amp; White Subst - Expand Sub; Add Capacity"/>
    <s v="ED"/>
    <x v="98"/>
    <x v="98"/>
    <x v="39"/>
    <x v="1"/>
    <m/>
    <m/>
    <m/>
    <s v="AN"/>
    <m/>
    <m/>
    <m/>
    <x v="0"/>
    <m/>
    <m/>
    <m/>
    <x v="0"/>
    <m/>
    <n v="5.36"/>
  </r>
  <r>
    <x v="0"/>
    <x v="11"/>
    <x v="1"/>
    <x v="0"/>
    <s v="506 Cap Overhead - Functional"/>
    <x v="0"/>
    <s v="Overhead"/>
    <d v="2018-01-07T00:00:00"/>
    <s v="ED"/>
    <m/>
    <s v="Burden Cost USD"/>
    <x v="0"/>
    <m/>
    <s v="1108"/>
    <s v="Hallett &amp; White Subst - Expand Sub; Add Capacity"/>
    <s v="ED"/>
    <x v="98"/>
    <x v="98"/>
    <x v="39"/>
    <x v="1"/>
    <m/>
    <m/>
    <m/>
    <s v="AN"/>
    <m/>
    <m/>
    <m/>
    <x v="0"/>
    <m/>
    <m/>
    <m/>
    <x v="0"/>
    <m/>
    <n v="-1.65"/>
  </r>
  <r>
    <x v="0"/>
    <x v="11"/>
    <x v="1"/>
    <x v="0"/>
    <s v="506 Cap Overhead - Functional"/>
    <x v="0"/>
    <s v="Overhead"/>
    <d v="2018-01-21T00:00:00"/>
    <s v="ED"/>
    <m/>
    <s v="Burden Cost USD"/>
    <x v="0"/>
    <m/>
    <s v="1108"/>
    <s v="Hallett &amp; White Subst - Expand Sub; Add Capacity"/>
    <s v="ED"/>
    <x v="98"/>
    <x v="98"/>
    <x v="39"/>
    <x v="1"/>
    <m/>
    <m/>
    <m/>
    <s v="AN"/>
    <m/>
    <m/>
    <m/>
    <x v="0"/>
    <m/>
    <m/>
    <m/>
    <x v="0"/>
    <m/>
    <n v="-0.82"/>
  </r>
  <r>
    <x v="0"/>
    <x v="11"/>
    <x v="1"/>
    <x v="0"/>
    <s v="506 Cap Overhead - Functional"/>
    <x v="0"/>
    <s v="Overhead"/>
    <d v="2018-02-04T00:00:00"/>
    <s v="ED"/>
    <m/>
    <s v="Burden Cost USD"/>
    <x v="0"/>
    <m/>
    <s v="1108"/>
    <s v="Hallett &amp; White Subst - Expand Sub; Add Capacity"/>
    <s v="ED"/>
    <x v="98"/>
    <x v="98"/>
    <x v="39"/>
    <x v="1"/>
    <m/>
    <m/>
    <m/>
    <s v="AN"/>
    <m/>
    <m/>
    <m/>
    <x v="0"/>
    <m/>
    <m/>
    <m/>
    <x v="0"/>
    <m/>
    <n v="-5.79"/>
  </r>
  <r>
    <x v="0"/>
    <x v="11"/>
    <x v="1"/>
    <x v="0"/>
    <s v="506 Cap Overhead - Functional"/>
    <x v="0"/>
    <s v="Overhead"/>
    <d v="2018-10-14T00:00:00"/>
    <s v="ED"/>
    <m/>
    <s v="Burden Cost USD"/>
    <x v="0"/>
    <m/>
    <s v="1108"/>
    <s v="Hallett &amp; White Subst - Expand Sub; Add Capacity"/>
    <s v="ED"/>
    <x v="98"/>
    <x v="98"/>
    <x v="39"/>
    <x v="1"/>
    <m/>
    <m/>
    <m/>
    <s v="AN"/>
    <m/>
    <m/>
    <m/>
    <x v="0"/>
    <m/>
    <m/>
    <m/>
    <x v="0"/>
    <m/>
    <n v="-24.28"/>
  </r>
  <r>
    <x v="0"/>
    <x v="11"/>
    <x v="1"/>
    <x v="0"/>
    <s v="506 Cap Overhead - Functional"/>
    <x v="0"/>
    <s v="Overhead"/>
    <d v="2018-10-28T00:00:00"/>
    <s v="ED"/>
    <m/>
    <s v="Burden Cost USD"/>
    <x v="0"/>
    <m/>
    <s v="1108"/>
    <s v="Hallett &amp; White Subst - Expand Sub; Add Capacity"/>
    <s v="ED"/>
    <x v="98"/>
    <x v="98"/>
    <x v="39"/>
    <x v="1"/>
    <m/>
    <m/>
    <m/>
    <s v="AN"/>
    <m/>
    <m/>
    <m/>
    <x v="0"/>
    <m/>
    <m/>
    <m/>
    <x v="0"/>
    <m/>
    <n v="-15.61"/>
  </r>
  <r>
    <x v="0"/>
    <x v="11"/>
    <x v="1"/>
    <x v="0"/>
    <s v="506 Cap Overhead - Functional"/>
    <x v="0"/>
    <s v="Overhead"/>
    <d v="2018-11-11T00:00:00"/>
    <s v="ED"/>
    <m/>
    <s v="Burden Cost USD"/>
    <x v="0"/>
    <m/>
    <s v="1108"/>
    <s v="Hallett &amp; White Subst - Expand Sub; Add Capacity"/>
    <s v="ED"/>
    <x v="98"/>
    <x v="98"/>
    <x v="39"/>
    <x v="1"/>
    <m/>
    <m/>
    <m/>
    <s v="AN"/>
    <m/>
    <m/>
    <m/>
    <x v="0"/>
    <m/>
    <m/>
    <m/>
    <x v="0"/>
    <m/>
    <n v="-20.54"/>
  </r>
  <r>
    <x v="0"/>
    <x v="11"/>
    <x v="1"/>
    <x v="0"/>
    <s v="506 Cap Overhead - Functional"/>
    <x v="0"/>
    <s v="Overhead"/>
    <d v="2018-11-25T00:00:00"/>
    <s v="ED"/>
    <m/>
    <s v="Burden Cost USD"/>
    <x v="0"/>
    <m/>
    <s v="1108"/>
    <s v="Hallett &amp; White Subst - Expand Sub; Add Capacity"/>
    <s v="ED"/>
    <x v="98"/>
    <x v="98"/>
    <x v="39"/>
    <x v="1"/>
    <m/>
    <m/>
    <m/>
    <s v="AN"/>
    <m/>
    <m/>
    <m/>
    <x v="0"/>
    <m/>
    <m/>
    <m/>
    <x v="0"/>
    <m/>
    <n v="-10.27"/>
  </r>
  <r>
    <x v="0"/>
    <x v="11"/>
    <x v="1"/>
    <x v="0"/>
    <s v="506 Cap Overhead - Functional"/>
    <x v="0"/>
    <s v="Overhead"/>
    <d v="2018-12-09T00:00:00"/>
    <s v="ED"/>
    <m/>
    <s v="Burden Cost USD"/>
    <x v="0"/>
    <m/>
    <s v="1108"/>
    <s v="Hallett &amp; White Subst - Expand Sub; Add Capacity"/>
    <s v="ED"/>
    <x v="98"/>
    <x v="98"/>
    <x v="39"/>
    <x v="1"/>
    <m/>
    <m/>
    <m/>
    <s v="AN"/>
    <m/>
    <m/>
    <m/>
    <x v="0"/>
    <m/>
    <m/>
    <m/>
    <x v="0"/>
    <m/>
    <n v="6.7"/>
  </r>
  <r>
    <x v="0"/>
    <x v="11"/>
    <x v="1"/>
    <x v="0"/>
    <s v="506 Cap Overhead - Functional"/>
    <x v="0"/>
    <s v="Overhead"/>
    <d v="2018-12-23T00:00:00"/>
    <s v="ED"/>
    <m/>
    <s v="Burden Cost USD"/>
    <x v="0"/>
    <m/>
    <s v="1108"/>
    <s v="Hallett &amp; White Subst - Expand Sub; Add Capacity"/>
    <s v="ED"/>
    <x v="98"/>
    <x v="98"/>
    <x v="39"/>
    <x v="1"/>
    <m/>
    <m/>
    <m/>
    <s v="AN"/>
    <m/>
    <m/>
    <m/>
    <x v="0"/>
    <m/>
    <m/>
    <m/>
    <x v="0"/>
    <m/>
    <n v="11.16"/>
  </r>
  <r>
    <x v="0"/>
    <x v="11"/>
    <x v="1"/>
    <x v="0"/>
    <s v="506 Cap Overhead - Functional"/>
    <x v="0"/>
    <s v="Overhead"/>
    <d v="2018-12-23T00:00:00"/>
    <s v="ED"/>
    <m/>
    <s v="Burden Cost USD"/>
    <x v="0"/>
    <m/>
    <s v="5121"/>
    <s v="Microwave Replacement with Fiber"/>
    <s v="ED"/>
    <x v="100"/>
    <x v="100"/>
    <x v="39"/>
    <x v="1"/>
    <m/>
    <m/>
    <m/>
    <s v="AN"/>
    <m/>
    <m/>
    <m/>
    <x v="0"/>
    <m/>
    <m/>
    <m/>
    <x v="0"/>
    <m/>
    <n v="11.22"/>
  </r>
  <r>
    <x v="0"/>
    <x v="11"/>
    <x v="1"/>
    <x v="0"/>
    <s v="665 GPS"/>
    <x v="0"/>
    <s v="Centralized Assets"/>
    <m/>
    <s v="CD"/>
    <m/>
    <s v="Purchase Invoices USD"/>
    <x v="0"/>
    <m/>
    <s v="2277"/>
    <s v="SCADA Upgrade"/>
    <s v="CD"/>
    <x v="40"/>
    <x v="40"/>
    <x v="4"/>
    <x v="3"/>
    <m/>
    <m/>
    <m/>
    <s v="AA"/>
    <m/>
    <m/>
    <m/>
    <x v="98"/>
    <m/>
    <s v="18-INV0526"/>
    <m/>
    <x v="1309"/>
    <n v="1"/>
    <n v="150"/>
  </r>
  <r>
    <x v="0"/>
    <x v="11"/>
    <x v="1"/>
    <x v="0"/>
    <s v="665 GPS"/>
    <x v="0"/>
    <s v="Centralized Assets"/>
    <m/>
    <s v="CD"/>
    <m/>
    <s v="Purchase Invoices USD"/>
    <x v="0"/>
    <m/>
    <s v="2277"/>
    <s v="SCADA Upgrade"/>
    <s v="CD"/>
    <x v="40"/>
    <x v="40"/>
    <x v="4"/>
    <x v="3"/>
    <m/>
    <m/>
    <m/>
    <s v="AA"/>
    <m/>
    <m/>
    <m/>
    <x v="98"/>
    <m/>
    <s v="18-INV0526"/>
    <m/>
    <x v="1310"/>
    <n v="1"/>
    <n v="889"/>
  </r>
  <r>
    <x v="0"/>
    <x v="11"/>
    <x v="1"/>
    <x v="0"/>
    <s v="665 GPS"/>
    <x v="0"/>
    <s v="Centralized Assets"/>
    <m/>
    <s v="CD"/>
    <m/>
    <s v="Purchase Invoices USD"/>
    <x v="0"/>
    <m/>
    <s v="2277"/>
    <s v="SCADA Upgrade"/>
    <s v="CD"/>
    <x v="40"/>
    <x v="40"/>
    <x v="4"/>
    <x v="3"/>
    <m/>
    <m/>
    <m/>
    <s v="AA"/>
    <m/>
    <m/>
    <m/>
    <x v="98"/>
    <m/>
    <s v="18-INV0526"/>
    <m/>
    <x v="1311"/>
    <n v="1"/>
    <n v="3902"/>
  </r>
  <r>
    <x v="0"/>
    <x v="11"/>
    <x v="1"/>
    <x v="0"/>
    <s v="665 GPS"/>
    <x v="0"/>
    <s v="Centralized Assets"/>
    <m/>
    <s v="CD"/>
    <m/>
    <s v="Purchase Invoices USD"/>
    <x v="0"/>
    <m/>
    <s v="2277"/>
    <s v="SCADA Upgrade"/>
    <s v="CD"/>
    <x v="40"/>
    <x v="40"/>
    <x v="4"/>
    <x v="3"/>
    <m/>
    <m/>
    <m/>
    <s v="AA"/>
    <m/>
    <m/>
    <m/>
    <x v="98"/>
    <m/>
    <s v="18-INV0526"/>
    <m/>
    <x v="1312"/>
    <m/>
    <n v="120"/>
  </r>
  <r>
    <x v="0"/>
    <x v="11"/>
    <x v="1"/>
    <x v="0"/>
    <s v="665 GPS"/>
    <x v="0"/>
    <s v="Centralized Assets"/>
    <m/>
    <s v="CD"/>
    <m/>
    <s v="Purchase Invoices USD"/>
    <x v="0"/>
    <m/>
    <s v="2277"/>
    <s v="SCADA Upgrade"/>
    <s v="CD"/>
    <x v="40"/>
    <x v="40"/>
    <x v="4"/>
    <x v="3"/>
    <m/>
    <m/>
    <m/>
    <s v="AA"/>
    <m/>
    <m/>
    <m/>
    <x v="98"/>
    <m/>
    <s v="18-INV0526"/>
    <m/>
    <x v="1313"/>
    <n v="1"/>
    <n v="123"/>
  </r>
  <r>
    <x v="0"/>
    <x v="11"/>
    <x v="2"/>
    <x v="0"/>
    <s v="205 Airfare"/>
    <x v="0"/>
    <s v="Employee Expenses"/>
    <m/>
    <s v="ED"/>
    <m/>
    <s v="Purchase Invoices USD"/>
    <x v="0"/>
    <m/>
    <s v="7060"/>
    <s v="Strategic Initiatives"/>
    <s v="ED"/>
    <x v="12"/>
    <x v="12"/>
    <x v="5"/>
    <x v="5"/>
    <m/>
    <m/>
    <m/>
    <s v="WA"/>
    <m/>
    <m/>
    <m/>
    <x v="21"/>
    <m/>
    <s v="IE9257500"/>
    <m/>
    <x v="1314"/>
    <m/>
    <n v="263.58999999999997"/>
  </r>
  <r>
    <x v="0"/>
    <x v="11"/>
    <x v="2"/>
    <x v="0"/>
    <s v="215 Employee Business Meals"/>
    <x v="0"/>
    <s v="Employee Expenses"/>
    <m/>
    <s v="ED"/>
    <m/>
    <s v="Purchase Invoices USD"/>
    <x v="0"/>
    <m/>
    <s v="7060"/>
    <s v="Strategic Initiatives"/>
    <s v="ED"/>
    <x v="12"/>
    <x v="12"/>
    <x v="5"/>
    <x v="5"/>
    <m/>
    <m/>
    <m/>
    <s v="WA"/>
    <m/>
    <m/>
    <m/>
    <x v="21"/>
    <m/>
    <s v="IE9257500"/>
    <m/>
    <x v="1315"/>
    <m/>
    <n v="52.41"/>
  </r>
  <r>
    <x v="0"/>
    <x v="11"/>
    <x v="2"/>
    <x v="0"/>
    <s v="215 Employee Business Meals"/>
    <x v="0"/>
    <s v="Employee Expenses"/>
    <m/>
    <s v="ED"/>
    <m/>
    <s v="Purchase Invoices USD"/>
    <x v="0"/>
    <m/>
    <s v="7060"/>
    <s v="Strategic Initiatives"/>
    <s v="ED"/>
    <x v="12"/>
    <x v="12"/>
    <x v="5"/>
    <x v="5"/>
    <m/>
    <m/>
    <m/>
    <s v="WA"/>
    <m/>
    <m/>
    <m/>
    <x v="21"/>
    <m/>
    <s v="IE9257500"/>
    <m/>
    <x v="1316"/>
    <m/>
    <n v="10.57"/>
  </r>
  <r>
    <x v="0"/>
    <x v="11"/>
    <x v="2"/>
    <x v="0"/>
    <s v="215 Employee Business Meals"/>
    <x v="0"/>
    <s v="Employee Expenses"/>
    <m/>
    <s v="ED"/>
    <m/>
    <s v="Purchase Invoices USD"/>
    <x v="0"/>
    <m/>
    <s v="7060"/>
    <s v="Strategic Initiatives"/>
    <s v="ED"/>
    <x v="12"/>
    <x v="12"/>
    <x v="5"/>
    <x v="5"/>
    <m/>
    <m/>
    <m/>
    <s v="WA"/>
    <m/>
    <m/>
    <m/>
    <x v="21"/>
    <m/>
    <s v="IE9257500"/>
    <m/>
    <x v="1317"/>
    <m/>
    <n v="28.2"/>
  </r>
  <r>
    <x v="0"/>
    <x v="11"/>
    <x v="2"/>
    <x v="0"/>
    <s v="230 Employee Lodging"/>
    <x v="0"/>
    <s v="Employee Expenses"/>
    <m/>
    <s v="ED"/>
    <m/>
    <s v="Purchase Invoices USD"/>
    <x v="0"/>
    <m/>
    <s v="7060"/>
    <s v="Strategic Initiatives"/>
    <s v="ED"/>
    <x v="12"/>
    <x v="12"/>
    <x v="5"/>
    <x v="5"/>
    <m/>
    <m/>
    <m/>
    <s v="WA"/>
    <m/>
    <m/>
    <m/>
    <x v="21"/>
    <m/>
    <s v="IE9257500"/>
    <m/>
    <x v="1318"/>
    <m/>
    <n v="120.01"/>
  </r>
  <r>
    <x v="0"/>
    <x v="11"/>
    <x v="2"/>
    <x v="0"/>
    <s v="230 Employee Lodging"/>
    <x v="0"/>
    <s v="Employee Expenses"/>
    <m/>
    <s v="ED"/>
    <m/>
    <s v="Purchase Invoices USD"/>
    <x v="0"/>
    <m/>
    <s v="7060"/>
    <s v="Strategic Initiatives"/>
    <s v="ED"/>
    <x v="12"/>
    <x v="12"/>
    <x v="5"/>
    <x v="5"/>
    <m/>
    <m/>
    <m/>
    <s v="WA"/>
    <m/>
    <m/>
    <m/>
    <x v="21"/>
    <m/>
    <s v="IE9257500"/>
    <m/>
    <x v="1319"/>
    <m/>
    <n v="215.56"/>
  </r>
  <r>
    <x v="0"/>
    <x v="11"/>
    <x v="2"/>
    <x v="0"/>
    <s v="505 Capital Overhead - A &amp; G"/>
    <x v="0"/>
    <s v="Overhead"/>
    <d v="2018-12-04T00:00:00"/>
    <s v="ED"/>
    <m/>
    <s v="Burden Cost USD"/>
    <x v="0"/>
    <m/>
    <s v="7060"/>
    <s v="Strategic Initiatives"/>
    <s v="ED"/>
    <x v="12"/>
    <x v="12"/>
    <x v="5"/>
    <x v="5"/>
    <m/>
    <m/>
    <m/>
    <s v="WA"/>
    <m/>
    <m/>
    <m/>
    <x v="0"/>
    <m/>
    <m/>
    <m/>
    <x v="0"/>
    <m/>
    <n v="1.32"/>
  </r>
  <r>
    <x v="0"/>
    <x v="11"/>
    <x v="2"/>
    <x v="0"/>
    <s v="505 Capital Overhead - A &amp; G"/>
    <x v="0"/>
    <s v="Overhead"/>
    <d v="2018-12-12T00:00:00"/>
    <s v="ED"/>
    <m/>
    <s v="Burden Cost USD"/>
    <x v="0"/>
    <m/>
    <s v="7060"/>
    <s v="Strategic Initiatives"/>
    <s v="ED"/>
    <x v="12"/>
    <x v="12"/>
    <x v="5"/>
    <x v="5"/>
    <m/>
    <m/>
    <m/>
    <s v="WA"/>
    <m/>
    <m/>
    <m/>
    <x v="0"/>
    <m/>
    <m/>
    <m/>
    <x v="0"/>
    <m/>
    <n v="2.13"/>
  </r>
  <r>
    <x v="0"/>
    <x v="11"/>
    <x v="2"/>
    <x v="0"/>
    <s v="506 Cap Overhead - Functional"/>
    <x v="0"/>
    <s v="Overhead"/>
    <d v="2018-12-04T00:00:00"/>
    <s v="ED"/>
    <m/>
    <s v="Burden Cost USD"/>
    <x v="0"/>
    <m/>
    <s v="7060"/>
    <s v="Strategic Initiatives"/>
    <s v="ED"/>
    <x v="12"/>
    <x v="12"/>
    <x v="5"/>
    <x v="5"/>
    <m/>
    <m/>
    <m/>
    <s v="WA"/>
    <m/>
    <m/>
    <m/>
    <x v="0"/>
    <m/>
    <m/>
    <m/>
    <x v="0"/>
    <m/>
    <n v="9.23"/>
  </r>
  <r>
    <x v="0"/>
    <x v="11"/>
    <x v="2"/>
    <x v="0"/>
    <s v="506 Cap Overhead - Functional"/>
    <x v="0"/>
    <s v="Overhead"/>
    <d v="2018-12-12T00:00:00"/>
    <s v="ED"/>
    <m/>
    <s v="Burden Cost USD"/>
    <x v="0"/>
    <m/>
    <s v="7060"/>
    <s v="Strategic Initiatives"/>
    <s v="ED"/>
    <x v="12"/>
    <x v="12"/>
    <x v="5"/>
    <x v="5"/>
    <m/>
    <m/>
    <m/>
    <s v="WA"/>
    <m/>
    <m/>
    <m/>
    <x v="0"/>
    <m/>
    <m/>
    <m/>
    <x v="0"/>
    <m/>
    <n v="14.93"/>
  </r>
  <r>
    <x v="0"/>
    <x v="11"/>
    <x v="7"/>
    <x v="0"/>
    <s v="505 Capital Overhead - A &amp; G"/>
    <x v="0"/>
    <s v="Overhead"/>
    <d v="2018-12-23T00:00:00"/>
    <s v="ED"/>
    <m/>
    <s v="Burden Cost USD"/>
    <x v="0"/>
    <m/>
    <s v="1000"/>
    <s v="Electric Revenue Blanket"/>
    <s v="ED"/>
    <x v="101"/>
    <x v="101"/>
    <x v="61"/>
    <x v="1"/>
    <m/>
    <m/>
    <m/>
    <s v="ID"/>
    <m/>
    <m/>
    <m/>
    <x v="0"/>
    <m/>
    <m/>
    <s v="1003991671001"/>
    <x v="0"/>
    <m/>
    <n v="1.05"/>
  </r>
  <r>
    <x v="0"/>
    <x v="11"/>
    <x v="7"/>
    <x v="0"/>
    <s v="505 Capital Overhead - A &amp; G"/>
    <x v="0"/>
    <s v="Overhead"/>
    <d v="2018-12-23T00:00:00"/>
    <s v="ED"/>
    <m/>
    <s v="Burden Cost USD"/>
    <x v="0"/>
    <m/>
    <s v="1000"/>
    <s v="Electric Revenue Blanket"/>
    <s v="ED"/>
    <x v="101"/>
    <x v="101"/>
    <x v="61"/>
    <x v="1"/>
    <m/>
    <m/>
    <m/>
    <s v="ID"/>
    <m/>
    <m/>
    <m/>
    <x v="0"/>
    <m/>
    <m/>
    <s v="1003991674001"/>
    <x v="0"/>
    <m/>
    <n v="1.05"/>
  </r>
  <r>
    <x v="0"/>
    <x v="11"/>
    <x v="7"/>
    <x v="0"/>
    <s v="505 Capital Overhead - A &amp; G"/>
    <x v="0"/>
    <s v="Overhead"/>
    <d v="2018-12-23T00:00:00"/>
    <s v="ED"/>
    <m/>
    <s v="Burden Cost USD"/>
    <x v="0"/>
    <m/>
    <s v="1000"/>
    <s v="Electric Revenue Blanket"/>
    <s v="ED"/>
    <x v="101"/>
    <x v="101"/>
    <x v="61"/>
    <x v="1"/>
    <m/>
    <m/>
    <m/>
    <s v="ID"/>
    <m/>
    <m/>
    <m/>
    <x v="0"/>
    <m/>
    <m/>
    <s v="1003991676001"/>
    <x v="0"/>
    <m/>
    <n v="0.84"/>
  </r>
  <r>
    <x v="0"/>
    <x v="11"/>
    <x v="7"/>
    <x v="0"/>
    <s v="505 Capital Overhead - A &amp; G"/>
    <x v="0"/>
    <s v="Overhead"/>
    <d v="2018-12-23T00:00:00"/>
    <s v="ED"/>
    <m/>
    <s v="Burden Cost USD"/>
    <x v="0"/>
    <m/>
    <s v="2059"/>
    <s v="Failed Electric Dist Plant-Storm"/>
    <s v="ED"/>
    <x v="102"/>
    <x v="102"/>
    <x v="61"/>
    <x v="1"/>
    <m/>
    <m/>
    <m/>
    <s v="ID"/>
    <m/>
    <m/>
    <m/>
    <x v="0"/>
    <m/>
    <m/>
    <s v="B901152001000"/>
    <x v="0"/>
    <m/>
    <n v="6.85"/>
  </r>
  <r>
    <x v="0"/>
    <x v="11"/>
    <x v="7"/>
    <x v="0"/>
    <s v="505 Capital Overhead - A &amp; G"/>
    <x v="0"/>
    <s v="Overhead"/>
    <d v="2018-12-23T00:00:00"/>
    <s v="ED"/>
    <m/>
    <s v="Burden Cost USD"/>
    <x v="0"/>
    <m/>
    <s v="2470"/>
    <s v="Dist Grid Modernization"/>
    <s v="ED"/>
    <x v="103"/>
    <x v="103"/>
    <x v="61"/>
    <x v="1"/>
    <m/>
    <m/>
    <m/>
    <s v="ID"/>
    <m/>
    <m/>
    <m/>
    <x v="0"/>
    <m/>
    <m/>
    <s v="1000450039001"/>
    <x v="0"/>
    <m/>
    <n v="2.74"/>
  </r>
  <r>
    <x v="0"/>
    <x v="11"/>
    <x v="7"/>
    <x v="0"/>
    <s v="506 Cap Overhead - Functional"/>
    <x v="0"/>
    <s v="Overhead"/>
    <d v="2018-12-23T00:00:00"/>
    <s v="ED"/>
    <m/>
    <s v="Burden Cost USD"/>
    <x v="0"/>
    <m/>
    <s v="1000"/>
    <s v="Electric Revenue Blanket"/>
    <s v="ED"/>
    <x v="101"/>
    <x v="101"/>
    <x v="61"/>
    <x v="1"/>
    <m/>
    <m/>
    <m/>
    <s v="ID"/>
    <m/>
    <m/>
    <m/>
    <x v="0"/>
    <m/>
    <m/>
    <s v="1003991671001"/>
    <x v="0"/>
    <m/>
    <n v="7.37"/>
  </r>
  <r>
    <x v="0"/>
    <x v="11"/>
    <x v="7"/>
    <x v="0"/>
    <s v="506 Cap Overhead - Functional"/>
    <x v="0"/>
    <s v="Overhead"/>
    <d v="2018-12-23T00:00:00"/>
    <s v="ED"/>
    <m/>
    <s v="Burden Cost USD"/>
    <x v="0"/>
    <m/>
    <s v="1000"/>
    <s v="Electric Revenue Blanket"/>
    <s v="ED"/>
    <x v="101"/>
    <x v="101"/>
    <x v="61"/>
    <x v="1"/>
    <m/>
    <m/>
    <m/>
    <s v="ID"/>
    <m/>
    <m/>
    <m/>
    <x v="0"/>
    <m/>
    <m/>
    <s v="1003991674001"/>
    <x v="0"/>
    <m/>
    <n v="7.37"/>
  </r>
  <r>
    <x v="0"/>
    <x v="11"/>
    <x v="7"/>
    <x v="0"/>
    <s v="506 Cap Overhead - Functional"/>
    <x v="0"/>
    <s v="Overhead"/>
    <d v="2018-12-23T00:00:00"/>
    <s v="ED"/>
    <m/>
    <s v="Burden Cost USD"/>
    <x v="0"/>
    <m/>
    <s v="1000"/>
    <s v="Electric Revenue Blanket"/>
    <s v="ED"/>
    <x v="101"/>
    <x v="101"/>
    <x v="61"/>
    <x v="1"/>
    <m/>
    <m/>
    <m/>
    <s v="ID"/>
    <m/>
    <m/>
    <m/>
    <x v="0"/>
    <m/>
    <m/>
    <s v="1003991676001"/>
    <x v="0"/>
    <m/>
    <n v="5.9"/>
  </r>
  <r>
    <x v="0"/>
    <x v="11"/>
    <x v="7"/>
    <x v="0"/>
    <s v="506 Cap Overhead - Functional"/>
    <x v="0"/>
    <s v="Overhead"/>
    <d v="2018-12-23T00:00:00"/>
    <s v="ED"/>
    <m/>
    <s v="Burden Cost USD"/>
    <x v="0"/>
    <m/>
    <s v="2059"/>
    <s v="Failed Electric Dist Plant-Storm"/>
    <s v="ED"/>
    <x v="102"/>
    <x v="102"/>
    <x v="61"/>
    <x v="1"/>
    <m/>
    <m/>
    <m/>
    <s v="ID"/>
    <m/>
    <m/>
    <m/>
    <x v="0"/>
    <m/>
    <m/>
    <s v="B901152001000"/>
    <x v="0"/>
    <m/>
    <n v="47.9"/>
  </r>
  <r>
    <x v="0"/>
    <x v="11"/>
    <x v="7"/>
    <x v="0"/>
    <s v="506 Cap Overhead - Functional"/>
    <x v="0"/>
    <s v="Overhead"/>
    <d v="2018-12-23T00:00:00"/>
    <s v="ED"/>
    <m/>
    <s v="Burden Cost USD"/>
    <x v="0"/>
    <m/>
    <s v="2470"/>
    <s v="Dist Grid Modernization"/>
    <s v="ED"/>
    <x v="103"/>
    <x v="103"/>
    <x v="61"/>
    <x v="1"/>
    <m/>
    <m/>
    <m/>
    <s v="ID"/>
    <m/>
    <m/>
    <m/>
    <x v="0"/>
    <m/>
    <m/>
    <s v="1000450039001"/>
    <x v="0"/>
    <m/>
    <n v="19.170000000000002"/>
  </r>
  <r>
    <x v="0"/>
    <x v="11"/>
    <x v="7"/>
    <x v="0"/>
    <s v="508 Cap Overhd - Safety Clthng"/>
    <x v="0"/>
    <s v="Overhead"/>
    <d v="2018-12-23T00:00:00"/>
    <s v="ED"/>
    <m/>
    <s v="Burden Cost USD"/>
    <x v="0"/>
    <m/>
    <s v="1000"/>
    <s v="Electric Revenue Blanket"/>
    <s v="ED"/>
    <x v="101"/>
    <x v="101"/>
    <x v="61"/>
    <x v="1"/>
    <m/>
    <m/>
    <m/>
    <s v="ID"/>
    <m/>
    <m/>
    <m/>
    <x v="0"/>
    <m/>
    <m/>
    <s v="1003991671001"/>
    <x v="0"/>
    <m/>
    <n v="2.11"/>
  </r>
  <r>
    <x v="0"/>
    <x v="11"/>
    <x v="7"/>
    <x v="0"/>
    <s v="508 Cap Overhd - Safety Clthng"/>
    <x v="0"/>
    <s v="Overhead"/>
    <d v="2018-12-23T00:00:00"/>
    <s v="ED"/>
    <m/>
    <s v="Burden Cost USD"/>
    <x v="0"/>
    <m/>
    <s v="1000"/>
    <s v="Electric Revenue Blanket"/>
    <s v="ED"/>
    <x v="101"/>
    <x v="101"/>
    <x v="61"/>
    <x v="1"/>
    <m/>
    <m/>
    <m/>
    <s v="ID"/>
    <m/>
    <m/>
    <m/>
    <x v="0"/>
    <m/>
    <m/>
    <s v="1003991674001"/>
    <x v="0"/>
    <m/>
    <n v="2.11"/>
  </r>
  <r>
    <x v="0"/>
    <x v="11"/>
    <x v="7"/>
    <x v="0"/>
    <s v="508 Cap Overhd - Safety Clthng"/>
    <x v="0"/>
    <s v="Overhead"/>
    <d v="2018-12-23T00:00:00"/>
    <s v="ED"/>
    <m/>
    <s v="Burden Cost USD"/>
    <x v="0"/>
    <m/>
    <s v="1000"/>
    <s v="Electric Revenue Blanket"/>
    <s v="ED"/>
    <x v="101"/>
    <x v="101"/>
    <x v="61"/>
    <x v="1"/>
    <m/>
    <m/>
    <m/>
    <s v="ID"/>
    <m/>
    <m/>
    <m/>
    <x v="0"/>
    <m/>
    <m/>
    <s v="1003991676001"/>
    <x v="0"/>
    <m/>
    <n v="1.69"/>
  </r>
  <r>
    <x v="0"/>
    <x v="11"/>
    <x v="7"/>
    <x v="0"/>
    <s v="508 Cap Overhd - Safety Clthng"/>
    <x v="0"/>
    <s v="Overhead"/>
    <d v="2018-12-23T00:00:00"/>
    <s v="ED"/>
    <m/>
    <s v="Burden Cost USD"/>
    <x v="0"/>
    <m/>
    <s v="2059"/>
    <s v="Failed Electric Dist Plant-Storm"/>
    <s v="ED"/>
    <x v="102"/>
    <x v="102"/>
    <x v="61"/>
    <x v="1"/>
    <m/>
    <m/>
    <m/>
    <s v="ID"/>
    <m/>
    <m/>
    <m/>
    <x v="0"/>
    <m/>
    <m/>
    <s v="B901152001000"/>
    <x v="0"/>
    <m/>
    <n v="4.21"/>
  </r>
  <r>
    <x v="0"/>
    <x v="11"/>
    <x v="7"/>
    <x v="0"/>
    <s v="508 Cap Overhd - Safety Clthng"/>
    <x v="0"/>
    <s v="Overhead"/>
    <d v="2018-12-23T00:00:00"/>
    <s v="ED"/>
    <m/>
    <s v="Burden Cost USD"/>
    <x v="0"/>
    <m/>
    <s v="2470"/>
    <s v="Dist Grid Modernization"/>
    <s v="ED"/>
    <x v="103"/>
    <x v="103"/>
    <x v="61"/>
    <x v="1"/>
    <m/>
    <m/>
    <m/>
    <s v="ID"/>
    <m/>
    <m/>
    <m/>
    <x v="0"/>
    <m/>
    <m/>
    <s v="1000450039001"/>
    <x v="0"/>
    <m/>
    <n v="5.48"/>
  </r>
  <r>
    <x v="0"/>
    <x v="11"/>
    <x v="7"/>
    <x v="0"/>
    <s v="720 Vehicle Fuel Gasoline"/>
    <x v="0"/>
    <s v="Vehicle"/>
    <m/>
    <s v="CD"/>
    <m/>
    <s v="Purchase Invoices USD"/>
    <x v="0"/>
    <m/>
    <s v="2586"/>
    <s v="Washington AMI"/>
    <s v="CD"/>
    <x v="70"/>
    <x v="70"/>
    <x v="6"/>
    <x v="7"/>
    <m/>
    <m/>
    <m/>
    <s v="WA"/>
    <m/>
    <m/>
    <m/>
    <x v="2"/>
    <m/>
    <s v="C389938"/>
    <m/>
    <x v="1320"/>
    <m/>
    <n v="7.12"/>
  </r>
  <r>
    <x v="0"/>
    <x v="11"/>
    <x v="1"/>
    <x v="3"/>
    <s v="215 Employee Business Meals"/>
    <x v="0"/>
    <s v="Employee Expenses"/>
    <m/>
    <s v="ZZ"/>
    <m/>
    <s v="Purchase Invoices USD"/>
    <x v="15"/>
    <s v="Corp Planning &amp; Strategic Dir"/>
    <m/>
    <m/>
    <s v="ZZ"/>
    <x v="96"/>
    <x v="96"/>
    <x v="59"/>
    <x v="70"/>
    <m/>
    <m/>
    <m/>
    <s v="ZZ"/>
    <m/>
    <m/>
    <m/>
    <x v="29"/>
    <m/>
    <s v="IE8141499"/>
    <m/>
    <x v="691"/>
    <m/>
    <n v="54.42"/>
  </r>
  <r>
    <x v="0"/>
    <x v="11"/>
    <x v="7"/>
    <x v="3"/>
    <s v="235 Employee Misc Expenses"/>
    <x v="0"/>
    <s v="Employee Expenses"/>
    <m/>
    <s v="ZZ"/>
    <m/>
    <s v="Purchase Invoices USD"/>
    <x v="3"/>
    <s v="Department Admin Activities"/>
    <m/>
    <m/>
    <s v="ZZ"/>
    <x v="41"/>
    <x v="41"/>
    <x v="62"/>
    <x v="73"/>
    <m/>
    <m/>
    <m/>
    <s v="ZZ"/>
    <m/>
    <m/>
    <m/>
    <x v="26"/>
    <m/>
    <s v="IE9321501"/>
    <m/>
    <x v="1321"/>
    <m/>
    <n v="50"/>
  </r>
  <r>
    <x v="0"/>
    <x v="11"/>
    <x v="3"/>
    <x v="1"/>
    <s v="020 Professional Services"/>
    <x v="0"/>
    <s v="Contractor"/>
    <m/>
    <s v="ED"/>
    <m/>
    <s v="Purchase Invoices USD"/>
    <x v="1"/>
    <s v="System Operations"/>
    <m/>
    <m/>
    <s v="ED"/>
    <x v="13"/>
    <x v="13"/>
    <x v="7"/>
    <x v="8"/>
    <m/>
    <m/>
    <m/>
    <s v="AN"/>
    <m/>
    <m/>
    <m/>
    <x v="3"/>
    <m/>
    <s v="2018-AVA-11"/>
    <m/>
    <x v="255"/>
    <m/>
    <n v="6291.04"/>
  </r>
  <r>
    <x v="0"/>
    <x v="11"/>
    <x v="3"/>
    <x v="1"/>
    <s v="020 Professional Services"/>
    <x v="0"/>
    <s v="Contractor"/>
    <m/>
    <s v="ED"/>
    <m/>
    <s v="Purchase Invoices USD"/>
    <x v="2"/>
    <s v="Training/Organization Develop"/>
    <m/>
    <m/>
    <s v="ED"/>
    <x v="14"/>
    <x v="14"/>
    <x v="8"/>
    <x v="9"/>
    <m/>
    <m/>
    <m/>
    <s v="AN"/>
    <m/>
    <m/>
    <m/>
    <x v="4"/>
    <m/>
    <s v="4833406-CC"/>
    <m/>
    <x v="449"/>
    <m/>
    <n v="1045"/>
  </r>
  <r>
    <x v="0"/>
    <x v="11"/>
    <x v="3"/>
    <x v="1"/>
    <s v="020 Professional Services"/>
    <x v="0"/>
    <s v="Contractor"/>
    <m/>
    <s v="ED"/>
    <m/>
    <s v="Purchase Invoices USD"/>
    <x v="2"/>
    <s v="Training/Organization Develop"/>
    <m/>
    <m/>
    <s v="ED"/>
    <x v="14"/>
    <x v="14"/>
    <x v="8"/>
    <x v="9"/>
    <m/>
    <m/>
    <m/>
    <s v="AN"/>
    <m/>
    <m/>
    <m/>
    <x v="4"/>
    <m/>
    <s v="4833406-CC"/>
    <m/>
    <x v="1322"/>
    <m/>
    <n v="2000"/>
  </r>
  <r>
    <x v="0"/>
    <x v="11"/>
    <x v="3"/>
    <x v="1"/>
    <s v="210 Employee Auto Mileage"/>
    <x v="0"/>
    <s v="Employee Expenses"/>
    <m/>
    <s v="ED"/>
    <m/>
    <s v="Purchase Invoices USD"/>
    <x v="2"/>
    <s v="Training/Organization Develop"/>
    <m/>
    <m/>
    <s v="ED"/>
    <x v="14"/>
    <x v="14"/>
    <x v="8"/>
    <x v="9"/>
    <m/>
    <m/>
    <m/>
    <s v="AN"/>
    <m/>
    <m/>
    <m/>
    <x v="67"/>
    <m/>
    <s v="IE9290500"/>
    <m/>
    <x v="1323"/>
    <m/>
    <n v="95.38"/>
  </r>
  <r>
    <x v="0"/>
    <x v="11"/>
    <x v="3"/>
    <x v="1"/>
    <s v="210 Employee Auto Mileage"/>
    <x v="0"/>
    <s v="Employee Expenses"/>
    <m/>
    <s v="ED"/>
    <m/>
    <s v="Purchase Invoices USD"/>
    <x v="2"/>
    <s v="Training/Organization Develop"/>
    <m/>
    <m/>
    <s v="ED"/>
    <x v="14"/>
    <x v="14"/>
    <x v="8"/>
    <x v="9"/>
    <m/>
    <m/>
    <m/>
    <s v="AN"/>
    <m/>
    <m/>
    <m/>
    <x v="67"/>
    <m/>
    <s v="IE9290500"/>
    <m/>
    <x v="1323"/>
    <m/>
    <n v="129.16999999999999"/>
  </r>
  <r>
    <x v="0"/>
    <x v="11"/>
    <x v="3"/>
    <x v="1"/>
    <s v="210 Employee Auto Mileage"/>
    <x v="0"/>
    <s v="Employee Expenses"/>
    <m/>
    <s v="ED"/>
    <m/>
    <s v="Purchase Invoices USD"/>
    <x v="2"/>
    <s v="Training/Organization Develop"/>
    <m/>
    <m/>
    <s v="ED"/>
    <x v="14"/>
    <x v="14"/>
    <x v="8"/>
    <x v="9"/>
    <m/>
    <m/>
    <m/>
    <s v="AN"/>
    <m/>
    <m/>
    <m/>
    <x v="84"/>
    <m/>
    <s v="IE9319503"/>
    <m/>
    <x v="1324"/>
    <m/>
    <n v="144.43"/>
  </r>
  <r>
    <x v="0"/>
    <x v="11"/>
    <x v="3"/>
    <x v="1"/>
    <s v="215 Employee Business Meals"/>
    <x v="0"/>
    <s v="Employee Expenses"/>
    <m/>
    <s v="ED"/>
    <m/>
    <s v="Purchase Invoices USD"/>
    <x v="3"/>
    <s v="Department Admin Activities"/>
    <m/>
    <m/>
    <s v="ED"/>
    <x v="15"/>
    <x v="15"/>
    <x v="10"/>
    <x v="11"/>
    <m/>
    <m/>
    <m/>
    <s v="AN"/>
    <m/>
    <m/>
    <m/>
    <x v="7"/>
    <m/>
    <s v="7152815"/>
    <m/>
    <x v="262"/>
    <m/>
    <n v="246.06"/>
  </r>
  <r>
    <x v="0"/>
    <x v="11"/>
    <x v="3"/>
    <x v="1"/>
    <s v="215 Employee Business Meals"/>
    <x v="0"/>
    <s v="Employee Expenses"/>
    <m/>
    <s v="ED"/>
    <m/>
    <s v="Purchase Invoices USD"/>
    <x v="3"/>
    <s v="Department Admin Activities"/>
    <m/>
    <m/>
    <s v="ED"/>
    <x v="15"/>
    <x v="15"/>
    <x v="10"/>
    <x v="11"/>
    <m/>
    <m/>
    <m/>
    <s v="AN"/>
    <m/>
    <m/>
    <m/>
    <x v="24"/>
    <m/>
    <s v="448665"/>
    <m/>
    <x v="1204"/>
    <m/>
    <n v="100.05"/>
  </r>
  <r>
    <x v="0"/>
    <x v="11"/>
    <x v="3"/>
    <x v="1"/>
    <s v="215 Employee Business Meals"/>
    <x v="0"/>
    <s v="Employee Expenses"/>
    <m/>
    <s v="ED"/>
    <m/>
    <s v="Purchase Invoices USD"/>
    <x v="3"/>
    <s v="Department Admin Activities"/>
    <m/>
    <m/>
    <s v="ED"/>
    <x v="15"/>
    <x v="15"/>
    <x v="10"/>
    <x v="11"/>
    <m/>
    <m/>
    <m/>
    <s v="AN"/>
    <m/>
    <m/>
    <m/>
    <x v="24"/>
    <m/>
    <s v="448665"/>
    <m/>
    <x v="94"/>
    <m/>
    <n v="8.8000000000000007"/>
  </r>
  <r>
    <x v="0"/>
    <x v="11"/>
    <x v="3"/>
    <x v="1"/>
    <s v="215 Employee Business Meals"/>
    <x v="0"/>
    <s v="Employee Expenses"/>
    <m/>
    <s v="ED"/>
    <m/>
    <s v="Purchase Invoices USD"/>
    <x v="2"/>
    <s v="Training/Organization Develop"/>
    <m/>
    <m/>
    <s v="ED"/>
    <x v="14"/>
    <x v="14"/>
    <x v="8"/>
    <x v="9"/>
    <m/>
    <m/>
    <m/>
    <s v="AN"/>
    <m/>
    <m/>
    <m/>
    <x v="84"/>
    <m/>
    <s v="IE9319503"/>
    <m/>
    <x v="1325"/>
    <m/>
    <n v="12.76"/>
  </r>
  <r>
    <x v="0"/>
    <x v="11"/>
    <x v="3"/>
    <x v="1"/>
    <s v="415 Material Issues"/>
    <x v="0"/>
    <s v="Material"/>
    <m/>
    <s v="ED"/>
    <m/>
    <s v="Inventory USD"/>
    <x v="3"/>
    <s v="Department Admin Activities"/>
    <m/>
    <m/>
    <s v="ED"/>
    <x v="15"/>
    <x v="15"/>
    <x v="10"/>
    <x v="11"/>
    <s v="6000195"/>
    <s v="NON-ASPIRIN TABLETS"/>
    <m/>
    <s v="AN"/>
    <m/>
    <m/>
    <m/>
    <x v="0"/>
    <m/>
    <m/>
    <m/>
    <x v="118"/>
    <n v="2"/>
    <n v="19.079999999999998"/>
  </r>
  <r>
    <x v="0"/>
    <x v="11"/>
    <x v="3"/>
    <x v="1"/>
    <s v="415 Material Issues"/>
    <x v="0"/>
    <s v="Material"/>
    <m/>
    <s v="ED"/>
    <m/>
    <s v="Inventory USD"/>
    <x v="3"/>
    <s v="Department Admin Activities"/>
    <m/>
    <m/>
    <s v="ED"/>
    <x v="15"/>
    <x v="15"/>
    <x v="10"/>
    <x v="11"/>
    <s v="6000200"/>
    <s v="ANTACID, CHEWABLE"/>
    <m/>
    <s v="AN"/>
    <m/>
    <m/>
    <m/>
    <x v="0"/>
    <m/>
    <m/>
    <m/>
    <x v="118"/>
    <n v="2"/>
    <n v="17.5"/>
  </r>
  <r>
    <x v="0"/>
    <x v="11"/>
    <x v="3"/>
    <x v="1"/>
    <s v="415 Material Issues"/>
    <x v="0"/>
    <s v="Material"/>
    <m/>
    <s v="ED"/>
    <m/>
    <s v="Inventory USD"/>
    <x v="3"/>
    <s v="Department Admin Activities"/>
    <m/>
    <m/>
    <s v="ED"/>
    <x v="15"/>
    <x v="15"/>
    <x v="10"/>
    <x v="11"/>
    <s v="6000210"/>
    <s v="COUGH LOZENGES"/>
    <m/>
    <s v="AN"/>
    <m/>
    <m/>
    <m/>
    <x v="0"/>
    <m/>
    <m/>
    <m/>
    <x v="118"/>
    <n v="2"/>
    <n v="20.8"/>
  </r>
  <r>
    <x v="0"/>
    <x v="11"/>
    <x v="3"/>
    <x v="1"/>
    <s v="415 Material Issues"/>
    <x v="0"/>
    <s v="Material"/>
    <m/>
    <s v="ED"/>
    <m/>
    <s v="Inventory USD"/>
    <x v="3"/>
    <s v="Department Admin Activities"/>
    <m/>
    <m/>
    <s v="ED"/>
    <x v="15"/>
    <x v="15"/>
    <x v="10"/>
    <x v="11"/>
    <s v="6011037"/>
    <s v="WIPES, ANTI FOG"/>
    <m/>
    <s v="AN"/>
    <m/>
    <m/>
    <m/>
    <x v="0"/>
    <m/>
    <m/>
    <m/>
    <x v="118"/>
    <n v="1"/>
    <n v="4.97"/>
  </r>
  <r>
    <x v="0"/>
    <x v="11"/>
    <x v="3"/>
    <x v="1"/>
    <s v="415 Material Issues"/>
    <x v="0"/>
    <s v="Material"/>
    <m/>
    <s v="ED"/>
    <m/>
    <s v="Inventory USD"/>
    <x v="3"/>
    <s v="Department Admin Activities"/>
    <m/>
    <m/>
    <s v="ED"/>
    <x v="15"/>
    <x v="15"/>
    <x v="10"/>
    <x v="11"/>
    <s v="6680202"/>
    <s v="BATTERY, AA 1.5V NEDA 15A"/>
    <m/>
    <s v="AN"/>
    <m/>
    <m/>
    <m/>
    <x v="0"/>
    <m/>
    <m/>
    <m/>
    <x v="118"/>
    <n v="144"/>
    <n v="38.880000000000003"/>
  </r>
  <r>
    <x v="0"/>
    <x v="11"/>
    <x v="3"/>
    <x v="1"/>
    <s v="415 Material Issues"/>
    <x v="0"/>
    <s v="Material"/>
    <m/>
    <s v="ED"/>
    <m/>
    <s v="Inventory USD"/>
    <x v="3"/>
    <s v="Department Admin Activities"/>
    <m/>
    <m/>
    <s v="ED"/>
    <x v="104"/>
    <x v="104"/>
    <x v="12"/>
    <x v="13"/>
    <s v="3062042"/>
    <s v="TAPE, ELEC VNL 1.5&quot; X 8.5 X 66'"/>
    <m/>
    <s v="AN"/>
    <m/>
    <m/>
    <m/>
    <x v="0"/>
    <m/>
    <m/>
    <m/>
    <x v="118"/>
    <n v="1"/>
    <n v="4.21"/>
  </r>
  <r>
    <x v="0"/>
    <x v="11"/>
    <x v="3"/>
    <x v="1"/>
    <s v="415 Material Issues"/>
    <x v="0"/>
    <s v="Material"/>
    <m/>
    <s v="ED"/>
    <m/>
    <s v="Inventory USD"/>
    <x v="3"/>
    <s v="Department Admin Activities"/>
    <m/>
    <m/>
    <s v="ED"/>
    <x v="104"/>
    <x v="104"/>
    <x v="12"/>
    <x v="13"/>
    <s v="3062045"/>
    <s v="TAPE, SILVER DUCT 2&quot;X50YD"/>
    <m/>
    <s v="AN"/>
    <m/>
    <m/>
    <m/>
    <x v="0"/>
    <m/>
    <m/>
    <m/>
    <x v="118"/>
    <n v="2"/>
    <n v="17.52"/>
  </r>
  <r>
    <x v="0"/>
    <x v="11"/>
    <x v="3"/>
    <x v="1"/>
    <s v="415 Material Issues"/>
    <x v="0"/>
    <s v="Material"/>
    <m/>
    <s v="ED"/>
    <m/>
    <s v="Inventory USD"/>
    <x v="3"/>
    <s v="Department Admin Activities"/>
    <m/>
    <m/>
    <s v="ED"/>
    <x v="104"/>
    <x v="104"/>
    <x v="12"/>
    <x v="13"/>
    <s v="6000400"/>
    <s v="FIRST AID KIT"/>
    <m/>
    <s v="AN"/>
    <m/>
    <m/>
    <m/>
    <x v="0"/>
    <m/>
    <m/>
    <m/>
    <x v="118"/>
    <n v="2"/>
    <n v="96"/>
  </r>
  <r>
    <x v="0"/>
    <x v="11"/>
    <x v="3"/>
    <x v="1"/>
    <s v="415 Material Issues"/>
    <x v="0"/>
    <s v="Material"/>
    <m/>
    <s v="ED"/>
    <m/>
    <s v="Inventory USD"/>
    <x v="3"/>
    <s v="Department Admin Activities"/>
    <m/>
    <m/>
    <s v="ED"/>
    <x v="104"/>
    <x v="104"/>
    <x v="12"/>
    <x v="13"/>
    <s v="6000415"/>
    <s v="HARD HAT ZIP OUT EAR PLUGS"/>
    <m/>
    <s v="AN"/>
    <m/>
    <m/>
    <m/>
    <x v="0"/>
    <m/>
    <m/>
    <m/>
    <x v="118"/>
    <n v="1"/>
    <n v="5.48"/>
  </r>
  <r>
    <x v="0"/>
    <x v="11"/>
    <x v="3"/>
    <x v="1"/>
    <s v="415 Material Issues"/>
    <x v="0"/>
    <s v="Material"/>
    <m/>
    <s v="ED"/>
    <m/>
    <s v="Inventory USD"/>
    <x v="3"/>
    <s v="Department Admin Activities"/>
    <m/>
    <m/>
    <s v="ED"/>
    <x v="104"/>
    <x v="104"/>
    <x v="12"/>
    <x v="13"/>
    <s v="6000750"/>
    <s v="WASP-ANT SPRAY"/>
    <m/>
    <s v="AN"/>
    <m/>
    <m/>
    <m/>
    <x v="0"/>
    <m/>
    <m/>
    <m/>
    <x v="118"/>
    <n v="2"/>
    <n v="9.99"/>
  </r>
  <r>
    <x v="0"/>
    <x v="11"/>
    <x v="3"/>
    <x v="1"/>
    <s v="415 Material Issues"/>
    <x v="0"/>
    <s v="Material"/>
    <m/>
    <s v="ED"/>
    <m/>
    <s v="Inventory USD"/>
    <x v="3"/>
    <s v="Department Admin Activities"/>
    <m/>
    <m/>
    <s v="ED"/>
    <x v="104"/>
    <x v="104"/>
    <x v="12"/>
    <x v="13"/>
    <s v="6010262"/>
    <s v="HARD HAT ROUND BRIM"/>
    <m/>
    <s v="AN"/>
    <m/>
    <m/>
    <m/>
    <x v="0"/>
    <m/>
    <m/>
    <m/>
    <x v="118"/>
    <n v="2"/>
    <n v="47.7"/>
  </r>
  <r>
    <x v="0"/>
    <x v="11"/>
    <x v="3"/>
    <x v="1"/>
    <s v="415 Material Issues"/>
    <x v="0"/>
    <s v="Material"/>
    <m/>
    <s v="ED"/>
    <m/>
    <s v="Inventory USD"/>
    <x v="3"/>
    <s v="Department Admin Activities"/>
    <m/>
    <m/>
    <s v="ED"/>
    <x v="104"/>
    <x v="104"/>
    <x v="12"/>
    <x v="13"/>
    <s v="6010790"/>
    <s v="GLOVE, LEATHER WORK SIZE S"/>
    <m/>
    <s v="AN"/>
    <m/>
    <m/>
    <m/>
    <x v="0"/>
    <m/>
    <m/>
    <m/>
    <x v="118"/>
    <n v="1"/>
    <n v="6.46"/>
  </r>
  <r>
    <x v="0"/>
    <x v="11"/>
    <x v="3"/>
    <x v="1"/>
    <s v="415 Material Issues"/>
    <x v="0"/>
    <s v="Material"/>
    <m/>
    <s v="ED"/>
    <m/>
    <s v="Inventory USD"/>
    <x v="3"/>
    <s v="Department Admin Activities"/>
    <m/>
    <m/>
    <s v="ED"/>
    <x v="104"/>
    <x v="104"/>
    <x v="12"/>
    <x v="13"/>
    <s v="6010804"/>
    <s v="GLOVE, LEATHER WORK SIZE XL"/>
    <m/>
    <s v="AN"/>
    <m/>
    <m/>
    <m/>
    <x v="0"/>
    <m/>
    <m/>
    <m/>
    <x v="118"/>
    <n v="1"/>
    <n v="5.55"/>
  </r>
  <r>
    <x v="0"/>
    <x v="11"/>
    <x v="3"/>
    <x v="1"/>
    <s v="415 Material Issues"/>
    <x v="0"/>
    <s v="Material"/>
    <m/>
    <s v="ED"/>
    <m/>
    <s v="Inventory USD"/>
    <x v="3"/>
    <s v="Department Admin Activities"/>
    <m/>
    <m/>
    <s v="ED"/>
    <x v="104"/>
    <x v="104"/>
    <x v="12"/>
    <x v="13"/>
    <s v="6011002"/>
    <s v="SAFETY GLASSES, CLEAR LENS, PYRAMEX RENDEZVOUS"/>
    <m/>
    <s v="AN"/>
    <m/>
    <m/>
    <m/>
    <x v="0"/>
    <m/>
    <m/>
    <m/>
    <x v="118"/>
    <n v="1"/>
    <n v="2.4500000000000002"/>
  </r>
  <r>
    <x v="0"/>
    <x v="11"/>
    <x v="3"/>
    <x v="1"/>
    <s v="415 Material Issues"/>
    <x v="0"/>
    <s v="Material"/>
    <m/>
    <s v="ED"/>
    <m/>
    <s v="Inventory USD"/>
    <x v="3"/>
    <s v="Department Admin Activities"/>
    <m/>
    <m/>
    <s v="ED"/>
    <x v="104"/>
    <x v="104"/>
    <x v="12"/>
    <x v="13"/>
    <s v="6011005"/>
    <s v="SAFETY GLASSES, PYRAMEX FORUM, BLACK FRAME, SILVER"/>
    <m/>
    <s v="AN"/>
    <m/>
    <m/>
    <m/>
    <x v="0"/>
    <m/>
    <m/>
    <m/>
    <x v="118"/>
    <n v="2"/>
    <n v="7.74"/>
  </r>
  <r>
    <x v="0"/>
    <x v="11"/>
    <x v="3"/>
    <x v="1"/>
    <s v="415 Material Issues"/>
    <x v="0"/>
    <s v="Material"/>
    <m/>
    <s v="ED"/>
    <m/>
    <s v="Inventory USD"/>
    <x v="3"/>
    <s v="Department Admin Activities"/>
    <m/>
    <m/>
    <s v="ED"/>
    <x v="104"/>
    <x v="104"/>
    <x v="12"/>
    <x v="13"/>
    <s v="6011115"/>
    <s v="SHORT LINERS, HARD HAT"/>
    <m/>
    <s v="AN"/>
    <m/>
    <m/>
    <m/>
    <x v="0"/>
    <m/>
    <m/>
    <m/>
    <x v="118"/>
    <n v="2"/>
    <n v="16.98"/>
  </r>
  <r>
    <x v="0"/>
    <x v="11"/>
    <x v="3"/>
    <x v="1"/>
    <s v="415 Material Issues"/>
    <x v="0"/>
    <s v="Material"/>
    <m/>
    <s v="ED"/>
    <m/>
    <s v="Inventory USD"/>
    <x v="3"/>
    <s v="Department Admin Activities"/>
    <m/>
    <m/>
    <s v="ED"/>
    <x v="104"/>
    <x v="104"/>
    <x v="12"/>
    <x v="13"/>
    <s v="6011121"/>
    <s v="HARD HAT LINER MOUTH PIECE"/>
    <m/>
    <s v="AN"/>
    <m/>
    <m/>
    <m/>
    <x v="0"/>
    <m/>
    <m/>
    <m/>
    <x v="118"/>
    <n v="2"/>
    <n v="4.8600000000000003"/>
  </r>
  <r>
    <x v="0"/>
    <x v="11"/>
    <x v="3"/>
    <x v="1"/>
    <s v="415 Material Issues"/>
    <x v="0"/>
    <s v="Material"/>
    <m/>
    <s v="ED"/>
    <m/>
    <s v="Inventory USD"/>
    <x v="3"/>
    <s v="Department Admin Activities"/>
    <m/>
    <m/>
    <s v="ED"/>
    <x v="104"/>
    <x v="104"/>
    <x v="12"/>
    <x v="13"/>
    <s v="6011150"/>
    <s v="LINER, SEAMLESS KNIT, MERINO WOOL, 13 GAUGE LINER,"/>
    <m/>
    <s v="AN"/>
    <m/>
    <m/>
    <m/>
    <x v="0"/>
    <m/>
    <m/>
    <m/>
    <x v="118"/>
    <n v="13"/>
    <n v="49.4"/>
  </r>
  <r>
    <x v="0"/>
    <x v="11"/>
    <x v="3"/>
    <x v="1"/>
    <s v="415 Material Issues"/>
    <x v="0"/>
    <s v="Material"/>
    <m/>
    <s v="ED"/>
    <m/>
    <s v="Inventory USD"/>
    <x v="3"/>
    <s v="Department Admin Activities"/>
    <m/>
    <m/>
    <s v="ED"/>
    <x v="104"/>
    <x v="104"/>
    <x v="12"/>
    <x v="13"/>
    <s v="6011161"/>
    <s v="HAND WARMER, 40/BX"/>
    <m/>
    <s v="AN"/>
    <m/>
    <m/>
    <m/>
    <x v="0"/>
    <m/>
    <m/>
    <m/>
    <x v="118"/>
    <n v="2"/>
    <n v="54.02"/>
  </r>
  <r>
    <x v="0"/>
    <x v="11"/>
    <x v="3"/>
    <x v="1"/>
    <s v="415 Material Issues"/>
    <x v="0"/>
    <s v="Material"/>
    <m/>
    <s v="ED"/>
    <m/>
    <s v="Inventory USD"/>
    <x v="3"/>
    <s v="Department Admin Activities"/>
    <m/>
    <m/>
    <s v="ED"/>
    <x v="104"/>
    <x v="104"/>
    <x v="12"/>
    <x v="13"/>
    <s v="6201003"/>
    <s v="5 GALLON PLASTIC PAIL WHITE WITHOUT LID"/>
    <m/>
    <s v="AN"/>
    <m/>
    <m/>
    <m/>
    <x v="0"/>
    <m/>
    <m/>
    <m/>
    <x v="118"/>
    <n v="1"/>
    <n v="6.47"/>
  </r>
  <r>
    <x v="0"/>
    <x v="11"/>
    <x v="3"/>
    <x v="1"/>
    <s v="415 Material Issues"/>
    <x v="0"/>
    <s v="Material"/>
    <m/>
    <s v="ED"/>
    <m/>
    <s v="Inventory USD"/>
    <x v="3"/>
    <s v="Department Admin Activities"/>
    <m/>
    <m/>
    <s v="ED"/>
    <x v="104"/>
    <x v="104"/>
    <x v="12"/>
    <x v="13"/>
    <s v="6680202"/>
    <s v="BATTERY, AA 1.5V NEDA 15A"/>
    <m/>
    <s v="AN"/>
    <m/>
    <m/>
    <m/>
    <x v="0"/>
    <m/>
    <m/>
    <m/>
    <x v="118"/>
    <n v="24"/>
    <n v="6.48"/>
  </r>
  <r>
    <x v="0"/>
    <x v="11"/>
    <x v="3"/>
    <x v="1"/>
    <s v="415 Material Issues"/>
    <x v="0"/>
    <s v="Material"/>
    <m/>
    <s v="ED"/>
    <m/>
    <s v="Inventory USD"/>
    <x v="3"/>
    <s v="Department Admin Activities"/>
    <m/>
    <m/>
    <s v="ED"/>
    <x v="104"/>
    <x v="104"/>
    <x v="12"/>
    <x v="13"/>
    <s v="6680300"/>
    <s v="WATER, BOTTLED, 16 OZ BOTTLES"/>
    <m/>
    <s v="AN"/>
    <m/>
    <m/>
    <m/>
    <x v="0"/>
    <m/>
    <m/>
    <m/>
    <x v="118"/>
    <n v="12"/>
    <n v="2.35"/>
  </r>
  <r>
    <x v="0"/>
    <x v="11"/>
    <x v="3"/>
    <x v="1"/>
    <s v="415 Material Issues"/>
    <x v="0"/>
    <s v="Material"/>
    <m/>
    <s v="ED"/>
    <m/>
    <s v="Inventory USD"/>
    <x v="3"/>
    <s v="Department Admin Activities"/>
    <m/>
    <m/>
    <s v="ED"/>
    <x v="104"/>
    <x v="104"/>
    <x v="12"/>
    <x v="13"/>
    <s v="6680890"/>
    <s v="FLAGGING TAPE, FLUORESCENT ORANGE 1-3/16&quot; X 300'"/>
    <m/>
    <s v="AN"/>
    <m/>
    <m/>
    <m/>
    <x v="0"/>
    <m/>
    <m/>
    <m/>
    <x v="118"/>
    <n v="1"/>
    <n v="1.41"/>
  </r>
  <r>
    <x v="0"/>
    <x v="11"/>
    <x v="3"/>
    <x v="1"/>
    <s v="415 Material Issues"/>
    <x v="0"/>
    <s v="Material"/>
    <m/>
    <s v="ED"/>
    <m/>
    <s v="Inventory USD"/>
    <x v="3"/>
    <s v="Department Admin Activities"/>
    <m/>
    <m/>
    <s v="ED"/>
    <x v="104"/>
    <x v="104"/>
    <x v="12"/>
    <x v="13"/>
    <s v="6680895"/>
    <s v="FLAGGING TAPE, YELLOW, VINYL, 1-3/16&quot; X 300'"/>
    <m/>
    <s v="AN"/>
    <m/>
    <m/>
    <m/>
    <x v="0"/>
    <m/>
    <m/>
    <m/>
    <x v="118"/>
    <n v="1"/>
    <n v="1.4"/>
  </r>
  <r>
    <x v="0"/>
    <x v="11"/>
    <x v="3"/>
    <x v="1"/>
    <s v="415 Material Issues"/>
    <x v="0"/>
    <s v="Material"/>
    <m/>
    <s v="ED"/>
    <m/>
    <s v="Inventory USD"/>
    <x v="3"/>
    <s v="Department Admin Activities"/>
    <m/>
    <m/>
    <s v="ED"/>
    <x v="104"/>
    <x v="104"/>
    <x v="12"/>
    <x v="13"/>
    <s v="6680902"/>
    <s v="FLASHLIGHT, UK3AA ELED CPO-AS (CL1 DIV1), FRONT SW"/>
    <m/>
    <s v="AN"/>
    <m/>
    <m/>
    <m/>
    <x v="0"/>
    <m/>
    <m/>
    <m/>
    <x v="118"/>
    <n v="3"/>
    <n v="90.39"/>
  </r>
  <r>
    <x v="0"/>
    <x v="11"/>
    <x v="3"/>
    <x v="1"/>
    <s v="415 Material Issues"/>
    <x v="0"/>
    <s v="Material"/>
    <m/>
    <s v="ED"/>
    <m/>
    <s v="Inventory USD"/>
    <x v="3"/>
    <s v="Department Admin Activities"/>
    <m/>
    <m/>
    <s v="ED"/>
    <x v="104"/>
    <x v="104"/>
    <x v="12"/>
    <x v="13"/>
    <s v="6681150"/>
    <s v="LUBRICANT, PENETRATING AEROSOL"/>
    <m/>
    <s v="AN"/>
    <m/>
    <m/>
    <m/>
    <x v="0"/>
    <m/>
    <m/>
    <m/>
    <x v="118"/>
    <n v="12"/>
    <n v="81"/>
  </r>
  <r>
    <x v="0"/>
    <x v="11"/>
    <x v="3"/>
    <x v="1"/>
    <s v="415 Material Issues"/>
    <x v="0"/>
    <s v="Material"/>
    <m/>
    <s v="ED"/>
    <m/>
    <s v="Inventory USD"/>
    <x v="3"/>
    <s v="Department Admin Activities"/>
    <m/>
    <m/>
    <s v="ED"/>
    <x v="104"/>
    <x v="104"/>
    <x v="12"/>
    <x v="13"/>
    <s v="6682206"/>
    <s v="PAINT, PINK SPRAY MARKING"/>
    <m/>
    <s v="AN"/>
    <m/>
    <m/>
    <m/>
    <x v="0"/>
    <m/>
    <m/>
    <m/>
    <x v="118"/>
    <n v="7"/>
    <n v="24.78"/>
  </r>
  <r>
    <x v="0"/>
    <x v="11"/>
    <x v="3"/>
    <x v="1"/>
    <s v="415 Material Issues"/>
    <x v="0"/>
    <s v="Material"/>
    <m/>
    <s v="ED"/>
    <m/>
    <s v="Inventory USD"/>
    <x v="3"/>
    <s v="Department Admin Activities"/>
    <m/>
    <m/>
    <s v="ED"/>
    <x v="104"/>
    <x v="104"/>
    <x v="12"/>
    <x v="13"/>
    <s v="6682208"/>
    <s v="PAINT, WHITE MARKING SPRAY"/>
    <m/>
    <s v="AN"/>
    <m/>
    <m/>
    <m/>
    <x v="0"/>
    <m/>
    <m/>
    <m/>
    <x v="118"/>
    <n v="1"/>
    <n v="3.54"/>
  </r>
  <r>
    <x v="0"/>
    <x v="11"/>
    <x v="3"/>
    <x v="1"/>
    <s v="415 Material Issues"/>
    <x v="0"/>
    <s v="Material"/>
    <m/>
    <s v="ED"/>
    <m/>
    <s v="Inventory USD"/>
    <x v="3"/>
    <s v="Department Admin Activities"/>
    <m/>
    <m/>
    <s v="ED"/>
    <x v="104"/>
    <x v="104"/>
    <x v="12"/>
    <x v="13"/>
    <s v="6683018"/>
    <s v="VEST, SAFETY, LARGE, ANSI CLASS II MESH FRONT &amp; BA"/>
    <m/>
    <s v="AN"/>
    <m/>
    <m/>
    <m/>
    <x v="0"/>
    <m/>
    <m/>
    <m/>
    <x v="118"/>
    <n v="1"/>
    <n v="8.5500000000000007"/>
  </r>
  <r>
    <x v="0"/>
    <x v="11"/>
    <x v="3"/>
    <x v="1"/>
    <s v="415 Material Issues"/>
    <x v="0"/>
    <s v="Material"/>
    <m/>
    <s v="ED"/>
    <m/>
    <s v="Inventory USD"/>
    <x v="3"/>
    <s v="Department Admin Activities"/>
    <m/>
    <m/>
    <s v="ED"/>
    <x v="104"/>
    <x v="104"/>
    <x v="12"/>
    <x v="13"/>
    <s v="6683021"/>
    <s v="VEST, SAFETY, X-LARGE, ANSI CLASS II MESH FRONT &amp; "/>
    <m/>
    <s v="AN"/>
    <m/>
    <m/>
    <m/>
    <x v="0"/>
    <m/>
    <m/>
    <m/>
    <x v="118"/>
    <n v="1"/>
    <n v="9.0500000000000007"/>
  </r>
  <r>
    <x v="0"/>
    <x v="11"/>
    <x v="3"/>
    <x v="1"/>
    <s v="415 Material Issues"/>
    <x v="0"/>
    <s v="Material"/>
    <m/>
    <s v="ED"/>
    <m/>
    <s v="Inventory USD"/>
    <x v="3"/>
    <s v="Department Admin Activities"/>
    <m/>
    <m/>
    <s v="ED"/>
    <x v="104"/>
    <x v="104"/>
    <x v="12"/>
    <x v="13"/>
    <s v="8000035"/>
    <s v="TOOL BAG CANVAS 20&quot;X14&quot;X9&quot;"/>
    <m/>
    <s v="AN"/>
    <m/>
    <m/>
    <m/>
    <x v="0"/>
    <m/>
    <m/>
    <m/>
    <x v="118"/>
    <n v="1"/>
    <n v="49.12"/>
  </r>
  <r>
    <x v="0"/>
    <x v="11"/>
    <x v="3"/>
    <x v="1"/>
    <s v="415 Material Issues"/>
    <x v="0"/>
    <s v="Material"/>
    <m/>
    <s v="ED"/>
    <m/>
    <s v="Inventory USD"/>
    <x v="3"/>
    <s v="Department Admin Activities"/>
    <m/>
    <m/>
    <s v="ED"/>
    <x v="104"/>
    <x v="104"/>
    <x v="12"/>
    <x v="13"/>
    <s v="8000070"/>
    <s v="HAND BAG, HARD BODY, W/EXTERNAL POCKETS 9&quot; X 13&quot; X"/>
    <m/>
    <s v="AN"/>
    <m/>
    <m/>
    <m/>
    <x v="0"/>
    <m/>
    <m/>
    <m/>
    <x v="118"/>
    <n v="1"/>
    <n v="72.900000000000006"/>
  </r>
  <r>
    <x v="0"/>
    <x v="11"/>
    <x v="3"/>
    <x v="1"/>
    <s v="415 Material Issues"/>
    <x v="0"/>
    <s v="Material"/>
    <m/>
    <s v="ED"/>
    <m/>
    <s v="Inventory USD"/>
    <x v="3"/>
    <s v="Department Admin Activities"/>
    <m/>
    <m/>
    <s v="ED"/>
    <x v="104"/>
    <x v="104"/>
    <x v="12"/>
    <x v="13"/>
    <s v="8042014"/>
    <s v="KNIFE, SNAP-OFF, 18MM"/>
    <m/>
    <s v="AN"/>
    <m/>
    <m/>
    <m/>
    <x v="0"/>
    <m/>
    <m/>
    <m/>
    <x v="118"/>
    <n v="1"/>
    <n v="1.08"/>
  </r>
  <r>
    <x v="0"/>
    <x v="11"/>
    <x v="3"/>
    <x v="1"/>
    <s v="415 Material Issues"/>
    <x v="0"/>
    <s v="Material"/>
    <m/>
    <s v="ED"/>
    <m/>
    <s v="Inventory USD"/>
    <x v="3"/>
    <s v="Department Admin Activities"/>
    <m/>
    <m/>
    <s v="ED"/>
    <x v="104"/>
    <x v="104"/>
    <x v="12"/>
    <x v="13"/>
    <s v="8043040"/>
    <s v="TAPE, TRU-LOC, 1&quot; X 25 FT"/>
    <m/>
    <s v="AN"/>
    <m/>
    <m/>
    <m/>
    <x v="0"/>
    <m/>
    <m/>
    <m/>
    <x v="118"/>
    <n v="2"/>
    <n v="24.34"/>
  </r>
  <r>
    <x v="0"/>
    <x v="11"/>
    <x v="3"/>
    <x v="1"/>
    <s v="415 Material Issues"/>
    <x v="0"/>
    <s v="Material"/>
    <m/>
    <s v="ED"/>
    <m/>
    <s v="Inventory USD"/>
    <x v="3"/>
    <s v="Department Admin Activities"/>
    <m/>
    <m/>
    <s v="ED"/>
    <x v="104"/>
    <x v="104"/>
    <x v="12"/>
    <x v="13"/>
    <s v="8043400"/>
    <s v="SHOVEL, ROUND POINT, #0"/>
    <m/>
    <s v="AN"/>
    <m/>
    <m/>
    <m/>
    <x v="0"/>
    <m/>
    <m/>
    <m/>
    <x v="118"/>
    <n v="2"/>
    <n v="45.28"/>
  </r>
  <r>
    <x v="0"/>
    <x v="11"/>
    <x v="3"/>
    <x v="1"/>
    <s v="890 Office Supplies"/>
    <x v="0"/>
    <s v="Voucher"/>
    <d v="2018-12-31T00:00:00"/>
    <s v="ED"/>
    <s v="110-STAPLE"/>
    <s v="Miscellaneous Transaction USD"/>
    <x v="3"/>
    <s v="Department Admin Activities"/>
    <m/>
    <m/>
    <s v="ED"/>
    <x v="15"/>
    <x v="15"/>
    <x v="10"/>
    <x v="11"/>
    <m/>
    <m/>
    <m/>
    <s v="AN"/>
    <m/>
    <m/>
    <m/>
    <x v="0"/>
    <m/>
    <m/>
    <m/>
    <x v="1326"/>
    <m/>
    <n v="697.79"/>
  </r>
  <r>
    <x v="0"/>
    <x v="11"/>
    <x v="3"/>
    <x v="1"/>
    <s v="890 Office Supplies"/>
    <x v="0"/>
    <s v="Voucher"/>
    <d v="2018-12-31T00:00:00"/>
    <s v="ED"/>
    <s v="110-STAPLE"/>
    <s v="Miscellaneous Transaction USD"/>
    <x v="3"/>
    <s v="Department Admin Activities"/>
    <m/>
    <m/>
    <s v="ED"/>
    <x v="15"/>
    <x v="15"/>
    <x v="10"/>
    <x v="11"/>
    <m/>
    <m/>
    <m/>
    <s v="AN"/>
    <m/>
    <m/>
    <m/>
    <x v="0"/>
    <m/>
    <m/>
    <m/>
    <x v="1327"/>
    <m/>
    <n v="60.27"/>
  </r>
  <r>
    <x v="0"/>
    <x v="11"/>
    <x v="3"/>
    <x v="1"/>
    <s v="950 Training"/>
    <x v="0"/>
    <s v="Voucher"/>
    <m/>
    <s v="ED"/>
    <m/>
    <s v="Purchase Invoices USD"/>
    <x v="2"/>
    <s v="Training/Organization Develop"/>
    <m/>
    <m/>
    <s v="ED"/>
    <x v="14"/>
    <x v="14"/>
    <x v="8"/>
    <x v="9"/>
    <m/>
    <m/>
    <m/>
    <s v="AN"/>
    <m/>
    <m/>
    <m/>
    <x v="99"/>
    <m/>
    <s v="AVISTA0120181221"/>
    <m/>
    <x v="1328"/>
    <m/>
    <n v="32340"/>
  </r>
  <r>
    <x v="0"/>
    <x v="11"/>
    <x v="3"/>
    <x v="1"/>
    <s v="950 Training"/>
    <x v="0"/>
    <s v="Voucher"/>
    <m/>
    <s v="ED"/>
    <m/>
    <s v="Purchase Invoices USD"/>
    <x v="2"/>
    <s v="Training/Organization Develop"/>
    <m/>
    <m/>
    <s v="ED"/>
    <x v="14"/>
    <x v="14"/>
    <x v="8"/>
    <x v="9"/>
    <m/>
    <m/>
    <m/>
    <s v="AN"/>
    <m/>
    <m/>
    <m/>
    <x v="99"/>
    <m/>
    <s v="AVISTA0120181221"/>
    <m/>
    <x v="94"/>
    <m/>
    <n v="2845.92"/>
  </r>
  <r>
    <x v="0"/>
    <x v="11"/>
    <x v="3"/>
    <x v="1"/>
    <s v="950 Training"/>
    <x v="0"/>
    <s v="Voucher"/>
    <m/>
    <s v="ED"/>
    <m/>
    <s v="Purchase Invoices USD"/>
    <x v="2"/>
    <s v="Training/Organization Develop"/>
    <m/>
    <m/>
    <s v="ED"/>
    <x v="14"/>
    <x v="14"/>
    <x v="8"/>
    <x v="9"/>
    <m/>
    <m/>
    <m/>
    <s v="AN"/>
    <m/>
    <m/>
    <m/>
    <x v="100"/>
    <m/>
    <s v="19708RN"/>
    <m/>
    <x v="1329"/>
    <m/>
    <n v="422.4"/>
  </r>
  <r>
    <x v="0"/>
    <x v="11"/>
    <x v="3"/>
    <x v="1"/>
    <s v="950 Training"/>
    <x v="0"/>
    <s v="Voucher"/>
    <m/>
    <s v="ED"/>
    <m/>
    <s v="Purchase Invoices USD"/>
    <x v="2"/>
    <s v="Training/Organization Develop"/>
    <m/>
    <m/>
    <s v="ED"/>
    <x v="14"/>
    <x v="14"/>
    <x v="8"/>
    <x v="9"/>
    <m/>
    <m/>
    <m/>
    <s v="AN"/>
    <m/>
    <m/>
    <m/>
    <x v="100"/>
    <m/>
    <s v="19708RN"/>
    <m/>
    <x v="1330"/>
    <m/>
    <n v="4800"/>
  </r>
  <r>
    <x v="0"/>
    <x v="11"/>
    <x v="3"/>
    <x v="1"/>
    <s v="950 Training"/>
    <x v="0"/>
    <s v="Voucher"/>
    <m/>
    <s v="ED"/>
    <m/>
    <s v="Purchase Invoices USD"/>
    <x v="2"/>
    <s v="Training/Organization Develop"/>
    <m/>
    <m/>
    <s v="ED"/>
    <x v="14"/>
    <x v="14"/>
    <x v="8"/>
    <x v="9"/>
    <m/>
    <m/>
    <m/>
    <s v="AN"/>
    <m/>
    <m/>
    <m/>
    <x v="101"/>
    <m/>
    <s v="1121941"/>
    <m/>
    <x v="1331"/>
    <m/>
    <n v="1225"/>
  </r>
  <r>
    <x v="0"/>
    <x v="11"/>
    <x v="0"/>
    <x v="1"/>
    <s v="853 Joint Project Costs"/>
    <x v="0"/>
    <s v="Voucher"/>
    <d v="2018-12-31T00:00:00"/>
    <s v="ED"/>
    <s v="401-COL EX"/>
    <s v="Miscellaneous Transaction USD"/>
    <x v="5"/>
    <s v="Joint Projects"/>
    <m/>
    <m/>
    <s v="ED"/>
    <x v="18"/>
    <x v="18"/>
    <x v="12"/>
    <x v="13"/>
    <m/>
    <m/>
    <m/>
    <s v="AN"/>
    <m/>
    <m/>
    <m/>
    <x v="0"/>
    <m/>
    <m/>
    <m/>
    <x v="0"/>
    <m/>
    <n v="1725.53"/>
  </r>
  <r>
    <x v="0"/>
    <x v="11"/>
    <x v="0"/>
    <x v="1"/>
    <s v="853 Joint Project Costs"/>
    <x v="0"/>
    <s v="Voucher"/>
    <d v="2018-12-31T00:00:00"/>
    <s v="ED"/>
    <s v="401-COL EX"/>
    <s v="Miscellaneous Transaction USD"/>
    <x v="5"/>
    <s v="Joint Projects"/>
    <m/>
    <m/>
    <s v="ED"/>
    <x v="18"/>
    <x v="18"/>
    <x v="13"/>
    <x v="14"/>
    <m/>
    <m/>
    <m/>
    <s v="AN"/>
    <m/>
    <m/>
    <m/>
    <x v="0"/>
    <m/>
    <m/>
    <m/>
    <x v="0"/>
    <m/>
    <n v="79.03"/>
  </r>
  <r>
    <x v="0"/>
    <x v="11"/>
    <x v="0"/>
    <x v="1"/>
    <s v="853 Joint Project Costs"/>
    <x v="0"/>
    <s v="Voucher"/>
    <d v="2018-12-31T00:00:00"/>
    <s v="ED"/>
    <s v="401-COL EX"/>
    <s v="Miscellaneous Transaction USD"/>
    <x v="5"/>
    <s v="Joint Projects"/>
    <m/>
    <m/>
    <s v="ED"/>
    <x v="18"/>
    <x v="18"/>
    <x v="11"/>
    <x v="12"/>
    <m/>
    <m/>
    <m/>
    <s v="AN"/>
    <m/>
    <m/>
    <m/>
    <x v="0"/>
    <m/>
    <m/>
    <m/>
    <x v="0"/>
    <m/>
    <n v="515.41"/>
  </r>
  <r>
    <x v="0"/>
    <x v="11"/>
    <x v="0"/>
    <x v="1"/>
    <s v="853 Joint Project Costs"/>
    <x v="0"/>
    <s v="Voucher"/>
    <d v="2018-12-31T00:00:00"/>
    <s v="ED"/>
    <s v="401-COL EX"/>
    <s v="Miscellaneous Transaction USD"/>
    <x v="5"/>
    <s v="Joint Projects"/>
    <m/>
    <m/>
    <s v="ED"/>
    <x v="18"/>
    <x v="18"/>
    <x v="14"/>
    <x v="15"/>
    <m/>
    <m/>
    <m/>
    <s v="AN"/>
    <m/>
    <m/>
    <m/>
    <x v="0"/>
    <m/>
    <m/>
    <m/>
    <x v="0"/>
    <m/>
    <n v="8156.46"/>
  </r>
  <r>
    <x v="0"/>
    <x v="11"/>
    <x v="0"/>
    <x v="1"/>
    <s v="853 Joint Project Costs"/>
    <x v="0"/>
    <s v="Voucher"/>
    <d v="2018-12-31T00:00:00"/>
    <s v="ED"/>
    <s v="401-COL EX"/>
    <s v="Miscellaneous Transaction USD"/>
    <x v="5"/>
    <s v="Joint Projects"/>
    <m/>
    <m/>
    <s v="ED"/>
    <x v="19"/>
    <x v="19"/>
    <x v="15"/>
    <x v="16"/>
    <m/>
    <m/>
    <m/>
    <s v="AN"/>
    <m/>
    <m/>
    <m/>
    <x v="0"/>
    <m/>
    <m/>
    <m/>
    <x v="0"/>
    <m/>
    <n v="692.49"/>
  </r>
  <r>
    <x v="0"/>
    <x v="11"/>
    <x v="0"/>
    <x v="1"/>
    <s v="853 Joint Project Costs"/>
    <x v="0"/>
    <s v="Voucher"/>
    <d v="2018-12-31T00:00:00"/>
    <s v="ED"/>
    <s v="401-COL EX"/>
    <s v="Miscellaneous Transaction USD"/>
    <x v="5"/>
    <s v="Joint Projects"/>
    <m/>
    <m/>
    <s v="ED"/>
    <x v="20"/>
    <x v="20"/>
    <x v="16"/>
    <x v="17"/>
    <m/>
    <m/>
    <m/>
    <s v="AN"/>
    <m/>
    <m/>
    <m/>
    <x v="0"/>
    <m/>
    <m/>
    <m/>
    <x v="0"/>
    <m/>
    <n v="519.33000000000004"/>
  </r>
  <r>
    <x v="0"/>
    <x v="11"/>
    <x v="0"/>
    <x v="1"/>
    <s v="853 Joint Project Costs"/>
    <x v="0"/>
    <s v="Voucher"/>
    <d v="2018-12-31T00:00:00"/>
    <s v="ED"/>
    <s v="401-COL EX"/>
    <s v="Miscellaneous Transaction USD"/>
    <x v="5"/>
    <s v="Joint Projects"/>
    <m/>
    <m/>
    <s v="ED"/>
    <x v="20"/>
    <x v="20"/>
    <x v="17"/>
    <x v="18"/>
    <m/>
    <m/>
    <m/>
    <s v="AN"/>
    <m/>
    <m/>
    <m/>
    <x v="0"/>
    <m/>
    <m/>
    <m/>
    <x v="0"/>
    <m/>
    <n v="2905.59"/>
  </r>
  <r>
    <x v="0"/>
    <x v="11"/>
    <x v="0"/>
    <x v="1"/>
    <s v="853 Joint Project Costs"/>
    <x v="0"/>
    <s v="Voucher"/>
    <d v="2018-12-31T00:00:00"/>
    <s v="ED"/>
    <s v="401-COL EX"/>
    <s v="Miscellaneous Transaction USD"/>
    <x v="5"/>
    <s v="Joint Projects"/>
    <m/>
    <m/>
    <s v="ED"/>
    <x v="20"/>
    <x v="20"/>
    <x v="18"/>
    <x v="19"/>
    <m/>
    <m/>
    <m/>
    <s v="AN"/>
    <m/>
    <m/>
    <m/>
    <x v="0"/>
    <m/>
    <m/>
    <m/>
    <x v="0"/>
    <m/>
    <n v="133.16"/>
  </r>
  <r>
    <x v="0"/>
    <x v="11"/>
    <x v="0"/>
    <x v="1"/>
    <s v="853 Joint Project Costs"/>
    <x v="0"/>
    <s v="Voucher"/>
    <d v="2018-12-31T00:00:00"/>
    <s v="ED"/>
    <s v="401-COL EX"/>
    <s v="Miscellaneous Transaction USD"/>
    <x v="5"/>
    <s v="Joint Projects"/>
    <m/>
    <m/>
    <s v="ED"/>
    <x v="20"/>
    <x v="20"/>
    <x v="19"/>
    <x v="20"/>
    <m/>
    <m/>
    <m/>
    <s v="AN"/>
    <m/>
    <m/>
    <m/>
    <x v="0"/>
    <m/>
    <m/>
    <m/>
    <x v="0"/>
    <m/>
    <n v="6204.87"/>
  </r>
  <r>
    <x v="0"/>
    <x v="11"/>
    <x v="0"/>
    <x v="1"/>
    <s v="853 Joint Project Costs"/>
    <x v="0"/>
    <s v="Voucher"/>
    <d v="2018-12-31T00:00:00"/>
    <s v="ED"/>
    <s v="401-COL EX"/>
    <s v="Miscellaneous Transaction USD"/>
    <x v="5"/>
    <s v="Joint Projects"/>
    <m/>
    <m/>
    <s v="ED"/>
    <x v="20"/>
    <x v="20"/>
    <x v="20"/>
    <x v="21"/>
    <m/>
    <m/>
    <m/>
    <s v="AN"/>
    <m/>
    <m/>
    <m/>
    <x v="0"/>
    <m/>
    <m/>
    <m/>
    <x v="0"/>
    <m/>
    <n v="8175.64"/>
  </r>
  <r>
    <x v="0"/>
    <x v="11"/>
    <x v="0"/>
    <x v="1"/>
    <s v="928 Regulatory Fees"/>
    <x v="0"/>
    <s v="Voucher"/>
    <d v="2018-12-31T00:00:00"/>
    <s v="ED"/>
    <s v="465-PS ACC"/>
    <s v="Miscellaneous Transaction USD"/>
    <x v="6"/>
    <s v="Reg Pol, Prog Comp, &amp; Comm Rel"/>
    <m/>
    <m/>
    <s v="ED"/>
    <x v="21"/>
    <x v="21"/>
    <x v="21"/>
    <x v="22"/>
    <m/>
    <m/>
    <m/>
    <s v="AN"/>
    <m/>
    <m/>
    <m/>
    <x v="0"/>
    <m/>
    <m/>
    <m/>
    <x v="19"/>
    <m/>
    <n v="39512.82"/>
  </r>
  <r>
    <x v="0"/>
    <x v="11"/>
    <x v="4"/>
    <x v="1"/>
    <s v="020 Professional Services"/>
    <x v="0"/>
    <s v="Contractor"/>
    <d v="2018-12-31T00:00:00"/>
    <s v="ED"/>
    <s v="NSJ019 - Y"/>
    <s v="Miscellaneous Transaction USD"/>
    <x v="1"/>
    <s v="System Operations"/>
    <m/>
    <m/>
    <s v="ED"/>
    <x v="24"/>
    <x v="24"/>
    <x v="25"/>
    <x v="26"/>
    <m/>
    <m/>
    <m/>
    <s v="AN"/>
    <m/>
    <m/>
    <m/>
    <x v="0"/>
    <m/>
    <m/>
    <m/>
    <x v="1332"/>
    <m/>
    <n v="-455011"/>
  </r>
  <r>
    <x v="0"/>
    <x v="11"/>
    <x v="4"/>
    <x v="1"/>
    <s v="020 Professional Services"/>
    <x v="0"/>
    <s v="Contractor"/>
    <m/>
    <s v="ED"/>
    <m/>
    <s v="Purchase Invoices USD"/>
    <x v="7"/>
    <s v="Resource Mgmt And Planning"/>
    <m/>
    <m/>
    <s v="ED"/>
    <x v="22"/>
    <x v="22"/>
    <x v="22"/>
    <x v="23"/>
    <m/>
    <m/>
    <m/>
    <s v="AN"/>
    <m/>
    <m/>
    <m/>
    <x v="9"/>
    <m/>
    <s v="1218-12"/>
    <m/>
    <x v="1333"/>
    <m/>
    <n v="4581.3500000000004"/>
  </r>
  <r>
    <x v="0"/>
    <x v="11"/>
    <x v="4"/>
    <x v="1"/>
    <s v="020 Professional Services"/>
    <x v="0"/>
    <s v="Contractor"/>
    <m/>
    <s v="ED"/>
    <m/>
    <s v="Purchase Invoices USD"/>
    <x v="7"/>
    <s v="Resource Mgmt And Planning"/>
    <m/>
    <m/>
    <s v="ED"/>
    <x v="22"/>
    <x v="22"/>
    <x v="23"/>
    <x v="24"/>
    <m/>
    <m/>
    <m/>
    <s v="AN"/>
    <m/>
    <m/>
    <m/>
    <x v="9"/>
    <m/>
    <s v="1218-01"/>
    <m/>
    <x v="948"/>
    <m/>
    <n v="13051.42"/>
  </r>
  <r>
    <x v="0"/>
    <x v="11"/>
    <x v="4"/>
    <x v="1"/>
    <s v="020 Professional Services"/>
    <x v="0"/>
    <s v="Contractor"/>
    <m/>
    <s v="ED"/>
    <m/>
    <s v="Purchase Invoices USD"/>
    <x v="7"/>
    <s v="Resource Mgmt And Planning"/>
    <m/>
    <m/>
    <s v="ED"/>
    <x v="22"/>
    <x v="22"/>
    <x v="10"/>
    <x v="11"/>
    <m/>
    <m/>
    <m/>
    <s v="AN"/>
    <m/>
    <m/>
    <m/>
    <x v="9"/>
    <m/>
    <s v="1218-21"/>
    <m/>
    <x v="271"/>
    <m/>
    <n v="2083.33"/>
  </r>
  <r>
    <x v="0"/>
    <x v="11"/>
    <x v="4"/>
    <x v="1"/>
    <s v="020 Professional Services"/>
    <x v="0"/>
    <s v="Contractor"/>
    <m/>
    <s v="ED"/>
    <m/>
    <s v="Purchase Invoices USD"/>
    <x v="1"/>
    <s v="System Operations"/>
    <m/>
    <m/>
    <s v="ED"/>
    <x v="24"/>
    <x v="24"/>
    <x v="25"/>
    <x v="26"/>
    <m/>
    <m/>
    <m/>
    <s v="AN"/>
    <m/>
    <m/>
    <m/>
    <x v="13"/>
    <m/>
    <s v="A190019"/>
    <m/>
    <x v="1334"/>
    <m/>
    <n v="455011"/>
  </r>
  <r>
    <x v="0"/>
    <x v="11"/>
    <x v="4"/>
    <x v="1"/>
    <s v="205 Airfare"/>
    <x v="0"/>
    <s v="Employee Expenses"/>
    <m/>
    <s v="ED"/>
    <m/>
    <s v="Purchase Invoices USD"/>
    <x v="7"/>
    <s v="Resource Mgmt And Planning"/>
    <m/>
    <m/>
    <s v="ED"/>
    <x v="22"/>
    <x v="22"/>
    <x v="24"/>
    <x v="25"/>
    <m/>
    <m/>
    <m/>
    <s v="AN"/>
    <m/>
    <m/>
    <m/>
    <x v="36"/>
    <m/>
    <s v="IE9249500"/>
    <m/>
    <x v="1335"/>
    <m/>
    <n v="281.99"/>
  </r>
  <r>
    <x v="0"/>
    <x v="11"/>
    <x v="4"/>
    <x v="1"/>
    <s v="205 Airfare"/>
    <x v="0"/>
    <s v="Employee Expenses"/>
    <m/>
    <s v="ED"/>
    <m/>
    <s v="Purchase Invoices USD"/>
    <x v="7"/>
    <s v="Resource Mgmt And Planning"/>
    <m/>
    <m/>
    <s v="ED"/>
    <x v="22"/>
    <x v="22"/>
    <x v="24"/>
    <x v="25"/>
    <m/>
    <m/>
    <m/>
    <s v="AN"/>
    <m/>
    <m/>
    <m/>
    <x v="36"/>
    <m/>
    <s v="IE9263505"/>
    <m/>
    <x v="1336"/>
    <m/>
    <n v="463.99"/>
  </r>
  <r>
    <x v="0"/>
    <x v="11"/>
    <x v="4"/>
    <x v="1"/>
    <s v="210 Employee Auto Mileage"/>
    <x v="0"/>
    <s v="Employee Expenses"/>
    <m/>
    <s v="ED"/>
    <m/>
    <s v="Purchase Invoices USD"/>
    <x v="3"/>
    <s v="Department Admin Activities"/>
    <m/>
    <m/>
    <s v="ED"/>
    <x v="15"/>
    <x v="15"/>
    <x v="16"/>
    <x v="17"/>
    <m/>
    <m/>
    <m/>
    <s v="AN"/>
    <m/>
    <m/>
    <m/>
    <x v="36"/>
    <m/>
    <s v="IE9247504"/>
    <m/>
    <x v="1337"/>
    <m/>
    <n v="103.55"/>
  </r>
  <r>
    <x v="0"/>
    <x v="11"/>
    <x v="4"/>
    <x v="1"/>
    <s v="210 Employee Auto Mileage"/>
    <x v="0"/>
    <s v="Employee Expenses"/>
    <m/>
    <s v="ED"/>
    <m/>
    <s v="Purchase Invoices USD"/>
    <x v="3"/>
    <s v="Department Admin Activities"/>
    <m/>
    <m/>
    <s v="ED"/>
    <x v="15"/>
    <x v="15"/>
    <x v="16"/>
    <x v="17"/>
    <m/>
    <m/>
    <m/>
    <s v="AN"/>
    <m/>
    <m/>
    <m/>
    <x v="36"/>
    <m/>
    <s v="IE9247504"/>
    <m/>
    <x v="1338"/>
    <m/>
    <n v="103.55"/>
  </r>
  <r>
    <x v="0"/>
    <x v="11"/>
    <x v="4"/>
    <x v="1"/>
    <s v="210 Employee Auto Mileage"/>
    <x v="0"/>
    <s v="Employee Expenses"/>
    <m/>
    <s v="ED"/>
    <m/>
    <s v="Purchase Invoices USD"/>
    <x v="7"/>
    <s v="Resource Mgmt And Planning"/>
    <m/>
    <m/>
    <s v="ED"/>
    <x v="22"/>
    <x v="22"/>
    <x v="24"/>
    <x v="25"/>
    <m/>
    <m/>
    <m/>
    <s v="AN"/>
    <m/>
    <m/>
    <m/>
    <x v="11"/>
    <m/>
    <s v="IE9242501"/>
    <m/>
    <x v="1339"/>
    <m/>
    <n v="12"/>
  </r>
  <r>
    <x v="0"/>
    <x v="11"/>
    <x v="4"/>
    <x v="1"/>
    <s v="210 Employee Auto Mileage"/>
    <x v="0"/>
    <s v="Employee Expenses"/>
    <m/>
    <s v="ED"/>
    <m/>
    <s v="Purchase Invoices USD"/>
    <x v="7"/>
    <s v="Resource Mgmt And Planning"/>
    <m/>
    <m/>
    <s v="ED"/>
    <x v="22"/>
    <x v="22"/>
    <x v="24"/>
    <x v="25"/>
    <m/>
    <m/>
    <m/>
    <s v="AN"/>
    <m/>
    <m/>
    <m/>
    <x v="11"/>
    <m/>
    <s v="IE9242501"/>
    <m/>
    <x v="1340"/>
    <m/>
    <n v="86.11"/>
  </r>
  <r>
    <x v="0"/>
    <x v="11"/>
    <x v="4"/>
    <x v="1"/>
    <s v="215 Employee Business Meals"/>
    <x v="0"/>
    <s v="Employee Expenses"/>
    <m/>
    <s v="ED"/>
    <m/>
    <s v="Purchase Invoices USD"/>
    <x v="3"/>
    <s v="Department Admin Activities"/>
    <m/>
    <m/>
    <s v="ED"/>
    <x v="15"/>
    <x v="15"/>
    <x v="16"/>
    <x v="17"/>
    <m/>
    <m/>
    <m/>
    <s v="AN"/>
    <m/>
    <m/>
    <m/>
    <x v="11"/>
    <m/>
    <s v="IE9242501"/>
    <m/>
    <x v="1341"/>
    <m/>
    <n v="29.86"/>
  </r>
  <r>
    <x v="0"/>
    <x v="11"/>
    <x v="4"/>
    <x v="1"/>
    <s v="215 Employee Business Meals"/>
    <x v="0"/>
    <s v="Employee Expenses"/>
    <m/>
    <s v="ED"/>
    <m/>
    <s v="Purchase Invoices USD"/>
    <x v="3"/>
    <s v="Department Admin Activities"/>
    <m/>
    <m/>
    <s v="ED"/>
    <x v="15"/>
    <x v="15"/>
    <x v="10"/>
    <x v="11"/>
    <m/>
    <m/>
    <m/>
    <s v="AN"/>
    <m/>
    <m/>
    <m/>
    <x v="4"/>
    <m/>
    <s v="4833406-CC"/>
    <m/>
    <x v="1342"/>
    <m/>
    <n v="69.03"/>
  </r>
  <r>
    <x v="0"/>
    <x v="11"/>
    <x v="4"/>
    <x v="1"/>
    <s v="215 Employee Business Meals"/>
    <x v="0"/>
    <s v="Employee Expenses"/>
    <m/>
    <s v="ED"/>
    <m/>
    <s v="Purchase Invoices USD"/>
    <x v="3"/>
    <s v="Department Admin Activities"/>
    <m/>
    <m/>
    <s v="ED"/>
    <x v="15"/>
    <x v="15"/>
    <x v="10"/>
    <x v="11"/>
    <m/>
    <m/>
    <m/>
    <s v="AN"/>
    <m/>
    <m/>
    <m/>
    <x v="102"/>
    <m/>
    <s v="IE9304506"/>
    <m/>
    <x v="1343"/>
    <m/>
    <n v="84"/>
  </r>
  <r>
    <x v="0"/>
    <x v="11"/>
    <x v="4"/>
    <x v="1"/>
    <s v="215 Employee Business Meals"/>
    <x v="0"/>
    <s v="Employee Expenses"/>
    <m/>
    <s v="ED"/>
    <m/>
    <s v="Purchase Invoices USD"/>
    <x v="3"/>
    <s v="Department Admin Activities"/>
    <m/>
    <m/>
    <s v="ED"/>
    <x v="15"/>
    <x v="15"/>
    <x v="10"/>
    <x v="11"/>
    <m/>
    <m/>
    <m/>
    <s v="AN"/>
    <m/>
    <m/>
    <m/>
    <x v="102"/>
    <m/>
    <s v="IE9304506"/>
    <m/>
    <x v="1344"/>
    <m/>
    <n v="73"/>
  </r>
  <r>
    <x v="0"/>
    <x v="11"/>
    <x v="4"/>
    <x v="1"/>
    <s v="215 Employee Business Meals"/>
    <x v="0"/>
    <s v="Employee Expenses"/>
    <m/>
    <s v="ED"/>
    <m/>
    <s v="Purchase Invoices USD"/>
    <x v="7"/>
    <s v="Resource Mgmt And Planning"/>
    <m/>
    <m/>
    <s v="ED"/>
    <x v="22"/>
    <x v="22"/>
    <x v="24"/>
    <x v="25"/>
    <m/>
    <m/>
    <m/>
    <s v="AN"/>
    <m/>
    <m/>
    <m/>
    <x v="36"/>
    <m/>
    <s v="IE9249500"/>
    <m/>
    <x v="1345"/>
    <m/>
    <n v="8.2200000000000006"/>
  </r>
  <r>
    <x v="0"/>
    <x v="11"/>
    <x v="4"/>
    <x v="1"/>
    <s v="215 Employee Business Meals"/>
    <x v="0"/>
    <s v="Employee Expenses"/>
    <m/>
    <s v="ED"/>
    <m/>
    <s v="Purchase Invoices USD"/>
    <x v="7"/>
    <s v="Resource Mgmt And Planning"/>
    <m/>
    <m/>
    <s v="ED"/>
    <x v="22"/>
    <x v="22"/>
    <x v="24"/>
    <x v="25"/>
    <m/>
    <m/>
    <m/>
    <s v="AN"/>
    <m/>
    <m/>
    <m/>
    <x v="36"/>
    <m/>
    <s v="IE9263505"/>
    <m/>
    <x v="1346"/>
    <m/>
    <n v="20.440000000000001"/>
  </r>
  <r>
    <x v="0"/>
    <x v="11"/>
    <x v="4"/>
    <x v="1"/>
    <s v="215 Employee Business Meals"/>
    <x v="0"/>
    <s v="Employee Expenses"/>
    <m/>
    <s v="ED"/>
    <m/>
    <s v="Purchase Invoices USD"/>
    <x v="7"/>
    <s v="Resource Mgmt And Planning"/>
    <m/>
    <m/>
    <s v="ED"/>
    <x v="22"/>
    <x v="22"/>
    <x v="24"/>
    <x v="25"/>
    <m/>
    <m/>
    <m/>
    <s v="AN"/>
    <m/>
    <m/>
    <m/>
    <x v="11"/>
    <m/>
    <s v="IE9242501"/>
    <m/>
    <x v="665"/>
    <m/>
    <n v="63.7"/>
  </r>
  <r>
    <x v="0"/>
    <x v="11"/>
    <x v="4"/>
    <x v="1"/>
    <s v="230 Employee Lodging"/>
    <x v="0"/>
    <s v="Employee Expenses"/>
    <m/>
    <s v="ED"/>
    <m/>
    <s v="Purchase Invoices USD"/>
    <x v="7"/>
    <s v="Resource Mgmt And Planning"/>
    <m/>
    <m/>
    <s v="ED"/>
    <x v="22"/>
    <x v="22"/>
    <x v="24"/>
    <x v="25"/>
    <m/>
    <m/>
    <m/>
    <s v="AN"/>
    <m/>
    <m/>
    <m/>
    <x v="36"/>
    <m/>
    <s v="IE9249500"/>
    <m/>
    <x v="1347"/>
    <m/>
    <n v="707.95"/>
  </r>
  <r>
    <x v="0"/>
    <x v="11"/>
    <x v="4"/>
    <x v="1"/>
    <s v="230 Employee Lodging"/>
    <x v="0"/>
    <s v="Employee Expenses"/>
    <m/>
    <s v="ED"/>
    <m/>
    <s v="Purchase Invoices USD"/>
    <x v="7"/>
    <s v="Resource Mgmt And Planning"/>
    <m/>
    <m/>
    <s v="ED"/>
    <x v="22"/>
    <x v="22"/>
    <x v="24"/>
    <x v="25"/>
    <m/>
    <m/>
    <m/>
    <s v="AN"/>
    <m/>
    <m/>
    <m/>
    <x v="36"/>
    <m/>
    <s v="IE9263505"/>
    <m/>
    <x v="1348"/>
    <m/>
    <n v="212.55"/>
  </r>
  <r>
    <x v="0"/>
    <x v="11"/>
    <x v="4"/>
    <x v="1"/>
    <s v="230 Employee Lodging"/>
    <x v="0"/>
    <s v="Employee Expenses"/>
    <m/>
    <s v="ED"/>
    <m/>
    <s v="Purchase Invoices USD"/>
    <x v="7"/>
    <s v="Resource Mgmt And Planning"/>
    <m/>
    <m/>
    <s v="ED"/>
    <x v="22"/>
    <x v="22"/>
    <x v="24"/>
    <x v="25"/>
    <m/>
    <m/>
    <m/>
    <s v="AN"/>
    <m/>
    <m/>
    <m/>
    <x v="11"/>
    <m/>
    <s v="IE9242501"/>
    <m/>
    <x v="674"/>
    <m/>
    <n v="424.3"/>
  </r>
  <r>
    <x v="0"/>
    <x v="11"/>
    <x v="4"/>
    <x v="1"/>
    <s v="235 Employee Misc Expenses"/>
    <x v="0"/>
    <s v="Employee Expenses"/>
    <m/>
    <s v="ED"/>
    <m/>
    <s v="Purchase Invoices USD"/>
    <x v="3"/>
    <s v="Department Admin Activities"/>
    <m/>
    <m/>
    <s v="ED"/>
    <x v="15"/>
    <x v="15"/>
    <x v="16"/>
    <x v="17"/>
    <m/>
    <m/>
    <m/>
    <s v="AN"/>
    <m/>
    <m/>
    <m/>
    <x v="36"/>
    <m/>
    <s v="IE9247504"/>
    <m/>
    <x v="1349"/>
    <m/>
    <n v="7.48"/>
  </r>
  <r>
    <x v="0"/>
    <x v="11"/>
    <x v="4"/>
    <x v="1"/>
    <s v="235 Employee Misc Expenses"/>
    <x v="0"/>
    <s v="Employee Expenses"/>
    <m/>
    <s v="ED"/>
    <m/>
    <s v="Purchase Invoices USD"/>
    <x v="3"/>
    <s v="Department Admin Activities"/>
    <m/>
    <m/>
    <s v="ED"/>
    <x v="15"/>
    <x v="15"/>
    <x v="16"/>
    <x v="17"/>
    <m/>
    <m/>
    <m/>
    <s v="AN"/>
    <m/>
    <m/>
    <m/>
    <x v="36"/>
    <m/>
    <s v="IE9247504"/>
    <m/>
    <x v="1350"/>
    <m/>
    <n v="3.7"/>
  </r>
  <r>
    <x v="0"/>
    <x v="11"/>
    <x v="4"/>
    <x v="1"/>
    <s v="235 Employee Misc Expenses"/>
    <x v="0"/>
    <s v="Employee Expenses"/>
    <m/>
    <s v="ED"/>
    <m/>
    <s v="Purchase Invoices USD"/>
    <x v="3"/>
    <s v="Department Admin Activities"/>
    <m/>
    <m/>
    <s v="ED"/>
    <x v="15"/>
    <x v="15"/>
    <x v="16"/>
    <x v="17"/>
    <m/>
    <m/>
    <m/>
    <s v="AN"/>
    <m/>
    <m/>
    <m/>
    <x v="11"/>
    <m/>
    <s v="IE9242501"/>
    <m/>
    <x v="1351"/>
    <m/>
    <n v="4.25"/>
  </r>
  <r>
    <x v="0"/>
    <x v="11"/>
    <x v="4"/>
    <x v="1"/>
    <s v="235 Employee Misc Expenses"/>
    <x v="0"/>
    <s v="Employee Expenses"/>
    <m/>
    <s v="ED"/>
    <m/>
    <s v="Purchase Invoices USD"/>
    <x v="3"/>
    <s v="Department Admin Activities"/>
    <m/>
    <m/>
    <s v="ED"/>
    <x v="15"/>
    <x v="15"/>
    <x v="16"/>
    <x v="17"/>
    <m/>
    <m/>
    <m/>
    <s v="AN"/>
    <m/>
    <m/>
    <m/>
    <x v="11"/>
    <m/>
    <s v="IE9242501"/>
    <m/>
    <x v="1352"/>
    <m/>
    <n v="5"/>
  </r>
  <r>
    <x v="0"/>
    <x v="11"/>
    <x v="4"/>
    <x v="1"/>
    <s v="235 Employee Misc Expenses"/>
    <x v="0"/>
    <s v="Employee Expenses"/>
    <m/>
    <s v="ED"/>
    <m/>
    <s v="Purchase Invoices USD"/>
    <x v="7"/>
    <s v="Resource Mgmt And Planning"/>
    <m/>
    <m/>
    <s v="ED"/>
    <x v="22"/>
    <x v="22"/>
    <x v="24"/>
    <x v="25"/>
    <m/>
    <m/>
    <m/>
    <s v="AN"/>
    <m/>
    <m/>
    <m/>
    <x v="36"/>
    <m/>
    <s v="IE9249500"/>
    <m/>
    <x v="1353"/>
    <m/>
    <n v="2.5"/>
  </r>
  <r>
    <x v="0"/>
    <x v="11"/>
    <x v="4"/>
    <x v="1"/>
    <s v="235 Employee Misc Expenses"/>
    <x v="0"/>
    <s v="Employee Expenses"/>
    <m/>
    <s v="ED"/>
    <m/>
    <s v="Purchase Invoices USD"/>
    <x v="7"/>
    <s v="Resource Mgmt And Planning"/>
    <m/>
    <m/>
    <s v="ED"/>
    <x v="22"/>
    <x v="22"/>
    <x v="24"/>
    <x v="25"/>
    <m/>
    <m/>
    <m/>
    <s v="AN"/>
    <m/>
    <m/>
    <m/>
    <x v="36"/>
    <m/>
    <s v="IE9249500"/>
    <m/>
    <x v="1354"/>
    <m/>
    <n v="30"/>
  </r>
  <r>
    <x v="0"/>
    <x v="11"/>
    <x v="4"/>
    <x v="1"/>
    <s v="235 Employee Misc Expenses"/>
    <x v="0"/>
    <s v="Employee Expenses"/>
    <m/>
    <s v="ED"/>
    <m/>
    <s v="Purchase Invoices USD"/>
    <x v="7"/>
    <s v="Resource Mgmt And Planning"/>
    <m/>
    <m/>
    <s v="ED"/>
    <x v="22"/>
    <x v="22"/>
    <x v="24"/>
    <x v="25"/>
    <m/>
    <m/>
    <m/>
    <s v="AN"/>
    <m/>
    <m/>
    <m/>
    <x v="36"/>
    <m/>
    <s v="IE9263505"/>
    <m/>
    <x v="1355"/>
    <m/>
    <n v="5"/>
  </r>
  <r>
    <x v="0"/>
    <x v="11"/>
    <x v="4"/>
    <x v="1"/>
    <s v="235 Employee Misc Expenses"/>
    <x v="0"/>
    <s v="Employee Expenses"/>
    <m/>
    <s v="ED"/>
    <m/>
    <s v="Purchase Invoices USD"/>
    <x v="7"/>
    <s v="Resource Mgmt And Planning"/>
    <m/>
    <m/>
    <s v="ED"/>
    <x v="22"/>
    <x v="22"/>
    <x v="24"/>
    <x v="25"/>
    <m/>
    <m/>
    <m/>
    <s v="AN"/>
    <m/>
    <m/>
    <m/>
    <x v="36"/>
    <m/>
    <s v="IE9263505"/>
    <m/>
    <x v="1356"/>
    <m/>
    <n v="15"/>
  </r>
  <r>
    <x v="0"/>
    <x v="11"/>
    <x v="4"/>
    <x v="1"/>
    <s v="235 Employee Misc Expenses"/>
    <x v="0"/>
    <s v="Employee Expenses"/>
    <m/>
    <s v="ED"/>
    <m/>
    <s v="Purchase Invoices USD"/>
    <x v="7"/>
    <s v="Resource Mgmt And Planning"/>
    <m/>
    <m/>
    <s v="ED"/>
    <x v="22"/>
    <x v="22"/>
    <x v="24"/>
    <x v="25"/>
    <m/>
    <m/>
    <m/>
    <s v="AN"/>
    <m/>
    <m/>
    <m/>
    <x v="11"/>
    <m/>
    <s v="IE9242501"/>
    <m/>
    <x v="678"/>
    <m/>
    <n v="5"/>
  </r>
  <r>
    <x v="0"/>
    <x v="11"/>
    <x v="4"/>
    <x v="1"/>
    <s v="235 Employee Misc Expenses"/>
    <x v="0"/>
    <s v="Employee Expenses"/>
    <m/>
    <s v="ED"/>
    <m/>
    <s v="Purchase Invoices USD"/>
    <x v="7"/>
    <s v="Resource Mgmt And Planning"/>
    <m/>
    <m/>
    <s v="ED"/>
    <x v="22"/>
    <x v="22"/>
    <x v="24"/>
    <x v="25"/>
    <m/>
    <m/>
    <m/>
    <s v="AN"/>
    <m/>
    <m/>
    <m/>
    <x v="11"/>
    <m/>
    <s v="IE9242501"/>
    <m/>
    <x v="1357"/>
    <m/>
    <n v="50"/>
  </r>
  <r>
    <x v="0"/>
    <x v="11"/>
    <x v="4"/>
    <x v="1"/>
    <s v="235 Employee Misc Expenses"/>
    <x v="0"/>
    <s v="Employee Expenses"/>
    <m/>
    <s v="ED"/>
    <m/>
    <s v="Purchase Invoices USD"/>
    <x v="7"/>
    <s v="Resource Mgmt And Planning"/>
    <m/>
    <m/>
    <s v="ED"/>
    <x v="22"/>
    <x v="22"/>
    <x v="24"/>
    <x v="25"/>
    <m/>
    <m/>
    <m/>
    <s v="AN"/>
    <m/>
    <m/>
    <m/>
    <x v="11"/>
    <m/>
    <s v="IE9242501"/>
    <m/>
    <x v="679"/>
    <m/>
    <n v="30"/>
  </r>
  <r>
    <x v="0"/>
    <x v="11"/>
    <x v="4"/>
    <x v="1"/>
    <s v="886 Miscellaneous Non Burden"/>
    <x v="0"/>
    <s v="Voucher"/>
    <d v="2018-12-31T00:00:00"/>
    <s v="ED"/>
    <s v="225-TRANSF"/>
    <s v="Miscellaneous Transaction USD"/>
    <x v="7"/>
    <s v="Resource Mgmt And Planning"/>
    <m/>
    <m/>
    <s v="ED"/>
    <x v="22"/>
    <x v="22"/>
    <x v="63"/>
    <x v="74"/>
    <m/>
    <m/>
    <m/>
    <s v="AN"/>
    <m/>
    <m/>
    <m/>
    <x v="0"/>
    <m/>
    <m/>
    <m/>
    <x v="0"/>
    <m/>
    <n v="12510.46"/>
  </r>
  <r>
    <x v="0"/>
    <x v="11"/>
    <x v="1"/>
    <x v="1"/>
    <s v="020 Professional Services"/>
    <x v="0"/>
    <s v="Contractor"/>
    <d v="2018-12-31T00:00:00"/>
    <s v="ED"/>
    <s v="NSJ022 - Y"/>
    <s v="Miscellaneous Transaction USD"/>
    <x v="8"/>
    <s v="Telecommunications"/>
    <m/>
    <m/>
    <s v="ED"/>
    <x v="25"/>
    <x v="25"/>
    <x v="26"/>
    <x v="27"/>
    <m/>
    <m/>
    <m/>
    <s v="AN"/>
    <m/>
    <m/>
    <m/>
    <x v="0"/>
    <m/>
    <m/>
    <m/>
    <x v="1358"/>
    <m/>
    <n v="2795"/>
  </r>
  <r>
    <x v="0"/>
    <x v="11"/>
    <x v="1"/>
    <x v="1"/>
    <s v="020 Professional Services"/>
    <x v="0"/>
    <s v="Contractor"/>
    <m/>
    <s v="ED"/>
    <m/>
    <s v="Purchase Invoices USD"/>
    <x v="8"/>
    <s v="Telecommunications"/>
    <m/>
    <m/>
    <s v="ED"/>
    <x v="25"/>
    <x v="25"/>
    <x v="26"/>
    <x v="27"/>
    <m/>
    <m/>
    <m/>
    <s v="AN"/>
    <m/>
    <m/>
    <m/>
    <x v="14"/>
    <m/>
    <s v="INV00892"/>
    <m/>
    <x v="1359"/>
    <m/>
    <n v="82720.59"/>
  </r>
  <r>
    <x v="0"/>
    <x v="11"/>
    <x v="1"/>
    <x v="1"/>
    <s v="020 Professional Services"/>
    <x v="0"/>
    <s v="Contractor"/>
    <m/>
    <s v="ED"/>
    <m/>
    <s v="Purchase Invoices USD"/>
    <x v="8"/>
    <s v="Telecommunications"/>
    <m/>
    <m/>
    <s v="ED"/>
    <x v="25"/>
    <x v="25"/>
    <x v="26"/>
    <x v="27"/>
    <m/>
    <m/>
    <m/>
    <s v="AN"/>
    <m/>
    <m/>
    <m/>
    <x v="14"/>
    <m/>
    <s v="INV00892"/>
    <m/>
    <x v="94"/>
    <m/>
    <n v="7279.41"/>
  </r>
  <r>
    <x v="0"/>
    <x v="11"/>
    <x v="1"/>
    <x v="1"/>
    <s v="205 Airfare"/>
    <x v="0"/>
    <s v="Employee Expenses"/>
    <m/>
    <s v="ED"/>
    <m/>
    <s v="Purchase Invoices USD"/>
    <x v="1"/>
    <s v="System Operations"/>
    <m/>
    <m/>
    <s v="ED"/>
    <x v="23"/>
    <x v="23"/>
    <x v="16"/>
    <x v="17"/>
    <m/>
    <m/>
    <m/>
    <s v="AN"/>
    <m/>
    <m/>
    <m/>
    <x v="30"/>
    <m/>
    <s v="IE9329501"/>
    <m/>
    <x v="1360"/>
    <m/>
    <n v="474.6"/>
  </r>
  <r>
    <x v="0"/>
    <x v="11"/>
    <x v="1"/>
    <x v="1"/>
    <s v="205 Airfare"/>
    <x v="0"/>
    <s v="Employee Expenses"/>
    <m/>
    <s v="ED"/>
    <m/>
    <s v="Purchase Invoices USD"/>
    <x v="1"/>
    <s v="System Operations"/>
    <m/>
    <m/>
    <s v="ED"/>
    <x v="23"/>
    <x v="23"/>
    <x v="16"/>
    <x v="17"/>
    <m/>
    <m/>
    <m/>
    <s v="AN"/>
    <m/>
    <m/>
    <m/>
    <x v="30"/>
    <m/>
    <s v="IE9351500"/>
    <m/>
    <x v="1361"/>
    <m/>
    <n v="398"/>
  </r>
  <r>
    <x v="0"/>
    <x v="11"/>
    <x v="1"/>
    <x v="1"/>
    <s v="205 Airfare"/>
    <x v="0"/>
    <s v="Employee Expenses"/>
    <m/>
    <s v="ED"/>
    <m/>
    <s v="Purchase Invoices USD"/>
    <x v="1"/>
    <s v="System Operations"/>
    <m/>
    <m/>
    <s v="ED"/>
    <x v="23"/>
    <x v="23"/>
    <x v="16"/>
    <x v="17"/>
    <m/>
    <m/>
    <m/>
    <s v="AN"/>
    <m/>
    <m/>
    <m/>
    <x v="30"/>
    <m/>
    <s v="IE9351502"/>
    <m/>
    <x v="1362"/>
    <m/>
    <n v="292.95999999999998"/>
  </r>
  <r>
    <x v="0"/>
    <x v="11"/>
    <x v="1"/>
    <x v="1"/>
    <s v="205 Airfare"/>
    <x v="0"/>
    <s v="Employee Expenses"/>
    <m/>
    <s v="ED"/>
    <m/>
    <s v="Purchase Invoices USD"/>
    <x v="1"/>
    <s v="System Operations"/>
    <m/>
    <m/>
    <s v="ED"/>
    <x v="23"/>
    <x v="23"/>
    <x v="16"/>
    <x v="17"/>
    <m/>
    <m/>
    <m/>
    <s v="AN"/>
    <m/>
    <m/>
    <m/>
    <x v="30"/>
    <m/>
    <s v="IE9351504"/>
    <m/>
    <x v="1363"/>
    <m/>
    <n v="281.99"/>
  </r>
  <r>
    <x v="0"/>
    <x v="11"/>
    <x v="1"/>
    <x v="1"/>
    <s v="210 Employee Auto Mileage"/>
    <x v="0"/>
    <s v="Employee Expenses"/>
    <m/>
    <s v="ED"/>
    <m/>
    <s v="Purchase Invoices USD"/>
    <x v="8"/>
    <s v="Telecommunications"/>
    <m/>
    <m/>
    <s v="ED"/>
    <x v="25"/>
    <x v="25"/>
    <x v="43"/>
    <x v="45"/>
    <m/>
    <m/>
    <m/>
    <s v="AN"/>
    <m/>
    <m/>
    <m/>
    <x v="43"/>
    <m/>
    <s v="IE9328502"/>
    <m/>
    <x v="1364"/>
    <m/>
    <n v="34.880000000000003"/>
  </r>
  <r>
    <x v="0"/>
    <x v="11"/>
    <x v="1"/>
    <x v="1"/>
    <s v="210 Employee Auto Mileage"/>
    <x v="0"/>
    <s v="Employee Expenses"/>
    <m/>
    <s v="ED"/>
    <m/>
    <s v="Purchase Invoices USD"/>
    <x v="8"/>
    <s v="Telecommunications"/>
    <m/>
    <m/>
    <s v="ED"/>
    <x v="25"/>
    <x v="25"/>
    <x v="43"/>
    <x v="45"/>
    <m/>
    <m/>
    <m/>
    <s v="AN"/>
    <m/>
    <m/>
    <m/>
    <x v="97"/>
    <m/>
    <s v="IE9341502"/>
    <m/>
    <x v="1365"/>
    <m/>
    <n v="39.08"/>
  </r>
  <r>
    <x v="0"/>
    <x v="11"/>
    <x v="1"/>
    <x v="1"/>
    <s v="210 Employee Auto Mileage"/>
    <x v="0"/>
    <s v="Employee Expenses"/>
    <m/>
    <s v="ED"/>
    <m/>
    <s v="Purchase Invoices USD"/>
    <x v="8"/>
    <s v="Telecommunications"/>
    <m/>
    <m/>
    <s v="ED"/>
    <x v="25"/>
    <x v="25"/>
    <x v="43"/>
    <x v="45"/>
    <m/>
    <m/>
    <m/>
    <s v="AN"/>
    <m/>
    <m/>
    <m/>
    <x v="97"/>
    <m/>
    <s v="IE9341502"/>
    <m/>
    <x v="1366"/>
    <m/>
    <n v="74.17"/>
  </r>
  <r>
    <x v="0"/>
    <x v="11"/>
    <x v="1"/>
    <x v="1"/>
    <s v="210 Employee Auto Mileage"/>
    <x v="0"/>
    <s v="Employee Expenses"/>
    <m/>
    <s v="ED"/>
    <m/>
    <s v="Purchase Invoices USD"/>
    <x v="8"/>
    <s v="Telecommunications"/>
    <m/>
    <m/>
    <s v="ED"/>
    <x v="25"/>
    <x v="25"/>
    <x v="43"/>
    <x v="45"/>
    <m/>
    <m/>
    <m/>
    <s v="AN"/>
    <m/>
    <m/>
    <m/>
    <x v="97"/>
    <m/>
    <s v="IE9341502"/>
    <m/>
    <x v="1367"/>
    <m/>
    <n v="36.619999999999997"/>
  </r>
  <r>
    <x v="0"/>
    <x v="11"/>
    <x v="1"/>
    <x v="1"/>
    <s v="210 Employee Auto Mileage"/>
    <x v="0"/>
    <s v="Employee Expenses"/>
    <m/>
    <s v="ED"/>
    <m/>
    <s v="Purchase Invoices USD"/>
    <x v="8"/>
    <s v="Telecommunications"/>
    <m/>
    <m/>
    <s v="ED"/>
    <x v="25"/>
    <x v="25"/>
    <x v="43"/>
    <x v="45"/>
    <m/>
    <m/>
    <m/>
    <s v="AN"/>
    <m/>
    <m/>
    <m/>
    <x v="97"/>
    <m/>
    <s v="IE9341502"/>
    <m/>
    <x v="1368"/>
    <m/>
    <n v="75.099999999999994"/>
  </r>
  <r>
    <x v="0"/>
    <x v="11"/>
    <x v="1"/>
    <x v="1"/>
    <s v="210 Employee Auto Mileage"/>
    <x v="0"/>
    <s v="Employee Expenses"/>
    <m/>
    <s v="ED"/>
    <m/>
    <s v="Purchase Invoices USD"/>
    <x v="8"/>
    <s v="Telecommunications"/>
    <m/>
    <m/>
    <s v="ED"/>
    <x v="25"/>
    <x v="25"/>
    <x v="43"/>
    <x v="45"/>
    <m/>
    <m/>
    <m/>
    <s v="AN"/>
    <m/>
    <m/>
    <m/>
    <x v="97"/>
    <m/>
    <s v="IE9341502"/>
    <m/>
    <x v="1369"/>
    <m/>
    <n v="37.01"/>
  </r>
  <r>
    <x v="0"/>
    <x v="11"/>
    <x v="1"/>
    <x v="1"/>
    <s v="210 Employee Auto Mileage"/>
    <x v="0"/>
    <s v="Employee Expenses"/>
    <m/>
    <s v="ED"/>
    <m/>
    <s v="Purchase Invoices USD"/>
    <x v="8"/>
    <s v="Telecommunications"/>
    <m/>
    <m/>
    <s v="ED"/>
    <x v="25"/>
    <x v="25"/>
    <x v="43"/>
    <x v="45"/>
    <m/>
    <m/>
    <m/>
    <s v="AN"/>
    <m/>
    <m/>
    <m/>
    <x v="97"/>
    <m/>
    <s v="IE9341502"/>
    <m/>
    <x v="1370"/>
    <m/>
    <n v="37.22"/>
  </r>
  <r>
    <x v="0"/>
    <x v="11"/>
    <x v="1"/>
    <x v="1"/>
    <s v="210 Employee Auto Mileage"/>
    <x v="0"/>
    <s v="Employee Expenses"/>
    <m/>
    <s v="ED"/>
    <m/>
    <s v="Purchase Invoices USD"/>
    <x v="8"/>
    <s v="Telecommunications"/>
    <m/>
    <m/>
    <s v="ED"/>
    <x v="25"/>
    <x v="25"/>
    <x v="43"/>
    <x v="45"/>
    <m/>
    <m/>
    <m/>
    <s v="AN"/>
    <m/>
    <m/>
    <m/>
    <x v="97"/>
    <m/>
    <s v="IE9341502"/>
    <m/>
    <x v="1371"/>
    <m/>
    <n v="39.619999999999997"/>
  </r>
  <r>
    <x v="0"/>
    <x v="11"/>
    <x v="1"/>
    <x v="1"/>
    <s v="210 Employee Auto Mileage"/>
    <x v="0"/>
    <s v="Employee Expenses"/>
    <m/>
    <s v="ED"/>
    <m/>
    <s v="Purchase Invoices USD"/>
    <x v="8"/>
    <s v="Telecommunications"/>
    <m/>
    <m/>
    <s v="ED"/>
    <x v="25"/>
    <x v="25"/>
    <x v="43"/>
    <x v="45"/>
    <m/>
    <m/>
    <m/>
    <s v="AN"/>
    <m/>
    <m/>
    <m/>
    <x v="97"/>
    <m/>
    <s v="IE9341502"/>
    <m/>
    <x v="1372"/>
    <m/>
    <n v="36.24"/>
  </r>
  <r>
    <x v="0"/>
    <x v="11"/>
    <x v="1"/>
    <x v="1"/>
    <s v="210 Employee Auto Mileage"/>
    <x v="0"/>
    <s v="Employee Expenses"/>
    <m/>
    <s v="ED"/>
    <m/>
    <s v="Purchase Invoices USD"/>
    <x v="8"/>
    <s v="Telecommunications"/>
    <m/>
    <m/>
    <s v="ED"/>
    <x v="25"/>
    <x v="25"/>
    <x v="43"/>
    <x v="45"/>
    <m/>
    <m/>
    <m/>
    <s v="AN"/>
    <m/>
    <m/>
    <m/>
    <x v="97"/>
    <m/>
    <s v="IE9341502"/>
    <m/>
    <x v="1373"/>
    <m/>
    <n v="38.75"/>
  </r>
  <r>
    <x v="0"/>
    <x v="11"/>
    <x v="1"/>
    <x v="1"/>
    <s v="210 Employee Auto Mileage"/>
    <x v="0"/>
    <s v="Employee Expenses"/>
    <m/>
    <s v="ED"/>
    <m/>
    <s v="Purchase Invoices USD"/>
    <x v="8"/>
    <s v="Telecommunications"/>
    <m/>
    <m/>
    <s v="ED"/>
    <x v="25"/>
    <x v="25"/>
    <x v="43"/>
    <x v="45"/>
    <m/>
    <m/>
    <m/>
    <s v="AN"/>
    <m/>
    <m/>
    <m/>
    <x v="97"/>
    <m/>
    <s v="IE9341502"/>
    <m/>
    <x v="1374"/>
    <m/>
    <n v="38.479999999999997"/>
  </r>
  <r>
    <x v="0"/>
    <x v="11"/>
    <x v="1"/>
    <x v="1"/>
    <s v="210 Employee Auto Mileage"/>
    <x v="0"/>
    <s v="Employee Expenses"/>
    <m/>
    <s v="ED"/>
    <m/>
    <s v="Purchase Invoices USD"/>
    <x v="8"/>
    <s v="Telecommunications"/>
    <m/>
    <m/>
    <s v="ED"/>
    <x v="25"/>
    <x v="25"/>
    <x v="43"/>
    <x v="45"/>
    <m/>
    <m/>
    <m/>
    <s v="AN"/>
    <m/>
    <m/>
    <m/>
    <x v="97"/>
    <m/>
    <s v="IE9341502"/>
    <m/>
    <x v="1375"/>
    <m/>
    <n v="39.08"/>
  </r>
  <r>
    <x v="0"/>
    <x v="11"/>
    <x v="1"/>
    <x v="1"/>
    <s v="210 Employee Auto Mileage"/>
    <x v="0"/>
    <s v="Employee Expenses"/>
    <m/>
    <s v="ED"/>
    <m/>
    <s v="Purchase Invoices USD"/>
    <x v="8"/>
    <s v="Telecommunications"/>
    <m/>
    <m/>
    <s v="ED"/>
    <x v="25"/>
    <x v="25"/>
    <x v="43"/>
    <x v="45"/>
    <m/>
    <m/>
    <m/>
    <s v="AN"/>
    <m/>
    <m/>
    <m/>
    <x v="97"/>
    <m/>
    <s v="IE9341502"/>
    <m/>
    <x v="1376"/>
    <m/>
    <n v="76.349999999999994"/>
  </r>
  <r>
    <x v="0"/>
    <x v="11"/>
    <x v="1"/>
    <x v="1"/>
    <s v="210 Employee Auto Mileage"/>
    <x v="0"/>
    <s v="Employee Expenses"/>
    <m/>
    <s v="ED"/>
    <m/>
    <s v="Purchase Invoices USD"/>
    <x v="8"/>
    <s v="Telecommunications"/>
    <m/>
    <m/>
    <s v="ED"/>
    <x v="25"/>
    <x v="25"/>
    <x v="55"/>
    <x v="61"/>
    <m/>
    <m/>
    <m/>
    <s v="AN"/>
    <m/>
    <m/>
    <m/>
    <x v="97"/>
    <m/>
    <s v="IE9341502"/>
    <m/>
    <x v="1377"/>
    <m/>
    <n v="38.53"/>
  </r>
  <r>
    <x v="0"/>
    <x v="11"/>
    <x v="1"/>
    <x v="1"/>
    <s v="210 Employee Auto Mileage"/>
    <x v="0"/>
    <s v="Employee Expenses"/>
    <m/>
    <s v="ED"/>
    <m/>
    <s v="Purchase Invoices USD"/>
    <x v="8"/>
    <s v="Telecommunications"/>
    <m/>
    <m/>
    <s v="ED"/>
    <x v="25"/>
    <x v="25"/>
    <x v="55"/>
    <x v="61"/>
    <m/>
    <m/>
    <m/>
    <s v="AN"/>
    <m/>
    <m/>
    <m/>
    <x v="97"/>
    <m/>
    <s v="IE9341502"/>
    <m/>
    <x v="1378"/>
    <m/>
    <n v="36.840000000000003"/>
  </r>
  <r>
    <x v="0"/>
    <x v="11"/>
    <x v="1"/>
    <x v="1"/>
    <s v="210 Employee Auto Mileage"/>
    <x v="0"/>
    <s v="Employee Expenses"/>
    <m/>
    <s v="ED"/>
    <m/>
    <s v="Purchase Invoices USD"/>
    <x v="8"/>
    <s v="Telecommunications"/>
    <m/>
    <m/>
    <s v="ED"/>
    <x v="25"/>
    <x v="25"/>
    <x v="55"/>
    <x v="61"/>
    <m/>
    <m/>
    <m/>
    <s v="AN"/>
    <m/>
    <m/>
    <m/>
    <x v="97"/>
    <m/>
    <s v="IE9341502"/>
    <m/>
    <x v="1379"/>
    <m/>
    <n v="39.35"/>
  </r>
  <r>
    <x v="0"/>
    <x v="11"/>
    <x v="1"/>
    <x v="1"/>
    <s v="210 Employee Auto Mileage"/>
    <x v="0"/>
    <s v="Employee Expenses"/>
    <m/>
    <s v="ED"/>
    <m/>
    <s v="Purchase Invoices USD"/>
    <x v="8"/>
    <s v="Telecommunications"/>
    <m/>
    <m/>
    <s v="ED"/>
    <x v="25"/>
    <x v="25"/>
    <x v="55"/>
    <x v="61"/>
    <m/>
    <m/>
    <m/>
    <s v="AN"/>
    <m/>
    <m/>
    <m/>
    <x v="97"/>
    <m/>
    <s v="IE9341502"/>
    <m/>
    <x v="1380"/>
    <m/>
    <n v="39.08"/>
  </r>
  <r>
    <x v="0"/>
    <x v="11"/>
    <x v="1"/>
    <x v="1"/>
    <s v="210 Employee Auto Mileage"/>
    <x v="0"/>
    <s v="Employee Expenses"/>
    <m/>
    <s v="ED"/>
    <m/>
    <s v="Purchase Invoices USD"/>
    <x v="8"/>
    <s v="Telecommunications"/>
    <m/>
    <m/>
    <s v="ED"/>
    <x v="25"/>
    <x v="25"/>
    <x v="55"/>
    <x v="61"/>
    <m/>
    <m/>
    <m/>
    <s v="AN"/>
    <m/>
    <m/>
    <m/>
    <x v="97"/>
    <m/>
    <s v="IE9341502"/>
    <m/>
    <x v="1381"/>
    <m/>
    <n v="37.33"/>
  </r>
  <r>
    <x v="0"/>
    <x v="11"/>
    <x v="1"/>
    <x v="1"/>
    <s v="210 Employee Auto Mileage"/>
    <x v="0"/>
    <s v="Employee Expenses"/>
    <m/>
    <s v="ED"/>
    <m/>
    <s v="Purchase Invoices USD"/>
    <x v="8"/>
    <s v="Telecommunications"/>
    <m/>
    <m/>
    <s v="ED"/>
    <x v="25"/>
    <x v="25"/>
    <x v="55"/>
    <x v="61"/>
    <m/>
    <m/>
    <m/>
    <s v="AN"/>
    <m/>
    <m/>
    <m/>
    <x v="97"/>
    <m/>
    <s v="IE9341502"/>
    <m/>
    <x v="1382"/>
    <m/>
    <n v="38.369999999999997"/>
  </r>
  <r>
    <x v="0"/>
    <x v="11"/>
    <x v="1"/>
    <x v="1"/>
    <s v="210 Employee Auto Mileage"/>
    <x v="0"/>
    <s v="Employee Expenses"/>
    <m/>
    <s v="ED"/>
    <m/>
    <s v="Purchase Invoices USD"/>
    <x v="8"/>
    <s v="Telecommunications"/>
    <m/>
    <m/>
    <s v="ED"/>
    <x v="25"/>
    <x v="25"/>
    <x v="55"/>
    <x v="61"/>
    <m/>
    <m/>
    <m/>
    <s v="AN"/>
    <m/>
    <m/>
    <m/>
    <x v="97"/>
    <m/>
    <s v="IE9341502"/>
    <m/>
    <x v="1383"/>
    <m/>
    <n v="37.28"/>
  </r>
  <r>
    <x v="0"/>
    <x v="11"/>
    <x v="1"/>
    <x v="1"/>
    <s v="210 Employee Auto Mileage"/>
    <x v="0"/>
    <s v="Employee Expenses"/>
    <m/>
    <s v="ED"/>
    <m/>
    <s v="Purchase Invoices USD"/>
    <x v="8"/>
    <s v="Telecommunications"/>
    <m/>
    <m/>
    <s v="ED"/>
    <x v="25"/>
    <x v="25"/>
    <x v="42"/>
    <x v="44"/>
    <m/>
    <m/>
    <m/>
    <s v="AN"/>
    <m/>
    <m/>
    <m/>
    <x v="44"/>
    <m/>
    <s v="IE8818498"/>
    <m/>
    <x v="234"/>
    <m/>
    <n v="54.5"/>
  </r>
  <r>
    <x v="0"/>
    <x v="11"/>
    <x v="1"/>
    <x v="1"/>
    <s v="210 Employee Auto Mileage"/>
    <x v="0"/>
    <s v="Employee Expenses"/>
    <m/>
    <s v="ED"/>
    <m/>
    <s v="Purchase Invoices USD"/>
    <x v="8"/>
    <s v="Telecommunications"/>
    <m/>
    <m/>
    <s v="ED"/>
    <x v="25"/>
    <x v="25"/>
    <x v="42"/>
    <x v="44"/>
    <m/>
    <m/>
    <m/>
    <s v="AN"/>
    <m/>
    <m/>
    <m/>
    <x v="44"/>
    <m/>
    <s v="IE8818498"/>
    <m/>
    <x v="1384"/>
    <m/>
    <n v="29.98"/>
  </r>
  <r>
    <x v="0"/>
    <x v="11"/>
    <x v="1"/>
    <x v="1"/>
    <s v="210 Employee Auto Mileage"/>
    <x v="0"/>
    <s v="Employee Expenses"/>
    <m/>
    <s v="ED"/>
    <m/>
    <s v="Purchase Invoices USD"/>
    <x v="8"/>
    <s v="Telecommunications"/>
    <m/>
    <m/>
    <s v="ED"/>
    <x v="25"/>
    <x v="25"/>
    <x v="42"/>
    <x v="44"/>
    <m/>
    <m/>
    <m/>
    <s v="AN"/>
    <m/>
    <m/>
    <m/>
    <x v="97"/>
    <m/>
    <s v="IE9341502"/>
    <m/>
    <x v="1385"/>
    <m/>
    <n v="39.619999999999997"/>
  </r>
  <r>
    <x v="0"/>
    <x v="11"/>
    <x v="1"/>
    <x v="1"/>
    <s v="210 Employee Auto Mileage"/>
    <x v="0"/>
    <s v="Employee Expenses"/>
    <m/>
    <s v="ED"/>
    <m/>
    <s v="Purchase Invoices USD"/>
    <x v="8"/>
    <s v="Telecommunications"/>
    <m/>
    <m/>
    <s v="ED"/>
    <x v="25"/>
    <x v="25"/>
    <x v="42"/>
    <x v="44"/>
    <m/>
    <m/>
    <m/>
    <s v="AN"/>
    <m/>
    <m/>
    <m/>
    <x v="97"/>
    <m/>
    <s v="IE9341502"/>
    <m/>
    <x v="1386"/>
    <m/>
    <n v="39.46"/>
  </r>
  <r>
    <x v="0"/>
    <x v="11"/>
    <x v="1"/>
    <x v="1"/>
    <s v="210 Employee Auto Mileage"/>
    <x v="0"/>
    <s v="Employee Expenses"/>
    <m/>
    <s v="ED"/>
    <m/>
    <s v="Purchase Invoices USD"/>
    <x v="8"/>
    <s v="Telecommunications"/>
    <m/>
    <m/>
    <s v="ED"/>
    <x v="25"/>
    <x v="25"/>
    <x v="42"/>
    <x v="44"/>
    <m/>
    <m/>
    <m/>
    <s v="AN"/>
    <m/>
    <m/>
    <m/>
    <x v="97"/>
    <m/>
    <s v="IE9341502"/>
    <m/>
    <x v="1387"/>
    <m/>
    <n v="37.28"/>
  </r>
  <r>
    <x v="0"/>
    <x v="11"/>
    <x v="1"/>
    <x v="1"/>
    <s v="210 Employee Auto Mileage"/>
    <x v="0"/>
    <s v="Employee Expenses"/>
    <m/>
    <s v="ED"/>
    <m/>
    <s v="Purchase Invoices USD"/>
    <x v="8"/>
    <s v="Telecommunications"/>
    <m/>
    <m/>
    <s v="ED"/>
    <x v="25"/>
    <x v="25"/>
    <x v="64"/>
    <x v="75"/>
    <m/>
    <m/>
    <m/>
    <s v="AN"/>
    <m/>
    <m/>
    <m/>
    <x v="97"/>
    <m/>
    <s v="IE9341502"/>
    <m/>
    <x v="1388"/>
    <m/>
    <n v="154.99"/>
  </r>
  <r>
    <x v="0"/>
    <x v="11"/>
    <x v="1"/>
    <x v="1"/>
    <s v="210 Employee Auto Mileage"/>
    <x v="0"/>
    <s v="Employee Expenses"/>
    <m/>
    <s v="ED"/>
    <m/>
    <s v="Purchase Invoices USD"/>
    <x v="1"/>
    <s v="System Operations"/>
    <m/>
    <m/>
    <s v="ED"/>
    <x v="23"/>
    <x v="23"/>
    <x v="16"/>
    <x v="17"/>
    <m/>
    <m/>
    <m/>
    <s v="AN"/>
    <m/>
    <m/>
    <m/>
    <x v="29"/>
    <m/>
    <s v="IE9108504"/>
    <m/>
    <x v="1389"/>
    <m/>
    <n v="365.15"/>
  </r>
  <r>
    <x v="0"/>
    <x v="11"/>
    <x v="1"/>
    <x v="1"/>
    <s v="215 Employee Business Meals"/>
    <x v="0"/>
    <s v="Employee Expenses"/>
    <m/>
    <s v="ED"/>
    <m/>
    <s v="Purchase Invoices USD"/>
    <x v="3"/>
    <s v="Department Admin Activities"/>
    <m/>
    <m/>
    <s v="ED"/>
    <x v="15"/>
    <x v="15"/>
    <x v="10"/>
    <x v="11"/>
    <m/>
    <m/>
    <m/>
    <s v="AN"/>
    <m/>
    <m/>
    <m/>
    <x v="30"/>
    <m/>
    <s v="IE9351505"/>
    <m/>
    <x v="1390"/>
    <m/>
    <n v="18.3"/>
  </r>
  <r>
    <x v="0"/>
    <x v="11"/>
    <x v="1"/>
    <x v="1"/>
    <s v="215 Employee Business Meals"/>
    <x v="0"/>
    <s v="Employee Expenses"/>
    <m/>
    <s v="ED"/>
    <m/>
    <s v="Purchase Invoices USD"/>
    <x v="3"/>
    <s v="Department Admin Activities"/>
    <m/>
    <m/>
    <s v="ED"/>
    <x v="15"/>
    <x v="15"/>
    <x v="10"/>
    <x v="11"/>
    <m/>
    <m/>
    <m/>
    <s v="AN"/>
    <m/>
    <m/>
    <m/>
    <x v="30"/>
    <m/>
    <s v="IE9351505"/>
    <m/>
    <x v="1391"/>
    <m/>
    <n v="180.2"/>
  </r>
  <r>
    <x v="0"/>
    <x v="11"/>
    <x v="1"/>
    <x v="1"/>
    <s v="215 Employee Business Meals"/>
    <x v="0"/>
    <s v="Employee Expenses"/>
    <m/>
    <s v="ED"/>
    <m/>
    <s v="Purchase Invoices USD"/>
    <x v="3"/>
    <s v="Department Admin Activities"/>
    <m/>
    <m/>
    <s v="ED"/>
    <x v="15"/>
    <x v="15"/>
    <x v="10"/>
    <x v="11"/>
    <m/>
    <m/>
    <m/>
    <s v="AN"/>
    <m/>
    <m/>
    <m/>
    <x v="29"/>
    <m/>
    <s v="IE8141499"/>
    <m/>
    <x v="691"/>
    <m/>
    <n v="-54.42"/>
  </r>
  <r>
    <x v="0"/>
    <x v="11"/>
    <x v="1"/>
    <x v="1"/>
    <s v="215 Employee Business Meals"/>
    <x v="0"/>
    <s v="Employee Expenses"/>
    <m/>
    <s v="ED"/>
    <m/>
    <s v="Purchase Invoices USD"/>
    <x v="8"/>
    <s v="Telecommunications"/>
    <m/>
    <m/>
    <s v="ED"/>
    <x v="25"/>
    <x v="25"/>
    <x v="43"/>
    <x v="45"/>
    <m/>
    <m/>
    <m/>
    <s v="AN"/>
    <m/>
    <m/>
    <m/>
    <x v="97"/>
    <m/>
    <s v="IE9341514"/>
    <m/>
    <x v="1392"/>
    <m/>
    <n v="24.8"/>
  </r>
  <r>
    <x v="0"/>
    <x v="11"/>
    <x v="1"/>
    <x v="1"/>
    <s v="215 Employee Business Meals"/>
    <x v="0"/>
    <s v="Employee Expenses"/>
    <m/>
    <s v="ED"/>
    <m/>
    <s v="Purchase Invoices USD"/>
    <x v="8"/>
    <s v="Telecommunications"/>
    <m/>
    <m/>
    <s v="ED"/>
    <x v="25"/>
    <x v="25"/>
    <x v="43"/>
    <x v="45"/>
    <m/>
    <m/>
    <m/>
    <s v="AN"/>
    <m/>
    <m/>
    <m/>
    <x v="97"/>
    <m/>
    <s v="IE9341514"/>
    <m/>
    <x v="1308"/>
    <m/>
    <n v="57.23"/>
  </r>
  <r>
    <x v="0"/>
    <x v="11"/>
    <x v="1"/>
    <x v="1"/>
    <s v="215 Employee Business Meals"/>
    <x v="0"/>
    <s v="Employee Expenses"/>
    <m/>
    <s v="ED"/>
    <m/>
    <s v="Purchase Invoices USD"/>
    <x v="8"/>
    <s v="Telecommunications"/>
    <m/>
    <m/>
    <s v="ED"/>
    <x v="25"/>
    <x v="25"/>
    <x v="43"/>
    <x v="45"/>
    <m/>
    <m/>
    <m/>
    <s v="AN"/>
    <m/>
    <m/>
    <m/>
    <x v="97"/>
    <m/>
    <s v="IE9341514"/>
    <m/>
    <x v="1307"/>
    <m/>
    <n v="18.34"/>
  </r>
  <r>
    <x v="0"/>
    <x v="11"/>
    <x v="1"/>
    <x v="1"/>
    <s v="215 Employee Business Meals"/>
    <x v="0"/>
    <s v="Employee Expenses"/>
    <m/>
    <s v="ED"/>
    <m/>
    <s v="Purchase Invoices USD"/>
    <x v="8"/>
    <s v="Telecommunications"/>
    <m/>
    <m/>
    <s v="ED"/>
    <x v="25"/>
    <x v="25"/>
    <x v="55"/>
    <x v="61"/>
    <m/>
    <m/>
    <m/>
    <s v="AN"/>
    <m/>
    <m/>
    <m/>
    <x v="97"/>
    <m/>
    <s v="IE9341514"/>
    <m/>
    <x v="1308"/>
    <m/>
    <n v="28.46"/>
  </r>
  <r>
    <x v="0"/>
    <x v="11"/>
    <x v="1"/>
    <x v="1"/>
    <s v="215 Employee Business Meals"/>
    <x v="0"/>
    <s v="Employee Expenses"/>
    <m/>
    <s v="ED"/>
    <m/>
    <s v="Purchase Invoices USD"/>
    <x v="8"/>
    <s v="Telecommunications"/>
    <m/>
    <m/>
    <s v="ED"/>
    <x v="25"/>
    <x v="25"/>
    <x v="42"/>
    <x v="44"/>
    <m/>
    <m/>
    <m/>
    <s v="AN"/>
    <m/>
    <m/>
    <m/>
    <x v="97"/>
    <m/>
    <s v="IE9341514"/>
    <m/>
    <x v="1392"/>
    <m/>
    <n v="24.27"/>
  </r>
  <r>
    <x v="0"/>
    <x v="11"/>
    <x v="1"/>
    <x v="1"/>
    <s v="215 Employee Business Meals"/>
    <x v="0"/>
    <s v="Employee Expenses"/>
    <m/>
    <s v="ED"/>
    <m/>
    <s v="Purchase Invoices USD"/>
    <x v="8"/>
    <s v="Telecommunications"/>
    <m/>
    <m/>
    <s v="ED"/>
    <x v="25"/>
    <x v="25"/>
    <x v="42"/>
    <x v="44"/>
    <m/>
    <m/>
    <m/>
    <s v="AN"/>
    <m/>
    <m/>
    <m/>
    <x v="97"/>
    <m/>
    <s v="IE9341514"/>
    <m/>
    <x v="1308"/>
    <m/>
    <n v="15.85"/>
  </r>
  <r>
    <x v="0"/>
    <x v="11"/>
    <x v="1"/>
    <x v="1"/>
    <s v="215 Employee Business Meals"/>
    <x v="0"/>
    <s v="Employee Expenses"/>
    <m/>
    <s v="ED"/>
    <m/>
    <s v="Purchase Invoices USD"/>
    <x v="8"/>
    <s v="Telecommunications"/>
    <m/>
    <m/>
    <s v="ED"/>
    <x v="25"/>
    <x v="25"/>
    <x v="64"/>
    <x v="75"/>
    <m/>
    <m/>
    <m/>
    <s v="AN"/>
    <m/>
    <m/>
    <m/>
    <x v="97"/>
    <m/>
    <s v="IE9341514"/>
    <m/>
    <x v="1308"/>
    <m/>
    <n v="16.850000000000001"/>
  </r>
  <r>
    <x v="0"/>
    <x v="11"/>
    <x v="1"/>
    <x v="1"/>
    <s v="215 Employee Business Meals"/>
    <x v="0"/>
    <s v="Employee Expenses"/>
    <m/>
    <s v="ED"/>
    <m/>
    <s v="Purchase Invoices USD"/>
    <x v="1"/>
    <s v="System Operations"/>
    <m/>
    <m/>
    <s v="ED"/>
    <x v="23"/>
    <x v="23"/>
    <x v="16"/>
    <x v="17"/>
    <m/>
    <m/>
    <m/>
    <s v="AN"/>
    <m/>
    <m/>
    <m/>
    <x v="30"/>
    <m/>
    <s v="IE9329501"/>
    <m/>
    <x v="1393"/>
    <m/>
    <n v="7.97"/>
  </r>
  <r>
    <x v="0"/>
    <x v="11"/>
    <x v="1"/>
    <x v="1"/>
    <s v="215 Employee Business Meals"/>
    <x v="0"/>
    <s v="Employee Expenses"/>
    <m/>
    <s v="ED"/>
    <m/>
    <s v="Purchase Invoices USD"/>
    <x v="1"/>
    <s v="System Operations"/>
    <m/>
    <m/>
    <s v="ED"/>
    <x v="23"/>
    <x v="23"/>
    <x v="16"/>
    <x v="17"/>
    <m/>
    <m/>
    <m/>
    <s v="AN"/>
    <m/>
    <m/>
    <m/>
    <x v="30"/>
    <m/>
    <s v="IE9329501"/>
    <m/>
    <x v="1394"/>
    <m/>
    <n v="68.75"/>
  </r>
  <r>
    <x v="0"/>
    <x v="11"/>
    <x v="1"/>
    <x v="1"/>
    <s v="215 Employee Business Meals"/>
    <x v="0"/>
    <s v="Employee Expenses"/>
    <m/>
    <s v="ED"/>
    <m/>
    <s v="Purchase Invoices USD"/>
    <x v="1"/>
    <s v="System Operations"/>
    <m/>
    <m/>
    <s v="ED"/>
    <x v="23"/>
    <x v="23"/>
    <x v="16"/>
    <x v="17"/>
    <m/>
    <m/>
    <m/>
    <s v="AN"/>
    <m/>
    <m/>
    <m/>
    <x v="30"/>
    <m/>
    <s v="IE9329501"/>
    <m/>
    <x v="1395"/>
    <m/>
    <n v="15.65"/>
  </r>
  <r>
    <x v="0"/>
    <x v="11"/>
    <x v="1"/>
    <x v="1"/>
    <s v="215 Employee Business Meals"/>
    <x v="0"/>
    <s v="Employee Expenses"/>
    <m/>
    <s v="ED"/>
    <m/>
    <s v="Purchase Invoices USD"/>
    <x v="1"/>
    <s v="System Operations"/>
    <m/>
    <m/>
    <s v="ED"/>
    <x v="23"/>
    <x v="23"/>
    <x v="16"/>
    <x v="17"/>
    <m/>
    <m/>
    <m/>
    <s v="AN"/>
    <m/>
    <m/>
    <m/>
    <x v="30"/>
    <m/>
    <s v="IE9329501"/>
    <m/>
    <x v="1396"/>
    <m/>
    <n v="15.44"/>
  </r>
  <r>
    <x v="0"/>
    <x v="11"/>
    <x v="1"/>
    <x v="1"/>
    <s v="215 Employee Business Meals"/>
    <x v="0"/>
    <s v="Employee Expenses"/>
    <m/>
    <s v="ED"/>
    <m/>
    <s v="Purchase Invoices USD"/>
    <x v="1"/>
    <s v="System Operations"/>
    <m/>
    <m/>
    <s v="ED"/>
    <x v="23"/>
    <x v="23"/>
    <x v="16"/>
    <x v="17"/>
    <m/>
    <m/>
    <m/>
    <s v="AN"/>
    <m/>
    <m/>
    <m/>
    <x v="30"/>
    <m/>
    <s v="IE9351500"/>
    <m/>
    <x v="1397"/>
    <m/>
    <n v="14.35"/>
  </r>
  <r>
    <x v="0"/>
    <x v="11"/>
    <x v="1"/>
    <x v="1"/>
    <s v="215 Employee Business Meals"/>
    <x v="0"/>
    <s v="Employee Expenses"/>
    <m/>
    <s v="ED"/>
    <m/>
    <s v="Purchase Invoices USD"/>
    <x v="1"/>
    <s v="System Operations"/>
    <m/>
    <m/>
    <s v="ED"/>
    <x v="23"/>
    <x v="23"/>
    <x v="16"/>
    <x v="17"/>
    <m/>
    <m/>
    <m/>
    <s v="AN"/>
    <m/>
    <m/>
    <m/>
    <x v="30"/>
    <m/>
    <s v="IE9351500"/>
    <m/>
    <x v="1398"/>
    <m/>
    <n v="10.35"/>
  </r>
  <r>
    <x v="0"/>
    <x v="11"/>
    <x v="1"/>
    <x v="1"/>
    <s v="215 Employee Business Meals"/>
    <x v="0"/>
    <s v="Employee Expenses"/>
    <m/>
    <s v="ED"/>
    <m/>
    <s v="Purchase Invoices USD"/>
    <x v="1"/>
    <s v="System Operations"/>
    <m/>
    <m/>
    <s v="ED"/>
    <x v="23"/>
    <x v="23"/>
    <x v="16"/>
    <x v="17"/>
    <m/>
    <m/>
    <m/>
    <s v="AN"/>
    <m/>
    <m/>
    <m/>
    <x v="30"/>
    <m/>
    <s v="IE9351502"/>
    <m/>
    <x v="1399"/>
    <m/>
    <n v="10.3"/>
  </r>
  <r>
    <x v="0"/>
    <x v="11"/>
    <x v="1"/>
    <x v="1"/>
    <s v="215 Employee Business Meals"/>
    <x v="0"/>
    <s v="Employee Expenses"/>
    <m/>
    <s v="ED"/>
    <m/>
    <s v="Purchase Invoices USD"/>
    <x v="1"/>
    <s v="System Operations"/>
    <m/>
    <m/>
    <s v="ED"/>
    <x v="23"/>
    <x v="23"/>
    <x v="16"/>
    <x v="17"/>
    <m/>
    <m/>
    <m/>
    <s v="AN"/>
    <m/>
    <m/>
    <m/>
    <x v="30"/>
    <m/>
    <s v="IE9351502"/>
    <m/>
    <x v="1400"/>
    <m/>
    <n v="12.6"/>
  </r>
  <r>
    <x v="0"/>
    <x v="11"/>
    <x v="1"/>
    <x v="1"/>
    <s v="215 Employee Business Meals"/>
    <x v="0"/>
    <s v="Employee Expenses"/>
    <m/>
    <s v="ED"/>
    <m/>
    <s v="Purchase Invoices USD"/>
    <x v="1"/>
    <s v="System Operations"/>
    <m/>
    <m/>
    <s v="ED"/>
    <x v="23"/>
    <x v="23"/>
    <x v="16"/>
    <x v="17"/>
    <m/>
    <m/>
    <m/>
    <s v="AN"/>
    <m/>
    <m/>
    <m/>
    <x v="30"/>
    <m/>
    <s v="IE9351504"/>
    <m/>
    <x v="1397"/>
    <m/>
    <n v="5.66"/>
  </r>
  <r>
    <x v="0"/>
    <x v="11"/>
    <x v="1"/>
    <x v="1"/>
    <s v="215 Employee Business Meals"/>
    <x v="0"/>
    <s v="Employee Expenses"/>
    <m/>
    <s v="ED"/>
    <m/>
    <s v="Purchase Invoices USD"/>
    <x v="1"/>
    <s v="System Operations"/>
    <m/>
    <m/>
    <s v="ED"/>
    <x v="23"/>
    <x v="23"/>
    <x v="16"/>
    <x v="17"/>
    <m/>
    <m/>
    <m/>
    <s v="AN"/>
    <m/>
    <m/>
    <m/>
    <x v="29"/>
    <m/>
    <s v="IE9108504"/>
    <m/>
    <x v="72"/>
    <m/>
    <n v="30.82"/>
  </r>
  <r>
    <x v="0"/>
    <x v="11"/>
    <x v="1"/>
    <x v="1"/>
    <s v="215 Employee Business Meals"/>
    <x v="0"/>
    <s v="Employee Expenses"/>
    <m/>
    <s v="ED"/>
    <m/>
    <s v="Purchase Invoices USD"/>
    <x v="1"/>
    <s v="System Operations"/>
    <m/>
    <m/>
    <s v="ED"/>
    <x v="23"/>
    <x v="23"/>
    <x v="16"/>
    <x v="17"/>
    <m/>
    <m/>
    <m/>
    <s v="AN"/>
    <m/>
    <m/>
    <m/>
    <x v="29"/>
    <m/>
    <s v="IE9108504"/>
    <m/>
    <x v="72"/>
    <m/>
    <n v="23.08"/>
  </r>
  <r>
    <x v="0"/>
    <x v="11"/>
    <x v="1"/>
    <x v="1"/>
    <s v="230 Employee Lodging"/>
    <x v="0"/>
    <s v="Employee Expenses"/>
    <m/>
    <s v="ED"/>
    <m/>
    <s v="Purchase Invoices USD"/>
    <x v="1"/>
    <s v="System Operations"/>
    <m/>
    <m/>
    <s v="ED"/>
    <x v="23"/>
    <x v="23"/>
    <x v="16"/>
    <x v="17"/>
    <m/>
    <m/>
    <m/>
    <s v="AN"/>
    <m/>
    <m/>
    <m/>
    <x v="30"/>
    <m/>
    <s v="IE9329501"/>
    <m/>
    <x v="1401"/>
    <m/>
    <n v="397.32"/>
  </r>
  <r>
    <x v="0"/>
    <x v="11"/>
    <x v="1"/>
    <x v="1"/>
    <s v="230 Employee Lodging"/>
    <x v="0"/>
    <s v="Employee Expenses"/>
    <m/>
    <s v="ED"/>
    <m/>
    <s v="Purchase Invoices USD"/>
    <x v="1"/>
    <s v="System Operations"/>
    <m/>
    <m/>
    <s v="ED"/>
    <x v="23"/>
    <x v="23"/>
    <x v="16"/>
    <x v="17"/>
    <m/>
    <m/>
    <m/>
    <s v="AN"/>
    <m/>
    <m/>
    <m/>
    <x v="30"/>
    <m/>
    <s v="IE9329501"/>
    <m/>
    <x v="1402"/>
    <m/>
    <n v="375.71"/>
  </r>
  <r>
    <x v="0"/>
    <x v="11"/>
    <x v="1"/>
    <x v="1"/>
    <s v="230 Employee Lodging"/>
    <x v="0"/>
    <s v="Employee Expenses"/>
    <m/>
    <s v="ED"/>
    <m/>
    <s v="Purchase Invoices USD"/>
    <x v="1"/>
    <s v="System Operations"/>
    <m/>
    <m/>
    <s v="ED"/>
    <x v="23"/>
    <x v="23"/>
    <x v="16"/>
    <x v="17"/>
    <m/>
    <m/>
    <m/>
    <s v="AN"/>
    <m/>
    <m/>
    <m/>
    <x v="30"/>
    <m/>
    <s v="IE9351502"/>
    <m/>
    <x v="1403"/>
    <m/>
    <n v="197.28"/>
  </r>
  <r>
    <x v="0"/>
    <x v="11"/>
    <x v="1"/>
    <x v="1"/>
    <s v="230 Employee Lodging"/>
    <x v="0"/>
    <s v="Employee Expenses"/>
    <m/>
    <s v="ED"/>
    <m/>
    <s v="Purchase Invoices USD"/>
    <x v="1"/>
    <s v="System Operations"/>
    <m/>
    <m/>
    <s v="ED"/>
    <x v="23"/>
    <x v="23"/>
    <x v="16"/>
    <x v="17"/>
    <m/>
    <m/>
    <m/>
    <s v="AN"/>
    <m/>
    <m/>
    <m/>
    <x v="29"/>
    <m/>
    <s v="IE9108504"/>
    <m/>
    <x v="1404"/>
    <m/>
    <n v="327.36"/>
  </r>
  <r>
    <x v="0"/>
    <x v="11"/>
    <x v="1"/>
    <x v="1"/>
    <s v="235 Employee Misc Expenses"/>
    <x v="0"/>
    <s v="Employee Expenses"/>
    <m/>
    <s v="ED"/>
    <m/>
    <s v="Purchase Invoices USD"/>
    <x v="3"/>
    <s v="Department Admin Activities"/>
    <m/>
    <m/>
    <s v="ED"/>
    <x v="15"/>
    <x v="15"/>
    <x v="10"/>
    <x v="11"/>
    <m/>
    <m/>
    <m/>
    <s v="AN"/>
    <m/>
    <m/>
    <m/>
    <x v="30"/>
    <m/>
    <s v="IE9351505"/>
    <m/>
    <x v="1405"/>
    <m/>
    <n v="16"/>
  </r>
  <r>
    <x v="0"/>
    <x v="11"/>
    <x v="1"/>
    <x v="1"/>
    <s v="235 Employee Misc Expenses"/>
    <x v="0"/>
    <s v="Employee Expenses"/>
    <m/>
    <s v="ED"/>
    <m/>
    <s v="Purchase Invoices USD"/>
    <x v="1"/>
    <s v="System Operations"/>
    <m/>
    <m/>
    <s v="ED"/>
    <x v="23"/>
    <x v="23"/>
    <x v="16"/>
    <x v="17"/>
    <m/>
    <m/>
    <m/>
    <s v="AN"/>
    <m/>
    <m/>
    <m/>
    <x v="30"/>
    <m/>
    <s v="IE9329501"/>
    <m/>
    <x v="179"/>
    <m/>
    <n v="8.75"/>
  </r>
  <r>
    <x v="0"/>
    <x v="11"/>
    <x v="1"/>
    <x v="1"/>
    <s v="235 Employee Misc Expenses"/>
    <x v="0"/>
    <s v="Employee Expenses"/>
    <m/>
    <s v="ED"/>
    <m/>
    <s v="Purchase Invoices USD"/>
    <x v="1"/>
    <s v="System Operations"/>
    <m/>
    <m/>
    <s v="ED"/>
    <x v="23"/>
    <x v="23"/>
    <x v="16"/>
    <x v="17"/>
    <m/>
    <m/>
    <m/>
    <s v="AN"/>
    <m/>
    <m/>
    <m/>
    <x v="30"/>
    <m/>
    <s v="IE9329501"/>
    <m/>
    <x v="1406"/>
    <m/>
    <n v="50"/>
  </r>
  <r>
    <x v="0"/>
    <x v="11"/>
    <x v="1"/>
    <x v="1"/>
    <s v="235 Employee Misc Expenses"/>
    <x v="0"/>
    <s v="Employee Expenses"/>
    <m/>
    <s v="ED"/>
    <m/>
    <s v="Purchase Invoices USD"/>
    <x v="1"/>
    <s v="System Operations"/>
    <m/>
    <m/>
    <s v="ED"/>
    <x v="23"/>
    <x v="23"/>
    <x v="16"/>
    <x v="17"/>
    <m/>
    <m/>
    <m/>
    <s v="AN"/>
    <m/>
    <m/>
    <m/>
    <x v="30"/>
    <m/>
    <s v="IE9351500"/>
    <m/>
    <x v="1407"/>
    <m/>
    <n v="7.5"/>
  </r>
  <r>
    <x v="0"/>
    <x v="11"/>
    <x v="1"/>
    <x v="1"/>
    <s v="235 Employee Misc Expenses"/>
    <x v="0"/>
    <s v="Employee Expenses"/>
    <m/>
    <s v="ED"/>
    <m/>
    <s v="Purchase Invoices USD"/>
    <x v="1"/>
    <s v="System Operations"/>
    <m/>
    <m/>
    <s v="ED"/>
    <x v="23"/>
    <x v="23"/>
    <x v="16"/>
    <x v="17"/>
    <m/>
    <m/>
    <m/>
    <s v="AN"/>
    <m/>
    <m/>
    <m/>
    <x v="30"/>
    <m/>
    <s v="IE9351502"/>
    <m/>
    <x v="1408"/>
    <m/>
    <n v="15.89"/>
  </r>
  <r>
    <x v="0"/>
    <x v="11"/>
    <x v="1"/>
    <x v="1"/>
    <s v="235 Employee Misc Expenses"/>
    <x v="0"/>
    <s v="Employee Expenses"/>
    <m/>
    <s v="ED"/>
    <m/>
    <s v="Purchase Invoices USD"/>
    <x v="1"/>
    <s v="System Operations"/>
    <m/>
    <m/>
    <s v="ED"/>
    <x v="23"/>
    <x v="23"/>
    <x v="16"/>
    <x v="17"/>
    <m/>
    <m/>
    <m/>
    <s v="AN"/>
    <m/>
    <m/>
    <m/>
    <x v="30"/>
    <m/>
    <s v="IE9351502"/>
    <m/>
    <x v="1409"/>
    <m/>
    <n v="15"/>
  </r>
  <r>
    <x v="0"/>
    <x v="11"/>
    <x v="1"/>
    <x v="1"/>
    <s v="235 Employee Misc Expenses"/>
    <x v="0"/>
    <s v="Employee Expenses"/>
    <m/>
    <s v="ED"/>
    <m/>
    <s v="Purchase Invoices USD"/>
    <x v="1"/>
    <s v="System Operations"/>
    <m/>
    <m/>
    <s v="ED"/>
    <x v="23"/>
    <x v="23"/>
    <x v="16"/>
    <x v="17"/>
    <m/>
    <m/>
    <m/>
    <s v="AN"/>
    <m/>
    <m/>
    <m/>
    <x v="30"/>
    <m/>
    <s v="IE9351504"/>
    <m/>
    <x v="1407"/>
    <m/>
    <n v="7.5"/>
  </r>
  <r>
    <x v="0"/>
    <x v="11"/>
    <x v="1"/>
    <x v="1"/>
    <s v="235 Employee Misc Expenses"/>
    <x v="0"/>
    <s v="Employee Expenses"/>
    <m/>
    <s v="ED"/>
    <m/>
    <s v="Purchase Invoices USD"/>
    <x v="1"/>
    <s v="System Operations"/>
    <m/>
    <m/>
    <s v="ED"/>
    <x v="23"/>
    <x v="23"/>
    <x v="16"/>
    <x v="17"/>
    <m/>
    <m/>
    <m/>
    <s v="AN"/>
    <m/>
    <m/>
    <m/>
    <x v="29"/>
    <m/>
    <s v="IE9108504"/>
    <m/>
    <x v="1410"/>
    <m/>
    <n v="20"/>
  </r>
  <r>
    <x v="0"/>
    <x v="11"/>
    <x v="1"/>
    <x v="1"/>
    <s v="638 Telemetering"/>
    <x v="0"/>
    <s v="Centralized Assets"/>
    <m/>
    <s v="ED"/>
    <m/>
    <s v="Purchase Invoices USD"/>
    <x v="8"/>
    <s v="Telecommunications"/>
    <m/>
    <m/>
    <s v="ED"/>
    <x v="25"/>
    <x v="25"/>
    <x v="42"/>
    <x v="44"/>
    <m/>
    <m/>
    <m/>
    <s v="AN"/>
    <m/>
    <m/>
    <m/>
    <x v="47"/>
    <m/>
    <s v="425547418"/>
    <m/>
    <x v="1411"/>
    <m/>
    <n v="15.58"/>
  </r>
  <r>
    <x v="0"/>
    <x v="11"/>
    <x v="1"/>
    <x v="1"/>
    <s v="638 Telemetering"/>
    <x v="0"/>
    <s v="Centralized Assets"/>
    <m/>
    <s v="ED"/>
    <m/>
    <s v="Purchase Invoices USD"/>
    <x v="8"/>
    <s v="Telecommunications"/>
    <m/>
    <m/>
    <s v="ED"/>
    <x v="25"/>
    <x v="25"/>
    <x v="42"/>
    <x v="44"/>
    <m/>
    <m/>
    <m/>
    <s v="AN"/>
    <m/>
    <m/>
    <m/>
    <x v="47"/>
    <m/>
    <s v="425547418"/>
    <m/>
    <x v="1412"/>
    <n v="2"/>
    <n v="6432.3"/>
  </r>
  <r>
    <x v="0"/>
    <x v="11"/>
    <x v="1"/>
    <x v="1"/>
    <s v="638 Telemetering"/>
    <x v="0"/>
    <s v="Centralized Assets"/>
    <m/>
    <s v="ED"/>
    <m/>
    <s v="Purchase Invoices USD"/>
    <x v="8"/>
    <s v="Telecommunications"/>
    <m/>
    <m/>
    <s v="ED"/>
    <x v="25"/>
    <x v="25"/>
    <x v="42"/>
    <x v="44"/>
    <m/>
    <m/>
    <m/>
    <s v="AN"/>
    <m/>
    <m/>
    <m/>
    <x v="47"/>
    <m/>
    <s v="425547418"/>
    <m/>
    <x v="94"/>
    <m/>
    <n v="567.41"/>
  </r>
  <r>
    <x v="0"/>
    <x v="11"/>
    <x v="1"/>
    <x v="1"/>
    <s v="830 Dues"/>
    <x v="0"/>
    <s v="Voucher"/>
    <m/>
    <s v="ED"/>
    <m/>
    <s v="Purchase Invoices USD"/>
    <x v="3"/>
    <s v="Department Admin Activities"/>
    <m/>
    <m/>
    <s v="ED"/>
    <x v="29"/>
    <x v="29"/>
    <x v="35"/>
    <x v="36"/>
    <m/>
    <m/>
    <m/>
    <s v="AN"/>
    <m/>
    <m/>
    <m/>
    <x v="39"/>
    <m/>
    <s v="IE9069502"/>
    <m/>
    <x v="1413"/>
    <m/>
    <n v="238"/>
  </r>
  <r>
    <x v="0"/>
    <x v="11"/>
    <x v="1"/>
    <x v="1"/>
    <s v="839 Fire Retardant Clothing"/>
    <x v="0"/>
    <s v="Voucher"/>
    <m/>
    <s v="ED"/>
    <m/>
    <s v="Purchase Invoices USD"/>
    <x v="8"/>
    <s v="Telecommunications"/>
    <m/>
    <m/>
    <s v="ED"/>
    <x v="25"/>
    <x v="25"/>
    <x v="35"/>
    <x v="36"/>
    <m/>
    <m/>
    <m/>
    <s v="AN"/>
    <m/>
    <m/>
    <m/>
    <x v="53"/>
    <m/>
    <s v="1635509"/>
    <m/>
    <x v="1414"/>
    <m/>
    <n v="150.94999999999999"/>
  </r>
  <r>
    <x v="0"/>
    <x v="11"/>
    <x v="1"/>
    <x v="1"/>
    <s v="839 Fire Retardant Clothing"/>
    <x v="0"/>
    <s v="Voucher"/>
    <m/>
    <s v="ED"/>
    <m/>
    <s v="Purchase Invoices USD"/>
    <x v="8"/>
    <s v="Telecommunications"/>
    <m/>
    <m/>
    <s v="ED"/>
    <x v="25"/>
    <x v="25"/>
    <x v="35"/>
    <x v="36"/>
    <m/>
    <m/>
    <m/>
    <s v="AN"/>
    <m/>
    <m/>
    <m/>
    <x v="53"/>
    <m/>
    <s v="1635509"/>
    <m/>
    <x v="94"/>
    <m/>
    <n v="13.29"/>
  </r>
  <r>
    <x v="0"/>
    <x v="11"/>
    <x v="5"/>
    <x v="1"/>
    <s v="205 Airfare"/>
    <x v="0"/>
    <s v="Employee Expenses"/>
    <m/>
    <s v="ED"/>
    <m/>
    <s v="Purchase Invoices USD"/>
    <x v="1"/>
    <s v="System Operations"/>
    <m/>
    <m/>
    <s v="ED"/>
    <x v="23"/>
    <x v="23"/>
    <x v="16"/>
    <x v="17"/>
    <m/>
    <m/>
    <m/>
    <s v="AN"/>
    <m/>
    <m/>
    <m/>
    <x v="16"/>
    <m/>
    <s v="IE9231505"/>
    <m/>
    <x v="1415"/>
    <m/>
    <n v="546.79999999999995"/>
  </r>
  <r>
    <x v="0"/>
    <x v="11"/>
    <x v="5"/>
    <x v="1"/>
    <s v="205 Airfare"/>
    <x v="0"/>
    <s v="Employee Expenses"/>
    <m/>
    <s v="ED"/>
    <m/>
    <s v="Purchase Invoices USD"/>
    <x v="1"/>
    <s v="System Operations"/>
    <m/>
    <m/>
    <s v="ED"/>
    <x v="23"/>
    <x v="23"/>
    <x v="16"/>
    <x v="17"/>
    <m/>
    <m/>
    <m/>
    <s v="AN"/>
    <m/>
    <m/>
    <m/>
    <x v="16"/>
    <m/>
    <s v="IE9270500"/>
    <m/>
    <x v="1416"/>
    <m/>
    <n v="258.8"/>
  </r>
  <r>
    <x v="0"/>
    <x v="11"/>
    <x v="5"/>
    <x v="1"/>
    <s v="205 Airfare"/>
    <x v="0"/>
    <s v="Employee Expenses"/>
    <m/>
    <s v="ED"/>
    <m/>
    <s v="Purchase Invoices USD"/>
    <x v="1"/>
    <s v="System Operations"/>
    <m/>
    <m/>
    <s v="ED"/>
    <x v="23"/>
    <x v="23"/>
    <x v="16"/>
    <x v="17"/>
    <m/>
    <m/>
    <m/>
    <s v="AN"/>
    <m/>
    <m/>
    <m/>
    <x v="16"/>
    <m/>
    <s v="IE9270500"/>
    <m/>
    <x v="1417"/>
    <m/>
    <n v="201.8"/>
  </r>
  <r>
    <x v="0"/>
    <x v="11"/>
    <x v="5"/>
    <x v="1"/>
    <s v="210 Employee Auto Mileage"/>
    <x v="0"/>
    <s v="Employee Expenses"/>
    <m/>
    <s v="ED"/>
    <m/>
    <s v="Purchase Invoices USD"/>
    <x v="1"/>
    <s v="System Operations"/>
    <m/>
    <m/>
    <s v="ED"/>
    <x v="23"/>
    <x v="23"/>
    <x v="16"/>
    <x v="17"/>
    <m/>
    <m/>
    <m/>
    <s v="AN"/>
    <m/>
    <m/>
    <m/>
    <x v="16"/>
    <m/>
    <s v="IE9231505"/>
    <m/>
    <x v="1134"/>
    <m/>
    <n v="10.9"/>
  </r>
  <r>
    <x v="0"/>
    <x v="11"/>
    <x v="5"/>
    <x v="1"/>
    <s v="210 Employee Auto Mileage"/>
    <x v="0"/>
    <s v="Employee Expenses"/>
    <m/>
    <s v="ED"/>
    <m/>
    <s v="Purchase Invoices USD"/>
    <x v="1"/>
    <s v="System Operations"/>
    <m/>
    <m/>
    <s v="ED"/>
    <x v="23"/>
    <x v="23"/>
    <x v="16"/>
    <x v="17"/>
    <m/>
    <m/>
    <m/>
    <s v="AN"/>
    <m/>
    <m/>
    <m/>
    <x v="16"/>
    <m/>
    <s v="IE9270500"/>
    <m/>
    <x v="303"/>
    <m/>
    <n v="10.9"/>
  </r>
  <r>
    <x v="0"/>
    <x v="11"/>
    <x v="5"/>
    <x v="1"/>
    <s v="215 Employee Business Meals"/>
    <x v="0"/>
    <s v="Employee Expenses"/>
    <m/>
    <s v="ED"/>
    <m/>
    <s v="Purchase Invoices USD"/>
    <x v="3"/>
    <s v="Department Admin Activities"/>
    <m/>
    <m/>
    <s v="ED"/>
    <x v="15"/>
    <x v="15"/>
    <x v="10"/>
    <x v="11"/>
    <m/>
    <m/>
    <m/>
    <s v="AN"/>
    <m/>
    <m/>
    <m/>
    <x v="41"/>
    <m/>
    <s v="IE9247500"/>
    <m/>
    <x v="1418"/>
    <m/>
    <n v="245.91"/>
  </r>
  <r>
    <x v="0"/>
    <x v="11"/>
    <x v="5"/>
    <x v="1"/>
    <s v="215 Employee Business Meals"/>
    <x v="0"/>
    <s v="Employee Expenses"/>
    <m/>
    <s v="ED"/>
    <m/>
    <s v="Purchase Invoices USD"/>
    <x v="1"/>
    <s v="System Operations"/>
    <m/>
    <m/>
    <s v="ED"/>
    <x v="23"/>
    <x v="23"/>
    <x v="16"/>
    <x v="17"/>
    <m/>
    <m/>
    <m/>
    <s v="AN"/>
    <m/>
    <m/>
    <m/>
    <x v="16"/>
    <m/>
    <s v="IE9231505"/>
    <m/>
    <x v="1419"/>
    <m/>
    <n v="15.29"/>
  </r>
  <r>
    <x v="0"/>
    <x v="11"/>
    <x v="5"/>
    <x v="1"/>
    <s v="215 Employee Business Meals"/>
    <x v="0"/>
    <s v="Employee Expenses"/>
    <m/>
    <s v="ED"/>
    <m/>
    <s v="Purchase Invoices USD"/>
    <x v="1"/>
    <s v="System Operations"/>
    <m/>
    <m/>
    <s v="ED"/>
    <x v="23"/>
    <x v="23"/>
    <x v="16"/>
    <x v="17"/>
    <m/>
    <m/>
    <m/>
    <s v="AN"/>
    <m/>
    <m/>
    <m/>
    <x v="16"/>
    <m/>
    <s v="IE9270500"/>
    <m/>
    <x v="1420"/>
    <m/>
    <n v="75.680000000000007"/>
  </r>
  <r>
    <x v="0"/>
    <x v="11"/>
    <x v="5"/>
    <x v="1"/>
    <s v="220 Employee Car Rental"/>
    <x v="0"/>
    <s v="Employee Expenses"/>
    <m/>
    <s v="ED"/>
    <m/>
    <s v="Purchase Invoices USD"/>
    <x v="1"/>
    <s v="System Operations"/>
    <m/>
    <m/>
    <s v="ED"/>
    <x v="23"/>
    <x v="23"/>
    <x v="16"/>
    <x v="17"/>
    <m/>
    <m/>
    <m/>
    <s v="AN"/>
    <m/>
    <m/>
    <m/>
    <x v="16"/>
    <m/>
    <s v="IE9231505"/>
    <m/>
    <x v="1137"/>
    <m/>
    <n v="127.6"/>
  </r>
  <r>
    <x v="0"/>
    <x v="11"/>
    <x v="5"/>
    <x v="1"/>
    <s v="230 Employee Lodging"/>
    <x v="0"/>
    <s v="Employee Expenses"/>
    <m/>
    <s v="ED"/>
    <m/>
    <s v="Purchase Invoices USD"/>
    <x v="1"/>
    <s v="System Operations"/>
    <m/>
    <m/>
    <s v="ED"/>
    <x v="23"/>
    <x v="23"/>
    <x v="16"/>
    <x v="17"/>
    <m/>
    <m/>
    <m/>
    <s v="AN"/>
    <m/>
    <m/>
    <m/>
    <x v="16"/>
    <m/>
    <s v="IE9231505"/>
    <m/>
    <x v="1138"/>
    <m/>
    <n v="275"/>
  </r>
  <r>
    <x v="0"/>
    <x v="11"/>
    <x v="5"/>
    <x v="1"/>
    <s v="230 Employee Lodging"/>
    <x v="0"/>
    <s v="Employee Expenses"/>
    <m/>
    <s v="ED"/>
    <m/>
    <s v="Purchase Invoices USD"/>
    <x v="1"/>
    <s v="System Operations"/>
    <m/>
    <m/>
    <s v="ED"/>
    <x v="23"/>
    <x v="23"/>
    <x v="16"/>
    <x v="17"/>
    <m/>
    <m/>
    <m/>
    <s v="AN"/>
    <m/>
    <m/>
    <m/>
    <x v="16"/>
    <m/>
    <s v="IE9270500"/>
    <m/>
    <x v="308"/>
    <m/>
    <n v="578.04"/>
  </r>
  <r>
    <x v="0"/>
    <x v="11"/>
    <x v="5"/>
    <x v="1"/>
    <s v="235 Employee Misc Expenses"/>
    <x v="0"/>
    <s v="Employee Expenses"/>
    <m/>
    <s v="ED"/>
    <m/>
    <s v="Purchase Invoices USD"/>
    <x v="3"/>
    <s v="Department Admin Activities"/>
    <m/>
    <m/>
    <s v="ED"/>
    <x v="15"/>
    <x v="15"/>
    <x v="10"/>
    <x v="11"/>
    <m/>
    <m/>
    <m/>
    <s v="AN"/>
    <m/>
    <m/>
    <m/>
    <x v="7"/>
    <m/>
    <s v="543609"/>
    <m/>
    <x v="262"/>
    <m/>
    <n v="21.98"/>
  </r>
  <r>
    <x v="0"/>
    <x v="11"/>
    <x v="5"/>
    <x v="1"/>
    <s v="235 Employee Misc Expenses"/>
    <x v="0"/>
    <s v="Employee Expenses"/>
    <m/>
    <s v="ED"/>
    <m/>
    <s v="Purchase Invoices USD"/>
    <x v="3"/>
    <s v="Department Admin Activities"/>
    <m/>
    <m/>
    <s v="ED"/>
    <x v="15"/>
    <x v="15"/>
    <x v="10"/>
    <x v="11"/>
    <m/>
    <m/>
    <m/>
    <s v="AN"/>
    <m/>
    <m/>
    <m/>
    <x v="7"/>
    <m/>
    <s v="7116147"/>
    <m/>
    <x v="262"/>
    <m/>
    <n v="60.5"/>
  </r>
  <r>
    <x v="0"/>
    <x v="11"/>
    <x v="5"/>
    <x v="1"/>
    <s v="235 Employee Misc Expenses"/>
    <x v="0"/>
    <s v="Employee Expenses"/>
    <m/>
    <s v="ED"/>
    <m/>
    <s v="Purchase Invoices USD"/>
    <x v="3"/>
    <s v="Department Admin Activities"/>
    <m/>
    <m/>
    <s v="ED"/>
    <x v="15"/>
    <x v="15"/>
    <x v="10"/>
    <x v="11"/>
    <m/>
    <m/>
    <m/>
    <s v="AN"/>
    <m/>
    <m/>
    <m/>
    <x v="7"/>
    <m/>
    <s v="7167027"/>
    <m/>
    <x v="262"/>
    <m/>
    <n v="16.13"/>
  </r>
  <r>
    <x v="0"/>
    <x v="11"/>
    <x v="5"/>
    <x v="1"/>
    <s v="235 Employee Misc Expenses"/>
    <x v="0"/>
    <s v="Employee Expenses"/>
    <m/>
    <s v="ED"/>
    <m/>
    <s v="Purchase Invoices USD"/>
    <x v="3"/>
    <s v="Department Admin Activities"/>
    <m/>
    <m/>
    <s v="ED"/>
    <x v="15"/>
    <x v="15"/>
    <x v="10"/>
    <x v="11"/>
    <m/>
    <m/>
    <m/>
    <s v="AN"/>
    <m/>
    <m/>
    <m/>
    <x v="41"/>
    <m/>
    <s v="IE9247500"/>
    <m/>
    <x v="1421"/>
    <m/>
    <n v="5.44"/>
  </r>
  <r>
    <x v="0"/>
    <x v="11"/>
    <x v="5"/>
    <x v="1"/>
    <s v="235 Employee Misc Expenses"/>
    <x v="0"/>
    <s v="Employee Expenses"/>
    <m/>
    <s v="ED"/>
    <m/>
    <s v="Purchase Invoices USD"/>
    <x v="1"/>
    <s v="System Operations"/>
    <m/>
    <m/>
    <s v="ED"/>
    <x v="23"/>
    <x v="23"/>
    <x v="16"/>
    <x v="17"/>
    <m/>
    <m/>
    <m/>
    <s v="AN"/>
    <m/>
    <m/>
    <m/>
    <x v="16"/>
    <m/>
    <s v="IE9231505"/>
    <m/>
    <x v="1140"/>
    <m/>
    <n v="22.5"/>
  </r>
  <r>
    <x v="0"/>
    <x v="11"/>
    <x v="5"/>
    <x v="1"/>
    <s v="235 Employee Misc Expenses"/>
    <x v="0"/>
    <s v="Employee Expenses"/>
    <m/>
    <s v="ED"/>
    <m/>
    <s v="Purchase Invoices USD"/>
    <x v="1"/>
    <s v="System Operations"/>
    <m/>
    <m/>
    <s v="ED"/>
    <x v="23"/>
    <x v="23"/>
    <x v="16"/>
    <x v="17"/>
    <m/>
    <m/>
    <m/>
    <s v="AN"/>
    <m/>
    <m/>
    <m/>
    <x v="16"/>
    <m/>
    <s v="IE9270500"/>
    <m/>
    <x v="1422"/>
    <m/>
    <n v="25"/>
  </r>
  <r>
    <x v="0"/>
    <x v="11"/>
    <x v="5"/>
    <x v="1"/>
    <s v="235 Employee Misc Expenses"/>
    <x v="0"/>
    <s v="Employee Expenses"/>
    <m/>
    <s v="ED"/>
    <m/>
    <s v="Purchase Invoices USD"/>
    <x v="1"/>
    <s v="System Operations"/>
    <m/>
    <m/>
    <s v="ED"/>
    <x v="23"/>
    <x v="23"/>
    <x v="16"/>
    <x v="17"/>
    <m/>
    <m/>
    <m/>
    <s v="AN"/>
    <m/>
    <m/>
    <m/>
    <x v="16"/>
    <m/>
    <s v="IE9270500"/>
    <m/>
    <x v="312"/>
    <m/>
    <n v="40"/>
  </r>
  <r>
    <x v="0"/>
    <x v="11"/>
    <x v="5"/>
    <x v="1"/>
    <s v="838 Fees - General"/>
    <x v="0"/>
    <s v="Voucher"/>
    <d v="2018-12-31T00:00:00"/>
    <s v="ED"/>
    <s v="NSJ019 - Y"/>
    <s v="Miscellaneous Transaction USD"/>
    <x v="1"/>
    <s v="System Operations"/>
    <m/>
    <m/>
    <s v="ED"/>
    <x v="24"/>
    <x v="24"/>
    <x v="65"/>
    <x v="76"/>
    <m/>
    <m/>
    <m/>
    <s v="AN"/>
    <m/>
    <m/>
    <m/>
    <x v="0"/>
    <m/>
    <m/>
    <m/>
    <x v="1423"/>
    <m/>
    <n v="-928243"/>
  </r>
  <r>
    <x v="0"/>
    <x v="11"/>
    <x v="5"/>
    <x v="1"/>
    <s v="838 Fees - General"/>
    <x v="0"/>
    <s v="Voucher"/>
    <m/>
    <s v="ED"/>
    <m/>
    <s v="Purchase Invoices USD"/>
    <x v="1"/>
    <s v="System Operations"/>
    <m/>
    <m/>
    <s v="ED"/>
    <x v="24"/>
    <x v="24"/>
    <x v="65"/>
    <x v="76"/>
    <m/>
    <m/>
    <m/>
    <s v="AN"/>
    <m/>
    <m/>
    <m/>
    <x v="14"/>
    <m/>
    <s v="INV00843V1"/>
    <m/>
    <x v="1424"/>
    <m/>
    <n v="928243"/>
  </r>
  <r>
    <x v="0"/>
    <x v="11"/>
    <x v="6"/>
    <x v="1"/>
    <s v="205 Airfare"/>
    <x v="0"/>
    <s v="Employee Expenses"/>
    <m/>
    <s v="ED"/>
    <m/>
    <s v="Purchase Invoices USD"/>
    <x v="7"/>
    <s v="Resource Mgmt And Planning"/>
    <m/>
    <m/>
    <s v="ED"/>
    <x v="22"/>
    <x v="22"/>
    <x v="41"/>
    <x v="43"/>
    <m/>
    <m/>
    <m/>
    <s v="AN"/>
    <m/>
    <m/>
    <m/>
    <x v="50"/>
    <m/>
    <s v="IE9304502"/>
    <m/>
    <x v="1425"/>
    <m/>
    <n v="398.01"/>
  </r>
  <r>
    <x v="0"/>
    <x v="11"/>
    <x v="6"/>
    <x v="1"/>
    <s v="205 Airfare"/>
    <x v="0"/>
    <s v="Employee Expenses"/>
    <m/>
    <s v="ED"/>
    <m/>
    <s v="Purchase Invoices USD"/>
    <x v="1"/>
    <s v="System Operations"/>
    <m/>
    <m/>
    <s v="ED"/>
    <x v="23"/>
    <x v="23"/>
    <x v="16"/>
    <x v="17"/>
    <m/>
    <m/>
    <m/>
    <s v="AN"/>
    <m/>
    <m/>
    <m/>
    <x v="32"/>
    <m/>
    <s v="IE9227500"/>
    <m/>
    <x v="1426"/>
    <m/>
    <n v="398.01"/>
  </r>
  <r>
    <x v="0"/>
    <x v="11"/>
    <x v="6"/>
    <x v="1"/>
    <s v="210 Employee Auto Mileage"/>
    <x v="0"/>
    <s v="Employee Expenses"/>
    <m/>
    <s v="ED"/>
    <m/>
    <s v="Purchase Invoices USD"/>
    <x v="7"/>
    <s v="Resource Mgmt And Planning"/>
    <m/>
    <m/>
    <s v="ED"/>
    <x v="22"/>
    <x v="22"/>
    <x v="41"/>
    <x v="43"/>
    <m/>
    <m/>
    <m/>
    <s v="AN"/>
    <m/>
    <m/>
    <m/>
    <x v="50"/>
    <m/>
    <s v="IE9304502"/>
    <m/>
    <x v="1427"/>
    <m/>
    <n v="10.9"/>
  </r>
  <r>
    <x v="0"/>
    <x v="11"/>
    <x v="6"/>
    <x v="1"/>
    <s v="210 Employee Auto Mileage"/>
    <x v="0"/>
    <s v="Employee Expenses"/>
    <m/>
    <s v="ED"/>
    <m/>
    <s v="Purchase Invoices USD"/>
    <x v="1"/>
    <s v="System Operations"/>
    <m/>
    <m/>
    <s v="ED"/>
    <x v="23"/>
    <x v="23"/>
    <x v="16"/>
    <x v="17"/>
    <m/>
    <m/>
    <m/>
    <s v="AN"/>
    <m/>
    <m/>
    <m/>
    <x v="32"/>
    <m/>
    <s v="IE9227500"/>
    <m/>
    <x v="1270"/>
    <m/>
    <n v="10.9"/>
  </r>
  <r>
    <x v="0"/>
    <x v="11"/>
    <x v="6"/>
    <x v="1"/>
    <s v="215 Employee Business Meals"/>
    <x v="0"/>
    <s v="Employee Expenses"/>
    <m/>
    <s v="ED"/>
    <m/>
    <s v="Purchase Invoices USD"/>
    <x v="7"/>
    <s v="Resource Mgmt And Planning"/>
    <m/>
    <m/>
    <s v="ED"/>
    <x v="22"/>
    <x v="22"/>
    <x v="41"/>
    <x v="43"/>
    <m/>
    <m/>
    <m/>
    <s v="AN"/>
    <m/>
    <m/>
    <m/>
    <x v="50"/>
    <m/>
    <s v="IE9304502"/>
    <m/>
    <x v="1428"/>
    <m/>
    <n v="7.25"/>
  </r>
  <r>
    <x v="0"/>
    <x v="11"/>
    <x v="6"/>
    <x v="1"/>
    <s v="215 Employee Business Meals"/>
    <x v="0"/>
    <s v="Employee Expenses"/>
    <m/>
    <s v="ED"/>
    <m/>
    <s v="Purchase Invoices USD"/>
    <x v="1"/>
    <s v="System Operations"/>
    <m/>
    <m/>
    <s v="ED"/>
    <x v="23"/>
    <x v="23"/>
    <x v="16"/>
    <x v="17"/>
    <m/>
    <m/>
    <m/>
    <s v="AN"/>
    <m/>
    <m/>
    <m/>
    <x v="32"/>
    <m/>
    <s v="IE9227500"/>
    <m/>
    <x v="1429"/>
    <m/>
    <n v="9.1999999999999993"/>
  </r>
  <r>
    <x v="0"/>
    <x v="11"/>
    <x v="6"/>
    <x v="1"/>
    <s v="215 Employee Business Meals"/>
    <x v="0"/>
    <s v="Employee Expenses"/>
    <m/>
    <s v="ED"/>
    <m/>
    <s v="Purchase Invoices USD"/>
    <x v="1"/>
    <s v="System Operations"/>
    <m/>
    <m/>
    <s v="ED"/>
    <x v="23"/>
    <x v="23"/>
    <x v="16"/>
    <x v="17"/>
    <m/>
    <m/>
    <m/>
    <s v="AN"/>
    <m/>
    <m/>
    <m/>
    <x v="32"/>
    <m/>
    <s v="IE9227500"/>
    <m/>
    <x v="1430"/>
    <m/>
    <n v="10.87"/>
  </r>
  <r>
    <x v="0"/>
    <x v="11"/>
    <x v="6"/>
    <x v="1"/>
    <s v="215 Employee Business Meals"/>
    <x v="0"/>
    <s v="Employee Expenses"/>
    <m/>
    <s v="ED"/>
    <m/>
    <s v="Purchase Invoices USD"/>
    <x v="1"/>
    <s v="System Operations"/>
    <m/>
    <m/>
    <s v="ED"/>
    <x v="23"/>
    <x v="23"/>
    <x v="16"/>
    <x v="17"/>
    <m/>
    <m/>
    <m/>
    <s v="AN"/>
    <m/>
    <m/>
    <m/>
    <x v="32"/>
    <m/>
    <s v="IE9227500"/>
    <m/>
    <x v="1431"/>
    <m/>
    <n v="11"/>
  </r>
  <r>
    <x v="0"/>
    <x v="11"/>
    <x v="6"/>
    <x v="1"/>
    <s v="235 Employee Misc Expenses"/>
    <x v="0"/>
    <s v="Employee Expenses"/>
    <m/>
    <s v="ED"/>
    <m/>
    <s v="Purchase Invoices USD"/>
    <x v="7"/>
    <s v="Resource Mgmt And Planning"/>
    <m/>
    <m/>
    <s v="ED"/>
    <x v="22"/>
    <x v="22"/>
    <x v="41"/>
    <x v="43"/>
    <m/>
    <m/>
    <m/>
    <s v="AN"/>
    <m/>
    <m/>
    <m/>
    <x v="50"/>
    <m/>
    <s v="IE9304502"/>
    <m/>
    <x v="1432"/>
    <m/>
    <n v="21.2"/>
  </r>
  <r>
    <x v="0"/>
    <x v="11"/>
    <x v="6"/>
    <x v="1"/>
    <s v="235 Employee Misc Expenses"/>
    <x v="0"/>
    <s v="Employee Expenses"/>
    <m/>
    <s v="ED"/>
    <m/>
    <s v="Purchase Invoices USD"/>
    <x v="7"/>
    <s v="Resource Mgmt And Planning"/>
    <m/>
    <m/>
    <s v="ED"/>
    <x v="22"/>
    <x v="22"/>
    <x v="41"/>
    <x v="43"/>
    <m/>
    <m/>
    <m/>
    <s v="AN"/>
    <m/>
    <m/>
    <m/>
    <x v="50"/>
    <m/>
    <s v="IE9304502"/>
    <m/>
    <x v="1433"/>
    <m/>
    <n v="7.5"/>
  </r>
  <r>
    <x v="0"/>
    <x v="11"/>
    <x v="6"/>
    <x v="1"/>
    <s v="235 Employee Misc Expenses"/>
    <x v="0"/>
    <s v="Employee Expenses"/>
    <m/>
    <s v="ED"/>
    <m/>
    <s v="Purchase Invoices USD"/>
    <x v="1"/>
    <s v="System Operations"/>
    <m/>
    <m/>
    <s v="ED"/>
    <x v="23"/>
    <x v="23"/>
    <x v="16"/>
    <x v="17"/>
    <m/>
    <m/>
    <m/>
    <s v="AN"/>
    <m/>
    <m/>
    <m/>
    <x v="32"/>
    <m/>
    <s v="IE9227500"/>
    <m/>
    <x v="1434"/>
    <m/>
    <n v="5"/>
  </r>
  <r>
    <x v="0"/>
    <x v="11"/>
    <x v="6"/>
    <x v="1"/>
    <s v="235 Employee Misc Expenses"/>
    <x v="0"/>
    <s v="Employee Expenses"/>
    <m/>
    <s v="ED"/>
    <m/>
    <s v="Purchase Invoices USD"/>
    <x v="1"/>
    <s v="System Operations"/>
    <m/>
    <m/>
    <s v="ED"/>
    <x v="23"/>
    <x v="23"/>
    <x v="16"/>
    <x v="17"/>
    <m/>
    <m/>
    <m/>
    <s v="AN"/>
    <m/>
    <m/>
    <m/>
    <x v="32"/>
    <m/>
    <s v="IE9227500"/>
    <m/>
    <x v="911"/>
    <m/>
    <n v="7.5"/>
  </r>
  <r>
    <x v="0"/>
    <x v="11"/>
    <x v="2"/>
    <x v="1"/>
    <s v="205 Airfare"/>
    <x v="0"/>
    <s v="Employee Expenses"/>
    <m/>
    <s v="ED"/>
    <m/>
    <s v="Purchase Invoices USD"/>
    <x v="1"/>
    <s v="System Operations"/>
    <m/>
    <m/>
    <s v="ED"/>
    <x v="31"/>
    <x v="31"/>
    <x v="30"/>
    <x v="29"/>
    <m/>
    <m/>
    <m/>
    <s v="AN"/>
    <m/>
    <m/>
    <m/>
    <x v="22"/>
    <m/>
    <s v="IE9235501"/>
    <m/>
    <x v="1435"/>
    <m/>
    <n v="599.19000000000005"/>
  </r>
  <r>
    <x v="0"/>
    <x v="11"/>
    <x v="2"/>
    <x v="1"/>
    <s v="205 Airfare"/>
    <x v="0"/>
    <s v="Employee Expenses"/>
    <m/>
    <s v="ED"/>
    <m/>
    <s v="Purchase Invoices USD"/>
    <x v="2"/>
    <s v="Training/Organization Develop"/>
    <m/>
    <m/>
    <s v="ED"/>
    <x v="30"/>
    <x v="30"/>
    <x v="30"/>
    <x v="29"/>
    <m/>
    <m/>
    <m/>
    <s v="AN"/>
    <m/>
    <m/>
    <m/>
    <x v="22"/>
    <m/>
    <s v="IE9013501"/>
    <m/>
    <x v="1436"/>
    <m/>
    <n v="336.83"/>
  </r>
  <r>
    <x v="0"/>
    <x v="11"/>
    <x v="2"/>
    <x v="1"/>
    <s v="215 Employee Business Meals"/>
    <x v="0"/>
    <s v="Employee Expenses"/>
    <m/>
    <s v="ED"/>
    <m/>
    <s v="Purchase Invoices USD"/>
    <x v="1"/>
    <s v="System Operations"/>
    <m/>
    <m/>
    <s v="ED"/>
    <x v="31"/>
    <x v="31"/>
    <x v="30"/>
    <x v="29"/>
    <m/>
    <m/>
    <m/>
    <s v="AN"/>
    <m/>
    <m/>
    <m/>
    <x v="22"/>
    <m/>
    <s v="IE9235501"/>
    <m/>
    <x v="1437"/>
    <m/>
    <n v="132.01"/>
  </r>
  <r>
    <x v="0"/>
    <x v="11"/>
    <x v="2"/>
    <x v="1"/>
    <s v="215 Employee Business Meals"/>
    <x v="0"/>
    <s v="Employee Expenses"/>
    <m/>
    <s v="ED"/>
    <m/>
    <s v="Purchase Invoices USD"/>
    <x v="1"/>
    <s v="System Operations"/>
    <m/>
    <m/>
    <s v="ED"/>
    <x v="31"/>
    <x v="31"/>
    <x v="30"/>
    <x v="29"/>
    <m/>
    <m/>
    <m/>
    <s v="AN"/>
    <m/>
    <m/>
    <m/>
    <x v="22"/>
    <m/>
    <s v="IE9235501"/>
    <m/>
    <x v="1438"/>
    <m/>
    <n v="13.76"/>
  </r>
  <r>
    <x v="0"/>
    <x v="11"/>
    <x v="2"/>
    <x v="1"/>
    <s v="215 Employee Business Meals"/>
    <x v="0"/>
    <s v="Employee Expenses"/>
    <m/>
    <s v="ED"/>
    <m/>
    <s v="Purchase Invoices USD"/>
    <x v="1"/>
    <s v="System Operations"/>
    <m/>
    <m/>
    <s v="ED"/>
    <x v="31"/>
    <x v="31"/>
    <x v="30"/>
    <x v="29"/>
    <m/>
    <m/>
    <m/>
    <s v="AN"/>
    <m/>
    <m/>
    <m/>
    <x v="22"/>
    <m/>
    <s v="IE9235501"/>
    <m/>
    <x v="1439"/>
    <m/>
    <n v="4.99"/>
  </r>
  <r>
    <x v="0"/>
    <x v="11"/>
    <x v="2"/>
    <x v="1"/>
    <s v="215 Employee Business Meals"/>
    <x v="0"/>
    <s v="Employee Expenses"/>
    <m/>
    <s v="ED"/>
    <m/>
    <s v="Purchase Invoices USD"/>
    <x v="2"/>
    <s v="Training/Organization Develop"/>
    <m/>
    <m/>
    <s v="ED"/>
    <x v="30"/>
    <x v="30"/>
    <x v="30"/>
    <x v="29"/>
    <m/>
    <m/>
    <m/>
    <s v="AN"/>
    <m/>
    <m/>
    <m/>
    <x v="22"/>
    <m/>
    <s v="IE9013501"/>
    <m/>
    <x v="1440"/>
    <m/>
    <n v="47.12"/>
  </r>
  <r>
    <x v="0"/>
    <x v="11"/>
    <x v="2"/>
    <x v="1"/>
    <s v="230 Employee Lodging"/>
    <x v="0"/>
    <s v="Employee Expenses"/>
    <m/>
    <s v="ED"/>
    <m/>
    <s v="Purchase Invoices USD"/>
    <x v="1"/>
    <s v="System Operations"/>
    <m/>
    <m/>
    <s v="ED"/>
    <x v="31"/>
    <x v="31"/>
    <x v="30"/>
    <x v="29"/>
    <m/>
    <m/>
    <m/>
    <s v="AN"/>
    <m/>
    <m/>
    <m/>
    <x v="22"/>
    <m/>
    <s v="IE9235501"/>
    <m/>
    <x v="1441"/>
    <m/>
    <n v="696.9"/>
  </r>
  <r>
    <x v="0"/>
    <x v="11"/>
    <x v="2"/>
    <x v="1"/>
    <s v="230 Employee Lodging"/>
    <x v="0"/>
    <s v="Employee Expenses"/>
    <m/>
    <s v="ED"/>
    <m/>
    <s v="Purchase Invoices USD"/>
    <x v="2"/>
    <s v="Training/Organization Develop"/>
    <m/>
    <m/>
    <s v="ED"/>
    <x v="30"/>
    <x v="30"/>
    <x v="30"/>
    <x v="29"/>
    <m/>
    <m/>
    <m/>
    <s v="AN"/>
    <m/>
    <m/>
    <m/>
    <x v="22"/>
    <m/>
    <s v="IE9013501"/>
    <m/>
    <x v="1442"/>
    <m/>
    <n v="566.79"/>
  </r>
  <r>
    <x v="0"/>
    <x v="11"/>
    <x v="2"/>
    <x v="1"/>
    <s v="235 Employee Misc Expenses"/>
    <x v="0"/>
    <s v="Employee Expenses"/>
    <m/>
    <s v="ED"/>
    <m/>
    <s v="Purchase Invoices USD"/>
    <x v="1"/>
    <s v="System Operations"/>
    <m/>
    <m/>
    <s v="ED"/>
    <x v="31"/>
    <x v="31"/>
    <x v="30"/>
    <x v="29"/>
    <m/>
    <m/>
    <m/>
    <s v="AN"/>
    <m/>
    <m/>
    <m/>
    <x v="22"/>
    <m/>
    <s v="IE9235501"/>
    <m/>
    <x v="1443"/>
    <m/>
    <n v="52.43"/>
  </r>
  <r>
    <x v="0"/>
    <x v="11"/>
    <x v="2"/>
    <x v="1"/>
    <s v="235 Employee Misc Expenses"/>
    <x v="0"/>
    <s v="Employee Expenses"/>
    <m/>
    <s v="ED"/>
    <m/>
    <s v="Purchase Invoices USD"/>
    <x v="1"/>
    <s v="System Operations"/>
    <m/>
    <m/>
    <s v="ED"/>
    <x v="31"/>
    <x v="31"/>
    <x v="30"/>
    <x v="29"/>
    <m/>
    <m/>
    <m/>
    <s v="AN"/>
    <m/>
    <m/>
    <m/>
    <x v="22"/>
    <m/>
    <s v="IE9235501"/>
    <m/>
    <x v="1444"/>
    <m/>
    <n v="45.9"/>
  </r>
  <r>
    <x v="0"/>
    <x v="11"/>
    <x v="2"/>
    <x v="1"/>
    <s v="235 Employee Misc Expenses"/>
    <x v="0"/>
    <s v="Employee Expenses"/>
    <m/>
    <s v="ED"/>
    <m/>
    <s v="Purchase Invoices USD"/>
    <x v="1"/>
    <s v="System Operations"/>
    <m/>
    <m/>
    <s v="ED"/>
    <x v="31"/>
    <x v="31"/>
    <x v="30"/>
    <x v="29"/>
    <m/>
    <m/>
    <m/>
    <s v="AN"/>
    <m/>
    <m/>
    <m/>
    <x v="22"/>
    <m/>
    <s v="IE9235501"/>
    <m/>
    <x v="1445"/>
    <m/>
    <n v="22.5"/>
  </r>
  <r>
    <x v="0"/>
    <x v="11"/>
    <x v="2"/>
    <x v="1"/>
    <s v="235 Employee Misc Expenses"/>
    <x v="0"/>
    <s v="Employee Expenses"/>
    <m/>
    <s v="ED"/>
    <m/>
    <s v="Purchase Invoices USD"/>
    <x v="2"/>
    <s v="Training/Organization Develop"/>
    <m/>
    <m/>
    <s v="ED"/>
    <x v="30"/>
    <x v="30"/>
    <x v="30"/>
    <x v="29"/>
    <m/>
    <m/>
    <m/>
    <s v="AN"/>
    <m/>
    <m/>
    <m/>
    <x v="22"/>
    <m/>
    <s v="IE9013501"/>
    <m/>
    <x v="1446"/>
    <m/>
    <n v="0.97"/>
  </r>
  <r>
    <x v="0"/>
    <x v="11"/>
    <x v="7"/>
    <x v="1"/>
    <s v="020 Professional Services"/>
    <x v="0"/>
    <s v="Contractor"/>
    <m/>
    <s v="CD"/>
    <m/>
    <s v="Purchase Invoices USD"/>
    <x v="2"/>
    <s v="Training/Organization Develop"/>
    <m/>
    <m/>
    <s v="CD"/>
    <x v="27"/>
    <x v="27"/>
    <x v="27"/>
    <x v="10"/>
    <m/>
    <m/>
    <m/>
    <s v="AA"/>
    <m/>
    <m/>
    <m/>
    <x v="4"/>
    <m/>
    <s v="4426406-CC"/>
    <m/>
    <x v="916"/>
    <m/>
    <n v="-500"/>
  </r>
  <r>
    <x v="0"/>
    <x v="11"/>
    <x v="7"/>
    <x v="1"/>
    <s v="205 Airfare"/>
    <x v="0"/>
    <s v="Employee Expenses"/>
    <m/>
    <s v="ED"/>
    <m/>
    <s v="Purchase Invoices USD"/>
    <x v="2"/>
    <s v="Training/Organization Develop"/>
    <m/>
    <m/>
    <s v="ED"/>
    <x v="30"/>
    <x v="30"/>
    <x v="29"/>
    <x v="10"/>
    <m/>
    <m/>
    <m/>
    <s v="AN"/>
    <m/>
    <m/>
    <m/>
    <x v="26"/>
    <m/>
    <s v="IE9272513"/>
    <m/>
    <x v="1447"/>
    <m/>
    <n v="281.99"/>
  </r>
  <r>
    <x v="0"/>
    <x v="11"/>
    <x v="7"/>
    <x v="1"/>
    <s v="210 Employee Auto Mileage"/>
    <x v="0"/>
    <s v="Employee Expenses"/>
    <m/>
    <s v="ED"/>
    <m/>
    <s v="Purchase Invoices USD"/>
    <x v="2"/>
    <s v="Training/Organization Develop"/>
    <m/>
    <m/>
    <s v="ED"/>
    <x v="30"/>
    <x v="30"/>
    <x v="29"/>
    <x v="10"/>
    <m/>
    <m/>
    <m/>
    <s v="AN"/>
    <m/>
    <m/>
    <m/>
    <x v="103"/>
    <m/>
    <s v="IE9327500"/>
    <m/>
    <x v="1448"/>
    <m/>
    <n v="132.44"/>
  </r>
  <r>
    <x v="0"/>
    <x v="11"/>
    <x v="7"/>
    <x v="1"/>
    <s v="215 Employee Business Meals"/>
    <x v="0"/>
    <s v="Employee Expenses"/>
    <m/>
    <s v="ED"/>
    <m/>
    <s v="Purchase Invoices USD"/>
    <x v="3"/>
    <s v="Department Admin Activities"/>
    <m/>
    <m/>
    <s v="ED"/>
    <x v="32"/>
    <x v="32"/>
    <x v="31"/>
    <x v="30"/>
    <m/>
    <m/>
    <m/>
    <s v="AN"/>
    <m/>
    <m/>
    <m/>
    <x v="26"/>
    <m/>
    <s v="IE9321500"/>
    <m/>
    <x v="1449"/>
    <m/>
    <n v="12.72"/>
  </r>
  <r>
    <x v="0"/>
    <x v="11"/>
    <x v="7"/>
    <x v="1"/>
    <s v="215 Employee Business Meals"/>
    <x v="0"/>
    <s v="Employee Expenses"/>
    <m/>
    <s v="ED"/>
    <m/>
    <s v="Purchase Invoices USD"/>
    <x v="3"/>
    <s v="Department Admin Activities"/>
    <m/>
    <m/>
    <s v="ED"/>
    <x v="32"/>
    <x v="32"/>
    <x v="31"/>
    <x v="30"/>
    <m/>
    <m/>
    <m/>
    <s v="AN"/>
    <m/>
    <m/>
    <m/>
    <x v="26"/>
    <m/>
    <s v="IE9321500"/>
    <m/>
    <x v="1450"/>
    <m/>
    <n v="146.12"/>
  </r>
  <r>
    <x v="0"/>
    <x v="11"/>
    <x v="7"/>
    <x v="1"/>
    <s v="215 Employee Business Meals"/>
    <x v="0"/>
    <s v="Employee Expenses"/>
    <m/>
    <s v="ED"/>
    <m/>
    <s v="Purchase Invoices USD"/>
    <x v="3"/>
    <s v="Department Admin Activities"/>
    <m/>
    <m/>
    <s v="ED"/>
    <x v="32"/>
    <x v="32"/>
    <x v="31"/>
    <x v="30"/>
    <m/>
    <m/>
    <m/>
    <s v="AN"/>
    <m/>
    <m/>
    <m/>
    <x v="26"/>
    <m/>
    <s v="IE9321501"/>
    <m/>
    <x v="1451"/>
    <m/>
    <n v="161"/>
  </r>
  <r>
    <x v="0"/>
    <x v="11"/>
    <x v="7"/>
    <x v="1"/>
    <s v="215 Employee Business Meals"/>
    <x v="0"/>
    <s v="Employee Expenses"/>
    <m/>
    <s v="ED"/>
    <m/>
    <s v="Purchase Invoices USD"/>
    <x v="2"/>
    <s v="Training/Organization Develop"/>
    <m/>
    <m/>
    <s v="ED"/>
    <x v="30"/>
    <x v="30"/>
    <x v="29"/>
    <x v="10"/>
    <m/>
    <m/>
    <m/>
    <s v="AN"/>
    <m/>
    <m/>
    <m/>
    <x v="26"/>
    <m/>
    <s v="IE9272513"/>
    <m/>
    <x v="1452"/>
    <m/>
    <n v="36.65"/>
  </r>
  <r>
    <x v="0"/>
    <x v="11"/>
    <x v="7"/>
    <x v="1"/>
    <s v="215 Employee Business Meals"/>
    <x v="0"/>
    <s v="Employee Expenses"/>
    <m/>
    <s v="ED"/>
    <m/>
    <s v="Purchase Invoices USD"/>
    <x v="2"/>
    <s v="Training/Organization Develop"/>
    <m/>
    <m/>
    <s v="ED"/>
    <x v="30"/>
    <x v="30"/>
    <x v="29"/>
    <x v="10"/>
    <m/>
    <m/>
    <m/>
    <s v="AN"/>
    <m/>
    <m/>
    <m/>
    <x v="26"/>
    <m/>
    <s v="IE9272513"/>
    <m/>
    <x v="1453"/>
    <m/>
    <n v="27.26"/>
  </r>
  <r>
    <x v="0"/>
    <x v="11"/>
    <x v="7"/>
    <x v="1"/>
    <s v="215 Employee Business Meals"/>
    <x v="0"/>
    <s v="Employee Expenses"/>
    <m/>
    <s v="ED"/>
    <m/>
    <s v="Purchase Invoices USD"/>
    <x v="2"/>
    <s v="Training/Organization Develop"/>
    <m/>
    <m/>
    <s v="ED"/>
    <x v="30"/>
    <x v="30"/>
    <x v="29"/>
    <x v="10"/>
    <m/>
    <m/>
    <m/>
    <s v="AN"/>
    <m/>
    <m/>
    <m/>
    <x v="26"/>
    <m/>
    <s v="IE9274504"/>
    <m/>
    <x v="1454"/>
    <m/>
    <n v="73.92"/>
  </r>
  <r>
    <x v="0"/>
    <x v="11"/>
    <x v="7"/>
    <x v="1"/>
    <s v="215 Employee Business Meals"/>
    <x v="0"/>
    <s v="Employee Expenses"/>
    <m/>
    <s v="ED"/>
    <m/>
    <s v="Purchase Invoices USD"/>
    <x v="2"/>
    <s v="Training/Organization Develop"/>
    <m/>
    <m/>
    <s v="ED"/>
    <x v="30"/>
    <x v="30"/>
    <x v="29"/>
    <x v="10"/>
    <m/>
    <m/>
    <m/>
    <s v="AN"/>
    <m/>
    <m/>
    <m/>
    <x v="26"/>
    <m/>
    <s v="IE9274504"/>
    <m/>
    <x v="1455"/>
    <m/>
    <n v="38.18"/>
  </r>
  <r>
    <x v="0"/>
    <x v="11"/>
    <x v="7"/>
    <x v="1"/>
    <s v="215 Employee Business Meals"/>
    <x v="0"/>
    <s v="Employee Expenses"/>
    <m/>
    <s v="ED"/>
    <m/>
    <s v="Purchase Invoices USD"/>
    <x v="2"/>
    <s v="Training/Organization Develop"/>
    <m/>
    <m/>
    <s v="ED"/>
    <x v="30"/>
    <x v="30"/>
    <x v="29"/>
    <x v="10"/>
    <m/>
    <m/>
    <m/>
    <s v="AN"/>
    <m/>
    <m/>
    <m/>
    <x v="26"/>
    <m/>
    <s v="IE9274504"/>
    <m/>
    <x v="1456"/>
    <m/>
    <n v="56.79"/>
  </r>
  <r>
    <x v="0"/>
    <x v="11"/>
    <x v="7"/>
    <x v="1"/>
    <s v="215 Employee Business Meals"/>
    <x v="0"/>
    <s v="Employee Expenses"/>
    <m/>
    <s v="ED"/>
    <m/>
    <s v="Purchase Invoices USD"/>
    <x v="2"/>
    <s v="Training/Organization Develop"/>
    <m/>
    <m/>
    <s v="ED"/>
    <x v="30"/>
    <x v="30"/>
    <x v="29"/>
    <x v="10"/>
    <m/>
    <m/>
    <m/>
    <s v="AN"/>
    <m/>
    <m/>
    <m/>
    <x v="26"/>
    <m/>
    <s v="IE9275500"/>
    <m/>
    <x v="1457"/>
    <m/>
    <n v="276.83999999999997"/>
  </r>
  <r>
    <x v="0"/>
    <x v="11"/>
    <x v="7"/>
    <x v="1"/>
    <s v="215 Employee Business Meals"/>
    <x v="0"/>
    <s v="Employee Expenses"/>
    <m/>
    <s v="ED"/>
    <m/>
    <s v="Purchase Invoices USD"/>
    <x v="2"/>
    <s v="Training/Organization Develop"/>
    <m/>
    <m/>
    <s v="ED"/>
    <x v="30"/>
    <x v="30"/>
    <x v="29"/>
    <x v="10"/>
    <m/>
    <m/>
    <m/>
    <s v="AN"/>
    <m/>
    <m/>
    <m/>
    <x v="26"/>
    <m/>
    <s v="IE9275500"/>
    <m/>
    <x v="1458"/>
    <m/>
    <n v="296.7"/>
  </r>
  <r>
    <x v="0"/>
    <x v="11"/>
    <x v="7"/>
    <x v="1"/>
    <s v="215 Employee Business Meals"/>
    <x v="0"/>
    <s v="Employee Expenses"/>
    <m/>
    <s v="ED"/>
    <m/>
    <s v="Purchase Invoices USD"/>
    <x v="2"/>
    <s v="Training/Organization Develop"/>
    <m/>
    <m/>
    <s v="ED"/>
    <x v="30"/>
    <x v="30"/>
    <x v="29"/>
    <x v="10"/>
    <m/>
    <m/>
    <m/>
    <s v="AN"/>
    <m/>
    <m/>
    <m/>
    <x v="103"/>
    <m/>
    <s v="IE9327500"/>
    <m/>
    <x v="87"/>
    <m/>
    <n v="28.97"/>
  </r>
  <r>
    <x v="0"/>
    <x v="11"/>
    <x v="7"/>
    <x v="1"/>
    <s v="230 Employee Lodging"/>
    <x v="0"/>
    <s v="Employee Expenses"/>
    <m/>
    <s v="ED"/>
    <m/>
    <s v="Purchase Invoices USD"/>
    <x v="2"/>
    <s v="Training/Organization Develop"/>
    <m/>
    <m/>
    <s v="ED"/>
    <x v="30"/>
    <x v="30"/>
    <x v="29"/>
    <x v="10"/>
    <m/>
    <m/>
    <m/>
    <s v="AN"/>
    <m/>
    <m/>
    <m/>
    <x v="26"/>
    <m/>
    <s v="IE9272513"/>
    <m/>
    <x v="1459"/>
    <m/>
    <n v="653.9"/>
  </r>
  <r>
    <x v="0"/>
    <x v="11"/>
    <x v="7"/>
    <x v="1"/>
    <s v="235 Employee Misc Expenses"/>
    <x v="0"/>
    <s v="Employee Expenses"/>
    <m/>
    <s v="ED"/>
    <m/>
    <s v="Purchase Invoices USD"/>
    <x v="2"/>
    <s v="Training/Organization Develop"/>
    <m/>
    <m/>
    <s v="ED"/>
    <x v="30"/>
    <x v="30"/>
    <x v="29"/>
    <x v="10"/>
    <m/>
    <m/>
    <m/>
    <s v="AN"/>
    <m/>
    <m/>
    <m/>
    <x v="26"/>
    <m/>
    <s v="IE9272513"/>
    <m/>
    <x v="1460"/>
    <m/>
    <n v="15"/>
  </r>
  <r>
    <x v="0"/>
    <x v="11"/>
    <x v="7"/>
    <x v="1"/>
    <s v="838 Fees - General"/>
    <x v="0"/>
    <s v="Voucher"/>
    <m/>
    <s v="ED"/>
    <m/>
    <s v="Purchase Invoices USD"/>
    <x v="2"/>
    <s v="Training/Organization Develop"/>
    <m/>
    <m/>
    <s v="ED"/>
    <x v="30"/>
    <x v="30"/>
    <x v="29"/>
    <x v="10"/>
    <m/>
    <m/>
    <m/>
    <s v="AN"/>
    <m/>
    <m/>
    <m/>
    <x v="101"/>
    <m/>
    <s v="1121724"/>
    <m/>
    <x v="1461"/>
    <m/>
    <n v="4250"/>
  </r>
  <r>
    <x v="0"/>
    <x v="11"/>
    <x v="7"/>
    <x v="1"/>
    <s v="885 Miscellaneous"/>
    <x v="0"/>
    <s v="Voucher"/>
    <m/>
    <s v="ED"/>
    <m/>
    <s v="Purchase Invoices USD"/>
    <x v="1"/>
    <s v="System Operations"/>
    <m/>
    <m/>
    <s v="ED"/>
    <x v="31"/>
    <x v="31"/>
    <x v="31"/>
    <x v="30"/>
    <m/>
    <m/>
    <m/>
    <s v="AN"/>
    <m/>
    <m/>
    <m/>
    <x v="7"/>
    <m/>
    <s v="7448395"/>
    <m/>
    <x v="360"/>
    <m/>
    <n v="25"/>
  </r>
  <r>
    <x v="0"/>
    <x v="11"/>
    <x v="7"/>
    <x v="1"/>
    <s v="885 Miscellaneous"/>
    <x v="0"/>
    <s v="Voucher"/>
    <m/>
    <s v="ED"/>
    <m/>
    <s v="Purchase Invoices USD"/>
    <x v="1"/>
    <s v="System Operations"/>
    <m/>
    <m/>
    <s v="ED"/>
    <x v="31"/>
    <x v="31"/>
    <x v="31"/>
    <x v="30"/>
    <m/>
    <m/>
    <m/>
    <s v="AN"/>
    <m/>
    <m/>
    <m/>
    <x v="7"/>
    <m/>
    <s v="7448395"/>
    <m/>
    <x v="94"/>
    <m/>
    <n v="2.2000000000000002"/>
  </r>
  <r>
    <x v="0"/>
    <x v="11"/>
    <x v="7"/>
    <x v="1"/>
    <s v="885 Miscellaneous"/>
    <x v="0"/>
    <s v="Voucher"/>
    <m/>
    <s v="ED"/>
    <m/>
    <s v="Purchase Invoices USD"/>
    <x v="1"/>
    <s v="System Operations"/>
    <m/>
    <m/>
    <s v="ED"/>
    <x v="31"/>
    <x v="31"/>
    <x v="31"/>
    <x v="30"/>
    <m/>
    <m/>
    <m/>
    <s v="AN"/>
    <m/>
    <m/>
    <m/>
    <x v="53"/>
    <m/>
    <s v="1562885"/>
    <m/>
    <x v="359"/>
    <m/>
    <n v="165.92"/>
  </r>
  <r>
    <x v="0"/>
    <x v="11"/>
    <x v="7"/>
    <x v="1"/>
    <s v="885 Miscellaneous"/>
    <x v="0"/>
    <s v="Voucher"/>
    <m/>
    <s v="ED"/>
    <m/>
    <s v="Purchase Invoices USD"/>
    <x v="1"/>
    <s v="System Operations"/>
    <m/>
    <m/>
    <s v="ED"/>
    <x v="31"/>
    <x v="31"/>
    <x v="31"/>
    <x v="30"/>
    <m/>
    <m/>
    <m/>
    <s v="AN"/>
    <m/>
    <m/>
    <m/>
    <x v="53"/>
    <m/>
    <s v="1562885"/>
    <m/>
    <x v="94"/>
    <m/>
    <n v="16.22"/>
  </r>
  <r>
    <x v="0"/>
    <x v="11"/>
    <x v="7"/>
    <x v="1"/>
    <s v="885 Miscellaneous"/>
    <x v="0"/>
    <s v="Voucher"/>
    <m/>
    <s v="ED"/>
    <m/>
    <s v="Purchase Invoices USD"/>
    <x v="1"/>
    <s v="System Operations"/>
    <m/>
    <m/>
    <s v="ED"/>
    <x v="31"/>
    <x v="31"/>
    <x v="31"/>
    <x v="30"/>
    <m/>
    <m/>
    <m/>
    <s v="AN"/>
    <m/>
    <m/>
    <m/>
    <x v="53"/>
    <m/>
    <s v="1590518"/>
    <m/>
    <x v="359"/>
    <m/>
    <n v="1226.6600000000001"/>
  </r>
  <r>
    <x v="0"/>
    <x v="11"/>
    <x v="7"/>
    <x v="1"/>
    <s v="885 Miscellaneous"/>
    <x v="0"/>
    <s v="Voucher"/>
    <m/>
    <s v="ED"/>
    <m/>
    <s v="Purchase Invoices USD"/>
    <x v="1"/>
    <s v="System Operations"/>
    <m/>
    <m/>
    <s v="ED"/>
    <x v="31"/>
    <x v="31"/>
    <x v="31"/>
    <x v="30"/>
    <m/>
    <m/>
    <m/>
    <s v="AN"/>
    <m/>
    <m/>
    <m/>
    <x v="53"/>
    <m/>
    <s v="1590518"/>
    <m/>
    <x v="94"/>
    <m/>
    <n v="119.93"/>
  </r>
  <r>
    <x v="0"/>
    <x v="11"/>
    <x v="7"/>
    <x v="1"/>
    <s v="885 Miscellaneous"/>
    <x v="0"/>
    <s v="Voucher"/>
    <m/>
    <s v="ED"/>
    <m/>
    <s v="Purchase Invoices USD"/>
    <x v="1"/>
    <s v="System Operations"/>
    <m/>
    <m/>
    <s v="ED"/>
    <x v="31"/>
    <x v="31"/>
    <x v="31"/>
    <x v="30"/>
    <m/>
    <m/>
    <m/>
    <s v="AN"/>
    <m/>
    <m/>
    <m/>
    <x v="53"/>
    <m/>
    <s v="1616294"/>
    <m/>
    <x v="359"/>
    <m/>
    <n v="159.55000000000001"/>
  </r>
  <r>
    <x v="0"/>
    <x v="11"/>
    <x v="7"/>
    <x v="1"/>
    <s v="885 Miscellaneous"/>
    <x v="0"/>
    <s v="Voucher"/>
    <m/>
    <s v="ED"/>
    <m/>
    <s v="Purchase Invoices USD"/>
    <x v="1"/>
    <s v="System Operations"/>
    <m/>
    <m/>
    <s v="ED"/>
    <x v="31"/>
    <x v="31"/>
    <x v="31"/>
    <x v="30"/>
    <m/>
    <m/>
    <m/>
    <s v="AN"/>
    <m/>
    <m/>
    <m/>
    <x v="53"/>
    <m/>
    <s v="1616294"/>
    <m/>
    <x v="94"/>
    <m/>
    <n v="14.06"/>
  </r>
  <r>
    <x v="0"/>
    <x v="11"/>
    <x v="7"/>
    <x v="1"/>
    <s v="885 Miscellaneous"/>
    <x v="0"/>
    <s v="Voucher"/>
    <m/>
    <s v="ED"/>
    <m/>
    <s v="Purchase Invoices USD"/>
    <x v="1"/>
    <s v="System Operations"/>
    <m/>
    <m/>
    <s v="ED"/>
    <x v="31"/>
    <x v="31"/>
    <x v="31"/>
    <x v="30"/>
    <m/>
    <m/>
    <m/>
    <s v="AN"/>
    <m/>
    <m/>
    <m/>
    <x v="53"/>
    <m/>
    <s v="1635500"/>
    <m/>
    <x v="359"/>
    <m/>
    <n v="328"/>
  </r>
  <r>
    <x v="0"/>
    <x v="11"/>
    <x v="7"/>
    <x v="1"/>
    <s v="885 Miscellaneous"/>
    <x v="0"/>
    <s v="Voucher"/>
    <m/>
    <s v="ED"/>
    <m/>
    <s v="Purchase Invoices USD"/>
    <x v="1"/>
    <s v="System Operations"/>
    <m/>
    <m/>
    <s v="ED"/>
    <x v="31"/>
    <x v="31"/>
    <x v="31"/>
    <x v="30"/>
    <m/>
    <m/>
    <m/>
    <s v="AN"/>
    <m/>
    <m/>
    <m/>
    <x v="53"/>
    <m/>
    <s v="1635500"/>
    <m/>
    <x v="94"/>
    <m/>
    <n v="32.090000000000003"/>
  </r>
  <r>
    <x v="0"/>
    <x v="11"/>
    <x v="7"/>
    <x v="1"/>
    <s v="885 Miscellaneous"/>
    <x v="0"/>
    <s v="Voucher"/>
    <m/>
    <s v="ED"/>
    <m/>
    <s v="Purchase Invoices USD"/>
    <x v="2"/>
    <s v="Training/Organization Develop"/>
    <m/>
    <m/>
    <s v="ED"/>
    <x v="30"/>
    <x v="30"/>
    <x v="29"/>
    <x v="10"/>
    <m/>
    <m/>
    <m/>
    <s v="AN"/>
    <m/>
    <m/>
    <m/>
    <x v="101"/>
    <m/>
    <s v="1121832"/>
    <m/>
    <x v="1461"/>
    <m/>
    <n v="0"/>
  </r>
  <r>
    <x v="0"/>
    <x v="11"/>
    <x v="7"/>
    <x v="1"/>
    <s v="890 Office Supplies"/>
    <x v="0"/>
    <s v="Voucher"/>
    <d v="2018-12-31T00:00:00"/>
    <s v="ED"/>
    <s v="110-STAPLE"/>
    <s v="Miscellaneous Transaction USD"/>
    <x v="3"/>
    <s v="Department Admin Activities"/>
    <m/>
    <m/>
    <s v="ED"/>
    <x v="15"/>
    <x v="15"/>
    <x v="10"/>
    <x v="11"/>
    <m/>
    <m/>
    <m/>
    <s v="AN"/>
    <m/>
    <m/>
    <m/>
    <x v="0"/>
    <m/>
    <m/>
    <m/>
    <x v="1326"/>
    <m/>
    <n v="105.38"/>
  </r>
  <r>
    <x v="0"/>
    <x v="11"/>
    <x v="7"/>
    <x v="1"/>
    <s v="890 Office Supplies"/>
    <x v="0"/>
    <s v="Voucher"/>
    <d v="2018-12-31T00:00:00"/>
    <s v="ED"/>
    <s v="110-STAPLE"/>
    <s v="Miscellaneous Transaction USD"/>
    <x v="3"/>
    <s v="Department Admin Activities"/>
    <m/>
    <m/>
    <s v="ED"/>
    <x v="15"/>
    <x v="15"/>
    <x v="10"/>
    <x v="11"/>
    <m/>
    <m/>
    <m/>
    <s v="AN"/>
    <m/>
    <m/>
    <m/>
    <x v="0"/>
    <m/>
    <m/>
    <m/>
    <x v="1327"/>
    <m/>
    <n v="9.27"/>
  </r>
  <r>
    <x v="0"/>
    <x v="11"/>
    <x v="7"/>
    <x v="1"/>
    <s v="890 Office Supplies"/>
    <x v="0"/>
    <s v="Voucher"/>
    <m/>
    <s v="ED"/>
    <m/>
    <s v="Purchase Invoices USD"/>
    <x v="3"/>
    <s v="Department Admin Activities"/>
    <m/>
    <m/>
    <s v="ED"/>
    <x v="32"/>
    <x v="32"/>
    <x v="31"/>
    <x v="30"/>
    <m/>
    <m/>
    <m/>
    <s v="AN"/>
    <m/>
    <m/>
    <m/>
    <x v="72"/>
    <m/>
    <s v="IE9279500"/>
    <m/>
    <x v="1462"/>
    <m/>
    <n v="216.51"/>
  </r>
  <r>
    <x v="0"/>
    <x v="11"/>
    <x v="4"/>
    <x v="2"/>
    <s v="020 Professional Services"/>
    <x v="0"/>
    <s v="Contractor"/>
    <m/>
    <s v="ZZ"/>
    <m/>
    <s v="Purchase Invoices USD"/>
    <x v="1"/>
    <s v="System Operations"/>
    <m/>
    <m/>
    <s v="ZZ"/>
    <x v="105"/>
    <x v="105"/>
    <x v="38"/>
    <x v="66"/>
    <m/>
    <m/>
    <m/>
    <s v="ZZ"/>
    <m/>
    <m/>
    <m/>
    <x v="104"/>
    <m/>
    <s v="AVISTA-1812"/>
    <m/>
    <x v="1463"/>
    <m/>
    <n v="5000"/>
  </r>
  <r>
    <x v="0"/>
    <x v="11"/>
    <x v="4"/>
    <x v="2"/>
    <s v="886 Miscellaneous Non Burden"/>
    <x v="0"/>
    <s v="Voucher"/>
    <d v="2018-12-31T00:00:00"/>
    <s v="ZZ"/>
    <s v="225-TRANSF"/>
    <s v="Miscellaneous Transaction USD"/>
    <x v="1"/>
    <s v="System Operations"/>
    <m/>
    <m/>
    <s v="ZZ"/>
    <x v="106"/>
    <x v="106"/>
    <x v="38"/>
    <x v="66"/>
    <m/>
    <m/>
    <m/>
    <s v="ZZ"/>
    <m/>
    <m/>
    <m/>
    <x v="0"/>
    <m/>
    <m/>
    <m/>
    <x v="0"/>
    <m/>
    <n v="-12510.46"/>
  </r>
  <r>
    <x v="0"/>
    <x v="11"/>
    <x v="6"/>
    <x v="2"/>
    <s v="885 Miscellaneous"/>
    <x v="0"/>
    <s v="Voucher"/>
    <d v="2018-12-31T00:00:00"/>
    <s v="ZZ"/>
    <s v="605-CASH B"/>
    <s v="Miscellaneous Transaction USD"/>
    <x v="1"/>
    <s v="System Operations"/>
    <m/>
    <m/>
    <s v="ZZ"/>
    <x v="107"/>
    <x v="107"/>
    <x v="33"/>
    <x v="32"/>
    <m/>
    <m/>
    <m/>
    <s v="ZZ"/>
    <m/>
    <m/>
    <m/>
    <x v="0"/>
    <m/>
    <m/>
    <m/>
    <x v="1464"/>
    <m/>
    <n v="-1000"/>
  </r>
  <r>
    <x v="0"/>
    <x v="11"/>
    <x v="6"/>
    <x v="2"/>
    <s v="885 Miscellaneous"/>
    <x v="0"/>
    <s v="Voucher"/>
    <d v="2018-12-31T00:00:00"/>
    <s v="ZZ"/>
    <s v="605-CASH B"/>
    <s v="Miscellaneous Transaction USD"/>
    <x v="1"/>
    <s v="System Operations"/>
    <m/>
    <m/>
    <s v="ZZ"/>
    <x v="108"/>
    <x v="108"/>
    <x v="38"/>
    <x v="66"/>
    <m/>
    <m/>
    <m/>
    <s v="ZZ"/>
    <m/>
    <m/>
    <m/>
    <x v="0"/>
    <m/>
    <m/>
    <m/>
    <x v="1464"/>
    <m/>
    <n v="-1000"/>
  </r>
  <r>
    <x v="0"/>
    <x v="11"/>
    <x v="6"/>
    <x v="2"/>
    <s v="885 Miscellaneous"/>
    <x v="0"/>
    <s v="Voucher"/>
    <d v="2018-12-31T00:00:00"/>
    <s v="ZZ"/>
    <s v="605-CASH B"/>
    <s v="Miscellaneous Transaction USD"/>
    <x v="1"/>
    <s v="System Operations"/>
    <m/>
    <m/>
    <s v="ZZ"/>
    <x v="84"/>
    <x v="84"/>
    <x v="38"/>
    <x v="66"/>
    <m/>
    <m/>
    <m/>
    <s v="ZZ"/>
    <m/>
    <m/>
    <m/>
    <x v="0"/>
    <m/>
    <m/>
    <m/>
    <x v="1178"/>
    <m/>
    <n v="-500"/>
  </r>
  <r>
    <x v="0"/>
    <x v="11"/>
    <x v="7"/>
    <x v="2"/>
    <s v="885 Miscellaneous"/>
    <x v="0"/>
    <s v="Voucher"/>
    <m/>
    <s v="ZZ"/>
    <m/>
    <s v="Purchase Invoices USD"/>
    <x v="13"/>
    <s v="Construction Overheads"/>
    <m/>
    <m/>
    <s v="ZZ"/>
    <x v="51"/>
    <x v="51"/>
    <x v="45"/>
    <x v="48"/>
    <m/>
    <m/>
    <m/>
    <s v="ZZ"/>
    <m/>
    <m/>
    <m/>
    <x v="53"/>
    <m/>
    <s v="1562885"/>
    <m/>
    <x v="359"/>
    <m/>
    <n v="18.43"/>
  </r>
  <r>
    <x v="0"/>
    <x v="11"/>
    <x v="7"/>
    <x v="2"/>
    <s v="885 Miscellaneous"/>
    <x v="0"/>
    <s v="Voucher"/>
    <m/>
    <s v="ZZ"/>
    <m/>
    <s v="Purchase Invoices USD"/>
    <x v="13"/>
    <s v="Construction Overheads"/>
    <m/>
    <m/>
    <s v="ZZ"/>
    <x v="51"/>
    <x v="51"/>
    <x v="45"/>
    <x v="48"/>
    <m/>
    <m/>
    <m/>
    <s v="ZZ"/>
    <m/>
    <m/>
    <m/>
    <x v="53"/>
    <m/>
    <s v="1590518"/>
    <m/>
    <x v="359"/>
    <m/>
    <n v="136.29"/>
  </r>
  <r>
    <x v="0"/>
    <x v="11"/>
    <x v="7"/>
    <x v="2"/>
    <s v="885 Miscellaneous"/>
    <x v="0"/>
    <s v="Voucher"/>
    <m/>
    <s v="ZZ"/>
    <m/>
    <s v="Purchase Invoices USD"/>
    <x v="13"/>
    <s v="Construction Overheads"/>
    <m/>
    <m/>
    <s v="ZZ"/>
    <x v="51"/>
    <x v="51"/>
    <x v="45"/>
    <x v="48"/>
    <m/>
    <m/>
    <m/>
    <s v="ZZ"/>
    <m/>
    <m/>
    <m/>
    <x v="53"/>
    <m/>
    <s v="1635500"/>
    <m/>
    <x v="359"/>
    <m/>
    <n v="36.549999999999997"/>
  </r>
  <r>
    <x v="1"/>
    <x v="12"/>
    <x v="0"/>
    <x v="0"/>
    <s v="853 Joint Project Costs"/>
    <x v="0"/>
    <s v="Voucher"/>
    <d v="2019-01-31T00:00:00"/>
    <s v="ED"/>
    <s v="401-COL EX"/>
    <s v="Miscellaneous Transaction USD"/>
    <x v="0"/>
    <m/>
    <s v="2214"/>
    <s v="Colstrip Transmission Capital Additions"/>
    <s v="ED"/>
    <x v="0"/>
    <x v="0"/>
    <x v="0"/>
    <x v="0"/>
    <m/>
    <m/>
    <m/>
    <s v="AN"/>
    <m/>
    <m/>
    <m/>
    <x v="0"/>
    <m/>
    <m/>
    <m/>
    <x v="0"/>
    <m/>
    <n v="36585.68"/>
  </r>
  <r>
    <x v="1"/>
    <x v="12"/>
    <x v="1"/>
    <x v="0"/>
    <s v="505 Capital Overhead - A &amp; G"/>
    <x v="0"/>
    <s v="Overhead"/>
    <d v="2018-09-30T00:00:00"/>
    <s v="ED"/>
    <m/>
    <s v="Burden Cost USD"/>
    <x v="0"/>
    <m/>
    <s v="2531"/>
    <s v="Westside 230 kV Substation - Rebuild"/>
    <s v="ED"/>
    <x v="109"/>
    <x v="109"/>
    <x v="39"/>
    <x v="1"/>
    <m/>
    <m/>
    <m/>
    <s v="AN"/>
    <m/>
    <m/>
    <m/>
    <x v="0"/>
    <m/>
    <m/>
    <m/>
    <x v="0"/>
    <m/>
    <n v="0.3"/>
  </r>
  <r>
    <x v="1"/>
    <x v="12"/>
    <x v="1"/>
    <x v="0"/>
    <s v="505 Capital Overhead - A &amp; G"/>
    <x v="0"/>
    <s v="Overhead"/>
    <d v="2018-11-11T00:00:00"/>
    <s v="ED"/>
    <m/>
    <s v="Burden Cost USD"/>
    <x v="0"/>
    <m/>
    <s v="2531"/>
    <s v="Westside 230 kV Substation - Rebuild"/>
    <s v="ED"/>
    <x v="110"/>
    <x v="110"/>
    <x v="39"/>
    <x v="1"/>
    <m/>
    <m/>
    <m/>
    <s v="AN"/>
    <m/>
    <m/>
    <m/>
    <x v="0"/>
    <m/>
    <m/>
    <m/>
    <x v="0"/>
    <m/>
    <n v="1.5"/>
  </r>
  <r>
    <x v="1"/>
    <x v="12"/>
    <x v="1"/>
    <x v="0"/>
    <s v="505 Capital Overhead - A &amp; G"/>
    <x v="0"/>
    <s v="Overhead"/>
    <d v="2019-01-04T00:00:00"/>
    <s v="CD"/>
    <m/>
    <s v="Burden Cost USD"/>
    <x v="0"/>
    <m/>
    <s v="2277"/>
    <s v="SCADA Upgrade"/>
    <s v="CD"/>
    <x v="94"/>
    <x v="94"/>
    <x v="4"/>
    <x v="3"/>
    <m/>
    <m/>
    <m/>
    <s v="AA"/>
    <m/>
    <m/>
    <m/>
    <x v="0"/>
    <m/>
    <m/>
    <m/>
    <x v="0"/>
    <m/>
    <n v="2.93"/>
  </r>
  <r>
    <x v="1"/>
    <x v="12"/>
    <x v="1"/>
    <x v="0"/>
    <s v="505 Capital Overhead - A &amp; G"/>
    <x v="0"/>
    <s v="Overhead"/>
    <d v="2019-01-06T00:00:00"/>
    <s v="CD"/>
    <m/>
    <s v="Burden Cost USD"/>
    <x v="0"/>
    <m/>
    <s v="2277"/>
    <s v="SCADA Upgrade"/>
    <s v="CD"/>
    <x v="40"/>
    <x v="40"/>
    <x v="4"/>
    <x v="3"/>
    <m/>
    <m/>
    <m/>
    <s v="AA"/>
    <m/>
    <m/>
    <m/>
    <x v="0"/>
    <m/>
    <m/>
    <m/>
    <x v="0"/>
    <m/>
    <n v="3.45"/>
  </r>
  <r>
    <x v="1"/>
    <x v="12"/>
    <x v="1"/>
    <x v="0"/>
    <s v="505 Capital Overhead - A &amp; G"/>
    <x v="0"/>
    <s v="Overhead"/>
    <d v="2019-01-07T00:00:00"/>
    <s v="CD"/>
    <m/>
    <s v="Burden Cost USD"/>
    <x v="0"/>
    <m/>
    <s v="2277"/>
    <s v="SCADA Upgrade"/>
    <s v="CD"/>
    <x v="94"/>
    <x v="94"/>
    <x v="4"/>
    <x v="3"/>
    <m/>
    <m/>
    <m/>
    <s v="AA"/>
    <m/>
    <m/>
    <m/>
    <x v="0"/>
    <m/>
    <m/>
    <m/>
    <x v="0"/>
    <m/>
    <n v="2.93"/>
  </r>
  <r>
    <x v="1"/>
    <x v="12"/>
    <x v="1"/>
    <x v="0"/>
    <s v="505 Capital Overhead - A &amp; G"/>
    <x v="0"/>
    <s v="Overhead"/>
    <d v="2019-01-20T00:00:00"/>
    <s v="CD"/>
    <m/>
    <s v="Burden Cost USD"/>
    <x v="0"/>
    <m/>
    <s v="5020"/>
    <s v="Enterprise &amp; Control Network Infrastructure"/>
    <s v="CD"/>
    <x v="111"/>
    <x v="111"/>
    <x v="4"/>
    <x v="63"/>
    <m/>
    <m/>
    <m/>
    <s v="AN"/>
    <m/>
    <m/>
    <m/>
    <x v="0"/>
    <m/>
    <m/>
    <m/>
    <x v="0"/>
    <m/>
    <n v="10.36"/>
  </r>
  <r>
    <x v="1"/>
    <x v="12"/>
    <x v="1"/>
    <x v="0"/>
    <s v="506 Cap Overhead - Functional"/>
    <x v="0"/>
    <s v="Overhead"/>
    <d v="2018-09-30T00:00:00"/>
    <s v="ED"/>
    <m/>
    <s v="Burden Cost USD"/>
    <x v="0"/>
    <m/>
    <s v="2531"/>
    <s v="Westside 230 kV Substation - Rebuild"/>
    <s v="ED"/>
    <x v="109"/>
    <x v="109"/>
    <x v="39"/>
    <x v="1"/>
    <m/>
    <m/>
    <m/>
    <s v="AN"/>
    <m/>
    <m/>
    <m/>
    <x v="0"/>
    <m/>
    <m/>
    <m/>
    <x v="0"/>
    <m/>
    <n v="-3.41"/>
  </r>
  <r>
    <x v="1"/>
    <x v="12"/>
    <x v="1"/>
    <x v="0"/>
    <s v="506 Cap Overhead - Functional"/>
    <x v="0"/>
    <s v="Overhead"/>
    <d v="2018-11-11T00:00:00"/>
    <s v="ED"/>
    <m/>
    <s v="Burden Cost USD"/>
    <x v="0"/>
    <m/>
    <s v="2531"/>
    <s v="Westside 230 kV Substation - Rebuild"/>
    <s v="ED"/>
    <x v="110"/>
    <x v="110"/>
    <x v="39"/>
    <x v="1"/>
    <m/>
    <m/>
    <m/>
    <s v="AN"/>
    <m/>
    <m/>
    <m/>
    <x v="0"/>
    <m/>
    <m/>
    <m/>
    <x v="0"/>
    <m/>
    <n v="-11.98"/>
  </r>
  <r>
    <x v="1"/>
    <x v="12"/>
    <x v="1"/>
    <x v="0"/>
    <s v="665 GPS"/>
    <x v="0"/>
    <s v="Centralized Assets"/>
    <m/>
    <s v="CD"/>
    <m/>
    <s v="Purchase Invoices USD"/>
    <x v="0"/>
    <m/>
    <s v="2277"/>
    <s v="SCADA Upgrade"/>
    <s v="CD"/>
    <x v="40"/>
    <x v="40"/>
    <x v="4"/>
    <x v="3"/>
    <m/>
    <m/>
    <m/>
    <s v="AA"/>
    <m/>
    <m/>
    <m/>
    <x v="98"/>
    <m/>
    <s v="18-INV0526"/>
    <m/>
    <x v="597"/>
    <m/>
    <n v="456.2"/>
  </r>
  <r>
    <x v="1"/>
    <x v="12"/>
    <x v="1"/>
    <x v="0"/>
    <s v="815 Computer Equip Hardware"/>
    <x v="0"/>
    <s v="Voucher"/>
    <m/>
    <s v="CD"/>
    <m/>
    <s v="Purchase Invoices USD"/>
    <x v="0"/>
    <m/>
    <s v="2277"/>
    <s v="SCADA Upgrade"/>
    <s v="CD"/>
    <x v="94"/>
    <x v="94"/>
    <x v="4"/>
    <x v="3"/>
    <m/>
    <m/>
    <m/>
    <s v="AA"/>
    <m/>
    <m/>
    <m/>
    <x v="59"/>
    <m/>
    <s v="QNZ7101"/>
    <m/>
    <x v="1465"/>
    <n v="1"/>
    <n v="503.92"/>
  </r>
  <r>
    <x v="1"/>
    <x v="12"/>
    <x v="1"/>
    <x v="0"/>
    <s v="815 Computer Equip Hardware"/>
    <x v="0"/>
    <s v="Voucher"/>
    <m/>
    <s v="CD"/>
    <m/>
    <s v="Purchase Invoices USD"/>
    <x v="0"/>
    <m/>
    <s v="2277"/>
    <s v="SCADA Upgrade"/>
    <s v="CD"/>
    <x v="94"/>
    <x v="94"/>
    <x v="4"/>
    <x v="3"/>
    <m/>
    <m/>
    <m/>
    <s v="AA"/>
    <m/>
    <m/>
    <m/>
    <x v="59"/>
    <m/>
    <s v="QNZ7101"/>
    <m/>
    <x v="94"/>
    <m/>
    <n v="44.34"/>
  </r>
  <r>
    <x v="1"/>
    <x v="12"/>
    <x v="1"/>
    <x v="0"/>
    <s v="815 Computer Equip Hardware"/>
    <x v="0"/>
    <s v="Voucher"/>
    <m/>
    <s v="CD"/>
    <m/>
    <s v="Purchase Invoices USD"/>
    <x v="0"/>
    <m/>
    <s v="2277"/>
    <s v="SCADA Upgrade"/>
    <s v="CD"/>
    <x v="94"/>
    <x v="94"/>
    <x v="4"/>
    <x v="3"/>
    <m/>
    <m/>
    <m/>
    <s v="AA"/>
    <m/>
    <m/>
    <m/>
    <x v="59"/>
    <m/>
    <s v="QPH4858"/>
    <m/>
    <x v="1465"/>
    <n v="1"/>
    <n v="503.92"/>
  </r>
  <r>
    <x v="1"/>
    <x v="12"/>
    <x v="1"/>
    <x v="0"/>
    <s v="815 Computer Equip Hardware"/>
    <x v="0"/>
    <s v="Voucher"/>
    <m/>
    <s v="CD"/>
    <m/>
    <s v="Purchase Invoices USD"/>
    <x v="0"/>
    <m/>
    <s v="2277"/>
    <s v="SCADA Upgrade"/>
    <s v="CD"/>
    <x v="94"/>
    <x v="94"/>
    <x v="4"/>
    <x v="3"/>
    <m/>
    <m/>
    <m/>
    <s v="AA"/>
    <m/>
    <m/>
    <m/>
    <x v="59"/>
    <m/>
    <s v="QPH4858"/>
    <m/>
    <x v="94"/>
    <m/>
    <n v="44.34"/>
  </r>
  <r>
    <x v="1"/>
    <x v="12"/>
    <x v="4"/>
    <x v="3"/>
    <s v="885 Miscellaneous"/>
    <x v="0"/>
    <s v="Voucher"/>
    <d v="2019-01-31T00:00:00"/>
    <s v="ZZ"/>
    <s v="NSJ003 - R"/>
    <s v="Miscellaneous Transaction USD"/>
    <x v="12"/>
    <s v="Charitable &amp; Civic/Comm Org"/>
    <m/>
    <m/>
    <s v="ZZ"/>
    <x v="48"/>
    <x v="48"/>
    <x v="66"/>
    <x v="77"/>
    <m/>
    <m/>
    <m/>
    <s v="ZZ"/>
    <m/>
    <m/>
    <m/>
    <x v="0"/>
    <m/>
    <m/>
    <m/>
    <x v="1466"/>
    <m/>
    <n v="33.79"/>
  </r>
  <r>
    <x v="1"/>
    <x v="12"/>
    <x v="3"/>
    <x v="1"/>
    <s v="010 General Services"/>
    <x v="0"/>
    <s v="Contractor"/>
    <m/>
    <s v="ED"/>
    <m/>
    <s v="Purchase Invoices USD"/>
    <x v="1"/>
    <s v="System Operations"/>
    <m/>
    <m/>
    <s v="ED"/>
    <x v="13"/>
    <x v="13"/>
    <x v="7"/>
    <x v="8"/>
    <m/>
    <m/>
    <m/>
    <s v="AN"/>
    <m/>
    <m/>
    <m/>
    <x v="3"/>
    <m/>
    <s v="2018-AVA-12"/>
    <m/>
    <x v="255"/>
    <m/>
    <n v="5750.64"/>
  </r>
  <r>
    <x v="1"/>
    <x v="12"/>
    <x v="3"/>
    <x v="1"/>
    <s v="020 Professional Services"/>
    <x v="0"/>
    <s v="Contractor"/>
    <m/>
    <s v="ED"/>
    <m/>
    <s v="Purchase Invoices USD"/>
    <x v="2"/>
    <s v="Training/Organization Develop"/>
    <m/>
    <m/>
    <s v="ED"/>
    <x v="14"/>
    <x v="14"/>
    <x v="8"/>
    <x v="9"/>
    <m/>
    <m/>
    <m/>
    <s v="AN"/>
    <m/>
    <m/>
    <m/>
    <x v="4"/>
    <m/>
    <s v="4934406-CC"/>
    <m/>
    <x v="1322"/>
    <m/>
    <n v="1225"/>
  </r>
  <r>
    <x v="1"/>
    <x v="12"/>
    <x v="3"/>
    <x v="1"/>
    <s v="210 Employee Auto Mileage"/>
    <x v="0"/>
    <s v="Employee Expenses"/>
    <m/>
    <s v="ED"/>
    <m/>
    <s v="Purchase Invoices USD"/>
    <x v="2"/>
    <s v="Training/Organization Develop"/>
    <m/>
    <m/>
    <s v="ED"/>
    <x v="14"/>
    <x v="14"/>
    <x v="8"/>
    <x v="9"/>
    <m/>
    <m/>
    <m/>
    <s v="AN"/>
    <m/>
    <m/>
    <m/>
    <x v="67"/>
    <m/>
    <s v="IE9500500"/>
    <m/>
    <x v="1467"/>
    <m/>
    <n v="164.14"/>
  </r>
  <r>
    <x v="1"/>
    <x v="12"/>
    <x v="3"/>
    <x v="1"/>
    <s v="210 Employee Auto Mileage"/>
    <x v="0"/>
    <s v="Employee Expenses"/>
    <m/>
    <s v="ED"/>
    <m/>
    <s v="Purchase Invoices USD"/>
    <x v="2"/>
    <s v="Training/Organization Develop"/>
    <m/>
    <m/>
    <s v="ED"/>
    <x v="14"/>
    <x v="14"/>
    <x v="8"/>
    <x v="9"/>
    <m/>
    <m/>
    <m/>
    <s v="AN"/>
    <m/>
    <m/>
    <m/>
    <x v="67"/>
    <m/>
    <s v="IE9500500"/>
    <m/>
    <x v="1468"/>
    <m/>
    <n v="85.26"/>
  </r>
  <r>
    <x v="1"/>
    <x v="12"/>
    <x v="3"/>
    <x v="1"/>
    <s v="210 Employee Auto Mileage"/>
    <x v="0"/>
    <s v="Employee Expenses"/>
    <m/>
    <s v="ED"/>
    <m/>
    <s v="Purchase Invoices USD"/>
    <x v="2"/>
    <s v="Training/Organization Develop"/>
    <m/>
    <m/>
    <s v="ED"/>
    <x v="14"/>
    <x v="14"/>
    <x v="9"/>
    <x v="10"/>
    <m/>
    <m/>
    <m/>
    <s v="AN"/>
    <m/>
    <m/>
    <m/>
    <x v="35"/>
    <m/>
    <s v="IE9534500"/>
    <m/>
    <x v="1469"/>
    <m/>
    <n v="119.48"/>
  </r>
  <r>
    <x v="1"/>
    <x v="12"/>
    <x v="3"/>
    <x v="1"/>
    <s v="210 Employee Auto Mileage"/>
    <x v="0"/>
    <s v="Employee Expenses"/>
    <m/>
    <s v="ED"/>
    <m/>
    <s v="Purchase Invoices USD"/>
    <x v="2"/>
    <s v="Training/Organization Develop"/>
    <m/>
    <m/>
    <s v="ED"/>
    <x v="14"/>
    <x v="14"/>
    <x v="9"/>
    <x v="10"/>
    <m/>
    <m/>
    <m/>
    <s v="AN"/>
    <m/>
    <m/>
    <m/>
    <x v="35"/>
    <m/>
    <s v="IE9534500"/>
    <m/>
    <x v="1470"/>
    <m/>
    <n v="144.41999999999999"/>
  </r>
  <r>
    <x v="1"/>
    <x v="12"/>
    <x v="3"/>
    <x v="1"/>
    <s v="210 Employee Auto Mileage"/>
    <x v="0"/>
    <s v="Employee Expenses"/>
    <m/>
    <s v="ED"/>
    <m/>
    <s v="Purchase Invoices USD"/>
    <x v="2"/>
    <s v="Training/Organization Develop"/>
    <m/>
    <m/>
    <s v="ED"/>
    <x v="14"/>
    <x v="14"/>
    <x v="9"/>
    <x v="10"/>
    <m/>
    <m/>
    <m/>
    <s v="AN"/>
    <m/>
    <m/>
    <m/>
    <x v="35"/>
    <m/>
    <s v="IE9534500"/>
    <m/>
    <x v="1471"/>
    <m/>
    <n v="177.48"/>
  </r>
  <r>
    <x v="1"/>
    <x v="12"/>
    <x v="3"/>
    <x v="1"/>
    <s v="215 Employee Business Meals"/>
    <x v="0"/>
    <s v="Employee Expenses"/>
    <m/>
    <s v="ED"/>
    <m/>
    <s v="Purchase Invoices USD"/>
    <x v="3"/>
    <s v="Department Admin Activities"/>
    <m/>
    <m/>
    <s v="ED"/>
    <x v="15"/>
    <x v="15"/>
    <x v="10"/>
    <x v="11"/>
    <m/>
    <m/>
    <m/>
    <s v="AN"/>
    <m/>
    <m/>
    <m/>
    <x v="7"/>
    <m/>
    <s v="7034793"/>
    <m/>
    <x v="262"/>
    <m/>
    <n v="178.12"/>
  </r>
  <r>
    <x v="1"/>
    <x v="12"/>
    <x v="3"/>
    <x v="1"/>
    <s v="215 Employee Business Meals"/>
    <x v="0"/>
    <s v="Employee Expenses"/>
    <m/>
    <s v="ED"/>
    <m/>
    <s v="Purchase Invoices USD"/>
    <x v="3"/>
    <s v="Department Admin Activities"/>
    <m/>
    <m/>
    <s v="ED"/>
    <x v="15"/>
    <x v="15"/>
    <x v="10"/>
    <x v="11"/>
    <m/>
    <m/>
    <m/>
    <s v="AN"/>
    <m/>
    <m/>
    <m/>
    <x v="7"/>
    <m/>
    <s v="7096449"/>
    <m/>
    <x v="262"/>
    <m/>
    <n v="130.18"/>
  </r>
  <r>
    <x v="1"/>
    <x v="12"/>
    <x v="3"/>
    <x v="1"/>
    <s v="215 Employee Business Meals"/>
    <x v="0"/>
    <s v="Employee Expenses"/>
    <m/>
    <s v="ED"/>
    <m/>
    <s v="Purchase Invoices USD"/>
    <x v="3"/>
    <s v="Department Admin Activities"/>
    <m/>
    <m/>
    <s v="ED"/>
    <x v="15"/>
    <x v="15"/>
    <x v="10"/>
    <x v="11"/>
    <m/>
    <m/>
    <m/>
    <s v="AN"/>
    <m/>
    <m/>
    <m/>
    <x v="24"/>
    <m/>
    <s v="453631"/>
    <m/>
    <x v="1204"/>
    <m/>
    <n v="100.05"/>
  </r>
  <r>
    <x v="1"/>
    <x v="12"/>
    <x v="3"/>
    <x v="1"/>
    <s v="215 Employee Business Meals"/>
    <x v="0"/>
    <s v="Employee Expenses"/>
    <m/>
    <s v="ED"/>
    <m/>
    <s v="Purchase Invoices USD"/>
    <x v="3"/>
    <s v="Department Admin Activities"/>
    <m/>
    <m/>
    <s v="ED"/>
    <x v="15"/>
    <x v="15"/>
    <x v="10"/>
    <x v="11"/>
    <m/>
    <m/>
    <m/>
    <s v="AN"/>
    <m/>
    <m/>
    <m/>
    <x v="24"/>
    <m/>
    <s v="453631"/>
    <m/>
    <x v="94"/>
    <m/>
    <n v="8.8000000000000007"/>
  </r>
  <r>
    <x v="1"/>
    <x v="12"/>
    <x v="3"/>
    <x v="1"/>
    <s v="215 Employee Business Meals"/>
    <x v="0"/>
    <s v="Employee Expenses"/>
    <m/>
    <s v="ED"/>
    <m/>
    <s v="Purchase Invoices USD"/>
    <x v="2"/>
    <s v="Training/Organization Develop"/>
    <m/>
    <m/>
    <s v="ED"/>
    <x v="14"/>
    <x v="14"/>
    <x v="8"/>
    <x v="9"/>
    <m/>
    <m/>
    <m/>
    <s v="AN"/>
    <m/>
    <m/>
    <m/>
    <x v="67"/>
    <m/>
    <s v="IE9500500"/>
    <m/>
    <x v="1472"/>
    <m/>
    <n v="11.07"/>
  </r>
  <r>
    <x v="1"/>
    <x v="12"/>
    <x v="3"/>
    <x v="1"/>
    <s v="215 Employee Business Meals"/>
    <x v="0"/>
    <s v="Employee Expenses"/>
    <m/>
    <s v="ED"/>
    <m/>
    <s v="Purchase Invoices USD"/>
    <x v="2"/>
    <s v="Training/Organization Develop"/>
    <m/>
    <m/>
    <s v="ED"/>
    <x v="14"/>
    <x v="14"/>
    <x v="8"/>
    <x v="9"/>
    <m/>
    <m/>
    <m/>
    <s v="AN"/>
    <m/>
    <m/>
    <m/>
    <x v="67"/>
    <m/>
    <s v="IE9500500"/>
    <m/>
    <x v="1473"/>
    <m/>
    <n v="55.85"/>
  </r>
  <r>
    <x v="1"/>
    <x v="12"/>
    <x v="3"/>
    <x v="1"/>
    <s v="890 Office Supplies"/>
    <x v="0"/>
    <s v="Voucher"/>
    <d v="2019-01-31T00:00:00"/>
    <s v="ED"/>
    <s v="110-STAPLE"/>
    <s v="Miscellaneous Transaction USD"/>
    <x v="3"/>
    <s v="Department Admin Activities"/>
    <m/>
    <m/>
    <s v="ED"/>
    <x v="15"/>
    <x v="15"/>
    <x v="10"/>
    <x v="11"/>
    <m/>
    <m/>
    <m/>
    <s v="AN"/>
    <m/>
    <m/>
    <m/>
    <x v="0"/>
    <m/>
    <m/>
    <m/>
    <x v="1474"/>
    <m/>
    <n v="90.3"/>
  </r>
  <r>
    <x v="1"/>
    <x v="12"/>
    <x v="3"/>
    <x v="1"/>
    <s v="890 Office Supplies"/>
    <x v="0"/>
    <s v="Voucher"/>
    <d v="2019-01-31T00:00:00"/>
    <s v="ED"/>
    <s v="110-STAPLE"/>
    <s v="Miscellaneous Transaction USD"/>
    <x v="3"/>
    <s v="Department Admin Activities"/>
    <m/>
    <m/>
    <s v="ED"/>
    <x v="15"/>
    <x v="15"/>
    <x v="10"/>
    <x v="11"/>
    <m/>
    <m/>
    <m/>
    <s v="AN"/>
    <m/>
    <m/>
    <m/>
    <x v="0"/>
    <m/>
    <m/>
    <m/>
    <x v="1475"/>
    <m/>
    <n v="2.81"/>
  </r>
  <r>
    <x v="1"/>
    <x v="12"/>
    <x v="3"/>
    <x v="1"/>
    <s v="950 Training"/>
    <x v="0"/>
    <s v="Voucher"/>
    <m/>
    <s v="ED"/>
    <m/>
    <s v="Purchase Invoices USD"/>
    <x v="2"/>
    <s v="Training/Organization Develop"/>
    <m/>
    <m/>
    <s v="ED"/>
    <x v="14"/>
    <x v="14"/>
    <x v="8"/>
    <x v="9"/>
    <m/>
    <m/>
    <m/>
    <s v="AN"/>
    <m/>
    <m/>
    <m/>
    <x v="101"/>
    <m/>
    <s v="1121941CR"/>
    <m/>
    <x v="1331"/>
    <m/>
    <n v="-1225"/>
  </r>
  <r>
    <x v="1"/>
    <x v="12"/>
    <x v="0"/>
    <x v="1"/>
    <s v="853 Joint Project Costs"/>
    <x v="0"/>
    <s v="Voucher"/>
    <d v="2019-01-31T00:00:00"/>
    <s v="ED"/>
    <s v="401-COL EX"/>
    <s v="Miscellaneous Transaction USD"/>
    <x v="5"/>
    <s v="Joint Projects"/>
    <m/>
    <m/>
    <s v="ED"/>
    <x v="18"/>
    <x v="18"/>
    <x v="12"/>
    <x v="13"/>
    <m/>
    <m/>
    <m/>
    <s v="AN"/>
    <m/>
    <m/>
    <m/>
    <x v="0"/>
    <m/>
    <m/>
    <m/>
    <x v="0"/>
    <m/>
    <n v="1924.18"/>
  </r>
  <r>
    <x v="1"/>
    <x v="12"/>
    <x v="0"/>
    <x v="1"/>
    <s v="853 Joint Project Costs"/>
    <x v="0"/>
    <s v="Voucher"/>
    <d v="2019-01-31T00:00:00"/>
    <s v="ED"/>
    <s v="401-COL EX"/>
    <s v="Miscellaneous Transaction USD"/>
    <x v="5"/>
    <s v="Joint Projects"/>
    <m/>
    <m/>
    <s v="ED"/>
    <x v="18"/>
    <x v="18"/>
    <x v="13"/>
    <x v="14"/>
    <m/>
    <m/>
    <m/>
    <s v="AN"/>
    <m/>
    <m/>
    <m/>
    <x v="0"/>
    <m/>
    <m/>
    <m/>
    <x v="0"/>
    <m/>
    <n v="80.569999999999993"/>
  </r>
  <r>
    <x v="1"/>
    <x v="12"/>
    <x v="0"/>
    <x v="1"/>
    <s v="853 Joint Project Costs"/>
    <x v="0"/>
    <s v="Voucher"/>
    <d v="2019-01-31T00:00:00"/>
    <s v="ED"/>
    <s v="401-COL EX"/>
    <s v="Miscellaneous Transaction USD"/>
    <x v="5"/>
    <s v="Joint Projects"/>
    <m/>
    <m/>
    <s v="ED"/>
    <x v="18"/>
    <x v="18"/>
    <x v="11"/>
    <x v="12"/>
    <m/>
    <m/>
    <m/>
    <s v="AN"/>
    <m/>
    <m/>
    <m/>
    <x v="0"/>
    <m/>
    <m/>
    <m/>
    <x v="0"/>
    <m/>
    <n v="1125.04"/>
  </r>
  <r>
    <x v="1"/>
    <x v="12"/>
    <x v="0"/>
    <x v="1"/>
    <s v="853 Joint Project Costs"/>
    <x v="0"/>
    <s v="Voucher"/>
    <d v="2019-01-31T00:00:00"/>
    <s v="ED"/>
    <s v="401-COL EX"/>
    <s v="Miscellaneous Transaction USD"/>
    <x v="5"/>
    <s v="Joint Projects"/>
    <m/>
    <m/>
    <s v="ED"/>
    <x v="18"/>
    <x v="18"/>
    <x v="14"/>
    <x v="15"/>
    <m/>
    <m/>
    <m/>
    <s v="AN"/>
    <m/>
    <m/>
    <m/>
    <x v="0"/>
    <m/>
    <m/>
    <m/>
    <x v="0"/>
    <m/>
    <n v="8152.36"/>
  </r>
  <r>
    <x v="1"/>
    <x v="12"/>
    <x v="0"/>
    <x v="1"/>
    <s v="853 Joint Project Costs"/>
    <x v="0"/>
    <s v="Voucher"/>
    <d v="2019-01-31T00:00:00"/>
    <s v="ED"/>
    <s v="401-COL EX"/>
    <s v="Miscellaneous Transaction USD"/>
    <x v="5"/>
    <s v="Joint Projects"/>
    <m/>
    <m/>
    <s v="ED"/>
    <x v="19"/>
    <x v="19"/>
    <x v="15"/>
    <x v="16"/>
    <m/>
    <m/>
    <m/>
    <s v="AN"/>
    <m/>
    <m/>
    <m/>
    <x v="0"/>
    <m/>
    <m/>
    <m/>
    <x v="0"/>
    <m/>
    <n v="331.23"/>
  </r>
  <r>
    <x v="1"/>
    <x v="12"/>
    <x v="0"/>
    <x v="1"/>
    <s v="853 Joint Project Costs"/>
    <x v="0"/>
    <s v="Voucher"/>
    <d v="2019-01-31T00:00:00"/>
    <s v="ED"/>
    <s v="401-COL EX"/>
    <s v="Miscellaneous Transaction USD"/>
    <x v="5"/>
    <s v="Joint Projects"/>
    <m/>
    <m/>
    <s v="ED"/>
    <x v="20"/>
    <x v="20"/>
    <x v="16"/>
    <x v="17"/>
    <m/>
    <m/>
    <m/>
    <s v="AN"/>
    <m/>
    <m/>
    <m/>
    <x v="0"/>
    <m/>
    <m/>
    <m/>
    <x v="0"/>
    <m/>
    <n v="681.32"/>
  </r>
  <r>
    <x v="1"/>
    <x v="12"/>
    <x v="0"/>
    <x v="1"/>
    <s v="853 Joint Project Costs"/>
    <x v="0"/>
    <s v="Voucher"/>
    <d v="2019-01-31T00:00:00"/>
    <s v="ED"/>
    <s v="401-COL EX"/>
    <s v="Miscellaneous Transaction USD"/>
    <x v="5"/>
    <s v="Joint Projects"/>
    <m/>
    <m/>
    <s v="ED"/>
    <x v="20"/>
    <x v="20"/>
    <x v="17"/>
    <x v="18"/>
    <m/>
    <m/>
    <m/>
    <s v="AN"/>
    <m/>
    <m/>
    <m/>
    <x v="0"/>
    <m/>
    <m/>
    <m/>
    <x v="0"/>
    <m/>
    <n v="2978.47"/>
  </r>
  <r>
    <x v="1"/>
    <x v="12"/>
    <x v="0"/>
    <x v="1"/>
    <s v="853 Joint Project Costs"/>
    <x v="0"/>
    <s v="Voucher"/>
    <d v="2019-01-31T00:00:00"/>
    <s v="ED"/>
    <s v="401-COL EX"/>
    <s v="Miscellaneous Transaction USD"/>
    <x v="5"/>
    <s v="Joint Projects"/>
    <m/>
    <m/>
    <s v="ED"/>
    <x v="20"/>
    <x v="20"/>
    <x v="18"/>
    <x v="19"/>
    <m/>
    <m/>
    <m/>
    <s v="AN"/>
    <m/>
    <m/>
    <m/>
    <x v="0"/>
    <m/>
    <m/>
    <m/>
    <x v="0"/>
    <m/>
    <n v="114.74"/>
  </r>
  <r>
    <x v="1"/>
    <x v="12"/>
    <x v="0"/>
    <x v="1"/>
    <s v="853 Joint Project Costs"/>
    <x v="0"/>
    <s v="Voucher"/>
    <d v="2019-01-31T00:00:00"/>
    <s v="ED"/>
    <s v="401-COL EX"/>
    <s v="Miscellaneous Transaction USD"/>
    <x v="5"/>
    <s v="Joint Projects"/>
    <m/>
    <m/>
    <s v="ED"/>
    <x v="20"/>
    <x v="20"/>
    <x v="19"/>
    <x v="20"/>
    <m/>
    <m/>
    <m/>
    <s v="AN"/>
    <m/>
    <m/>
    <m/>
    <x v="0"/>
    <m/>
    <m/>
    <m/>
    <x v="0"/>
    <m/>
    <n v="101.03"/>
  </r>
  <r>
    <x v="1"/>
    <x v="12"/>
    <x v="0"/>
    <x v="1"/>
    <s v="853 Joint Project Costs"/>
    <x v="0"/>
    <s v="Voucher"/>
    <d v="2019-01-31T00:00:00"/>
    <s v="ED"/>
    <s v="401-COL EX"/>
    <s v="Miscellaneous Transaction USD"/>
    <x v="5"/>
    <s v="Joint Projects"/>
    <m/>
    <m/>
    <s v="ED"/>
    <x v="20"/>
    <x v="20"/>
    <x v="20"/>
    <x v="21"/>
    <m/>
    <m/>
    <m/>
    <s v="AN"/>
    <m/>
    <m/>
    <m/>
    <x v="0"/>
    <m/>
    <m/>
    <m/>
    <x v="0"/>
    <m/>
    <n v="7286.38"/>
  </r>
  <r>
    <x v="1"/>
    <x v="12"/>
    <x v="0"/>
    <x v="1"/>
    <s v="928 Regulatory Fees"/>
    <x v="0"/>
    <s v="Voucher"/>
    <d v="2019-01-31T00:00:00"/>
    <s v="ED"/>
    <s v="465-PS ACC"/>
    <s v="Miscellaneous Transaction USD"/>
    <x v="6"/>
    <s v="Reg Pol, Prog Comp, &amp; Comm Rel"/>
    <m/>
    <m/>
    <s v="ED"/>
    <x v="21"/>
    <x v="21"/>
    <x v="21"/>
    <x v="22"/>
    <m/>
    <m/>
    <m/>
    <s v="AN"/>
    <m/>
    <m/>
    <m/>
    <x v="0"/>
    <m/>
    <m/>
    <m/>
    <x v="19"/>
    <m/>
    <n v="39512.82"/>
  </r>
  <r>
    <x v="1"/>
    <x v="12"/>
    <x v="4"/>
    <x v="1"/>
    <s v="020 Professional Services"/>
    <x v="0"/>
    <s v="Contractor"/>
    <d v="2019-01-31T00:00:00"/>
    <s v="ED"/>
    <s v="NSJ003 - R"/>
    <s v="Miscellaneous Transaction USD"/>
    <x v="1"/>
    <s v="System Operations"/>
    <m/>
    <m/>
    <s v="ED"/>
    <x v="24"/>
    <x v="24"/>
    <x v="25"/>
    <x v="26"/>
    <m/>
    <m/>
    <m/>
    <s v="AN"/>
    <m/>
    <m/>
    <m/>
    <x v="0"/>
    <m/>
    <m/>
    <m/>
    <x v="1476"/>
    <m/>
    <n v="454977.21"/>
  </r>
  <r>
    <x v="1"/>
    <x v="12"/>
    <x v="4"/>
    <x v="1"/>
    <s v="020 Professional Services"/>
    <x v="0"/>
    <s v="Contractor"/>
    <m/>
    <s v="ED"/>
    <m/>
    <s v="Purchase Invoices USD"/>
    <x v="7"/>
    <s v="Resource Mgmt And Planning"/>
    <m/>
    <m/>
    <s v="ED"/>
    <x v="22"/>
    <x v="22"/>
    <x v="22"/>
    <x v="23"/>
    <m/>
    <m/>
    <m/>
    <s v="AN"/>
    <m/>
    <m/>
    <m/>
    <x v="9"/>
    <m/>
    <s v="119-01"/>
    <m/>
    <x v="1477"/>
    <m/>
    <n v="17373.349999999999"/>
  </r>
  <r>
    <x v="1"/>
    <x v="12"/>
    <x v="4"/>
    <x v="1"/>
    <s v="020 Professional Services"/>
    <x v="0"/>
    <s v="Contractor"/>
    <m/>
    <s v="ED"/>
    <m/>
    <s v="Purchase Invoices USD"/>
    <x v="7"/>
    <s v="Resource Mgmt And Planning"/>
    <m/>
    <m/>
    <s v="ED"/>
    <x v="22"/>
    <x v="22"/>
    <x v="22"/>
    <x v="23"/>
    <m/>
    <m/>
    <m/>
    <s v="AN"/>
    <m/>
    <m/>
    <m/>
    <x v="9"/>
    <m/>
    <s v="119-12"/>
    <m/>
    <x v="1478"/>
    <m/>
    <n v="3460.16"/>
  </r>
  <r>
    <x v="1"/>
    <x v="12"/>
    <x v="4"/>
    <x v="1"/>
    <s v="020 Professional Services"/>
    <x v="0"/>
    <s v="Contractor"/>
    <m/>
    <s v="ED"/>
    <m/>
    <s v="Purchase Invoices USD"/>
    <x v="7"/>
    <s v="Resource Mgmt And Planning"/>
    <m/>
    <m/>
    <s v="ED"/>
    <x v="22"/>
    <x v="22"/>
    <x v="22"/>
    <x v="23"/>
    <m/>
    <m/>
    <m/>
    <s v="AN"/>
    <m/>
    <m/>
    <m/>
    <x v="9"/>
    <m/>
    <s v="119-21"/>
    <m/>
    <x v="122"/>
    <m/>
    <n v="2083.37"/>
  </r>
  <r>
    <x v="1"/>
    <x v="12"/>
    <x v="4"/>
    <x v="1"/>
    <s v="950 Training"/>
    <x v="0"/>
    <s v="Voucher"/>
    <m/>
    <s v="ED"/>
    <m/>
    <s v="Purchase Invoices USD"/>
    <x v="2"/>
    <s v="Training/Organization Develop"/>
    <m/>
    <m/>
    <s v="ED"/>
    <x v="14"/>
    <x v="14"/>
    <x v="9"/>
    <x v="10"/>
    <m/>
    <m/>
    <m/>
    <s v="AN"/>
    <m/>
    <m/>
    <m/>
    <x v="11"/>
    <m/>
    <s v="IE9513500"/>
    <m/>
    <x v="1479"/>
    <m/>
    <n v="165"/>
  </r>
  <r>
    <x v="1"/>
    <x v="12"/>
    <x v="1"/>
    <x v="1"/>
    <s v="020 Professional Services"/>
    <x v="0"/>
    <s v="Contractor"/>
    <d v="2018-12-31T00:00:00"/>
    <s v="ED"/>
    <s v="NSJ022 - Y"/>
    <s v="Miscellaneous Transaction USD"/>
    <x v="8"/>
    <s v="Telecommunications"/>
    <m/>
    <m/>
    <s v="ED"/>
    <x v="25"/>
    <x v="25"/>
    <x v="26"/>
    <x v="27"/>
    <m/>
    <m/>
    <m/>
    <s v="AN"/>
    <m/>
    <m/>
    <m/>
    <x v="0"/>
    <m/>
    <m/>
    <m/>
    <x v="1358"/>
    <m/>
    <n v="-2795"/>
  </r>
  <r>
    <x v="1"/>
    <x v="12"/>
    <x v="1"/>
    <x v="1"/>
    <s v="020 Professional Services"/>
    <x v="0"/>
    <s v="Contractor"/>
    <m/>
    <s v="ED"/>
    <m/>
    <s v="Purchase Invoices USD"/>
    <x v="8"/>
    <s v="Telecommunications"/>
    <m/>
    <m/>
    <s v="ED"/>
    <x v="25"/>
    <x v="25"/>
    <x v="26"/>
    <x v="27"/>
    <m/>
    <m/>
    <m/>
    <s v="AN"/>
    <m/>
    <m/>
    <m/>
    <x v="85"/>
    <m/>
    <s v="5738"/>
    <m/>
    <x v="1221"/>
    <m/>
    <n v="2795"/>
  </r>
  <r>
    <x v="1"/>
    <x v="12"/>
    <x v="1"/>
    <x v="1"/>
    <s v="618 Software"/>
    <x v="0"/>
    <s v="Centralized Assets"/>
    <m/>
    <s v="ED"/>
    <m/>
    <s v="Purchase Invoices USD"/>
    <x v="8"/>
    <s v="Telecommunications"/>
    <m/>
    <m/>
    <s v="ED"/>
    <x v="25"/>
    <x v="25"/>
    <x v="55"/>
    <x v="61"/>
    <m/>
    <m/>
    <m/>
    <s v="AN"/>
    <m/>
    <m/>
    <m/>
    <x v="45"/>
    <m/>
    <s v="2VIS1200P-C02184617"/>
    <m/>
    <x v="1480"/>
    <m/>
    <n v="1199"/>
  </r>
  <r>
    <x v="1"/>
    <x v="12"/>
    <x v="1"/>
    <x v="1"/>
    <s v="618 Software"/>
    <x v="0"/>
    <s v="Centralized Assets"/>
    <m/>
    <s v="ED"/>
    <m/>
    <s v="Purchase Invoices USD"/>
    <x v="8"/>
    <s v="Telecommunications"/>
    <m/>
    <m/>
    <s v="ED"/>
    <x v="25"/>
    <x v="25"/>
    <x v="55"/>
    <x v="61"/>
    <m/>
    <m/>
    <m/>
    <s v="AN"/>
    <m/>
    <m/>
    <m/>
    <x v="45"/>
    <m/>
    <s v="2VIS1200P-C02184617"/>
    <m/>
    <x v="597"/>
    <m/>
    <n v="105.51"/>
  </r>
  <r>
    <x v="1"/>
    <x v="12"/>
    <x v="1"/>
    <x v="1"/>
    <s v="618 Software"/>
    <x v="0"/>
    <s v="Centralized Assets"/>
    <m/>
    <s v="ED"/>
    <m/>
    <s v="Receiving USD"/>
    <x v="8"/>
    <s v="Telecommunications"/>
    <m/>
    <m/>
    <s v="ED"/>
    <x v="25"/>
    <x v="25"/>
    <x v="26"/>
    <x v="27"/>
    <m/>
    <m/>
    <m/>
    <s v="AN"/>
    <m/>
    <m/>
    <m/>
    <x v="0"/>
    <m/>
    <m/>
    <m/>
    <x v="1481"/>
    <n v="1"/>
    <n v="100"/>
  </r>
  <r>
    <x v="1"/>
    <x v="12"/>
    <x v="1"/>
    <x v="1"/>
    <s v="618 Software"/>
    <x v="0"/>
    <s v="Centralized Assets"/>
    <m/>
    <s v="ED"/>
    <m/>
    <s v="Receiving USD"/>
    <x v="8"/>
    <s v="Telecommunications"/>
    <m/>
    <m/>
    <s v="ED"/>
    <x v="25"/>
    <x v="25"/>
    <x v="26"/>
    <x v="27"/>
    <m/>
    <m/>
    <m/>
    <s v="AN"/>
    <m/>
    <m/>
    <m/>
    <x v="0"/>
    <m/>
    <m/>
    <m/>
    <x v="1482"/>
    <n v="3"/>
    <n v="1125"/>
  </r>
  <r>
    <x v="1"/>
    <x v="12"/>
    <x v="1"/>
    <x v="1"/>
    <s v="820 Computer Equip Software"/>
    <x v="0"/>
    <s v="Voucher"/>
    <m/>
    <s v="ED"/>
    <m/>
    <s v="Receiving USD"/>
    <x v="6"/>
    <s v="Reg Pol, Prog Comp, &amp; Comm Rel"/>
    <m/>
    <m/>
    <s v="ED"/>
    <x v="26"/>
    <x v="26"/>
    <x v="10"/>
    <x v="11"/>
    <m/>
    <m/>
    <m/>
    <s v="AN"/>
    <m/>
    <m/>
    <m/>
    <x v="0"/>
    <m/>
    <m/>
    <m/>
    <x v="1483"/>
    <n v="9"/>
    <n v="274.23"/>
  </r>
  <r>
    <x v="1"/>
    <x v="12"/>
    <x v="1"/>
    <x v="1"/>
    <s v="820 Computer Equip Software"/>
    <x v="0"/>
    <s v="Voucher"/>
    <m/>
    <s v="ED"/>
    <m/>
    <s v="Receiving USD"/>
    <x v="6"/>
    <s v="Reg Pol, Prog Comp, &amp; Comm Rel"/>
    <m/>
    <m/>
    <s v="ED"/>
    <x v="26"/>
    <x v="26"/>
    <x v="10"/>
    <x v="11"/>
    <m/>
    <m/>
    <m/>
    <s v="AN"/>
    <m/>
    <m/>
    <m/>
    <x v="0"/>
    <m/>
    <m/>
    <m/>
    <x v="1484"/>
    <n v="1"/>
    <n v="418.89"/>
  </r>
  <r>
    <x v="1"/>
    <x v="12"/>
    <x v="1"/>
    <x v="1"/>
    <s v="820 Computer Equip Software"/>
    <x v="0"/>
    <s v="Voucher"/>
    <m/>
    <s v="ED"/>
    <m/>
    <s v="Receiving USD"/>
    <x v="6"/>
    <s v="Reg Pol, Prog Comp, &amp; Comm Rel"/>
    <m/>
    <m/>
    <s v="ED"/>
    <x v="26"/>
    <x v="26"/>
    <x v="10"/>
    <x v="11"/>
    <m/>
    <m/>
    <m/>
    <s v="AN"/>
    <m/>
    <m/>
    <m/>
    <x v="0"/>
    <m/>
    <m/>
    <m/>
    <x v="1485"/>
    <n v="1"/>
    <n v="1525.78"/>
  </r>
  <r>
    <x v="1"/>
    <x v="12"/>
    <x v="1"/>
    <x v="1"/>
    <s v="820 Computer Equip Software"/>
    <x v="0"/>
    <s v="Voucher"/>
    <m/>
    <s v="ED"/>
    <m/>
    <s v="Receiving USD"/>
    <x v="6"/>
    <s v="Reg Pol, Prog Comp, &amp; Comm Rel"/>
    <m/>
    <m/>
    <s v="ED"/>
    <x v="26"/>
    <x v="26"/>
    <x v="10"/>
    <x v="11"/>
    <m/>
    <m/>
    <m/>
    <s v="AN"/>
    <m/>
    <m/>
    <m/>
    <x v="0"/>
    <m/>
    <m/>
    <m/>
    <x v="1486"/>
    <n v="1"/>
    <n v="367.74"/>
  </r>
  <r>
    <x v="1"/>
    <x v="12"/>
    <x v="1"/>
    <x v="1"/>
    <s v="820 Computer Equip Software"/>
    <x v="0"/>
    <s v="Voucher"/>
    <m/>
    <s v="ED"/>
    <m/>
    <s v="Receiving USD"/>
    <x v="6"/>
    <s v="Reg Pol, Prog Comp, &amp; Comm Rel"/>
    <m/>
    <m/>
    <s v="ED"/>
    <x v="26"/>
    <x v="26"/>
    <x v="10"/>
    <x v="11"/>
    <m/>
    <m/>
    <m/>
    <s v="AN"/>
    <m/>
    <m/>
    <m/>
    <x v="0"/>
    <m/>
    <m/>
    <m/>
    <x v="1487"/>
    <n v="1"/>
    <n v="220.49"/>
  </r>
  <r>
    <x v="1"/>
    <x v="12"/>
    <x v="5"/>
    <x v="1"/>
    <s v="205 Airfare"/>
    <x v="0"/>
    <s v="Employee Expenses"/>
    <m/>
    <s v="ED"/>
    <m/>
    <s v="Purchase Invoices USD"/>
    <x v="1"/>
    <s v="System Operations"/>
    <m/>
    <m/>
    <s v="ED"/>
    <x v="23"/>
    <x v="23"/>
    <x v="16"/>
    <x v="17"/>
    <m/>
    <m/>
    <m/>
    <s v="AN"/>
    <m/>
    <m/>
    <m/>
    <x v="16"/>
    <m/>
    <s v="IE9502501"/>
    <m/>
    <x v="1488"/>
    <m/>
    <n v="558.70000000000005"/>
  </r>
  <r>
    <x v="1"/>
    <x v="12"/>
    <x v="5"/>
    <x v="1"/>
    <s v="210 Employee Auto Mileage"/>
    <x v="0"/>
    <s v="Employee Expenses"/>
    <m/>
    <s v="ED"/>
    <m/>
    <s v="Purchase Invoices USD"/>
    <x v="1"/>
    <s v="System Operations"/>
    <m/>
    <m/>
    <s v="ED"/>
    <x v="23"/>
    <x v="23"/>
    <x v="16"/>
    <x v="17"/>
    <m/>
    <m/>
    <m/>
    <s v="AN"/>
    <m/>
    <m/>
    <m/>
    <x v="16"/>
    <m/>
    <s v="IE9502501"/>
    <m/>
    <x v="1489"/>
    <m/>
    <n v="11.6"/>
  </r>
  <r>
    <x v="1"/>
    <x v="12"/>
    <x v="5"/>
    <x v="1"/>
    <s v="215 Employee Business Meals"/>
    <x v="0"/>
    <s v="Employee Expenses"/>
    <m/>
    <s v="ED"/>
    <m/>
    <s v="Purchase Invoices USD"/>
    <x v="1"/>
    <s v="System Operations"/>
    <m/>
    <m/>
    <s v="ED"/>
    <x v="23"/>
    <x v="23"/>
    <x v="16"/>
    <x v="17"/>
    <m/>
    <m/>
    <m/>
    <s v="AN"/>
    <m/>
    <m/>
    <m/>
    <x v="16"/>
    <m/>
    <s v="IE9502501"/>
    <m/>
    <x v="1490"/>
    <m/>
    <n v="17"/>
  </r>
  <r>
    <x v="1"/>
    <x v="12"/>
    <x v="5"/>
    <x v="1"/>
    <s v="230 Employee Lodging"/>
    <x v="0"/>
    <s v="Employee Expenses"/>
    <m/>
    <s v="ED"/>
    <m/>
    <s v="Purchase Invoices USD"/>
    <x v="1"/>
    <s v="System Operations"/>
    <m/>
    <m/>
    <s v="ED"/>
    <x v="23"/>
    <x v="23"/>
    <x v="16"/>
    <x v="17"/>
    <m/>
    <m/>
    <m/>
    <s v="AN"/>
    <m/>
    <m/>
    <m/>
    <x v="16"/>
    <m/>
    <s v="IE9502501"/>
    <m/>
    <x v="1491"/>
    <m/>
    <n v="180.35"/>
  </r>
  <r>
    <x v="1"/>
    <x v="12"/>
    <x v="5"/>
    <x v="1"/>
    <s v="235 Employee Misc Expenses"/>
    <x v="0"/>
    <s v="Employee Expenses"/>
    <m/>
    <s v="ED"/>
    <m/>
    <s v="Purchase Invoices USD"/>
    <x v="3"/>
    <s v="Department Admin Activities"/>
    <m/>
    <m/>
    <s v="ED"/>
    <x v="15"/>
    <x v="15"/>
    <x v="10"/>
    <x v="11"/>
    <m/>
    <m/>
    <m/>
    <s v="AN"/>
    <m/>
    <m/>
    <m/>
    <x v="7"/>
    <m/>
    <s v="7035803"/>
    <m/>
    <x v="262"/>
    <m/>
    <n v="77.06"/>
  </r>
  <r>
    <x v="1"/>
    <x v="12"/>
    <x v="5"/>
    <x v="1"/>
    <s v="235 Employee Misc Expenses"/>
    <x v="0"/>
    <s v="Employee Expenses"/>
    <m/>
    <s v="ED"/>
    <m/>
    <s v="Purchase Invoices USD"/>
    <x v="3"/>
    <s v="Department Admin Activities"/>
    <m/>
    <m/>
    <s v="ED"/>
    <x v="15"/>
    <x v="15"/>
    <x v="10"/>
    <x v="11"/>
    <m/>
    <m/>
    <m/>
    <s v="AN"/>
    <m/>
    <m/>
    <m/>
    <x v="7"/>
    <m/>
    <s v="7062483"/>
    <m/>
    <x v="262"/>
    <m/>
    <n v="79.55"/>
  </r>
  <r>
    <x v="1"/>
    <x v="12"/>
    <x v="5"/>
    <x v="1"/>
    <s v="235 Employee Misc Expenses"/>
    <x v="0"/>
    <s v="Employee Expenses"/>
    <m/>
    <s v="ED"/>
    <m/>
    <s v="Purchase Invoices USD"/>
    <x v="1"/>
    <s v="System Operations"/>
    <m/>
    <m/>
    <s v="ED"/>
    <x v="23"/>
    <x v="23"/>
    <x v="16"/>
    <x v="17"/>
    <m/>
    <m/>
    <m/>
    <s v="AN"/>
    <m/>
    <m/>
    <m/>
    <x v="16"/>
    <m/>
    <s v="IE9502501"/>
    <m/>
    <x v="1492"/>
    <m/>
    <n v="22"/>
  </r>
  <r>
    <x v="1"/>
    <x v="12"/>
    <x v="5"/>
    <x v="1"/>
    <s v="830 Dues"/>
    <x v="0"/>
    <s v="Voucher"/>
    <m/>
    <s v="ED"/>
    <m/>
    <s v="Purchase Invoices USD"/>
    <x v="9"/>
    <s v="Trade &amp; Professional Assoc"/>
    <m/>
    <m/>
    <s v="ED"/>
    <x v="42"/>
    <x v="42"/>
    <x v="28"/>
    <x v="28"/>
    <m/>
    <m/>
    <m/>
    <s v="AN"/>
    <m/>
    <m/>
    <m/>
    <x v="105"/>
    <m/>
    <s v="1872"/>
    <m/>
    <x v="1493"/>
    <m/>
    <n v="23753"/>
  </r>
  <r>
    <x v="1"/>
    <x v="12"/>
    <x v="5"/>
    <x v="1"/>
    <s v="838 Fees - General"/>
    <x v="0"/>
    <s v="Voucher"/>
    <d v="2019-01-31T00:00:00"/>
    <s v="ED"/>
    <s v="NSJ003 - R"/>
    <s v="Miscellaneous Transaction USD"/>
    <x v="1"/>
    <s v="System Operations"/>
    <m/>
    <m/>
    <s v="ED"/>
    <x v="24"/>
    <x v="24"/>
    <x v="65"/>
    <x v="76"/>
    <m/>
    <m/>
    <m/>
    <s v="AN"/>
    <m/>
    <m/>
    <m/>
    <x v="0"/>
    <m/>
    <m/>
    <m/>
    <x v="1494"/>
    <m/>
    <n v="928243"/>
  </r>
  <r>
    <x v="1"/>
    <x v="12"/>
    <x v="6"/>
    <x v="1"/>
    <s v="020 Professional Services"/>
    <x v="0"/>
    <s v="Contractor"/>
    <m/>
    <s v="ED"/>
    <m/>
    <s v="Purchase Invoices USD"/>
    <x v="3"/>
    <s v="Department Admin Activities"/>
    <m/>
    <m/>
    <s v="ED"/>
    <x v="29"/>
    <x v="29"/>
    <x v="28"/>
    <x v="28"/>
    <m/>
    <m/>
    <m/>
    <s v="AN"/>
    <m/>
    <m/>
    <m/>
    <x v="106"/>
    <m/>
    <s v="39038"/>
    <m/>
    <x v="94"/>
    <m/>
    <n v="45.98"/>
  </r>
  <r>
    <x v="1"/>
    <x v="12"/>
    <x v="6"/>
    <x v="1"/>
    <s v="020 Professional Services"/>
    <x v="0"/>
    <s v="Contractor"/>
    <m/>
    <s v="ED"/>
    <m/>
    <s v="Purchase Invoices USD"/>
    <x v="3"/>
    <s v="Department Admin Activities"/>
    <m/>
    <m/>
    <s v="ED"/>
    <x v="29"/>
    <x v="29"/>
    <x v="28"/>
    <x v="28"/>
    <m/>
    <m/>
    <m/>
    <s v="AN"/>
    <m/>
    <m/>
    <m/>
    <x v="106"/>
    <m/>
    <s v="39038"/>
    <m/>
    <x v="1495"/>
    <m/>
    <n v="528.45000000000005"/>
  </r>
  <r>
    <x v="1"/>
    <x v="12"/>
    <x v="6"/>
    <x v="1"/>
    <s v="205 Airfare"/>
    <x v="0"/>
    <s v="Employee Expenses"/>
    <m/>
    <s v="ED"/>
    <m/>
    <s v="Purchase Invoices USD"/>
    <x v="7"/>
    <s v="Resource Mgmt And Planning"/>
    <m/>
    <m/>
    <s v="ED"/>
    <x v="22"/>
    <x v="22"/>
    <x v="41"/>
    <x v="43"/>
    <m/>
    <m/>
    <m/>
    <s v="AN"/>
    <m/>
    <m/>
    <m/>
    <x v="50"/>
    <m/>
    <s v="IE9522500"/>
    <m/>
    <x v="1496"/>
    <m/>
    <n v="275.58999999999997"/>
  </r>
  <r>
    <x v="1"/>
    <x v="12"/>
    <x v="6"/>
    <x v="1"/>
    <s v="210 Employee Auto Mileage"/>
    <x v="0"/>
    <s v="Employee Expenses"/>
    <m/>
    <s v="ED"/>
    <m/>
    <s v="Purchase Invoices USD"/>
    <x v="7"/>
    <s v="Resource Mgmt And Planning"/>
    <m/>
    <m/>
    <s v="ED"/>
    <x v="22"/>
    <x v="22"/>
    <x v="41"/>
    <x v="43"/>
    <m/>
    <m/>
    <m/>
    <s v="AN"/>
    <m/>
    <m/>
    <m/>
    <x v="50"/>
    <m/>
    <s v="IE9522500"/>
    <m/>
    <x v="1497"/>
    <m/>
    <n v="11.6"/>
  </r>
  <r>
    <x v="1"/>
    <x v="12"/>
    <x v="6"/>
    <x v="1"/>
    <s v="215 Employee Business Meals"/>
    <x v="0"/>
    <s v="Employee Expenses"/>
    <m/>
    <s v="ED"/>
    <m/>
    <s v="Purchase Invoices USD"/>
    <x v="3"/>
    <s v="Department Admin Activities"/>
    <m/>
    <m/>
    <s v="ED"/>
    <x v="15"/>
    <x v="15"/>
    <x v="10"/>
    <x v="11"/>
    <m/>
    <m/>
    <m/>
    <s v="AN"/>
    <m/>
    <m/>
    <m/>
    <x v="50"/>
    <m/>
    <s v="IE9323500"/>
    <m/>
    <x v="1498"/>
    <m/>
    <n v="122.73"/>
  </r>
  <r>
    <x v="1"/>
    <x v="12"/>
    <x v="6"/>
    <x v="1"/>
    <s v="215 Employee Business Meals"/>
    <x v="0"/>
    <s v="Employee Expenses"/>
    <m/>
    <s v="ED"/>
    <m/>
    <s v="Purchase Invoices USD"/>
    <x v="7"/>
    <s v="Resource Mgmt And Planning"/>
    <m/>
    <m/>
    <s v="ED"/>
    <x v="22"/>
    <x v="22"/>
    <x v="41"/>
    <x v="43"/>
    <m/>
    <m/>
    <m/>
    <s v="AN"/>
    <m/>
    <m/>
    <m/>
    <x v="50"/>
    <m/>
    <s v="IE9522500"/>
    <m/>
    <x v="1499"/>
    <m/>
    <n v="5.95"/>
  </r>
  <r>
    <x v="1"/>
    <x v="12"/>
    <x v="6"/>
    <x v="1"/>
    <s v="235 Employee Misc Expenses"/>
    <x v="0"/>
    <s v="Employee Expenses"/>
    <m/>
    <s v="ED"/>
    <m/>
    <s v="Purchase Invoices USD"/>
    <x v="7"/>
    <s v="Resource Mgmt And Planning"/>
    <m/>
    <m/>
    <s v="ED"/>
    <x v="22"/>
    <x v="22"/>
    <x v="41"/>
    <x v="43"/>
    <m/>
    <m/>
    <m/>
    <s v="AN"/>
    <m/>
    <m/>
    <m/>
    <x v="50"/>
    <m/>
    <s v="IE9522500"/>
    <m/>
    <x v="1500"/>
    <m/>
    <n v="11"/>
  </r>
  <r>
    <x v="1"/>
    <x v="12"/>
    <x v="2"/>
    <x v="1"/>
    <s v="205 Airfare"/>
    <x v="0"/>
    <s v="Employee Expenses"/>
    <m/>
    <s v="ED"/>
    <m/>
    <s v="Purchase Invoices USD"/>
    <x v="3"/>
    <s v="Department Admin Activities"/>
    <m/>
    <m/>
    <s v="ED"/>
    <x v="29"/>
    <x v="29"/>
    <x v="28"/>
    <x v="28"/>
    <m/>
    <m/>
    <m/>
    <s v="AN"/>
    <m/>
    <m/>
    <m/>
    <x v="20"/>
    <m/>
    <s v="IE9449500"/>
    <m/>
    <x v="1501"/>
    <m/>
    <n v="294.95999999999998"/>
  </r>
  <r>
    <x v="1"/>
    <x v="12"/>
    <x v="2"/>
    <x v="1"/>
    <s v="205 Airfare"/>
    <x v="0"/>
    <s v="Employee Expenses"/>
    <m/>
    <s v="ED"/>
    <m/>
    <s v="Purchase Invoices USD"/>
    <x v="9"/>
    <s v="Trade &amp; Professional Assoc"/>
    <m/>
    <m/>
    <s v="ED"/>
    <x v="28"/>
    <x v="28"/>
    <x v="16"/>
    <x v="17"/>
    <m/>
    <m/>
    <m/>
    <s v="AN"/>
    <m/>
    <m/>
    <m/>
    <x v="21"/>
    <m/>
    <s v="IE9504500"/>
    <m/>
    <x v="1502"/>
    <m/>
    <n v="287.99"/>
  </r>
  <r>
    <x v="1"/>
    <x v="12"/>
    <x v="2"/>
    <x v="1"/>
    <s v="225 Conference Fees"/>
    <x v="0"/>
    <s v="Employee Expenses"/>
    <m/>
    <s v="ED"/>
    <m/>
    <s v="Purchase Invoices USD"/>
    <x v="9"/>
    <s v="Trade &amp; Professional Assoc"/>
    <m/>
    <m/>
    <s v="ED"/>
    <x v="28"/>
    <x v="28"/>
    <x v="16"/>
    <x v="17"/>
    <m/>
    <m/>
    <m/>
    <s v="AN"/>
    <m/>
    <m/>
    <m/>
    <x v="21"/>
    <m/>
    <s v="IE9504500"/>
    <m/>
    <x v="1503"/>
    <m/>
    <n v="799"/>
  </r>
  <r>
    <x v="1"/>
    <x v="12"/>
    <x v="2"/>
    <x v="1"/>
    <s v="710 Rental Expense - Vehicle"/>
    <x v="0"/>
    <s v="Vehicle"/>
    <m/>
    <s v="ED"/>
    <m/>
    <s v="Purchase Invoices USD"/>
    <x v="2"/>
    <s v="Training/Organization Develop"/>
    <m/>
    <m/>
    <s v="ED"/>
    <x v="30"/>
    <x v="30"/>
    <x v="29"/>
    <x v="10"/>
    <m/>
    <m/>
    <m/>
    <s v="AN"/>
    <m/>
    <m/>
    <m/>
    <x v="23"/>
    <m/>
    <s v="3FFG3Y"/>
    <m/>
    <x v="1504"/>
    <m/>
    <n v="275.17"/>
  </r>
  <r>
    <x v="1"/>
    <x v="12"/>
    <x v="2"/>
    <x v="1"/>
    <s v="710 Rental Expense - Vehicle"/>
    <x v="0"/>
    <s v="Vehicle"/>
    <m/>
    <s v="ED"/>
    <m/>
    <s v="Purchase Invoices USD"/>
    <x v="2"/>
    <s v="Training/Organization Develop"/>
    <m/>
    <m/>
    <s v="ED"/>
    <x v="30"/>
    <x v="30"/>
    <x v="29"/>
    <x v="10"/>
    <m/>
    <m/>
    <m/>
    <s v="AN"/>
    <m/>
    <m/>
    <m/>
    <x v="23"/>
    <m/>
    <s v="3FFG3Y"/>
    <m/>
    <x v="94"/>
    <m/>
    <n v="22.65"/>
  </r>
  <r>
    <x v="1"/>
    <x v="12"/>
    <x v="7"/>
    <x v="1"/>
    <s v="210 Employee Auto Mileage"/>
    <x v="0"/>
    <s v="Employee Expenses"/>
    <m/>
    <s v="ED"/>
    <m/>
    <s v="Purchase Invoices USD"/>
    <x v="2"/>
    <s v="Training/Organization Develop"/>
    <m/>
    <m/>
    <s v="ED"/>
    <x v="30"/>
    <x v="30"/>
    <x v="29"/>
    <x v="10"/>
    <m/>
    <m/>
    <m/>
    <s v="AN"/>
    <m/>
    <m/>
    <m/>
    <x v="51"/>
    <m/>
    <s v="IE9384500"/>
    <m/>
    <x v="1505"/>
    <m/>
    <n v="10.9"/>
  </r>
  <r>
    <x v="1"/>
    <x v="12"/>
    <x v="7"/>
    <x v="1"/>
    <s v="210 Employee Auto Mileage"/>
    <x v="0"/>
    <s v="Employee Expenses"/>
    <m/>
    <s v="ED"/>
    <m/>
    <s v="Purchase Invoices USD"/>
    <x v="2"/>
    <s v="Training/Organization Develop"/>
    <m/>
    <m/>
    <s v="ED"/>
    <x v="30"/>
    <x v="30"/>
    <x v="29"/>
    <x v="10"/>
    <m/>
    <m/>
    <m/>
    <s v="AN"/>
    <m/>
    <m/>
    <m/>
    <x v="51"/>
    <m/>
    <s v="IE9384500"/>
    <m/>
    <x v="1506"/>
    <m/>
    <n v="37.06"/>
  </r>
  <r>
    <x v="1"/>
    <x v="12"/>
    <x v="7"/>
    <x v="1"/>
    <s v="215 Employee Business Meals"/>
    <x v="0"/>
    <s v="Employee Expenses"/>
    <m/>
    <s v="ED"/>
    <m/>
    <s v="Purchase Invoices USD"/>
    <x v="2"/>
    <s v="Training/Organization Develop"/>
    <m/>
    <m/>
    <s v="ED"/>
    <x v="30"/>
    <x v="30"/>
    <x v="29"/>
    <x v="10"/>
    <m/>
    <m/>
    <m/>
    <s v="AN"/>
    <m/>
    <m/>
    <m/>
    <x v="107"/>
    <m/>
    <s v="IE9556501"/>
    <m/>
    <x v="1507"/>
    <m/>
    <n v="31.33"/>
  </r>
  <r>
    <x v="1"/>
    <x v="12"/>
    <x v="7"/>
    <x v="1"/>
    <s v="235 Employee Misc Expenses"/>
    <x v="0"/>
    <s v="Employee Expenses"/>
    <m/>
    <s v="ED"/>
    <m/>
    <s v="Purchase Invoices USD"/>
    <x v="2"/>
    <s v="Training/Organization Develop"/>
    <m/>
    <m/>
    <s v="ED"/>
    <x v="30"/>
    <x v="30"/>
    <x v="29"/>
    <x v="10"/>
    <m/>
    <m/>
    <m/>
    <s v="AN"/>
    <m/>
    <m/>
    <m/>
    <x v="51"/>
    <m/>
    <s v="IE9384500"/>
    <m/>
    <x v="1508"/>
    <m/>
    <n v="8"/>
  </r>
  <r>
    <x v="1"/>
    <x v="12"/>
    <x v="7"/>
    <x v="1"/>
    <s v="885 Miscellaneous"/>
    <x v="0"/>
    <s v="Voucher"/>
    <m/>
    <s v="ED"/>
    <m/>
    <s v="Purchase Invoices USD"/>
    <x v="1"/>
    <s v="System Operations"/>
    <m/>
    <m/>
    <s v="ED"/>
    <x v="31"/>
    <x v="31"/>
    <x v="31"/>
    <x v="30"/>
    <m/>
    <m/>
    <m/>
    <s v="AN"/>
    <m/>
    <m/>
    <m/>
    <x v="7"/>
    <m/>
    <s v="543677"/>
    <m/>
    <x v="360"/>
    <m/>
    <n v="191.68"/>
  </r>
  <r>
    <x v="1"/>
    <x v="12"/>
    <x v="7"/>
    <x v="1"/>
    <s v="885 Miscellaneous"/>
    <x v="0"/>
    <s v="Voucher"/>
    <m/>
    <s v="ED"/>
    <m/>
    <s v="Purchase Invoices USD"/>
    <x v="1"/>
    <s v="System Operations"/>
    <m/>
    <m/>
    <s v="ED"/>
    <x v="31"/>
    <x v="31"/>
    <x v="31"/>
    <x v="30"/>
    <m/>
    <m/>
    <m/>
    <s v="AN"/>
    <m/>
    <m/>
    <m/>
    <x v="24"/>
    <m/>
    <s v="1277728"/>
    <m/>
    <x v="522"/>
    <m/>
    <n v="38.53"/>
  </r>
  <r>
    <x v="1"/>
    <x v="12"/>
    <x v="7"/>
    <x v="1"/>
    <s v="890 Office Supplies"/>
    <x v="0"/>
    <s v="Voucher"/>
    <d v="2019-01-31T00:00:00"/>
    <s v="ED"/>
    <s v="110-STAPLE"/>
    <s v="Miscellaneous Transaction USD"/>
    <x v="3"/>
    <s v="Department Admin Activities"/>
    <m/>
    <m/>
    <s v="ED"/>
    <x v="15"/>
    <x v="15"/>
    <x v="10"/>
    <x v="11"/>
    <m/>
    <m/>
    <m/>
    <s v="AN"/>
    <m/>
    <m/>
    <m/>
    <x v="0"/>
    <m/>
    <m/>
    <m/>
    <x v="1474"/>
    <m/>
    <n v="30.38"/>
  </r>
  <r>
    <x v="1"/>
    <x v="12"/>
    <x v="7"/>
    <x v="1"/>
    <s v="890 Office Supplies"/>
    <x v="0"/>
    <s v="Voucher"/>
    <d v="2019-01-31T00:00:00"/>
    <s v="ED"/>
    <s v="110-STAPLE"/>
    <s v="Miscellaneous Transaction USD"/>
    <x v="3"/>
    <s v="Department Admin Activities"/>
    <m/>
    <m/>
    <s v="ED"/>
    <x v="15"/>
    <x v="15"/>
    <x v="10"/>
    <x v="11"/>
    <m/>
    <m/>
    <m/>
    <s v="AN"/>
    <m/>
    <m/>
    <m/>
    <x v="0"/>
    <m/>
    <m/>
    <m/>
    <x v="1475"/>
    <m/>
    <n v="2.67"/>
  </r>
  <r>
    <x v="1"/>
    <x v="12"/>
    <x v="1"/>
    <x v="2"/>
    <s v="933 Small Tools"/>
    <x v="0"/>
    <s v="Voucher"/>
    <m/>
    <s v="ZZ"/>
    <m/>
    <s v="Purchase Invoices USD"/>
    <x v="17"/>
    <s v="Small Tools &amp; Cap Tools Maint"/>
    <m/>
    <m/>
    <s v="ZZ"/>
    <x v="112"/>
    <x v="112"/>
    <x v="67"/>
    <x v="78"/>
    <m/>
    <m/>
    <m/>
    <s v="ZZ"/>
    <m/>
    <m/>
    <m/>
    <x v="47"/>
    <m/>
    <s v="425896569"/>
    <m/>
    <x v="1509"/>
    <n v="1"/>
    <n v="2637.6"/>
  </r>
  <r>
    <x v="1"/>
    <x v="12"/>
    <x v="1"/>
    <x v="2"/>
    <s v="933 Small Tools"/>
    <x v="0"/>
    <s v="Voucher"/>
    <m/>
    <s v="ZZ"/>
    <m/>
    <s v="Purchase Invoices USD"/>
    <x v="17"/>
    <s v="Small Tools &amp; Cap Tools Maint"/>
    <m/>
    <m/>
    <s v="ZZ"/>
    <x v="112"/>
    <x v="112"/>
    <x v="67"/>
    <x v="78"/>
    <m/>
    <m/>
    <m/>
    <s v="ZZ"/>
    <m/>
    <m/>
    <m/>
    <x v="47"/>
    <m/>
    <s v="425896569"/>
    <m/>
    <x v="1510"/>
    <m/>
    <n v="12.26"/>
  </r>
  <r>
    <x v="1"/>
    <x v="12"/>
    <x v="1"/>
    <x v="2"/>
    <s v="933 Small Tools"/>
    <x v="0"/>
    <s v="Voucher"/>
    <m/>
    <s v="ZZ"/>
    <m/>
    <s v="Purchase Invoices USD"/>
    <x v="17"/>
    <s v="Small Tools &amp; Cap Tools Maint"/>
    <m/>
    <m/>
    <s v="ZZ"/>
    <x v="112"/>
    <x v="112"/>
    <x v="67"/>
    <x v="78"/>
    <m/>
    <m/>
    <m/>
    <s v="ZZ"/>
    <m/>
    <m/>
    <m/>
    <x v="47"/>
    <m/>
    <s v="425896569"/>
    <m/>
    <x v="94"/>
    <m/>
    <n v="233.19"/>
  </r>
  <r>
    <x v="1"/>
    <x v="12"/>
    <x v="6"/>
    <x v="2"/>
    <s v="885 Miscellaneous"/>
    <x v="0"/>
    <s v="Voucher"/>
    <d v="2019-01-31T00:00:00"/>
    <s v="ZZ"/>
    <s v="605-CASH B"/>
    <s v="Miscellaneous Transaction USD"/>
    <x v="1"/>
    <s v="System Operations"/>
    <m/>
    <m/>
    <s v="ZZ"/>
    <x v="107"/>
    <x v="107"/>
    <x v="33"/>
    <x v="32"/>
    <m/>
    <m/>
    <m/>
    <s v="ZZ"/>
    <m/>
    <m/>
    <m/>
    <x v="0"/>
    <m/>
    <m/>
    <m/>
    <x v="1511"/>
    <m/>
    <n v="1000"/>
  </r>
  <r>
    <x v="1"/>
    <x v="12"/>
    <x v="6"/>
    <x v="2"/>
    <s v="885 Miscellaneous"/>
    <x v="0"/>
    <s v="Voucher"/>
    <d v="2019-01-31T00:00:00"/>
    <s v="ZZ"/>
    <s v="605-CASH B"/>
    <s v="Miscellaneous Transaction USD"/>
    <x v="1"/>
    <s v="System Operations"/>
    <m/>
    <m/>
    <s v="ZZ"/>
    <x v="108"/>
    <x v="108"/>
    <x v="38"/>
    <x v="66"/>
    <m/>
    <m/>
    <m/>
    <s v="ZZ"/>
    <m/>
    <m/>
    <m/>
    <x v="0"/>
    <m/>
    <m/>
    <m/>
    <x v="1511"/>
    <m/>
    <n v="1000"/>
  </r>
  <r>
    <x v="1"/>
    <x v="13"/>
    <x v="0"/>
    <x v="0"/>
    <s v="853 Joint Project Costs"/>
    <x v="0"/>
    <s v="Voucher"/>
    <d v="2019-02-28T00:00:00"/>
    <s v="ED"/>
    <s v="401-COL EX"/>
    <s v="Miscellaneous Transaction USD"/>
    <x v="0"/>
    <m/>
    <s v="2214"/>
    <s v="Colstrip Transmission Capital Additions"/>
    <s v="ED"/>
    <x v="0"/>
    <x v="0"/>
    <x v="0"/>
    <x v="0"/>
    <m/>
    <m/>
    <m/>
    <s v="AN"/>
    <m/>
    <m/>
    <m/>
    <x v="0"/>
    <m/>
    <m/>
    <m/>
    <x v="0"/>
    <m/>
    <n v="5860.26"/>
  </r>
  <r>
    <x v="1"/>
    <x v="13"/>
    <x v="4"/>
    <x v="0"/>
    <s v="210 Employee Auto Mileage"/>
    <x v="0"/>
    <s v="Employee Expenses"/>
    <m/>
    <s v="ED"/>
    <m/>
    <s v="Purchase Invoices USD"/>
    <x v="0"/>
    <m/>
    <s v="2204"/>
    <s v="Substation Rebuilds"/>
    <s v="ED"/>
    <x v="113"/>
    <x v="113"/>
    <x v="39"/>
    <x v="1"/>
    <m/>
    <m/>
    <m/>
    <s v="AN"/>
    <m/>
    <m/>
    <m/>
    <x v="108"/>
    <m/>
    <s v="IE9447500"/>
    <m/>
    <x v="1512"/>
    <m/>
    <n v="62.64"/>
  </r>
  <r>
    <x v="1"/>
    <x v="13"/>
    <x v="4"/>
    <x v="0"/>
    <s v="210 Employee Auto Mileage"/>
    <x v="0"/>
    <s v="Employee Expenses"/>
    <m/>
    <s v="ED"/>
    <m/>
    <s v="Purchase Invoices USD"/>
    <x v="0"/>
    <m/>
    <s v="2204"/>
    <s v="Substation Rebuilds"/>
    <s v="ED"/>
    <x v="113"/>
    <x v="113"/>
    <x v="39"/>
    <x v="1"/>
    <m/>
    <m/>
    <m/>
    <s v="AN"/>
    <m/>
    <m/>
    <m/>
    <x v="108"/>
    <m/>
    <s v="IE9447500"/>
    <m/>
    <x v="1513"/>
    <m/>
    <n v="18.559999999999999"/>
  </r>
  <r>
    <x v="1"/>
    <x v="13"/>
    <x v="4"/>
    <x v="0"/>
    <s v="505 Capital Overhead - A &amp; G"/>
    <x v="0"/>
    <s v="Overhead"/>
    <d v="2019-01-13T00:00:00"/>
    <s v="ED"/>
    <m/>
    <s v="Burden Cost USD"/>
    <x v="0"/>
    <m/>
    <s v="2204"/>
    <s v="Substation Rebuilds"/>
    <s v="ED"/>
    <x v="113"/>
    <x v="113"/>
    <x v="39"/>
    <x v="1"/>
    <m/>
    <m/>
    <m/>
    <s v="AN"/>
    <m/>
    <m/>
    <m/>
    <x v="0"/>
    <m/>
    <m/>
    <m/>
    <x v="0"/>
    <m/>
    <n v="0.42"/>
  </r>
  <r>
    <x v="1"/>
    <x v="13"/>
    <x v="4"/>
    <x v="0"/>
    <s v="506 Cap Overhead - Functional"/>
    <x v="0"/>
    <s v="Overhead"/>
    <d v="2019-01-13T00:00:00"/>
    <s v="ED"/>
    <m/>
    <s v="Burden Cost USD"/>
    <x v="0"/>
    <m/>
    <s v="2204"/>
    <s v="Substation Rebuilds"/>
    <s v="ED"/>
    <x v="113"/>
    <x v="113"/>
    <x v="39"/>
    <x v="1"/>
    <m/>
    <m/>
    <m/>
    <s v="AN"/>
    <m/>
    <m/>
    <m/>
    <x v="0"/>
    <m/>
    <m/>
    <m/>
    <x v="0"/>
    <m/>
    <n v="4.0599999999999996"/>
  </r>
  <r>
    <x v="1"/>
    <x v="13"/>
    <x v="1"/>
    <x v="0"/>
    <s v="505 Capital Overhead - A &amp; G"/>
    <x v="0"/>
    <s v="Overhead"/>
    <d v="2019-02-03T00:00:00"/>
    <s v="CD"/>
    <m/>
    <s v="Burden Cost USD"/>
    <x v="0"/>
    <m/>
    <s v="2277"/>
    <s v="SCADA Upgrade"/>
    <s v="CD"/>
    <x v="64"/>
    <x v="64"/>
    <x v="4"/>
    <x v="3"/>
    <m/>
    <m/>
    <m/>
    <s v="AA"/>
    <m/>
    <m/>
    <m/>
    <x v="0"/>
    <m/>
    <m/>
    <m/>
    <x v="0"/>
    <m/>
    <n v="1.99"/>
  </r>
  <r>
    <x v="1"/>
    <x v="13"/>
    <x v="1"/>
    <x v="0"/>
    <s v="505 Capital Overhead - A &amp; G"/>
    <x v="0"/>
    <s v="Overhead"/>
    <d v="2019-02-04T00:00:00"/>
    <s v="CD"/>
    <m/>
    <s v="Burden Cost USD"/>
    <x v="0"/>
    <m/>
    <s v="2277"/>
    <s v="SCADA Upgrade"/>
    <s v="CD"/>
    <x v="40"/>
    <x v="40"/>
    <x v="4"/>
    <x v="3"/>
    <m/>
    <m/>
    <m/>
    <s v="AA"/>
    <m/>
    <m/>
    <m/>
    <x v="0"/>
    <m/>
    <m/>
    <m/>
    <x v="0"/>
    <m/>
    <n v="30.86"/>
  </r>
  <r>
    <x v="1"/>
    <x v="13"/>
    <x v="1"/>
    <x v="0"/>
    <s v="505 Capital Overhead - A &amp; G"/>
    <x v="0"/>
    <s v="Overhead"/>
    <d v="2019-02-07T00:00:00"/>
    <s v="CD"/>
    <m/>
    <s v="Burden Cost USD"/>
    <x v="0"/>
    <m/>
    <s v="2277"/>
    <s v="SCADA Upgrade"/>
    <s v="CD"/>
    <x v="94"/>
    <x v="94"/>
    <x v="47"/>
    <x v="50"/>
    <m/>
    <m/>
    <m/>
    <s v="AA"/>
    <m/>
    <m/>
    <m/>
    <x v="0"/>
    <m/>
    <m/>
    <m/>
    <x v="0"/>
    <m/>
    <n v="25.71"/>
  </r>
  <r>
    <x v="1"/>
    <x v="13"/>
    <x v="1"/>
    <x v="0"/>
    <s v="505 Capital Overhead - A &amp; G"/>
    <x v="0"/>
    <s v="Overhead"/>
    <d v="2019-02-17T00:00:00"/>
    <s v="CD"/>
    <m/>
    <s v="Burden Cost USD"/>
    <x v="0"/>
    <m/>
    <s v="2277"/>
    <s v="SCADA Upgrade"/>
    <s v="CD"/>
    <x v="5"/>
    <x v="5"/>
    <x v="4"/>
    <x v="3"/>
    <m/>
    <m/>
    <m/>
    <s v="AA"/>
    <m/>
    <m/>
    <m/>
    <x v="0"/>
    <m/>
    <m/>
    <m/>
    <x v="0"/>
    <m/>
    <n v="18.88"/>
  </r>
  <r>
    <x v="1"/>
    <x v="13"/>
    <x v="1"/>
    <x v="0"/>
    <s v="505 Capital Overhead - A &amp; G"/>
    <x v="0"/>
    <s v="Overhead"/>
    <d v="2019-02-17T00:00:00"/>
    <s v="CD"/>
    <m/>
    <s v="Burden Cost USD"/>
    <x v="0"/>
    <m/>
    <s v="5020"/>
    <s v="Enterprise &amp; Control Network Infrastructure"/>
    <s v="CD"/>
    <x v="111"/>
    <x v="111"/>
    <x v="4"/>
    <x v="63"/>
    <m/>
    <m/>
    <m/>
    <s v="AN"/>
    <m/>
    <m/>
    <m/>
    <x v="0"/>
    <m/>
    <m/>
    <m/>
    <x v="0"/>
    <m/>
    <n v="1.93"/>
  </r>
  <r>
    <x v="1"/>
    <x v="13"/>
    <x v="1"/>
    <x v="0"/>
    <s v="505 Capital Overhead - A &amp; G"/>
    <x v="0"/>
    <s v="Overhead"/>
    <d v="2019-02-17T00:00:00"/>
    <s v="ED"/>
    <m/>
    <s v="Burden Cost USD"/>
    <x v="0"/>
    <m/>
    <s v="2063"/>
    <s v="Downtown Network - Performance &amp; Capacity"/>
    <s v="ED"/>
    <x v="99"/>
    <x v="99"/>
    <x v="3"/>
    <x v="72"/>
    <m/>
    <m/>
    <m/>
    <s v="WA"/>
    <m/>
    <m/>
    <m/>
    <x v="0"/>
    <m/>
    <m/>
    <m/>
    <x v="0"/>
    <m/>
    <n v="2.4500000000000002"/>
  </r>
  <r>
    <x v="1"/>
    <x v="13"/>
    <x v="1"/>
    <x v="0"/>
    <s v="820 Computer Equip Software"/>
    <x v="0"/>
    <s v="Voucher"/>
    <m/>
    <s v="CD"/>
    <m/>
    <s v="Purchase Invoices USD"/>
    <x v="0"/>
    <m/>
    <s v="2277"/>
    <s v="SCADA Upgrade"/>
    <s v="CD"/>
    <x v="94"/>
    <x v="94"/>
    <x v="47"/>
    <x v="50"/>
    <m/>
    <m/>
    <m/>
    <s v="AA"/>
    <m/>
    <m/>
    <m/>
    <x v="45"/>
    <m/>
    <s v="2216676"/>
    <m/>
    <x v="1514"/>
    <n v="1"/>
    <n v="726"/>
  </r>
  <r>
    <x v="1"/>
    <x v="13"/>
    <x v="1"/>
    <x v="0"/>
    <s v="820 Computer Equip Software"/>
    <x v="0"/>
    <s v="Voucher"/>
    <m/>
    <s v="CD"/>
    <m/>
    <s v="Purchase Invoices USD"/>
    <x v="0"/>
    <m/>
    <s v="2277"/>
    <s v="SCADA Upgrade"/>
    <s v="CD"/>
    <x v="94"/>
    <x v="94"/>
    <x v="47"/>
    <x v="50"/>
    <m/>
    <m/>
    <m/>
    <s v="AA"/>
    <m/>
    <m/>
    <m/>
    <x v="45"/>
    <m/>
    <s v="2216676"/>
    <m/>
    <x v="94"/>
    <m/>
    <n v="415.89"/>
  </r>
  <r>
    <x v="1"/>
    <x v="13"/>
    <x v="1"/>
    <x v="0"/>
    <s v="820 Computer Equip Software"/>
    <x v="0"/>
    <s v="Voucher"/>
    <m/>
    <s v="CD"/>
    <m/>
    <s v="Purchase Invoices USD"/>
    <x v="0"/>
    <m/>
    <s v="2277"/>
    <s v="SCADA Upgrade"/>
    <s v="CD"/>
    <x v="94"/>
    <x v="94"/>
    <x v="47"/>
    <x v="50"/>
    <m/>
    <m/>
    <m/>
    <s v="AA"/>
    <m/>
    <m/>
    <m/>
    <x v="45"/>
    <m/>
    <s v="2216676"/>
    <m/>
    <x v="1515"/>
    <n v="1"/>
    <n v="4000"/>
  </r>
  <r>
    <x v="1"/>
    <x v="13"/>
    <x v="1"/>
    <x v="0"/>
    <s v="820 Computer Equip Software"/>
    <x v="0"/>
    <s v="Voucher"/>
    <m/>
    <s v="CD"/>
    <m/>
    <s v="Purchase Invoices USD"/>
    <x v="0"/>
    <m/>
    <s v="2277"/>
    <s v="SCADA Upgrade"/>
    <s v="CD"/>
    <x v="40"/>
    <x v="40"/>
    <x v="4"/>
    <x v="3"/>
    <m/>
    <m/>
    <m/>
    <s v="AA"/>
    <m/>
    <m/>
    <m/>
    <x v="59"/>
    <m/>
    <s v="QXS8966"/>
    <m/>
    <x v="1516"/>
    <n v="20"/>
    <n v="5671.2"/>
  </r>
  <r>
    <x v="1"/>
    <x v="13"/>
    <x v="1"/>
    <x v="0"/>
    <s v="820 Computer Equip Software"/>
    <x v="0"/>
    <s v="Voucher"/>
    <m/>
    <s v="CD"/>
    <m/>
    <s v="Purchase Invoices USD"/>
    <x v="0"/>
    <m/>
    <s v="2277"/>
    <s v="SCADA Upgrade"/>
    <s v="CD"/>
    <x v="40"/>
    <x v="40"/>
    <x v="4"/>
    <x v="3"/>
    <m/>
    <m/>
    <m/>
    <s v="AA"/>
    <m/>
    <m/>
    <m/>
    <x v="59"/>
    <m/>
    <s v="QXS8966"/>
    <m/>
    <x v="94"/>
    <m/>
    <n v="499.07"/>
  </r>
  <r>
    <x v="1"/>
    <x v="13"/>
    <x v="2"/>
    <x v="0"/>
    <s v="505 Capital Overhead - A &amp; G"/>
    <x v="0"/>
    <s v="Overhead"/>
    <d v="2019-02-17T00:00:00"/>
    <s v="CD"/>
    <m/>
    <s v="Burden Cost USD"/>
    <x v="0"/>
    <m/>
    <s v="2586"/>
    <s v="Washington AMI"/>
    <s v="CD"/>
    <x v="114"/>
    <x v="114"/>
    <x v="47"/>
    <x v="50"/>
    <m/>
    <m/>
    <m/>
    <s v="WA"/>
    <m/>
    <m/>
    <m/>
    <x v="0"/>
    <m/>
    <m/>
    <m/>
    <x v="0"/>
    <m/>
    <n v="6.7"/>
  </r>
  <r>
    <x v="1"/>
    <x v="13"/>
    <x v="3"/>
    <x v="3"/>
    <s v="215 Employee Business Meals"/>
    <x v="0"/>
    <s v="Employee Expenses"/>
    <m/>
    <s v="ZZ"/>
    <m/>
    <s v="Purchase Invoices USD"/>
    <x v="3"/>
    <s v="Department Admin Activities"/>
    <m/>
    <m/>
    <s v="ZZ"/>
    <x v="41"/>
    <x v="41"/>
    <x v="34"/>
    <x v="35"/>
    <m/>
    <m/>
    <m/>
    <s v="ZZ"/>
    <m/>
    <m/>
    <m/>
    <x v="55"/>
    <m/>
    <s v="IE9603500"/>
    <m/>
    <x v="1517"/>
    <m/>
    <n v="153.21"/>
  </r>
  <r>
    <x v="1"/>
    <x v="13"/>
    <x v="3"/>
    <x v="3"/>
    <s v="215 Employee Business Meals"/>
    <x v="0"/>
    <s v="Employee Expenses"/>
    <m/>
    <s v="ZZ"/>
    <m/>
    <s v="Purchase Invoices USD"/>
    <x v="3"/>
    <s v="Department Admin Activities"/>
    <m/>
    <m/>
    <s v="ZZ"/>
    <x v="41"/>
    <x v="41"/>
    <x v="34"/>
    <x v="35"/>
    <m/>
    <m/>
    <m/>
    <s v="ZZ"/>
    <m/>
    <m/>
    <m/>
    <x v="55"/>
    <m/>
    <s v="IE9603500"/>
    <m/>
    <x v="1518"/>
    <m/>
    <n v="4.3099999999999996"/>
  </r>
  <r>
    <x v="1"/>
    <x v="13"/>
    <x v="3"/>
    <x v="1"/>
    <s v="010 General Services"/>
    <x v="0"/>
    <s v="Contractor"/>
    <m/>
    <s v="ED"/>
    <m/>
    <s v="Purchase Invoices USD"/>
    <x v="1"/>
    <s v="System Operations"/>
    <m/>
    <m/>
    <s v="ED"/>
    <x v="13"/>
    <x v="13"/>
    <x v="7"/>
    <x v="8"/>
    <m/>
    <m/>
    <m/>
    <s v="AN"/>
    <m/>
    <m/>
    <m/>
    <x v="3"/>
    <m/>
    <s v="2019-AVA-1"/>
    <m/>
    <x v="255"/>
    <m/>
    <n v="9574.91"/>
  </r>
  <r>
    <x v="1"/>
    <x v="13"/>
    <x v="3"/>
    <x v="1"/>
    <s v="210 Employee Auto Mileage"/>
    <x v="0"/>
    <s v="Employee Expenses"/>
    <m/>
    <s v="ED"/>
    <m/>
    <s v="Purchase Invoices USD"/>
    <x v="2"/>
    <s v="Training/Organization Develop"/>
    <m/>
    <m/>
    <s v="ED"/>
    <x v="14"/>
    <x v="14"/>
    <x v="9"/>
    <x v="10"/>
    <m/>
    <m/>
    <m/>
    <s v="AN"/>
    <m/>
    <m/>
    <m/>
    <x v="5"/>
    <m/>
    <s v="IE9647500"/>
    <m/>
    <x v="1519"/>
    <m/>
    <n v="35.380000000000003"/>
  </r>
  <r>
    <x v="1"/>
    <x v="13"/>
    <x v="3"/>
    <x v="1"/>
    <s v="210 Employee Auto Mileage"/>
    <x v="0"/>
    <s v="Employee Expenses"/>
    <m/>
    <s v="ED"/>
    <m/>
    <s v="Purchase Invoices USD"/>
    <x v="2"/>
    <s v="Training/Organization Develop"/>
    <m/>
    <m/>
    <s v="ED"/>
    <x v="14"/>
    <x v="14"/>
    <x v="9"/>
    <x v="10"/>
    <m/>
    <m/>
    <m/>
    <s v="AN"/>
    <m/>
    <m/>
    <m/>
    <x v="5"/>
    <m/>
    <s v="IE9647500"/>
    <m/>
    <x v="1520"/>
    <m/>
    <n v="110.78"/>
  </r>
  <r>
    <x v="1"/>
    <x v="13"/>
    <x v="3"/>
    <x v="1"/>
    <s v="210 Employee Auto Mileage"/>
    <x v="0"/>
    <s v="Employee Expenses"/>
    <m/>
    <s v="ED"/>
    <m/>
    <s v="Purchase Invoices USD"/>
    <x v="2"/>
    <s v="Training/Organization Develop"/>
    <m/>
    <m/>
    <s v="ED"/>
    <x v="14"/>
    <x v="14"/>
    <x v="9"/>
    <x v="10"/>
    <m/>
    <m/>
    <m/>
    <s v="AN"/>
    <m/>
    <m/>
    <m/>
    <x v="5"/>
    <m/>
    <s v="IE9647500"/>
    <m/>
    <x v="1521"/>
    <m/>
    <n v="55.68"/>
  </r>
  <r>
    <x v="1"/>
    <x v="13"/>
    <x v="3"/>
    <x v="1"/>
    <s v="215 Employee Business Meals"/>
    <x v="0"/>
    <s v="Employee Expenses"/>
    <m/>
    <s v="ED"/>
    <m/>
    <s v="Purchase Invoices USD"/>
    <x v="3"/>
    <s v="Department Admin Activities"/>
    <m/>
    <m/>
    <s v="ED"/>
    <x v="15"/>
    <x v="15"/>
    <x v="10"/>
    <x v="11"/>
    <m/>
    <m/>
    <m/>
    <s v="AN"/>
    <m/>
    <m/>
    <m/>
    <x v="7"/>
    <m/>
    <s v="6977272"/>
    <m/>
    <x v="153"/>
    <m/>
    <n v="389.61"/>
  </r>
  <r>
    <x v="1"/>
    <x v="13"/>
    <x v="3"/>
    <x v="1"/>
    <s v="215 Employee Business Meals"/>
    <x v="0"/>
    <s v="Employee Expenses"/>
    <m/>
    <s v="ED"/>
    <m/>
    <s v="Purchase Invoices USD"/>
    <x v="3"/>
    <s v="Department Admin Activities"/>
    <m/>
    <m/>
    <s v="ED"/>
    <x v="15"/>
    <x v="15"/>
    <x v="10"/>
    <x v="11"/>
    <m/>
    <m/>
    <m/>
    <s v="AN"/>
    <m/>
    <m/>
    <m/>
    <x v="7"/>
    <m/>
    <s v="7008231"/>
    <m/>
    <x v="94"/>
    <m/>
    <n v="2.46"/>
  </r>
  <r>
    <x v="1"/>
    <x v="13"/>
    <x v="3"/>
    <x v="1"/>
    <s v="215 Employee Business Meals"/>
    <x v="0"/>
    <s v="Employee Expenses"/>
    <m/>
    <s v="ED"/>
    <m/>
    <s v="Purchase Invoices USD"/>
    <x v="3"/>
    <s v="Department Admin Activities"/>
    <m/>
    <m/>
    <s v="ED"/>
    <x v="15"/>
    <x v="15"/>
    <x v="10"/>
    <x v="11"/>
    <m/>
    <m/>
    <m/>
    <s v="AN"/>
    <m/>
    <m/>
    <m/>
    <x v="7"/>
    <m/>
    <s v="7008231"/>
    <m/>
    <x v="89"/>
    <m/>
    <n v="27.99"/>
  </r>
  <r>
    <x v="1"/>
    <x v="13"/>
    <x v="3"/>
    <x v="1"/>
    <s v="215 Employee Business Meals"/>
    <x v="0"/>
    <s v="Employee Expenses"/>
    <m/>
    <s v="ED"/>
    <m/>
    <s v="Purchase Invoices USD"/>
    <x v="3"/>
    <s v="Department Admin Activities"/>
    <m/>
    <m/>
    <s v="ED"/>
    <x v="15"/>
    <x v="15"/>
    <x v="10"/>
    <x v="11"/>
    <m/>
    <m/>
    <m/>
    <s v="AN"/>
    <m/>
    <m/>
    <m/>
    <x v="24"/>
    <m/>
    <s v="458767"/>
    <m/>
    <x v="94"/>
    <m/>
    <n v="12.51"/>
  </r>
  <r>
    <x v="1"/>
    <x v="13"/>
    <x v="3"/>
    <x v="1"/>
    <s v="215 Employee Business Meals"/>
    <x v="0"/>
    <s v="Employee Expenses"/>
    <m/>
    <s v="ED"/>
    <m/>
    <s v="Purchase Invoices USD"/>
    <x v="3"/>
    <s v="Department Admin Activities"/>
    <m/>
    <m/>
    <s v="ED"/>
    <x v="15"/>
    <x v="15"/>
    <x v="10"/>
    <x v="11"/>
    <m/>
    <m/>
    <m/>
    <s v="AN"/>
    <m/>
    <m/>
    <m/>
    <x v="24"/>
    <m/>
    <s v="458767"/>
    <m/>
    <x v="89"/>
    <m/>
    <n v="142.19999999999999"/>
  </r>
  <r>
    <x v="1"/>
    <x v="13"/>
    <x v="3"/>
    <x v="1"/>
    <s v="235 Employee Misc Expenses"/>
    <x v="0"/>
    <s v="Employee Expenses"/>
    <m/>
    <s v="ED"/>
    <m/>
    <s v="Purchase Invoices USD"/>
    <x v="2"/>
    <s v="Training/Organization Develop"/>
    <m/>
    <m/>
    <s v="ED"/>
    <x v="14"/>
    <x v="14"/>
    <x v="8"/>
    <x v="9"/>
    <m/>
    <m/>
    <m/>
    <s v="AN"/>
    <m/>
    <m/>
    <m/>
    <x v="4"/>
    <m/>
    <s v="5041406-CC"/>
    <m/>
    <x v="1522"/>
    <m/>
    <n v="13.05"/>
  </r>
  <r>
    <x v="1"/>
    <x v="13"/>
    <x v="3"/>
    <x v="1"/>
    <s v="235 Employee Misc Expenses"/>
    <x v="0"/>
    <s v="Employee Expenses"/>
    <m/>
    <s v="ED"/>
    <m/>
    <s v="Purchase Invoices USD"/>
    <x v="2"/>
    <s v="Training/Organization Develop"/>
    <m/>
    <m/>
    <s v="ED"/>
    <x v="14"/>
    <x v="14"/>
    <x v="8"/>
    <x v="9"/>
    <m/>
    <m/>
    <m/>
    <s v="AN"/>
    <m/>
    <m/>
    <m/>
    <x v="4"/>
    <m/>
    <s v="5041406-CC"/>
    <m/>
    <x v="1523"/>
    <m/>
    <n v="26.1"/>
  </r>
  <r>
    <x v="1"/>
    <x v="13"/>
    <x v="3"/>
    <x v="1"/>
    <s v="235 Employee Misc Expenses"/>
    <x v="0"/>
    <s v="Employee Expenses"/>
    <m/>
    <s v="ED"/>
    <m/>
    <s v="Purchase Invoices USD"/>
    <x v="2"/>
    <s v="Training/Organization Develop"/>
    <m/>
    <m/>
    <s v="ED"/>
    <x v="14"/>
    <x v="14"/>
    <x v="8"/>
    <x v="9"/>
    <m/>
    <m/>
    <m/>
    <s v="AN"/>
    <m/>
    <m/>
    <m/>
    <x v="4"/>
    <m/>
    <s v="5041406-CC"/>
    <m/>
    <x v="1524"/>
    <m/>
    <n v="48.57"/>
  </r>
  <r>
    <x v="1"/>
    <x v="13"/>
    <x v="3"/>
    <x v="1"/>
    <s v="890 Office Supplies"/>
    <x v="0"/>
    <s v="Voucher"/>
    <d v="2019-02-28T00:00:00"/>
    <s v="ED"/>
    <s v="110-STAPLE"/>
    <s v="Miscellaneous Transaction USD"/>
    <x v="3"/>
    <s v="Department Admin Activities"/>
    <m/>
    <m/>
    <s v="ED"/>
    <x v="15"/>
    <x v="15"/>
    <x v="10"/>
    <x v="11"/>
    <m/>
    <m/>
    <m/>
    <s v="AN"/>
    <m/>
    <m/>
    <m/>
    <x v="0"/>
    <m/>
    <m/>
    <m/>
    <x v="1525"/>
    <m/>
    <n v="168.58"/>
  </r>
  <r>
    <x v="1"/>
    <x v="13"/>
    <x v="3"/>
    <x v="1"/>
    <s v="890 Office Supplies"/>
    <x v="0"/>
    <s v="Voucher"/>
    <d v="2019-02-28T00:00:00"/>
    <s v="ED"/>
    <s v="110-STAPLE"/>
    <s v="Miscellaneous Transaction USD"/>
    <x v="3"/>
    <s v="Department Admin Activities"/>
    <m/>
    <m/>
    <s v="ED"/>
    <x v="15"/>
    <x v="15"/>
    <x v="10"/>
    <x v="11"/>
    <m/>
    <m/>
    <m/>
    <s v="AN"/>
    <m/>
    <m/>
    <m/>
    <x v="0"/>
    <m/>
    <m/>
    <m/>
    <x v="1526"/>
    <m/>
    <n v="14.83"/>
  </r>
  <r>
    <x v="1"/>
    <x v="13"/>
    <x v="3"/>
    <x v="1"/>
    <s v="915 Printing"/>
    <x v="0"/>
    <s v="Voucher"/>
    <d v="2019-02-28T00:00:00"/>
    <s v="ED"/>
    <s v="109-RICOH"/>
    <s v="Miscellaneous Transaction USD"/>
    <x v="2"/>
    <s v="Training/Organization Develop"/>
    <m/>
    <m/>
    <s v="ED"/>
    <x v="14"/>
    <x v="14"/>
    <x v="8"/>
    <x v="9"/>
    <m/>
    <m/>
    <m/>
    <s v="AN"/>
    <m/>
    <m/>
    <m/>
    <x v="0"/>
    <m/>
    <m/>
    <m/>
    <x v="1527"/>
    <m/>
    <n v="9.7899999999999991"/>
  </r>
  <r>
    <x v="1"/>
    <x v="13"/>
    <x v="0"/>
    <x v="1"/>
    <s v="853 Joint Project Costs"/>
    <x v="0"/>
    <s v="Voucher"/>
    <d v="2019-02-28T00:00:00"/>
    <s v="ED"/>
    <s v="401-COL EX"/>
    <s v="Miscellaneous Transaction USD"/>
    <x v="5"/>
    <s v="Joint Projects"/>
    <m/>
    <m/>
    <s v="ED"/>
    <x v="18"/>
    <x v="18"/>
    <x v="12"/>
    <x v="13"/>
    <m/>
    <m/>
    <m/>
    <s v="AN"/>
    <m/>
    <m/>
    <m/>
    <x v="0"/>
    <m/>
    <m/>
    <m/>
    <x v="0"/>
    <m/>
    <n v="1324.71"/>
  </r>
  <r>
    <x v="1"/>
    <x v="13"/>
    <x v="0"/>
    <x v="1"/>
    <s v="853 Joint Project Costs"/>
    <x v="0"/>
    <s v="Voucher"/>
    <d v="2019-02-28T00:00:00"/>
    <s v="ED"/>
    <s v="401-COL EX"/>
    <s v="Miscellaneous Transaction USD"/>
    <x v="5"/>
    <s v="Joint Projects"/>
    <m/>
    <m/>
    <s v="ED"/>
    <x v="18"/>
    <x v="18"/>
    <x v="13"/>
    <x v="14"/>
    <m/>
    <m/>
    <m/>
    <s v="AN"/>
    <m/>
    <m/>
    <m/>
    <x v="0"/>
    <m/>
    <m/>
    <m/>
    <x v="0"/>
    <m/>
    <n v="127.15"/>
  </r>
  <r>
    <x v="1"/>
    <x v="13"/>
    <x v="0"/>
    <x v="1"/>
    <s v="853 Joint Project Costs"/>
    <x v="0"/>
    <s v="Voucher"/>
    <d v="2019-02-28T00:00:00"/>
    <s v="ED"/>
    <s v="401-COL EX"/>
    <s v="Miscellaneous Transaction USD"/>
    <x v="5"/>
    <s v="Joint Projects"/>
    <m/>
    <m/>
    <s v="ED"/>
    <x v="18"/>
    <x v="18"/>
    <x v="11"/>
    <x v="12"/>
    <m/>
    <m/>
    <m/>
    <s v="AN"/>
    <m/>
    <m/>
    <m/>
    <x v="0"/>
    <m/>
    <m/>
    <m/>
    <x v="0"/>
    <m/>
    <n v="289.64"/>
  </r>
  <r>
    <x v="1"/>
    <x v="13"/>
    <x v="0"/>
    <x v="1"/>
    <s v="853 Joint Project Costs"/>
    <x v="0"/>
    <s v="Voucher"/>
    <d v="2019-02-28T00:00:00"/>
    <s v="ED"/>
    <s v="401-COL EX"/>
    <s v="Miscellaneous Transaction USD"/>
    <x v="5"/>
    <s v="Joint Projects"/>
    <m/>
    <m/>
    <s v="ED"/>
    <x v="18"/>
    <x v="18"/>
    <x v="14"/>
    <x v="15"/>
    <m/>
    <m/>
    <m/>
    <s v="AN"/>
    <m/>
    <m/>
    <m/>
    <x v="0"/>
    <m/>
    <m/>
    <m/>
    <x v="0"/>
    <m/>
    <n v="10544.33"/>
  </r>
  <r>
    <x v="1"/>
    <x v="13"/>
    <x v="0"/>
    <x v="1"/>
    <s v="853 Joint Project Costs"/>
    <x v="0"/>
    <s v="Voucher"/>
    <d v="2019-02-28T00:00:00"/>
    <s v="ED"/>
    <s v="401-COL EX"/>
    <s v="Miscellaneous Transaction USD"/>
    <x v="5"/>
    <s v="Joint Projects"/>
    <m/>
    <m/>
    <s v="ED"/>
    <x v="19"/>
    <x v="19"/>
    <x v="15"/>
    <x v="16"/>
    <m/>
    <m/>
    <m/>
    <s v="AN"/>
    <m/>
    <m/>
    <m/>
    <x v="0"/>
    <m/>
    <m/>
    <m/>
    <x v="0"/>
    <m/>
    <n v="846.05"/>
  </r>
  <r>
    <x v="1"/>
    <x v="13"/>
    <x v="0"/>
    <x v="1"/>
    <s v="853 Joint Project Costs"/>
    <x v="0"/>
    <s v="Voucher"/>
    <d v="2019-02-28T00:00:00"/>
    <s v="ED"/>
    <s v="401-COL EX"/>
    <s v="Miscellaneous Transaction USD"/>
    <x v="5"/>
    <s v="Joint Projects"/>
    <m/>
    <m/>
    <s v="ED"/>
    <x v="20"/>
    <x v="20"/>
    <x v="16"/>
    <x v="17"/>
    <m/>
    <m/>
    <m/>
    <s v="AN"/>
    <m/>
    <m/>
    <m/>
    <x v="0"/>
    <m/>
    <m/>
    <m/>
    <x v="0"/>
    <m/>
    <n v="767.58"/>
  </r>
  <r>
    <x v="1"/>
    <x v="13"/>
    <x v="0"/>
    <x v="1"/>
    <s v="853 Joint Project Costs"/>
    <x v="0"/>
    <s v="Voucher"/>
    <d v="2019-02-28T00:00:00"/>
    <s v="ED"/>
    <s v="401-COL EX"/>
    <s v="Miscellaneous Transaction USD"/>
    <x v="5"/>
    <s v="Joint Projects"/>
    <m/>
    <m/>
    <s v="ED"/>
    <x v="20"/>
    <x v="20"/>
    <x v="17"/>
    <x v="18"/>
    <m/>
    <m/>
    <m/>
    <s v="AN"/>
    <m/>
    <m/>
    <m/>
    <x v="0"/>
    <m/>
    <m/>
    <m/>
    <x v="0"/>
    <m/>
    <n v="2436.86"/>
  </r>
  <r>
    <x v="1"/>
    <x v="13"/>
    <x v="0"/>
    <x v="1"/>
    <s v="853 Joint Project Costs"/>
    <x v="0"/>
    <s v="Voucher"/>
    <d v="2019-02-28T00:00:00"/>
    <s v="ED"/>
    <s v="401-COL EX"/>
    <s v="Miscellaneous Transaction USD"/>
    <x v="5"/>
    <s v="Joint Projects"/>
    <m/>
    <m/>
    <s v="ED"/>
    <x v="20"/>
    <x v="20"/>
    <x v="18"/>
    <x v="19"/>
    <m/>
    <m/>
    <m/>
    <s v="AN"/>
    <m/>
    <m/>
    <m/>
    <x v="0"/>
    <m/>
    <m/>
    <m/>
    <x v="0"/>
    <m/>
    <n v="110.74"/>
  </r>
  <r>
    <x v="1"/>
    <x v="13"/>
    <x v="0"/>
    <x v="1"/>
    <s v="853 Joint Project Costs"/>
    <x v="0"/>
    <s v="Voucher"/>
    <d v="2019-02-28T00:00:00"/>
    <s v="ED"/>
    <s v="401-COL EX"/>
    <s v="Miscellaneous Transaction USD"/>
    <x v="5"/>
    <s v="Joint Projects"/>
    <m/>
    <m/>
    <s v="ED"/>
    <x v="20"/>
    <x v="20"/>
    <x v="19"/>
    <x v="20"/>
    <m/>
    <m/>
    <m/>
    <s v="AN"/>
    <m/>
    <m/>
    <m/>
    <x v="0"/>
    <m/>
    <m/>
    <m/>
    <x v="0"/>
    <m/>
    <n v="162.47"/>
  </r>
  <r>
    <x v="1"/>
    <x v="13"/>
    <x v="0"/>
    <x v="1"/>
    <s v="853 Joint Project Costs"/>
    <x v="0"/>
    <s v="Voucher"/>
    <d v="2019-02-28T00:00:00"/>
    <s v="ED"/>
    <s v="401-COL EX"/>
    <s v="Miscellaneous Transaction USD"/>
    <x v="5"/>
    <s v="Joint Projects"/>
    <m/>
    <m/>
    <s v="ED"/>
    <x v="20"/>
    <x v="20"/>
    <x v="20"/>
    <x v="21"/>
    <m/>
    <m/>
    <m/>
    <s v="AN"/>
    <m/>
    <m/>
    <m/>
    <x v="0"/>
    <m/>
    <m/>
    <m/>
    <x v="0"/>
    <m/>
    <n v="7300.98"/>
  </r>
  <r>
    <x v="1"/>
    <x v="13"/>
    <x v="0"/>
    <x v="1"/>
    <s v="928 Regulatory Fees"/>
    <x v="0"/>
    <s v="Voucher"/>
    <d v="2019-02-28T00:00:00"/>
    <s v="ED"/>
    <s v="465-PS ACC"/>
    <s v="Miscellaneous Transaction USD"/>
    <x v="6"/>
    <s v="Reg Pol, Prog Comp, &amp; Comm Rel"/>
    <m/>
    <m/>
    <s v="ED"/>
    <x v="21"/>
    <x v="21"/>
    <x v="21"/>
    <x v="22"/>
    <m/>
    <m/>
    <m/>
    <s v="AN"/>
    <m/>
    <m/>
    <m/>
    <x v="0"/>
    <m/>
    <m/>
    <m/>
    <x v="19"/>
    <m/>
    <n v="39512.82"/>
  </r>
  <r>
    <x v="1"/>
    <x v="13"/>
    <x v="4"/>
    <x v="1"/>
    <s v="010 General Services"/>
    <x v="0"/>
    <s v="Contractor"/>
    <m/>
    <s v="ED"/>
    <m/>
    <s v="Purchase Invoices USD"/>
    <x v="1"/>
    <s v="System Operations"/>
    <m/>
    <m/>
    <s v="ED"/>
    <x v="13"/>
    <x v="13"/>
    <x v="7"/>
    <x v="8"/>
    <m/>
    <m/>
    <m/>
    <s v="AN"/>
    <m/>
    <m/>
    <m/>
    <x v="3"/>
    <m/>
    <s v="2019-AVA-1"/>
    <m/>
    <x v="255"/>
    <m/>
    <n v="2704.66"/>
  </r>
  <r>
    <x v="1"/>
    <x v="13"/>
    <x v="4"/>
    <x v="1"/>
    <s v="020 Professional Services"/>
    <x v="0"/>
    <s v="Contractor"/>
    <m/>
    <s v="ED"/>
    <m/>
    <s v="Purchase Invoices USD"/>
    <x v="7"/>
    <s v="Resource Mgmt And Planning"/>
    <m/>
    <m/>
    <s v="ED"/>
    <x v="22"/>
    <x v="22"/>
    <x v="22"/>
    <x v="23"/>
    <m/>
    <m/>
    <m/>
    <s v="AN"/>
    <m/>
    <m/>
    <m/>
    <x v="9"/>
    <m/>
    <s v="219-01"/>
    <m/>
    <x v="1477"/>
    <m/>
    <n v="11546.78"/>
  </r>
  <r>
    <x v="1"/>
    <x v="13"/>
    <x v="4"/>
    <x v="1"/>
    <s v="020 Professional Services"/>
    <x v="0"/>
    <s v="Contractor"/>
    <m/>
    <s v="ED"/>
    <m/>
    <s v="Purchase Invoices USD"/>
    <x v="7"/>
    <s v="Resource Mgmt And Planning"/>
    <m/>
    <m/>
    <s v="ED"/>
    <x v="22"/>
    <x v="22"/>
    <x v="22"/>
    <x v="23"/>
    <m/>
    <m/>
    <m/>
    <s v="AN"/>
    <m/>
    <m/>
    <m/>
    <x v="9"/>
    <m/>
    <s v="219-12"/>
    <m/>
    <x v="1478"/>
    <m/>
    <n v="5558.56"/>
  </r>
  <r>
    <x v="1"/>
    <x v="13"/>
    <x v="4"/>
    <x v="1"/>
    <s v="020 Professional Services"/>
    <x v="0"/>
    <s v="Contractor"/>
    <m/>
    <s v="ED"/>
    <m/>
    <s v="Purchase Invoices USD"/>
    <x v="7"/>
    <s v="Resource Mgmt And Planning"/>
    <m/>
    <m/>
    <s v="ED"/>
    <x v="22"/>
    <x v="22"/>
    <x v="22"/>
    <x v="23"/>
    <m/>
    <m/>
    <m/>
    <s v="AN"/>
    <m/>
    <m/>
    <m/>
    <x v="9"/>
    <m/>
    <s v="219-21"/>
    <m/>
    <x v="122"/>
    <m/>
    <n v="2083.33"/>
  </r>
  <r>
    <x v="1"/>
    <x v="13"/>
    <x v="4"/>
    <x v="1"/>
    <s v="205 Airfare"/>
    <x v="0"/>
    <s v="Employee Expenses"/>
    <m/>
    <s v="ED"/>
    <m/>
    <s v="Purchase Invoices USD"/>
    <x v="7"/>
    <s v="Resource Mgmt And Planning"/>
    <m/>
    <m/>
    <s v="ED"/>
    <x v="22"/>
    <x v="22"/>
    <x v="23"/>
    <x v="24"/>
    <m/>
    <m/>
    <m/>
    <s v="AN"/>
    <m/>
    <m/>
    <m/>
    <x v="36"/>
    <m/>
    <s v="IE9722501"/>
    <m/>
    <x v="1528"/>
    <m/>
    <n v="418.01"/>
  </r>
  <r>
    <x v="1"/>
    <x v="13"/>
    <x v="4"/>
    <x v="1"/>
    <s v="205 Airfare"/>
    <x v="0"/>
    <s v="Employee Expenses"/>
    <m/>
    <s v="ED"/>
    <m/>
    <s v="Purchase Invoices USD"/>
    <x v="7"/>
    <s v="Resource Mgmt And Planning"/>
    <m/>
    <m/>
    <s v="ED"/>
    <x v="22"/>
    <x v="22"/>
    <x v="23"/>
    <x v="24"/>
    <m/>
    <m/>
    <m/>
    <s v="AN"/>
    <m/>
    <m/>
    <m/>
    <x v="108"/>
    <m/>
    <s v="IE9447500"/>
    <m/>
    <x v="1529"/>
    <m/>
    <n v="418.01"/>
  </r>
  <r>
    <x v="1"/>
    <x v="13"/>
    <x v="4"/>
    <x v="1"/>
    <s v="210 Employee Auto Mileage"/>
    <x v="0"/>
    <s v="Employee Expenses"/>
    <m/>
    <s v="ED"/>
    <m/>
    <s v="Purchase Invoices USD"/>
    <x v="7"/>
    <s v="Resource Mgmt And Planning"/>
    <m/>
    <m/>
    <s v="ED"/>
    <x v="22"/>
    <x v="22"/>
    <x v="23"/>
    <x v="24"/>
    <m/>
    <m/>
    <m/>
    <s v="AN"/>
    <m/>
    <m/>
    <m/>
    <x v="108"/>
    <m/>
    <s v="IE9447500"/>
    <m/>
    <x v="1530"/>
    <m/>
    <n v="5.8"/>
  </r>
  <r>
    <x v="1"/>
    <x v="13"/>
    <x v="4"/>
    <x v="1"/>
    <s v="215 Employee Business Meals"/>
    <x v="0"/>
    <s v="Employee Expenses"/>
    <m/>
    <s v="ED"/>
    <m/>
    <s v="Purchase Invoices USD"/>
    <x v="3"/>
    <s v="Department Admin Activities"/>
    <m/>
    <m/>
    <s v="ED"/>
    <x v="15"/>
    <x v="15"/>
    <x v="10"/>
    <x v="11"/>
    <m/>
    <m/>
    <m/>
    <s v="AN"/>
    <m/>
    <m/>
    <m/>
    <x v="102"/>
    <m/>
    <s v="IE9712501"/>
    <m/>
    <x v="1531"/>
    <m/>
    <n v="150.91999999999999"/>
  </r>
  <r>
    <x v="1"/>
    <x v="13"/>
    <x v="4"/>
    <x v="1"/>
    <s v="215 Employee Business Meals"/>
    <x v="0"/>
    <s v="Employee Expenses"/>
    <m/>
    <s v="ED"/>
    <m/>
    <s v="Purchase Invoices USD"/>
    <x v="7"/>
    <s v="Resource Mgmt And Planning"/>
    <m/>
    <m/>
    <s v="ED"/>
    <x v="22"/>
    <x v="22"/>
    <x v="23"/>
    <x v="24"/>
    <m/>
    <m/>
    <m/>
    <s v="AN"/>
    <m/>
    <m/>
    <m/>
    <x v="36"/>
    <m/>
    <s v="IE9722501"/>
    <m/>
    <x v="1532"/>
    <m/>
    <n v="129.18"/>
  </r>
  <r>
    <x v="1"/>
    <x v="13"/>
    <x v="4"/>
    <x v="1"/>
    <s v="215 Employee Business Meals"/>
    <x v="0"/>
    <s v="Employee Expenses"/>
    <m/>
    <s v="ED"/>
    <m/>
    <s v="Purchase Invoices USD"/>
    <x v="7"/>
    <s v="Resource Mgmt And Planning"/>
    <m/>
    <m/>
    <s v="ED"/>
    <x v="22"/>
    <x v="22"/>
    <x v="23"/>
    <x v="24"/>
    <m/>
    <m/>
    <m/>
    <s v="AN"/>
    <m/>
    <m/>
    <m/>
    <x v="36"/>
    <m/>
    <s v="IE9722501"/>
    <m/>
    <x v="1533"/>
    <m/>
    <n v="73.95"/>
  </r>
  <r>
    <x v="1"/>
    <x v="13"/>
    <x v="4"/>
    <x v="1"/>
    <s v="215 Employee Business Meals"/>
    <x v="0"/>
    <s v="Employee Expenses"/>
    <m/>
    <s v="ED"/>
    <m/>
    <s v="Purchase Invoices USD"/>
    <x v="2"/>
    <s v="Training/Organization Develop"/>
    <m/>
    <m/>
    <s v="ED"/>
    <x v="14"/>
    <x v="14"/>
    <x v="9"/>
    <x v="10"/>
    <m/>
    <m/>
    <m/>
    <s v="AN"/>
    <m/>
    <m/>
    <m/>
    <x v="36"/>
    <m/>
    <s v="IE9602500"/>
    <m/>
    <x v="1534"/>
    <m/>
    <n v="82.67"/>
  </r>
  <r>
    <x v="1"/>
    <x v="13"/>
    <x v="4"/>
    <x v="1"/>
    <s v="230 Employee Lodging"/>
    <x v="0"/>
    <s v="Employee Expenses"/>
    <m/>
    <s v="ED"/>
    <m/>
    <s v="Purchase Invoices USD"/>
    <x v="7"/>
    <s v="Resource Mgmt And Planning"/>
    <m/>
    <m/>
    <s v="ED"/>
    <x v="22"/>
    <x v="22"/>
    <x v="23"/>
    <x v="24"/>
    <m/>
    <m/>
    <m/>
    <s v="AN"/>
    <m/>
    <m/>
    <m/>
    <x v="36"/>
    <m/>
    <s v="IE9722501"/>
    <m/>
    <x v="1535"/>
    <m/>
    <n v="449.68"/>
  </r>
  <r>
    <x v="1"/>
    <x v="13"/>
    <x v="4"/>
    <x v="1"/>
    <s v="230 Employee Lodging"/>
    <x v="0"/>
    <s v="Employee Expenses"/>
    <m/>
    <s v="ED"/>
    <m/>
    <s v="Purchase Invoices USD"/>
    <x v="7"/>
    <s v="Resource Mgmt And Planning"/>
    <m/>
    <m/>
    <s v="ED"/>
    <x v="22"/>
    <x v="22"/>
    <x v="23"/>
    <x v="24"/>
    <m/>
    <m/>
    <m/>
    <s v="AN"/>
    <m/>
    <m/>
    <m/>
    <x v="108"/>
    <m/>
    <s v="IE9447500"/>
    <m/>
    <x v="1536"/>
    <m/>
    <n v="515.1"/>
  </r>
  <r>
    <x v="1"/>
    <x v="13"/>
    <x v="4"/>
    <x v="1"/>
    <s v="235 Employee Misc Expenses"/>
    <x v="0"/>
    <s v="Employee Expenses"/>
    <m/>
    <s v="ED"/>
    <m/>
    <s v="Purchase Invoices USD"/>
    <x v="3"/>
    <s v="Department Admin Activities"/>
    <m/>
    <m/>
    <s v="ED"/>
    <x v="15"/>
    <x v="15"/>
    <x v="10"/>
    <x v="11"/>
    <m/>
    <m/>
    <m/>
    <s v="AN"/>
    <m/>
    <m/>
    <m/>
    <x v="108"/>
    <m/>
    <s v="IE9447500"/>
    <m/>
    <x v="1537"/>
    <m/>
    <n v="174.93"/>
  </r>
  <r>
    <x v="1"/>
    <x v="13"/>
    <x v="4"/>
    <x v="1"/>
    <s v="235 Employee Misc Expenses"/>
    <x v="0"/>
    <s v="Employee Expenses"/>
    <m/>
    <s v="ED"/>
    <m/>
    <s v="Purchase Invoices USD"/>
    <x v="7"/>
    <s v="Resource Mgmt And Planning"/>
    <m/>
    <m/>
    <s v="ED"/>
    <x v="22"/>
    <x v="22"/>
    <x v="23"/>
    <x v="24"/>
    <m/>
    <m/>
    <m/>
    <s v="AN"/>
    <m/>
    <m/>
    <m/>
    <x v="36"/>
    <m/>
    <s v="IE9722501"/>
    <m/>
    <x v="1538"/>
    <m/>
    <n v="5"/>
  </r>
  <r>
    <x v="1"/>
    <x v="13"/>
    <x v="4"/>
    <x v="1"/>
    <s v="235 Employee Misc Expenses"/>
    <x v="0"/>
    <s v="Employee Expenses"/>
    <m/>
    <s v="ED"/>
    <m/>
    <s v="Purchase Invoices USD"/>
    <x v="7"/>
    <s v="Resource Mgmt And Planning"/>
    <m/>
    <m/>
    <s v="ED"/>
    <x v="22"/>
    <x v="22"/>
    <x v="23"/>
    <x v="24"/>
    <m/>
    <m/>
    <m/>
    <s v="AN"/>
    <m/>
    <m/>
    <m/>
    <x v="108"/>
    <m/>
    <s v="IE9447500"/>
    <m/>
    <x v="1539"/>
    <m/>
    <n v="5"/>
  </r>
  <r>
    <x v="1"/>
    <x v="13"/>
    <x v="4"/>
    <x v="1"/>
    <s v="235 Employee Misc Expenses"/>
    <x v="0"/>
    <s v="Employee Expenses"/>
    <m/>
    <s v="ED"/>
    <m/>
    <s v="Purchase Invoices USD"/>
    <x v="7"/>
    <s v="Resource Mgmt And Planning"/>
    <m/>
    <m/>
    <s v="ED"/>
    <x v="22"/>
    <x v="22"/>
    <x v="23"/>
    <x v="24"/>
    <m/>
    <m/>
    <m/>
    <s v="AN"/>
    <m/>
    <m/>
    <m/>
    <x v="108"/>
    <m/>
    <s v="IE9447500"/>
    <m/>
    <x v="1540"/>
    <m/>
    <n v="33"/>
  </r>
  <r>
    <x v="1"/>
    <x v="13"/>
    <x v="4"/>
    <x v="1"/>
    <s v="235 Employee Misc Expenses"/>
    <x v="0"/>
    <s v="Employee Expenses"/>
    <m/>
    <s v="ED"/>
    <m/>
    <s v="Purchase Invoices USD"/>
    <x v="2"/>
    <s v="Training/Organization Develop"/>
    <m/>
    <m/>
    <s v="ED"/>
    <x v="14"/>
    <x v="14"/>
    <x v="9"/>
    <x v="10"/>
    <m/>
    <m/>
    <m/>
    <s v="AN"/>
    <m/>
    <m/>
    <m/>
    <x v="36"/>
    <m/>
    <s v="IE9602500"/>
    <m/>
    <x v="1541"/>
    <m/>
    <n v="6.3"/>
  </r>
  <r>
    <x v="1"/>
    <x v="13"/>
    <x v="4"/>
    <x v="1"/>
    <s v="710 Rental Expense - Vehicle"/>
    <x v="0"/>
    <s v="Vehicle"/>
    <m/>
    <s v="ED"/>
    <m/>
    <s v="Purchase Invoices USD"/>
    <x v="2"/>
    <s v="Training/Organization Develop"/>
    <m/>
    <m/>
    <s v="ED"/>
    <x v="14"/>
    <x v="14"/>
    <x v="9"/>
    <x v="10"/>
    <m/>
    <m/>
    <m/>
    <s v="AN"/>
    <m/>
    <m/>
    <m/>
    <x v="23"/>
    <m/>
    <s v="4Q89G2"/>
    <m/>
    <x v="1542"/>
    <m/>
    <n v="62.56"/>
  </r>
  <r>
    <x v="1"/>
    <x v="13"/>
    <x v="4"/>
    <x v="1"/>
    <s v="710 Rental Expense - Vehicle"/>
    <x v="0"/>
    <s v="Vehicle"/>
    <m/>
    <s v="ED"/>
    <m/>
    <s v="Purchase Invoices USD"/>
    <x v="2"/>
    <s v="Training/Organization Develop"/>
    <m/>
    <m/>
    <s v="ED"/>
    <x v="14"/>
    <x v="14"/>
    <x v="9"/>
    <x v="10"/>
    <m/>
    <m/>
    <m/>
    <s v="AN"/>
    <m/>
    <m/>
    <m/>
    <x v="23"/>
    <m/>
    <s v="4Q89G2"/>
    <m/>
    <x v="94"/>
    <m/>
    <n v="5.15"/>
  </r>
  <r>
    <x v="1"/>
    <x v="13"/>
    <x v="1"/>
    <x v="1"/>
    <s v="205 Airfare"/>
    <x v="0"/>
    <s v="Employee Expenses"/>
    <m/>
    <s v="ED"/>
    <m/>
    <s v="Purchase Invoices USD"/>
    <x v="1"/>
    <s v="System Operations"/>
    <m/>
    <m/>
    <s v="ED"/>
    <x v="23"/>
    <x v="23"/>
    <x v="16"/>
    <x v="17"/>
    <m/>
    <m/>
    <m/>
    <s v="AN"/>
    <m/>
    <m/>
    <m/>
    <x v="30"/>
    <m/>
    <s v="IE9722500"/>
    <m/>
    <x v="1543"/>
    <m/>
    <n v="208.01"/>
  </r>
  <r>
    <x v="1"/>
    <x v="13"/>
    <x v="1"/>
    <x v="1"/>
    <s v="205 Airfare"/>
    <x v="0"/>
    <s v="Employee Expenses"/>
    <m/>
    <s v="ED"/>
    <m/>
    <s v="Purchase Invoices USD"/>
    <x v="1"/>
    <s v="System Operations"/>
    <m/>
    <m/>
    <s v="ED"/>
    <x v="23"/>
    <x v="23"/>
    <x v="16"/>
    <x v="17"/>
    <m/>
    <m/>
    <m/>
    <s v="AN"/>
    <m/>
    <m/>
    <m/>
    <x v="29"/>
    <m/>
    <s v="IE9383500"/>
    <m/>
    <x v="1544"/>
    <m/>
    <n v="145.96"/>
  </r>
  <r>
    <x v="1"/>
    <x v="13"/>
    <x v="1"/>
    <x v="1"/>
    <s v="210 Employee Auto Mileage"/>
    <x v="0"/>
    <s v="Employee Expenses"/>
    <m/>
    <s v="ED"/>
    <m/>
    <s v="Purchase Invoices USD"/>
    <x v="1"/>
    <s v="System Operations"/>
    <m/>
    <m/>
    <s v="ED"/>
    <x v="23"/>
    <x v="23"/>
    <x v="16"/>
    <x v="17"/>
    <m/>
    <m/>
    <m/>
    <s v="AN"/>
    <m/>
    <m/>
    <m/>
    <x v="29"/>
    <m/>
    <s v="IE9383500"/>
    <m/>
    <x v="294"/>
    <m/>
    <n v="11.43"/>
  </r>
  <r>
    <x v="1"/>
    <x v="13"/>
    <x v="1"/>
    <x v="1"/>
    <s v="215 Employee Business Meals"/>
    <x v="0"/>
    <s v="Employee Expenses"/>
    <m/>
    <s v="ED"/>
    <m/>
    <s v="Purchase Invoices USD"/>
    <x v="1"/>
    <s v="System Operations"/>
    <m/>
    <m/>
    <s v="ED"/>
    <x v="23"/>
    <x v="23"/>
    <x v="16"/>
    <x v="17"/>
    <m/>
    <m/>
    <m/>
    <s v="AN"/>
    <m/>
    <m/>
    <m/>
    <x v="30"/>
    <m/>
    <s v="IE9722500"/>
    <m/>
    <x v="1545"/>
    <m/>
    <n v="43.2"/>
  </r>
  <r>
    <x v="1"/>
    <x v="13"/>
    <x v="1"/>
    <x v="1"/>
    <s v="215 Employee Business Meals"/>
    <x v="0"/>
    <s v="Employee Expenses"/>
    <m/>
    <s v="ED"/>
    <m/>
    <s v="Purchase Invoices USD"/>
    <x v="1"/>
    <s v="System Operations"/>
    <m/>
    <m/>
    <s v="ED"/>
    <x v="23"/>
    <x v="23"/>
    <x v="16"/>
    <x v="17"/>
    <m/>
    <m/>
    <m/>
    <s v="AN"/>
    <m/>
    <m/>
    <m/>
    <x v="30"/>
    <m/>
    <s v="IE9722500"/>
    <m/>
    <x v="1546"/>
    <m/>
    <n v="33.08"/>
  </r>
  <r>
    <x v="1"/>
    <x v="13"/>
    <x v="1"/>
    <x v="1"/>
    <s v="215 Employee Business Meals"/>
    <x v="0"/>
    <s v="Employee Expenses"/>
    <m/>
    <s v="ED"/>
    <m/>
    <s v="Purchase Invoices USD"/>
    <x v="1"/>
    <s v="System Operations"/>
    <m/>
    <m/>
    <s v="ED"/>
    <x v="23"/>
    <x v="23"/>
    <x v="16"/>
    <x v="17"/>
    <m/>
    <m/>
    <m/>
    <s v="AN"/>
    <m/>
    <m/>
    <m/>
    <x v="30"/>
    <m/>
    <s v="IE9722500"/>
    <m/>
    <x v="1547"/>
    <m/>
    <n v="31"/>
  </r>
  <r>
    <x v="1"/>
    <x v="13"/>
    <x v="1"/>
    <x v="1"/>
    <s v="215 Employee Business Meals"/>
    <x v="0"/>
    <s v="Employee Expenses"/>
    <m/>
    <s v="ED"/>
    <m/>
    <s v="Purchase Invoices USD"/>
    <x v="1"/>
    <s v="System Operations"/>
    <m/>
    <m/>
    <s v="ED"/>
    <x v="23"/>
    <x v="23"/>
    <x v="16"/>
    <x v="17"/>
    <m/>
    <m/>
    <m/>
    <s v="AN"/>
    <m/>
    <m/>
    <m/>
    <x v="30"/>
    <m/>
    <s v="IE9722500"/>
    <m/>
    <x v="1548"/>
    <m/>
    <n v="11.58"/>
  </r>
  <r>
    <x v="1"/>
    <x v="13"/>
    <x v="1"/>
    <x v="1"/>
    <s v="215 Employee Business Meals"/>
    <x v="0"/>
    <s v="Employee Expenses"/>
    <m/>
    <s v="ED"/>
    <m/>
    <s v="Purchase Invoices USD"/>
    <x v="1"/>
    <s v="System Operations"/>
    <m/>
    <m/>
    <s v="ED"/>
    <x v="23"/>
    <x v="23"/>
    <x v="16"/>
    <x v="17"/>
    <m/>
    <m/>
    <m/>
    <s v="AN"/>
    <m/>
    <m/>
    <m/>
    <x v="30"/>
    <m/>
    <s v="IE9722500"/>
    <m/>
    <x v="1549"/>
    <m/>
    <n v="23.46"/>
  </r>
  <r>
    <x v="1"/>
    <x v="13"/>
    <x v="1"/>
    <x v="1"/>
    <s v="215 Employee Business Meals"/>
    <x v="0"/>
    <s v="Employee Expenses"/>
    <m/>
    <s v="ED"/>
    <m/>
    <s v="Purchase Invoices USD"/>
    <x v="1"/>
    <s v="System Operations"/>
    <m/>
    <m/>
    <s v="ED"/>
    <x v="23"/>
    <x v="23"/>
    <x v="16"/>
    <x v="17"/>
    <m/>
    <m/>
    <m/>
    <s v="AN"/>
    <m/>
    <m/>
    <m/>
    <x v="29"/>
    <m/>
    <s v="IE9383500"/>
    <m/>
    <x v="1550"/>
    <m/>
    <n v="9.19"/>
  </r>
  <r>
    <x v="1"/>
    <x v="13"/>
    <x v="1"/>
    <x v="1"/>
    <s v="215 Employee Business Meals"/>
    <x v="0"/>
    <s v="Employee Expenses"/>
    <m/>
    <s v="ED"/>
    <m/>
    <s v="Purchase Invoices USD"/>
    <x v="1"/>
    <s v="System Operations"/>
    <m/>
    <m/>
    <s v="ED"/>
    <x v="23"/>
    <x v="23"/>
    <x v="16"/>
    <x v="17"/>
    <m/>
    <m/>
    <m/>
    <s v="AN"/>
    <m/>
    <m/>
    <m/>
    <x v="29"/>
    <m/>
    <s v="IE9383500"/>
    <m/>
    <x v="72"/>
    <m/>
    <n v="14.6"/>
  </r>
  <r>
    <x v="1"/>
    <x v="13"/>
    <x v="1"/>
    <x v="1"/>
    <s v="230 Employee Lodging"/>
    <x v="0"/>
    <s v="Employee Expenses"/>
    <m/>
    <s v="ED"/>
    <m/>
    <s v="Purchase Invoices USD"/>
    <x v="1"/>
    <s v="System Operations"/>
    <m/>
    <m/>
    <s v="ED"/>
    <x v="23"/>
    <x v="23"/>
    <x v="16"/>
    <x v="17"/>
    <m/>
    <m/>
    <m/>
    <s v="AN"/>
    <m/>
    <m/>
    <m/>
    <x v="30"/>
    <m/>
    <s v="IE9722500"/>
    <m/>
    <x v="1402"/>
    <m/>
    <n v="406.92"/>
  </r>
  <r>
    <x v="1"/>
    <x v="13"/>
    <x v="1"/>
    <x v="1"/>
    <s v="230 Employee Lodging"/>
    <x v="0"/>
    <s v="Employee Expenses"/>
    <m/>
    <s v="ED"/>
    <m/>
    <s v="Purchase Invoices USD"/>
    <x v="1"/>
    <s v="System Operations"/>
    <m/>
    <m/>
    <s v="ED"/>
    <x v="23"/>
    <x v="23"/>
    <x v="16"/>
    <x v="17"/>
    <m/>
    <m/>
    <m/>
    <s v="AN"/>
    <m/>
    <m/>
    <m/>
    <x v="29"/>
    <m/>
    <s v="IE9383500"/>
    <m/>
    <x v="460"/>
    <m/>
    <n v="327.36"/>
  </r>
  <r>
    <x v="1"/>
    <x v="13"/>
    <x v="1"/>
    <x v="1"/>
    <s v="235 Employee Misc Expenses"/>
    <x v="0"/>
    <s v="Employee Expenses"/>
    <m/>
    <s v="ED"/>
    <m/>
    <s v="Purchase Invoices USD"/>
    <x v="1"/>
    <s v="System Operations"/>
    <m/>
    <m/>
    <s v="ED"/>
    <x v="23"/>
    <x v="23"/>
    <x v="16"/>
    <x v="17"/>
    <m/>
    <m/>
    <m/>
    <s v="AN"/>
    <m/>
    <m/>
    <m/>
    <x v="30"/>
    <m/>
    <s v="IE9722500"/>
    <m/>
    <x v="179"/>
    <m/>
    <n v="8.75"/>
  </r>
  <r>
    <x v="1"/>
    <x v="13"/>
    <x v="1"/>
    <x v="1"/>
    <s v="235 Employee Misc Expenses"/>
    <x v="0"/>
    <s v="Employee Expenses"/>
    <m/>
    <s v="ED"/>
    <m/>
    <s v="Purchase Invoices USD"/>
    <x v="1"/>
    <s v="System Operations"/>
    <m/>
    <m/>
    <s v="ED"/>
    <x v="23"/>
    <x v="23"/>
    <x v="16"/>
    <x v="17"/>
    <m/>
    <m/>
    <m/>
    <s v="AN"/>
    <m/>
    <m/>
    <m/>
    <x v="30"/>
    <m/>
    <s v="IE9722500"/>
    <m/>
    <x v="1551"/>
    <m/>
    <n v="14.02"/>
  </r>
  <r>
    <x v="1"/>
    <x v="13"/>
    <x v="1"/>
    <x v="1"/>
    <s v="235 Employee Misc Expenses"/>
    <x v="0"/>
    <s v="Employee Expenses"/>
    <m/>
    <s v="ED"/>
    <m/>
    <s v="Purchase Invoices USD"/>
    <x v="1"/>
    <s v="System Operations"/>
    <m/>
    <m/>
    <s v="ED"/>
    <x v="23"/>
    <x v="23"/>
    <x v="16"/>
    <x v="17"/>
    <m/>
    <m/>
    <m/>
    <s v="AN"/>
    <m/>
    <m/>
    <m/>
    <x v="30"/>
    <m/>
    <s v="IE9722500"/>
    <m/>
    <x v="180"/>
    <m/>
    <n v="33"/>
  </r>
  <r>
    <x v="1"/>
    <x v="13"/>
    <x v="1"/>
    <x v="1"/>
    <s v="235 Employee Misc Expenses"/>
    <x v="0"/>
    <s v="Employee Expenses"/>
    <m/>
    <s v="ED"/>
    <m/>
    <s v="Purchase Invoices USD"/>
    <x v="1"/>
    <s v="System Operations"/>
    <m/>
    <m/>
    <s v="ED"/>
    <x v="23"/>
    <x v="23"/>
    <x v="16"/>
    <x v="17"/>
    <m/>
    <m/>
    <m/>
    <s v="AN"/>
    <m/>
    <m/>
    <m/>
    <x v="29"/>
    <m/>
    <s v="IE9383500"/>
    <m/>
    <x v="1552"/>
    <m/>
    <n v="2.5"/>
  </r>
  <r>
    <x v="1"/>
    <x v="13"/>
    <x v="1"/>
    <x v="1"/>
    <s v="235 Employee Misc Expenses"/>
    <x v="0"/>
    <s v="Employee Expenses"/>
    <m/>
    <s v="ED"/>
    <m/>
    <s v="Purchase Invoices USD"/>
    <x v="1"/>
    <s v="System Operations"/>
    <m/>
    <m/>
    <s v="ED"/>
    <x v="23"/>
    <x v="23"/>
    <x v="16"/>
    <x v="17"/>
    <m/>
    <m/>
    <m/>
    <s v="AN"/>
    <m/>
    <m/>
    <m/>
    <x v="29"/>
    <m/>
    <s v="IE9383500"/>
    <m/>
    <x v="1553"/>
    <m/>
    <n v="17"/>
  </r>
  <r>
    <x v="1"/>
    <x v="13"/>
    <x v="1"/>
    <x v="1"/>
    <s v="235 Employee Misc Expenses"/>
    <x v="0"/>
    <s v="Employee Expenses"/>
    <m/>
    <s v="ED"/>
    <m/>
    <s v="Purchase Invoices USD"/>
    <x v="1"/>
    <s v="System Operations"/>
    <m/>
    <m/>
    <s v="ED"/>
    <x v="23"/>
    <x v="23"/>
    <x v="16"/>
    <x v="17"/>
    <m/>
    <m/>
    <m/>
    <s v="AN"/>
    <m/>
    <m/>
    <m/>
    <x v="29"/>
    <m/>
    <s v="IE9383500"/>
    <m/>
    <x v="82"/>
    <m/>
    <n v="21"/>
  </r>
  <r>
    <x v="1"/>
    <x v="13"/>
    <x v="1"/>
    <x v="1"/>
    <s v="618 Software"/>
    <x v="0"/>
    <s v="Centralized Assets"/>
    <m/>
    <s v="ED"/>
    <m/>
    <s v="Purchase Invoices USD"/>
    <x v="8"/>
    <s v="Telecommunications"/>
    <m/>
    <m/>
    <s v="ED"/>
    <x v="25"/>
    <x v="25"/>
    <x v="26"/>
    <x v="27"/>
    <m/>
    <m/>
    <m/>
    <s v="AN"/>
    <m/>
    <m/>
    <m/>
    <x v="62"/>
    <m/>
    <s v="B09469376"/>
    <m/>
    <x v="1481"/>
    <n v="1"/>
    <n v="100"/>
  </r>
  <r>
    <x v="1"/>
    <x v="13"/>
    <x v="1"/>
    <x v="1"/>
    <s v="618 Software"/>
    <x v="0"/>
    <s v="Centralized Assets"/>
    <m/>
    <s v="ED"/>
    <m/>
    <s v="Purchase Invoices USD"/>
    <x v="8"/>
    <s v="Telecommunications"/>
    <m/>
    <m/>
    <s v="ED"/>
    <x v="25"/>
    <x v="25"/>
    <x v="26"/>
    <x v="27"/>
    <m/>
    <m/>
    <m/>
    <s v="AN"/>
    <m/>
    <m/>
    <m/>
    <x v="62"/>
    <m/>
    <s v="B09469376"/>
    <m/>
    <x v="94"/>
    <m/>
    <n v="99"/>
  </r>
  <r>
    <x v="1"/>
    <x v="13"/>
    <x v="1"/>
    <x v="1"/>
    <s v="618 Software"/>
    <x v="0"/>
    <s v="Centralized Assets"/>
    <m/>
    <s v="ED"/>
    <m/>
    <s v="Purchase Invoices USD"/>
    <x v="8"/>
    <s v="Telecommunications"/>
    <m/>
    <m/>
    <s v="ED"/>
    <x v="25"/>
    <x v="25"/>
    <x v="26"/>
    <x v="27"/>
    <m/>
    <m/>
    <m/>
    <s v="AN"/>
    <m/>
    <m/>
    <m/>
    <x v="62"/>
    <m/>
    <s v="B09469376"/>
    <m/>
    <x v="1482"/>
    <n v="3"/>
    <n v="1125"/>
  </r>
  <r>
    <x v="1"/>
    <x v="13"/>
    <x v="1"/>
    <x v="1"/>
    <s v="618 Software"/>
    <x v="0"/>
    <s v="Centralized Assets"/>
    <m/>
    <s v="ED"/>
    <m/>
    <s v="Receiving USD"/>
    <x v="8"/>
    <s v="Telecommunications"/>
    <m/>
    <m/>
    <s v="ED"/>
    <x v="25"/>
    <x v="25"/>
    <x v="26"/>
    <x v="27"/>
    <m/>
    <m/>
    <m/>
    <s v="AN"/>
    <m/>
    <m/>
    <m/>
    <x v="0"/>
    <m/>
    <m/>
    <m/>
    <x v="1481"/>
    <n v="1"/>
    <n v="-100"/>
  </r>
  <r>
    <x v="1"/>
    <x v="13"/>
    <x v="1"/>
    <x v="1"/>
    <s v="618 Software"/>
    <x v="0"/>
    <s v="Centralized Assets"/>
    <m/>
    <s v="ED"/>
    <m/>
    <s v="Receiving USD"/>
    <x v="8"/>
    <s v="Telecommunications"/>
    <m/>
    <m/>
    <s v="ED"/>
    <x v="25"/>
    <x v="25"/>
    <x v="26"/>
    <x v="27"/>
    <m/>
    <m/>
    <m/>
    <s v="AN"/>
    <m/>
    <m/>
    <m/>
    <x v="0"/>
    <m/>
    <m/>
    <m/>
    <x v="1482"/>
    <n v="3"/>
    <n v="-1125"/>
  </r>
  <r>
    <x v="1"/>
    <x v="13"/>
    <x v="1"/>
    <x v="1"/>
    <s v="820 Computer Equip Software"/>
    <x v="0"/>
    <s v="Voucher"/>
    <m/>
    <s v="ED"/>
    <m/>
    <s v="Purchase Invoices USD"/>
    <x v="6"/>
    <s v="Reg Pol, Prog Comp, &amp; Comm Rel"/>
    <m/>
    <m/>
    <s v="ED"/>
    <x v="26"/>
    <x v="26"/>
    <x v="10"/>
    <x v="11"/>
    <m/>
    <m/>
    <m/>
    <s v="AN"/>
    <m/>
    <m/>
    <m/>
    <x v="62"/>
    <m/>
    <s v="B09460312"/>
    <m/>
    <x v="94"/>
    <m/>
    <n v="247.03"/>
  </r>
  <r>
    <x v="1"/>
    <x v="13"/>
    <x v="1"/>
    <x v="1"/>
    <s v="820 Computer Equip Software"/>
    <x v="0"/>
    <s v="Voucher"/>
    <m/>
    <s v="ED"/>
    <m/>
    <s v="Purchase Invoices USD"/>
    <x v="6"/>
    <s v="Reg Pol, Prog Comp, &amp; Comm Rel"/>
    <m/>
    <m/>
    <s v="ED"/>
    <x v="26"/>
    <x v="26"/>
    <x v="10"/>
    <x v="11"/>
    <m/>
    <m/>
    <m/>
    <s v="AN"/>
    <m/>
    <m/>
    <m/>
    <x v="62"/>
    <m/>
    <s v="B09460312"/>
    <m/>
    <x v="1483"/>
    <n v="9"/>
    <n v="274.23"/>
  </r>
  <r>
    <x v="1"/>
    <x v="13"/>
    <x v="1"/>
    <x v="1"/>
    <s v="820 Computer Equip Software"/>
    <x v="0"/>
    <s v="Voucher"/>
    <m/>
    <s v="ED"/>
    <m/>
    <s v="Purchase Invoices USD"/>
    <x v="6"/>
    <s v="Reg Pol, Prog Comp, &amp; Comm Rel"/>
    <m/>
    <m/>
    <s v="ED"/>
    <x v="26"/>
    <x v="26"/>
    <x v="10"/>
    <x v="11"/>
    <m/>
    <m/>
    <m/>
    <s v="AN"/>
    <m/>
    <m/>
    <m/>
    <x v="62"/>
    <m/>
    <s v="B09460312"/>
    <m/>
    <x v="1484"/>
    <n v="1"/>
    <n v="418.89"/>
  </r>
  <r>
    <x v="1"/>
    <x v="13"/>
    <x v="1"/>
    <x v="1"/>
    <s v="820 Computer Equip Software"/>
    <x v="0"/>
    <s v="Voucher"/>
    <m/>
    <s v="ED"/>
    <m/>
    <s v="Purchase Invoices USD"/>
    <x v="6"/>
    <s v="Reg Pol, Prog Comp, &amp; Comm Rel"/>
    <m/>
    <m/>
    <s v="ED"/>
    <x v="26"/>
    <x v="26"/>
    <x v="10"/>
    <x v="11"/>
    <m/>
    <m/>
    <m/>
    <s v="AN"/>
    <m/>
    <m/>
    <m/>
    <x v="62"/>
    <m/>
    <s v="B09460312"/>
    <m/>
    <x v="1485"/>
    <n v="1"/>
    <n v="1525.78"/>
  </r>
  <r>
    <x v="1"/>
    <x v="13"/>
    <x v="1"/>
    <x v="1"/>
    <s v="820 Computer Equip Software"/>
    <x v="0"/>
    <s v="Voucher"/>
    <m/>
    <s v="ED"/>
    <m/>
    <s v="Purchase Invoices USD"/>
    <x v="6"/>
    <s v="Reg Pol, Prog Comp, &amp; Comm Rel"/>
    <m/>
    <m/>
    <s v="ED"/>
    <x v="26"/>
    <x v="26"/>
    <x v="10"/>
    <x v="11"/>
    <m/>
    <m/>
    <m/>
    <s v="AN"/>
    <m/>
    <m/>
    <m/>
    <x v="62"/>
    <m/>
    <s v="B09460312"/>
    <m/>
    <x v="1486"/>
    <n v="1"/>
    <n v="367.74"/>
  </r>
  <r>
    <x v="1"/>
    <x v="13"/>
    <x v="1"/>
    <x v="1"/>
    <s v="820 Computer Equip Software"/>
    <x v="0"/>
    <s v="Voucher"/>
    <m/>
    <s v="ED"/>
    <m/>
    <s v="Purchase Invoices USD"/>
    <x v="6"/>
    <s v="Reg Pol, Prog Comp, &amp; Comm Rel"/>
    <m/>
    <m/>
    <s v="ED"/>
    <x v="26"/>
    <x v="26"/>
    <x v="10"/>
    <x v="11"/>
    <m/>
    <m/>
    <m/>
    <s v="AN"/>
    <m/>
    <m/>
    <m/>
    <x v="62"/>
    <m/>
    <s v="B09460312"/>
    <m/>
    <x v="1487"/>
    <n v="1"/>
    <n v="220.49"/>
  </r>
  <r>
    <x v="1"/>
    <x v="13"/>
    <x v="1"/>
    <x v="1"/>
    <s v="820 Computer Equip Software"/>
    <x v="0"/>
    <s v="Voucher"/>
    <m/>
    <s v="ED"/>
    <m/>
    <s v="Receiving USD"/>
    <x v="6"/>
    <s v="Reg Pol, Prog Comp, &amp; Comm Rel"/>
    <m/>
    <m/>
    <s v="ED"/>
    <x v="26"/>
    <x v="26"/>
    <x v="10"/>
    <x v="11"/>
    <m/>
    <m/>
    <m/>
    <s v="AN"/>
    <m/>
    <m/>
    <m/>
    <x v="0"/>
    <m/>
    <m/>
    <m/>
    <x v="1483"/>
    <n v="9"/>
    <n v="-274.23"/>
  </r>
  <r>
    <x v="1"/>
    <x v="13"/>
    <x v="1"/>
    <x v="1"/>
    <s v="820 Computer Equip Software"/>
    <x v="0"/>
    <s v="Voucher"/>
    <m/>
    <s v="ED"/>
    <m/>
    <s v="Receiving USD"/>
    <x v="6"/>
    <s v="Reg Pol, Prog Comp, &amp; Comm Rel"/>
    <m/>
    <m/>
    <s v="ED"/>
    <x v="26"/>
    <x v="26"/>
    <x v="10"/>
    <x v="11"/>
    <m/>
    <m/>
    <m/>
    <s v="AN"/>
    <m/>
    <m/>
    <m/>
    <x v="0"/>
    <m/>
    <m/>
    <m/>
    <x v="1484"/>
    <n v="1"/>
    <n v="-418.89"/>
  </r>
  <r>
    <x v="1"/>
    <x v="13"/>
    <x v="1"/>
    <x v="1"/>
    <s v="820 Computer Equip Software"/>
    <x v="0"/>
    <s v="Voucher"/>
    <m/>
    <s v="ED"/>
    <m/>
    <s v="Receiving USD"/>
    <x v="6"/>
    <s v="Reg Pol, Prog Comp, &amp; Comm Rel"/>
    <m/>
    <m/>
    <s v="ED"/>
    <x v="26"/>
    <x v="26"/>
    <x v="10"/>
    <x v="11"/>
    <m/>
    <m/>
    <m/>
    <s v="AN"/>
    <m/>
    <m/>
    <m/>
    <x v="0"/>
    <m/>
    <m/>
    <m/>
    <x v="1485"/>
    <n v="1"/>
    <n v="-1525.78"/>
  </r>
  <r>
    <x v="1"/>
    <x v="13"/>
    <x v="1"/>
    <x v="1"/>
    <s v="820 Computer Equip Software"/>
    <x v="0"/>
    <s v="Voucher"/>
    <m/>
    <s v="ED"/>
    <m/>
    <s v="Receiving USD"/>
    <x v="6"/>
    <s v="Reg Pol, Prog Comp, &amp; Comm Rel"/>
    <m/>
    <m/>
    <s v="ED"/>
    <x v="26"/>
    <x v="26"/>
    <x v="10"/>
    <x v="11"/>
    <m/>
    <m/>
    <m/>
    <s v="AN"/>
    <m/>
    <m/>
    <m/>
    <x v="0"/>
    <m/>
    <m/>
    <m/>
    <x v="1486"/>
    <n v="1"/>
    <n v="-367.74"/>
  </r>
  <r>
    <x v="1"/>
    <x v="13"/>
    <x v="1"/>
    <x v="1"/>
    <s v="820 Computer Equip Software"/>
    <x v="0"/>
    <s v="Voucher"/>
    <m/>
    <s v="ED"/>
    <m/>
    <s v="Receiving USD"/>
    <x v="6"/>
    <s v="Reg Pol, Prog Comp, &amp; Comm Rel"/>
    <m/>
    <m/>
    <s v="ED"/>
    <x v="26"/>
    <x v="26"/>
    <x v="10"/>
    <x v="11"/>
    <m/>
    <m/>
    <m/>
    <s v="AN"/>
    <m/>
    <m/>
    <m/>
    <x v="0"/>
    <m/>
    <m/>
    <m/>
    <x v="1487"/>
    <n v="1"/>
    <n v="-220.49"/>
  </r>
  <r>
    <x v="1"/>
    <x v="13"/>
    <x v="1"/>
    <x v="1"/>
    <s v="940 Telecommunication Equip"/>
    <x v="0"/>
    <s v="Voucher"/>
    <m/>
    <s v="ED"/>
    <m/>
    <s v="Purchase Invoices USD"/>
    <x v="8"/>
    <s v="Telecommunications"/>
    <m/>
    <m/>
    <s v="ED"/>
    <x v="25"/>
    <x v="25"/>
    <x v="49"/>
    <x v="52"/>
    <m/>
    <m/>
    <m/>
    <s v="AN"/>
    <m/>
    <m/>
    <m/>
    <x v="109"/>
    <m/>
    <s v="51246356"/>
    <m/>
    <x v="1554"/>
    <n v="18"/>
    <n v="209.16"/>
  </r>
  <r>
    <x v="1"/>
    <x v="13"/>
    <x v="1"/>
    <x v="1"/>
    <s v="940 Telecommunication Equip"/>
    <x v="0"/>
    <s v="Voucher"/>
    <m/>
    <s v="ED"/>
    <m/>
    <s v="Purchase Invoices USD"/>
    <x v="8"/>
    <s v="Telecommunications"/>
    <m/>
    <m/>
    <s v="ED"/>
    <x v="25"/>
    <x v="25"/>
    <x v="49"/>
    <x v="52"/>
    <m/>
    <m/>
    <m/>
    <s v="AN"/>
    <m/>
    <m/>
    <m/>
    <x v="109"/>
    <m/>
    <s v="51246356"/>
    <m/>
    <x v="1555"/>
    <m/>
    <n v="9.7899999999999991"/>
  </r>
  <r>
    <x v="1"/>
    <x v="13"/>
    <x v="1"/>
    <x v="1"/>
    <s v="940 Telecommunication Equip"/>
    <x v="0"/>
    <s v="Voucher"/>
    <m/>
    <s v="ED"/>
    <m/>
    <s v="Purchase Invoices USD"/>
    <x v="8"/>
    <s v="Telecommunications"/>
    <m/>
    <m/>
    <s v="ED"/>
    <x v="25"/>
    <x v="25"/>
    <x v="49"/>
    <x v="52"/>
    <m/>
    <m/>
    <m/>
    <s v="AN"/>
    <m/>
    <m/>
    <m/>
    <x v="109"/>
    <m/>
    <s v="51246356"/>
    <m/>
    <x v="597"/>
    <m/>
    <n v="19.27"/>
  </r>
  <r>
    <x v="1"/>
    <x v="13"/>
    <x v="5"/>
    <x v="1"/>
    <s v="205 Airfare"/>
    <x v="0"/>
    <s v="Employee Expenses"/>
    <m/>
    <s v="CD"/>
    <m/>
    <s v="Purchase Invoices USD"/>
    <x v="6"/>
    <s v="Reg Pol, Prog Comp, &amp; Comm Rel"/>
    <m/>
    <m/>
    <s v="CD"/>
    <x v="115"/>
    <x v="115"/>
    <x v="21"/>
    <x v="79"/>
    <m/>
    <m/>
    <m/>
    <s v="WA"/>
    <m/>
    <m/>
    <m/>
    <x v="4"/>
    <m/>
    <s v="5041406-CC"/>
    <m/>
    <x v="1556"/>
    <m/>
    <n v="323.69"/>
  </r>
  <r>
    <x v="1"/>
    <x v="13"/>
    <x v="5"/>
    <x v="1"/>
    <s v="205 Airfare"/>
    <x v="0"/>
    <s v="Employee Expenses"/>
    <m/>
    <s v="ED"/>
    <m/>
    <s v="Purchase Invoices USD"/>
    <x v="7"/>
    <s v="Resource Mgmt And Planning"/>
    <m/>
    <m/>
    <s v="ED"/>
    <x v="22"/>
    <x v="22"/>
    <x v="24"/>
    <x v="25"/>
    <m/>
    <m/>
    <m/>
    <s v="AN"/>
    <m/>
    <m/>
    <m/>
    <x v="41"/>
    <m/>
    <s v="IE9596504"/>
    <m/>
    <x v="1557"/>
    <m/>
    <n v="485.84"/>
  </r>
  <r>
    <x v="1"/>
    <x v="13"/>
    <x v="5"/>
    <x v="1"/>
    <s v="205 Airfare"/>
    <x v="0"/>
    <s v="Employee Expenses"/>
    <m/>
    <s v="ED"/>
    <m/>
    <s v="Purchase Invoices USD"/>
    <x v="1"/>
    <s v="System Operations"/>
    <m/>
    <m/>
    <s v="ED"/>
    <x v="23"/>
    <x v="23"/>
    <x v="16"/>
    <x v="17"/>
    <m/>
    <m/>
    <m/>
    <s v="AN"/>
    <m/>
    <m/>
    <m/>
    <x v="16"/>
    <m/>
    <s v="IE9732504"/>
    <m/>
    <x v="1558"/>
    <m/>
    <n v="149.11000000000001"/>
  </r>
  <r>
    <x v="1"/>
    <x v="13"/>
    <x v="5"/>
    <x v="1"/>
    <s v="205 Airfare"/>
    <x v="0"/>
    <s v="Employee Expenses"/>
    <m/>
    <s v="ED"/>
    <m/>
    <s v="Purchase Invoices USD"/>
    <x v="1"/>
    <s v="System Operations"/>
    <m/>
    <m/>
    <s v="ED"/>
    <x v="23"/>
    <x v="23"/>
    <x v="16"/>
    <x v="17"/>
    <m/>
    <m/>
    <m/>
    <s v="AN"/>
    <m/>
    <m/>
    <m/>
    <x v="16"/>
    <m/>
    <s v="IE9732504"/>
    <m/>
    <x v="1559"/>
    <m/>
    <n v="224.97"/>
  </r>
  <r>
    <x v="1"/>
    <x v="13"/>
    <x v="5"/>
    <x v="1"/>
    <s v="205 Airfare"/>
    <x v="0"/>
    <s v="Employee Expenses"/>
    <m/>
    <s v="ED"/>
    <m/>
    <s v="Purchase Invoices USD"/>
    <x v="1"/>
    <s v="System Operations"/>
    <m/>
    <m/>
    <s v="ED"/>
    <x v="23"/>
    <x v="23"/>
    <x v="10"/>
    <x v="11"/>
    <m/>
    <m/>
    <m/>
    <s v="AN"/>
    <m/>
    <m/>
    <m/>
    <x v="41"/>
    <m/>
    <s v="IE9596504"/>
    <m/>
    <x v="1560"/>
    <m/>
    <n v="555.42999999999995"/>
  </r>
  <r>
    <x v="1"/>
    <x v="13"/>
    <x v="5"/>
    <x v="1"/>
    <s v="210 Employee Auto Mileage"/>
    <x v="0"/>
    <s v="Employee Expenses"/>
    <m/>
    <s v="ED"/>
    <m/>
    <s v="Purchase Invoices USD"/>
    <x v="7"/>
    <s v="Resource Mgmt And Planning"/>
    <m/>
    <m/>
    <s v="ED"/>
    <x v="22"/>
    <x v="22"/>
    <x v="24"/>
    <x v="25"/>
    <m/>
    <m/>
    <m/>
    <s v="AN"/>
    <m/>
    <m/>
    <m/>
    <x v="41"/>
    <m/>
    <s v="IE9596504"/>
    <m/>
    <x v="1561"/>
    <m/>
    <n v="10.44"/>
  </r>
  <r>
    <x v="1"/>
    <x v="13"/>
    <x v="5"/>
    <x v="1"/>
    <s v="210 Employee Auto Mileage"/>
    <x v="0"/>
    <s v="Employee Expenses"/>
    <m/>
    <s v="ED"/>
    <m/>
    <s v="Purchase Invoices USD"/>
    <x v="1"/>
    <s v="System Operations"/>
    <m/>
    <m/>
    <s v="ED"/>
    <x v="23"/>
    <x v="23"/>
    <x v="16"/>
    <x v="17"/>
    <m/>
    <m/>
    <m/>
    <s v="AN"/>
    <m/>
    <m/>
    <m/>
    <x v="16"/>
    <m/>
    <s v="IE9732504"/>
    <m/>
    <x v="891"/>
    <m/>
    <n v="11.6"/>
  </r>
  <r>
    <x v="1"/>
    <x v="13"/>
    <x v="5"/>
    <x v="1"/>
    <s v="210 Employee Auto Mileage"/>
    <x v="0"/>
    <s v="Employee Expenses"/>
    <m/>
    <s v="ED"/>
    <m/>
    <s v="Purchase Invoices USD"/>
    <x v="1"/>
    <s v="System Operations"/>
    <m/>
    <m/>
    <s v="ED"/>
    <x v="23"/>
    <x v="23"/>
    <x v="16"/>
    <x v="17"/>
    <m/>
    <m/>
    <m/>
    <s v="AN"/>
    <m/>
    <m/>
    <m/>
    <x v="16"/>
    <m/>
    <s v="IE9732504"/>
    <m/>
    <x v="305"/>
    <m/>
    <n v="11.6"/>
  </r>
  <r>
    <x v="1"/>
    <x v="13"/>
    <x v="5"/>
    <x v="1"/>
    <s v="210 Employee Auto Mileage"/>
    <x v="0"/>
    <s v="Employee Expenses"/>
    <m/>
    <s v="ED"/>
    <m/>
    <s v="Purchase Invoices USD"/>
    <x v="1"/>
    <s v="System Operations"/>
    <m/>
    <m/>
    <s v="ED"/>
    <x v="23"/>
    <x v="23"/>
    <x v="10"/>
    <x v="11"/>
    <m/>
    <m/>
    <m/>
    <s v="AN"/>
    <m/>
    <m/>
    <m/>
    <x v="41"/>
    <m/>
    <s v="IE9596504"/>
    <m/>
    <x v="1562"/>
    <m/>
    <n v="10.44"/>
  </r>
  <r>
    <x v="1"/>
    <x v="13"/>
    <x v="5"/>
    <x v="1"/>
    <s v="215 Employee Business Meals"/>
    <x v="0"/>
    <s v="Employee Expenses"/>
    <m/>
    <s v="ED"/>
    <m/>
    <s v="Purchase Invoices USD"/>
    <x v="7"/>
    <s v="Resource Mgmt And Planning"/>
    <m/>
    <m/>
    <s v="ED"/>
    <x v="22"/>
    <x v="22"/>
    <x v="24"/>
    <x v="25"/>
    <m/>
    <m/>
    <m/>
    <s v="AN"/>
    <m/>
    <m/>
    <m/>
    <x v="41"/>
    <m/>
    <s v="IE9596504"/>
    <m/>
    <x v="1563"/>
    <m/>
    <n v="10.9"/>
  </r>
  <r>
    <x v="1"/>
    <x v="13"/>
    <x v="5"/>
    <x v="1"/>
    <s v="215 Employee Business Meals"/>
    <x v="0"/>
    <s v="Employee Expenses"/>
    <m/>
    <s v="ED"/>
    <m/>
    <s v="Purchase Invoices USD"/>
    <x v="1"/>
    <s v="System Operations"/>
    <m/>
    <m/>
    <s v="ED"/>
    <x v="23"/>
    <x v="23"/>
    <x v="16"/>
    <x v="17"/>
    <m/>
    <m/>
    <m/>
    <s v="AN"/>
    <m/>
    <m/>
    <m/>
    <x v="16"/>
    <m/>
    <s v="IE9732504"/>
    <m/>
    <x v="1135"/>
    <m/>
    <n v="23.98"/>
  </r>
  <r>
    <x v="1"/>
    <x v="13"/>
    <x v="5"/>
    <x v="1"/>
    <s v="230 Employee Lodging"/>
    <x v="0"/>
    <s v="Employee Expenses"/>
    <m/>
    <s v="ED"/>
    <m/>
    <s v="Purchase Invoices USD"/>
    <x v="1"/>
    <s v="System Operations"/>
    <m/>
    <m/>
    <s v="ED"/>
    <x v="23"/>
    <x v="23"/>
    <x v="16"/>
    <x v="17"/>
    <m/>
    <m/>
    <m/>
    <s v="AN"/>
    <m/>
    <m/>
    <m/>
    <x v="16"/>
    <m/>
    <s v="IE9732504"/>
    <m/>
    <x v="309"/>
    <m/>
    <n v="168.89"/>
  </r>
  <r>
    <x v="1"/>
    <x v="13"/>
    <x v="5"/>
    <x v="1"/>
    <s v="235 Employee Misc Expenses"/>
    <x v="0"/>
    <s v="Employee Expenses"/>
    <m/>
    <s v="ED"/>
    <m/>
    <s v="Purchase Invoices USD"/>
    <x v="3"/>
    <s v="Department Admin Activities"/>
    <m/>
    <m/>
    <s v="ED"/>
    <x v="15"/>
    <x v="15"/>
    <x v="10"/>
    <x v="11"/>
    <m/>
    <m/>
    <m/>
    <s v="AN"/>
    <m/>
    <m/>
    <m/>
    <x v="7"/>
    <m/>
    <s v="549392"/>
    <m/>
    <x v="153"/>
    <m/>
    <n v="88.59"/>
  </r>
  <r>
    <x v="1"/>
    <x v="13"/>
    <x v="5"/>
    <x v="1"/>
    <s v="235 Employee Misc Expenses"/>
    <x v="0"/>
    <s v="Employee Expenses"/>
    <m/>
    <s v="ED"/>
    <m/>
    <s v="Purchase Invoices USD"/>
    <x v="7"/>
    <s v="Resource Mgmt And Planning"/>
    <m/>
    <m/>
    <s v="ED"/>
    <x v="22"/>
    <x v="22"/>
    <x v="24"/>
    <x v="25"/>
    <m/>
    <m/>
    <m/>
    <s v="AN"/>
    <m/>
    <m/>
    <m/>
    <x v="41"/>
    <m/>
    <s v="IE9596504"/>
    <m/>
    <x v="1564"/>
    <m/>
    <n v="5"/>
  </r>
  <r>
    <x v="1"/>
    <x v="13"/>
    <x v="5"/>
    <x v="1"/>
    <s v="235 Employee Misc Expenses"/>
    <x v="0"/>
    <s v="Employee Expenses"/>
    <m/>
    <s v="ED"/>
    <m/>
    <s v="Purchase Invoices USD"/>
    <x v="7"/>
    <s v="Resource Mgmt And Planning"/>
    <m/>
    <m/>
    <s v="ED"/>
    <x v="22"/>
    <x v="22"/>
    <x v="24"/>
    <x v="25"/>
    <m/>
    <m/>
    <m/>
    <s v="AN"/>
    <m/>
    <m/>
    <m/>
    <x v="41"/>
    <m/>
    <s v="IE9596504"/>
    <m/>
    <x v="1565"/>
    <m/>
    <n v="7.5"/>
  </r>
  <r>
    <x v="1"/>
    <x v="13"/>
    <x v="5"/>
    <x v="1"/>
    <s v="235 Employee Misc Expenses"/>
    <x v="0"/>
    <s v="Employee Expenses"/>
    <m/>
    <s v="ED"/>
    <m/>
    <s v="Purchase Invoices USD"/>
    <x v="1"/>
    <s v="System Operations"/>
    <m/>
    <m/>
    <s v="ED"/>
    <x v="23"/>
    <x v="23"/>
    <x v="16"/>
    <x v="17"/>
    <m/>
    <m/>
    <m/>
    <s v="AN"/>
    <m/>
    <m/>
    <m/>
    <x v="16"/>
    <m/>
    <s v="IE9732504"/>
    <m/>
    <x v="595"/>
    <m/>
    <n v="5"/>
  </r>
  <r>
    <x v="1"/>
    <x v="13"/>
    <x v="5"/>
    <x v="1"/>
    <s v="235 Employee Misc Expenses"/>
    <x v="0"/>
    <s v="Employee Expenses"/>
    <m/>
    <s v="ED"/>
    <m/>
    <s v="Purchase Invoices USD"/>
    <x v="1"/>
    <s v="System Operations"/>
    <m/>
    <m/>
    <s v="ED"/>
    <x v="23"/>
    <x v="23"/>
    <x v="16"/>
    <x v="17"/>
    <m/>
    <m/>
    <m/>
    <s v="AN"/>
    <m/>
    <m/>
    <m/>
    <x v="16"/>
    <m/>
    <s v="IE9732504"/>
    <m/>
    <x v="313"/>
    <m/>
    <n v="5"/>
  </r>
  <r>
    <x v="1"/>
    <x v="13"/>
    <x v="5"/>
    <x v="1"/>
    <s v="235 Employee Misc Expenses"/>
    <x v="0"/>
    <s v="Employee Expenses"/>
    <m/>
    <s v="ED"/>
    <m/>
    <s v="Purchase Invoices USD"/>
    <x v="1"/>
    <s v="System Operations"/>
    <m/>
    <m/>
    <s v="ED"/>
    <x v="23"/>
    <x v="23"/>
    <x v="16"/>
    <x v="17"/>
    <m/>
    <m/>
    <m/>
    <s v="AN"/>
    <m/>
    <m/>
    <m/>
    <x v="16"/>
    <m/>
    <s v="IE9732504"/>
    <m/>
    <x v="895"/>
    <m/>
    <n v="7.5"/>
  </r>
  <r>
    <x v="1"/>
    <x v="13"/>
    <x v="5"/>
    <x v="1"/>
    <s v="235 Employee Misc Expenses"/>
    <x v="0"/>
    <s v="Employee Expenses"/>
    <m/>
    <s v="ED"/>
    <m/>
    <s v="Purchase Invoices USD"/>
    <x v="1"/>
    <s v="System Operations"/>
    <m/>
    <m/>
    <s v="ED"/>
    <x v="23"/>
    <x v="23"/>
    <x v="16"/>
    <x v="17"/>
    <m/>
    <m/>
    <m/>
    <s v="AN"/>
    <m/>
    <m/>
    <m/>
    <x v="16"/>
    <m/>
    <s v="IE9732504"/>
    <m/>
    <x v="314"/>
    <m/>
    <n v="15"/>
  </r>
  <r>
    <x v="1"/>
    <x v="13"/>
    <x v="5"/>
    <x v="1"/>
    <s v="235 Employee Misc Expenses"/>
    <x v="0"/>
    <s v="Employee Expenses"/>
    <m/>
    <s v="ED"/>
    <m/>
    <s v="Purchase Invoices USD"/>
    <x v="1"/>
    <s v="System Operations"/>
    <m/>
    <m/>
    <s v="ED"/>
    <x v="23"/>
    <x v="23"/>
    <x v="10"/>
    <x v="11"/>
    <m/>
    <m/>
    <m/>
    <s v="AN"/>
    <m/>
    <m/>
    <m/>
    <x v="41"/>
    <m/>
    <s v="IE9596504"/>
    <m/>
    <x v="1566"/>
    <m/>
    <n v="7.5"/>
  </r>
  <r>
    <x v="1"/>
    <x v="13"/>
    <x v="5"/>
    <x v="1"/>
    <s v="710 Rental Expense - Vehicle"/>
    <x v="0"/>
    <s v="Vehicle"/>
    <m/>
    <s v="ED"/>
    <m/>
    <s v="Purchase Invoices USD"/>
    <x v="6"/>
    <s v="Reg Pol, Prog Comp, &amp; Comm Rel"/>
    <m/>
    <m/>
    <s v="ED"/>
    <x v="116"/>
    <x v="116"/>
    <x v="21"/>
    <x v="22"/>
    <m/>
    <m/>
    <m/>
    <s v="WA"/>
    <m/>
    <m/>
    <m/>
    <x v="23"/>
    <m/>
    <s v="545868648"/>
    <m/>
    <x v="1567"/>
    <m/>
    <n v="108.85"/>
  </r>
  <r>
    <x v="1"/>
    <x v="13"/>
    <x v="5"/>
    <x v="1"/>
    <s v="710 Rental Expense - Vehicle"/>
    <x v="0"/>
    <s v="Vehicle"/>
    <m/>
    <s v="ED"/>
    <m/>
    <s v="Purchase Invoices USD"/>
    <x v="6"/>
    <s v="Reg Pol, Prog Comp, &amp; Comm Rel"/>
    <m/>
    <m/>
    <s v="ED"/>
    <x v="116"/>
    <x v="116"/>
    <x v="21"/>
    <x v="22"/>
    <m/>
    <m/>
    <m/>
    <s v="WA"/>
    <m/>
    <m/>
    <m/>
    <x v="23"/>
    <m/>
    <s v="545868648"/>
    <m/>
    <x v="94"/>
    <m/>
    <n v="5.39"/>
  </r>
  <r>
    <x v="1"/>
    <x v="13"/>
    <x v="6"/>
    <x v="1"/>
    <s v="205 Airfare"/>
    <x v="0"/>
    <s v="Employee Expenses"/>
    <m/>
    <s v="ED"/>
    <m/>
    <s v="Purchase Invoices USD"/>
    <x v="7"/>
    <s v="Resource Mgmt And Planning"/>
    <m/>
    <m/>
    <s v="ED"/>
    <x v="22"/>
    <x v="22"/>
    <x v="41"/>
    <x v="43"/>
    <m/>
    <m/>
    <m/>
    <s v="AN"/>
    <m/>
    <m/>
    <m/>
    <x v="50"/>
    <m/>
    <s v="IE9721500"/>
    <m/>
    <x v="1568"/>
    <m/>
    <n v="483.99"/>
  </r>
  <r>
    <x v="1"/>
    <x v="13"/>
    <x v="6"/>
    <x v="1"/>
    <s v="210 Employee Auto Mileage"/>
    <x v="0"/>
    <s v="Employee Expenses"/>
    <m/>
    <s v="ED"/>
    <m/>
    <s v="Purchase Invoices USD"/>
    <x v="7"/>
    <s v="Resource Mgmt And Planning"/>
    <m/>
    <m/>
    <s v="ED"/>
    <x v="22"/>
    <x v="22"/>
    <x v="41"/>
    <x v="43"/>
    <m/>
    <m/>
    <m/>
    <s v="AN"/>
    <m/>
    <m/>
    <m/>
    <x v="50"/>
    <m/>
    <s v="IE9721500"/>
    <m/>
    <x v="1569"/>
    <m/>
    <n v="11.6"/>
  </r>
  <r>
    <x v="1"/>
    <x v="13"/>
    <x v="6"/>
    <x v="1"/>
    <s v="210 Employee Auto Mileage"/>
    <x v="0"/>
    <s v="Employee Expenses"/>
    <m/>
    <s v="ED"/>
    <m/>
    <s v="Purchase Invoices USD"/>
    <x v="1"/>
    <s v="System Operations"/>
    <m/>
    <m/>
    <s v="ED"/>
    <x v="23"/>
    <x v="23"/>
    <x v="16"/>
    <x v="17"/>
    <m/>
    <m/>
    <m/>
    <s v="AN"/>
    <m/>
    <m/>
    <m/>
    <x v="42"/>
    <m/>
    <s v="IE9670500"/>
    <m/>
    <x v="1570"/>
    <m/>
    <n v="132.24"/>
  </r>
  <r>
    <x v="1"/>
    <x v="13"/>
    <x v="6"/>
    <x v="1"/>
    <s v="215 Employee Business Meals"/>
    <x v="0"/>
    <s v="Employee Expenses"/>
    <m/>
    <s v="ED"/>
    <m/>
    <s v="Purchase Invoices USD"/>
    <x v="7"/>
    <s v="Resource Mgmt And Planning"/>
    <m/>
    <m/>
    <s v="ED"/>
    <x v="22"/>
    <x v="22"/>
    <x v="41"/>
    <x v="43"/>
    <m/>
    <m/>
    <m/>
    <s v="AN"/>
    <m/>
    <m/>
    <m/>
    <x v="50"/>
    <m/>
    <s v="IE9721500"/>
    <m/>
    <x v="1571"/>
    <m/>
    <n v="3.09"/>
  </r>
  <r>
    <x v="1"/>
    <x v="13"/>
    <x v="6"/>
    <x v="1"/>
    <s v="230 Employee Lodging"/>
    <x v="0"/>
    <s v="Employee Expenses"/>
    <m/>
    <s v="ED"/>
    <m/>
    <s v="Purchase Invoices USD"/>
    <x v="7"/>
    <s v="Resource Mgmt And Planning"/>
    <m/>
    <m/>
    <s v="ED"/>
    <x v="22"/>
    <x v="22"/>
    <x v="41"/>
    <x v="43"/>
    <m/>
    <m/>
    <m/>
    <s v="AN"/>
    <m/>
    <m/>
    <m/>
    <x v="50"/>
    <m/>
    <s v="IE9721500"/>
    <m/>
    <x v="1572"/>
    <m/>
    <n v="229.45"/>
  </r>
  <r>
    <x v="1"/>
    <x v="13"/>
    <x v="6"/>
    <x v="1"/>
    <s v="235 Employee Misc Expenses"/>
    <x v="0"/>
    <s v="Employee Expenses"/>
    <m/>
    <s v="ED"/>
    <m/>
    <s v="Purchase Invoices USD"/>
    <x v="7"/>
    <s v="Resource Mgmt And Planning"/>
    <m/>
    <m/>
    <s v="ED"/>
    <x v="22"/>
    <x v="22"/>
    <x v="41"/>
    <x v="43"/>
    <m/>
    <m/>
    <m/>
    <s v="AN"/>
    <m/>
    <m/>
    <m/>
    <x v="50"/>
    <m/>
    <s v="IE9721500"/>
    <m/>
    <x v="1573"/>
    <m/>
    <n v="21"/>
  </r>
  <r>
    <x v="1"/>
    <x v="13"/>
    <x v="6"/>
    <x v="1"/>
    <s v="235 Employee Misc Expenses"/>
    <x v="0"/>
    <s v="Employee Expenses"/>
    <m/>
    <s v="ED"/>
    <m/>
    <s v="Purchase Invoices USD"/>
    <x v="7"/>
    <s v="Resource Mgmt And Planning"/>
    <m/>
    <m/>
    <s v="ED"/>
    <x v="22"/>
    <x v="22"/>
    <x v="41"/>
    <x v="43"/>
    <m/>
    <m/>
    <m/>
    <s v="AN"/>
    <m/>
    <m/>
    <m/>
    <x v="50"/>
    <m/>
    <s v="IE9721500"/>
    <m/>
    <x v="1574"/>
    <m/>
    <n v="6"/>
  </r>
  <r>
    <x v="1"/>
    <x v="13"/>
    <x v="6"/>
    <x v="1"/>
    <s v="915 Printing"/>
    <x v="0"/>
    <s v="Voucher"/>
    <d v="2019-02-28T00:00:00"/>
    <s v="ED"/>
    <s v="109-RICOH"/>
    <s v="Miscellaneous Transaction USD"/>
    <x v="1"/>
    <s v="System Operations"/>
    <m/>
    <m/>
    <s v="ED"/>
    <x v="23"/>
    <x v="23"/>
    <x v="16"/>
    <x v="17"/>
    <m/>
    <m/>
    <m/>
    <s v="AN"/>
    <m/>
    <m/>
    <m/>
    <x v="0"/>
    <m/>
    <m/>
    <m/>
    <x v="1575"/>
    <m/>
    <n v="7.31"/>
  </r>
  <r>
    <x v="1"/>
    <x v="13"/>
    <x v="2"/>
    <x v="1"/>
    <s v="205 Airfare"/>
    <x v="0"/>
    <s v="Employee Expenses"/>
    <m/>
    <s v="ED"/>
    <m/>
    <s v="Purchase Invoices USD"/>
    <x v="3"/>
    <s v="Department Admin Activities"/>
    <m/>
    <m/>
    <s v="ED"/>
    <x v="15"/>
    <x v="15"/>
    <x v="10"/>
    <x v="11"/>
    <m/>
    <m/>
    <m/>
    <s v="AN"/>
    <m/>
    <m/>
    <m/>
    <x v="22"/>
    <m/>
    <s v="IE9645500"/>
    <m/>
    <x v="1576"/>
    <m/>
    <n v="332.95"/>
  </r>
  <r>
    <x v="1"/>
    <x v="13"/>
    <x v="2"/>
    <x v="1"/>
    <s v="205 Airfare"/>
    <x v="0"/>
    <s v="Employee Expenses"/>
    <m/>
    <s v="ED"/>
    <m/>
    <s v="Purchase Invoices USD"/>
    <x v="3"/>
    <s v="Department Admin Activities"/>
    <m/>
    <m/>
    <s v="ED"/>
    <x v="29"/>
    <x v="29"/>
    <x v="28"/>
    <x v="28"/>
    <m/>
    <m/>
    <m/>
    <s v="AN"/>
    <m/>
    <m/>
    <m/>
    <x v="22"/>
    <m/>
    <s v="IE9664500"/>
    <m/>
    <x v="1577"/>
    <m/>
    <n v="1045.71"/>
  </r>
  <r>
    <x v="1"/>
    <x v="13"/>
    <x v="2"/>
    <x v="1"/>
    <s v="215 Employee Business Meals"/>
    <x v="0"/>
    <s v="Employee Expenses"/>
    <m/>
    <s v="ED"/>
    <m/>
    <s v="Purchase Invoices USD"/>
    <x v="3"/>
    <s v="Department Admin Activities"/>
    <m/>
    <m/>
    <s v="ED"/>
    <x v="15"/>
    <x v="15"/>
    <x v="10"/>
    <x v="11"/>
    <m/>
    <m/>
    <m/>
    <s v="AN"/>
    <m/>
    <m/>
    <m/>
    <x v="22"/>
    <m/>
    <s v="IE9645500"/>
    <m/>
    <x v="1578"/>
    <m/>
    <n v="3.92"/>
  </r>
  <r>
    <x v="1"/>
    <x v="13"/>
    <x v="2"/>
    <x v="1"/>
    <s v="215 Employee Business Meals"/>
    <x v="0"/>
    <s v="Employee Expenses"/>
    <m/>
    <s v="ED"/>
    <m/>
    <s v="Purchase Invoices USD"/>
    <x v="3"/>
    <s v="Department Admin Activities"/>
    <m/>
    <m/>
    <s v="ED"/>
    <x v="29"/>
    <x v="29"/>
    <x v="28"/>
    <x v="28"/>
    <m/>
    <m/>
    <m/>
    <s v="AN"/>
    <m/>
    <m/>
    <m/>
    <x v="22"/>
    <m/>
    <s v="IE9664500"/>
    <m/>
    <x v="1579"/>
    <m/>
    <n v="48.79"/>
  </r>
  <r>
    <x v="1"/>
    <x v="13"/>
    <x v="2"/>
    <x v="1"/>
    <s v="230 Employee Lodging"/>
    <x v="0"/>
    <s v="Employee Expenses"/>
    <m/>
    <s v="ED"/>
    <m/>
    <s v="Purchase Invoices USD"/>
    <x v="3"/>
    <s v="Department Admin Activities"/>
    <m/>
    <m/>
    <s v="ED"/>
    <x v="29"/>
    <x v="29"/>
    <x v="28"/>
    <x v="28"/>
    <m/>
    <m/>
    <m/>
    <s v="AN"/>
    <m/>
    <m/>
    <m/>
    <x v="22"/>
    <m/>
    <s v="IE9664500"/>
    <m/>
    <x v="1580"/>
    <m/>
    <n v="969.51"/>
  </r>
  <r>
    <x v="1"/>
    <x v="13"/>
    <x v="2"/>
    <x v="1"/>
    <s v="235 Employee Misc Expenses"/>
    <x v="0"/>
    <s v="Employee Expenses"/>
    <m/>
    <s v="ED"/>
    <m/>
    <s v="Purchase Invoices USD"/>
    <x v="3"/>
    <s v="Department Admin Activities"/>
    <m/>
    <m/>
    <s v="ED"/>
    <x v="15"/>
    <x v="15"/>
    <x v="10"/>
    <x v="11"/>
    <m/>
    <m/>
    <m/>
    <s v="AN"/>
    <m/>
    <m/>
    <m/>
    <x v="22"/>
    <m/>
    <s v="IE9645500"/>
    <m/>
    <x v="1581"/>
    <m/>
    <n v="7.5"/>
  </r>
  <r>
    <x v="1"/>
    <x v="13"/>
    <x v="2"/>
    <x v="1"/>
    <s v="235 Employee Misc Expenses"/>
    <x v="0"/>
    <s v="Employee Expenses"/>
    <m/>
    <s v="ED"/>
    <m/>
    <s v="Purchase Invoices USD"/>
    <x v="3"/>
    <s v="Department Admin Activities"/>
    <m/>
    <m/>
    <s v="ED"/>
    <x v="29"/>
    <x v="29"/>
    <x v="28"/>
    <x v="28"/>
    <m/>
    <m/>
    <m/>
    <s v="AN"/>
    <m/>
    <m/>
    <m/>
    <x v="22"/>
    <m/>
    <s v="IE9664500"/>
    <m/>
    <x v="1582"/>
    <m/>
    <n v="37.5"/>
  </r>
  <r>
    <x v="1"/>
    <x v="13"/>
    <x v="7"/>
    <x v="1"/>
    <s v="215 Employee Business Meals"/>
    <x v="0"/>
    <s v="Employee Expenses"/>
    <m/>
    <s v="ED"/>
    <m/>
    <s v="Purchase Invoices USD"/>
    <x v="10"/>
    <s v="Storm/Weather Maintenance Work"/>
    <m/>
    <m/>
    <s v="ED"/>
    <x v="33"/>
    <x v="33"/>
    <x v="32"/>
    <x v="31"/>
    <m/>
    <m/>
    <m/>
    <s v="AN"/>
    <m/>
    <m/>
    <m/>
    <x v="26"/>
    <m/>
    <s v="IE9656500"/>
    <m/>
    <x v="1583"/>
    <m/>
    <n v="107.56"/>
  </r>
  <r>
    <x v="1"/>
    <x v="13"/>
    <x v="7"/>
    <x v="1"/>
    <s v="215 Employee Business Meals"/>
    <x v="0"/>
    <s v="Employee Expenses"/>
    <m/>
    <s v="ED"/>
    <m/>
    <s v="Purchase Invoices USD"/>
    <x v="2"/>
    <s v="Training/Organization Develop"/>
    <m/>
    <m/>
    <s v="ED"/>
    <x v="30"/>
    <x v="30"/>
    <x v="29"/>
    <x v="10"/>
    <m/>
    <m/>
    <m/>
    <s v="AN"/>
    <m/>
    <m/>
    <m/>
    <x v="26"/>
    <m/>
    <s v="IE9656500"/>
    <m/>
    <x v="1584"/>
    <m/>
    <n v="65.12"/>
  </r>
  <r>
    <x v="1"/>
    <x v="13"/>
    <x v="7"/>
    <x v="1"/>
    <s v="215 Employee Business Meals"/>
    <x v="0"/>
    <s v="Employee Expenses"/>
    <m/>
    <s v="ED"/>
    <m/>
    <s v="Purchase Invoices USD"/>
    <x v="2"/>
    <s v="Training/Organization Develop"/>
    <m/>
    <m/>
    <s v="ED"/>
    <x v="30"/>
    <x v="30"/>
    <x v="68"/>
    <x v="80"/>
    <m/>
    <m/>
    <m/>
    <s v="AN"/>
    <m/>
    <m/>
    <m/>
    <x v="26"/>
    <m/>
    <s v="IE9656500"/>
    <m/>
    <x v="1585"/>
    <m/>
    <n v="49.99"/>
  </r>
  <r>
    <x v="1"/>
    <x v="13"/>
    <x v="7"/>
    <x v="1"/>
    <s v="235 Employee Misc Expenses"/>
    <x v="0"/>
    <s v="Employee Expenses"/>
    <m/>
    <s v="ED"/>
    <m/>
    <s v="Purchase Invoices USD"/>
    <x v="9"/>
    <s v="Trade &amp; Professional Assoc"/>
    <m/>
    <m/>
    <s v="ED"/>
    <x v="42"/>
    <x v="42"/>
    <x v="28"/>
    <x v="28"/>
    <m/>
    <m/>
    <m/>
    <s v="AN"/>
    <m/>
    <m/>
    <m/>
    <x v="26"/>
    <m/>
    <s v="IE9656500"/>
    <m/>
    <x v="1586"/>
    <m/>
    <n v="116"/>
  </r>
  <r>
    <x v="1"/>
    <x v="13"/>
    <x v="7"/>
    <x v="1"/>
    <s v="839 Fire Retardant Clothing"/>
    <x v="0"/>
    <s v="Voucher"/>
    <m/>
    <s v="ED"/>
    <m/>
    <s v="Purchase Invoices USD"/>
    <x v="1"/>
    <s v="System Operations"/>
    <m/>
    <m/>
    <s v="ED"/>
    <x v="31"/>
    <x v="31"/>
    <x v="31"/>
    <x v="30"/>
    <m/>
    <m/>
    <m/>
    <s v="AN"/>
    <m/>
    <m/>
    <m/>
    <x v="53"/>
    <m/>
    <s v="1672054"/>
    <m/>
    <x v="1587"/>
    <m/>
    <n v="155.35"/>
  </r>
  <r>
    <x v="1"/>
    <x v="13"/>
    <x v="7"/>
    <x v="1"/>
    <s v="839 Fire Retardant Clothing"/>
    <x v="0"/>
    <s v="Voucher"/>
    <m/>
    <s v="ED"/>
    <m/>
    <s v="Purchase Invoices USD"/>
    <x v="1"/>
    <s v="System Operations"/>
    <m/>
    <m/>
    <s v="ED"/>
    <x v="31"/>
    <x v="31"/>
    <x v="31"/>
    <x v="30"/>
    <m/>
    <m/>
    <m/>
    <s v="AN"/>
    <m/>
    <m/>
    <m/>
    <x v="53"/>
    <m/>
    <s v="1672054"/>
    <m/>
    <x v="94"/>
    <m/>
    <n v="13.67"/>
  </r>
  <r>
    <x v="1"/>
    <x v="13"/>
    <x v="7"/>
    <x v="1"/>
    <s v="885 Miscellaneous"/>
    <x v="0"/>
    <s v="Voucher"/>
    <m/>
    <s v="ED"/>
    <m/>
    <s v="Purchase Invoices USD"/>
    <x v="1"/>
    <s v="System Operations"/>
    <m/>
    <m/>
    <s v="ED"/>
    <x v="31"/>
    <x v="31"/>
    <x v="31"/>
    <x v="30"/>
    <m/>
    <m/>
    <m/>
    <s v="AN"/>
    <m/>
    <m/>
    <m/>
    <x v="7"/>
    <m/>
    <s v="547148"/>
    <m/>
    <x v="1588"/>
    <m/>
    <n v="318.73"/>
  </r>
  <r>
    <x v="1"/>
    <x v="13"/>
    <x v="7"/>
    <x v="1"/>
    <s v="885 Miscellaneous"/>
    <x v="0"/>
    <s v="Voucher"/>
    <m/>
    <s v="ED"/>
    <m/>
    <s v="Purchase Invoices USD"/>
    <x v="1"/>
    <s v="System Operations"/>
    <m/>
    <m/>
    <s v="ED"/>
    <x v="31"/>
    <x v="31"/>
    <x v="31"/>
    <x v="30"/>
    <m/>
    <m/>
    <m/>
    <s v="AN"/>
    <m/>
    <m/>
    <m/>
    <x v="24"/>
    <m/>
    <s v="1283572"/>
    <m/>
    <x v="1589"/>
    <m/>
    <n v="208.36"/>
  </r>
  <r>
    <x v="1"/>
    <x v="13"/>
    <x v="7"/>
    <x v="1"/>
    <s v="890 Office Supplies"/>
    <x v="0"/>
    <s v="Voucher"/>
    <d v="2019-02-28T00:00:00"/>
    <s v="ED"/>
    <s v="110-STAPLE"/>
    <s v="Miscellaneous Transaction USD"/>
    <x v="3"/>
    <s v="Department Admin Activities"/>
    <m/>
    <m/>
    <s v="ED"/>
    <x v="15"/>
    <x v="15"/>
    <x v="10"/>
    <x v="11"/>
    <m/>
    <m/>
    <m/>
    <s v="AN"/>
    <m/>
    <m/>
    <m/>
    <x v="0"/>
    <m/>
    <m/>
    <m/>
    <x v="1525"/>
    <m/>
    <n v="295.45999999999998"/>
  </r>
  <r>
    <x v="1"/>
    <x v="13"/>
    <x v="7"/>
    <x v="1"/>
    <s v="890 Office Supplies"/>
    <x v="0"/>
    <s v="Voucher"/>
    <d v="2019-02-28T00:00:00"/>
    <s v="ED"/>
    <s v="110-STAPLE"/>
    <s v="Miscellaneous Transaction USD"/>
    <x v="3"/>
    <s v="Department Admin Activities"/>
    <m/>
    <m/>
    <s v="ED"/>
    <x v="15"/>
    <x v="15"/>
    <x v="10"/>
    <x v="11"/>
    <m/>
    <m/>
    <m/>
    <s v="AN"/>
    <m/>
    <m/>
    <m/>
    <x v="0"/>
    <m/>
    <m/>
    <m/>
    <x v="1526"/>
    <m/>
    <n v="22.9"/>
  </r>
  <r>
    <x v="1"/>
    <x v="13"/>
    <x v="4"/>
    <x v="2"/>
    <s v="020 Professional Services"/>
    <x v="0"/>
    <s v="Contractor"/>
    <m/>
    <s v="ZZ"/>
    <m/>
    <s v="Purchase Invoices USD"/>
    <x v="1"/>
    <s v="System Operations"/>
    <m/>
    <m/>
    <s v="ZZ"/>
    <x v="117"/>
    <x v="117"/>
    <x v="38"/>
    <x v="66"/>
    <m/>
    <m/>
    <m/>
    <s v="ZZ"/>
    <m/>
    <m/>
    <m/>
    <x v="104"/>
    <m/>
    <s v="AVI-1002"/>
    <m/>
    <x v="1590"/>
    <m/>
    <n v="9999"/>
  </r>
  <r>
    <x v="1"/>
    <x v="14"/>
    <x v="0"/>
    <x v="0"/>
    <s v="853 Joint Project Costs"/>
    <x v="0"/>
    <s v="Voucher"/>
    <d v="2019-03-31T00:00:00"/>
    <s v="ED"/>
    <s v="401-COL EX"/>
    <s v="Miscellaneous Transaction USD"/>
    <x v="0"/>
    <m/>
    <s v="2214"/>
    <s v="Colstrip Transmission Capital Additions"/>
    <s v="ED"/>
    <x v="0"/>
    <x v="0"/>
    <x v="0"/>
    <x v="0"/>
    <m/>
    <m/>
    <m/>
    <s v="AN"/>
    <m/>
    <m/>
    <m/>
    <x v="0"/>
    <m/>
    <m/>
    <m/>
    <x v="0"/>
    <m/>
    <n v="2207.37"/>
  </r>
  <r>
    <x v="1"/>
    <x v="14"/>
    <x v="1"/>
    <x v="0"/>
    <s v="505 Capital Overhead - A &amp; G"/>
    <x v="0"/>
    <s v="Overhead"/>
    <d v="2019-03-03T00:00:00"/>
    <s v="CD"/>
    <m/>
    <s v="Burden Cost USD"/>
    <x v="0"/>
    <m/>
    <s v="2277"/>
    <s v="SCADA Upgrade"/>
    <s v="CD"/>
    <x v="73"/>
    <x v="73"/>
    <x v="47"/>
    <x v="50"/>
    <m/>
    <m/>
    <m/>
    <s v="AA"/>
    <m/>
    <m/>
    <m/>
    <x v="0"/>
    <m/>
    <m/>
    <m/>
    <x v="0"/>
    <m/>
    <n v="8.08"/>
  </r>
  <r>
    <x v="1"/>
    <x v="14"/>
    <x v="1"/>
    <x v="0"/>
    <s v="505 Capital Overhead - A &amp; G"/>
    <x v="0"/>
    <s v="Overhead"/>
    <d v="2019-03-03T00:00:00"/>
    <s v="CD"/>
    <m/>
    <s v="Burden Cost USD"/>
    <x v="0"/>
    <m/>
    <s v="5020"/>
    <s v="Enterprise &amp; Control Network Infrastructure"/>
    <s v="CD"/>
    <x v="111"/>
    <x v="111"/>
    <x v="4"/>
    <x v="63"/>
    <m/>
    <m/>
    <m/>
    <s v="AN"/>
    <m/>
    <m/>
    <m/>
    <x v="0"/>
    <m/>
    <m/>
    <m/>
    <x v="0"/>
    <m/>
    <n v="0.96"/>
  </r>
  <r>
    <x v="1"/>
    <x v="14"/>
    <x v="1"/>
    <x v="0"/>
    <s v="505 Capital Overhead - A &amp; G"/>
    <x v="0"/>
    <s v="Overhead"/>
    <d v="2019-03-03T00:00:00"/>
    <s v="CD"/>
    <m/>
    <s v="Burden Cost USD"/>
    <x v="0"/>
    <m/>
    <s v="5020"/>
    <s v="Enterprise &amp; Control Network Infrastructure"/>
    <s v="CD"/>
    <x v="118"/>
    <x v="118"/>
    <x v="3"/>
    <x v="59"/>
    <m/>
    <m/>
    <m/>
    <s v="AA"/>
    <m/>
    <m/>
    <m/>
    <x v="0"/>
    <m/>
    <m/>
    <m/>
    <x v="0"/>
    <m/>
    <n v="1.44"/>
  </r>
  <r>
    <x v="1"/>
    <x v="14"/>
    <x v="1"/>
    <x v="0"/>
    <s v="505 Capital Overhead - A &amp; G"/>
    <x v="0"/>
    <s v="Overhead"/>
    <d v="2019-03-03T00:00:00"/>
    <s v="ED"/>
    <m/>
    <s v="Burden Cost USD"/>
    <x v="0"/>
    <m/>
    <s v="2063"/>
    <s v="Downtown Network - Performance &amp; Capacity"/>
    <s v="ED"/>
    <x v="99"/>
    <x v="99"/>
    <x v="3"/>
    <x v="72"/>
    <m/>
    <m/>
    <m/>
    <s v="WA"/>
    <m/>
    <m/>
    <m/>
    <x v="0"/>
    <m/>
    <m/>
    <m/>
    <x v="0"/>
    <m/>
    <n v="3.84"/>
  </r>
  <r>
    <x v="1"/>
    <x v="14"/>
    <x v="1"/>
    <x v="0"/>
    <s v="505 Capital Overhead - A &amp; G"/>
    <x v="0"/>
    <s v="Overhead"/>
    <d v="2019-03-17T00:00:00"/>
    <s v="CD"/>
    <m/>
    <s v="Burden Cost USD"/>
    <x v="0"/>
    <m/>
    <s v="2277"/>
    <s v="SCADA Upgrade"/>
    <s v="CD"/>
    <x v="73"/>
    <x v="73"/>
    <x v="47"/>
    <x v="50"/>
    <m/>
    <m/>
    <m/>
    <s v="AA"/>
    <m/>
    <m/>
    <m/>
    <x v="0"/>
    <m/>
    <m/>
    <m/>
    <x v="0"/>
    <m/>
    <n v="0.31"/>
  </r>
  <r>
    <x v="1"/>
    <x v="14"/>
    <x v="1"/>
    <x v="0"/>
    <s v="505 Capital Overhead - A &amp; G"/>
    <x v="0"/>
    <s v="Overhead"/>
    <d v="2019-03-17T00:00:00"/>
    <s v="CD"/>
    <m/>
    <s v="Burden Cost USD"/>
    <x v="0"/>
    <m/>
    <s v="5020"/>
    <s v="Enterprise &amp; Control Network Infrastructure"/>
    <s v="CD"/>
    <x v="111"/>
    <x v="111"/>
    <x v="4"/>
    <x v="63"/>
    <m/>
    <m/>
    <m/>
    <s v="AN"/>
    <m/>
    <m/>
    <m/>
    <x v="0"/>
    <m/>
    <m/>
    <m/>
    <x v="0"/>
    <m/>
    <n v="1.59"/>
  </r>
  <r>
    <x v="1"/>
    <x v="14"/>
    <x v="2"/>
    <x v="0"/>
    <s v="505 Capital Overhead - A &amp; G"/>
    <x v="0"/>
    <s v="Overhead"/>
    <d v="2019-03-03T00:00:00"/>
    <s v="CD"/>
    <m/>
    <s v="Burden Cost USD"/>
    <x v="0"/>
    <m/>
    <s v="2586"/>
    <s v="Washington AMI"/>
    <s v="CD"/>
    <x v="114"/>
    <x v="114"/>
    <x v="47"/>
    <x v="50"/>
    <m/>
    <m/>
    <m/>
    <s v="WA"/>
    <m/>
    <m/>
    <m/>
    <x v="0"/>
    <m/>
    <m/>
    <m/>
    <x v="0"/>
    <m/>
    <n v="4.96"/>
  </r>
  <r>
    <x v="1"/>
    <x v="14"/>
    <x v="3"/>
    <x v="1"/>
    <s v="010 General Services"/>
    <x v="0"/>
    <s v="Contractor"/>
    <m/>
    <s v="ED"/>
    <m/>
    <s v="Purchase Invoices USD"/>
    <x v="1"/>
    <s v="System Operations"/>
    <m/>
    <m/>
    <s v="ED"/>
    <x v="13"/>
    <x v="13"/>
    <x v="7"/>
    <x v="8"/>
    <m/>
    <m/>
    <m/>
    <s v="AN"/>
    <m/>
    <m/>
    <m/>
    <x v="3"/>
    <m/>
    <s v="2019-AVA-2"/>
    <m/>
    <x v="255"/>
    <m/>
    <n v="9606.4"/>
  </r>
  <r>
    <x v="1"/>
    <x v="14"/>
    <x v="3"/>
    <x v="1"/>
    <s v="020 Professional Services"/>
    <x v="0"/>
    <s v="Contractor"/>
    <m/>
    <s v="ED"/>
    <m/>
    <s v="Purchase Invoices USD"/>
    <x v="2"/>
    <s v="Training/Organization Develop"/>
    <m/>
    <m/>
    <s v="ED"/>
    <x v="14"/>
    <x v="14"/>
    <x v="8"/>
    <x v="9"/>
    <m/>
    <m/>
    <m/>
    <s v="AN"/>
    <m/>
    <m/>
    <m/>
    <x v="4"/>
    <m/>
    <s v="5154406-CC"/>
    <m/>
    <x v="449"/>
    <m/>
    <n v="225"/>
  </r>
  <r>
    <x v="1"/>
    <x v="14"/>
    <x v="3"/>
    <x v="1"/>
    <s v="205 Airfare"/>
    <x v="0"/>
    <s v="Employee Expenses"/>
    <m/>
    <s v="ED"/>
    <m/>
    <s v="Purchase Invoices USD"/>
    <x v="2"/>
    <s v="Training/Organization Develop"/>
    <m/>
    <m/>
    <s v="ED"/>
    <x v="14"/>
    <x v="14"/>
    <x v="8"/>
    <x v="9"/>
    <m/>
    <m/>
    <m/>
    <s v="AN"/>
    <m/>
    <m/>
    <m/>
    <x v="52"/>
    <m/>
    <s v="IE9754501"/>
    <m/>
    <x v="1591"/>
    <m/>
    <n v="664"/>
  </r>
  <r>
    <x v="1"/>
    <x v="14"/>
    <x v="3"/>
    <x v="1"/>
    <s v="215 Employee Business Meals"/>
    <x v="0"/>
    <s v="Employee Expenses"/>
    <m/>
    <s v="ED"/>
    <m/>
    <s v="Purchase Invoices USD"/>
    <x v="3"/>
    <s v="Department Admin Activities"/>
    <m/>
    <m/>
    <s v="ED"/>
    <x v="15"/>
    <x v="15"/>
    <x v="10"/>
    <x v="11"/>
    <m/>
    <m/>
    <m/>
    <s v="AN"/>
    <m/>
    <m/>
    <m/>
    <x v="24"/>
    <m/>
    <s v="465788"/>
    <m/>
    <x v="94"/>
    <m/>
    <n v="6.5"/>
  </r>
  <r>
    <x v="1"/>
    <x v="14"/>
    <x v="3"/>
    <x v="1"/>
    <s v="215 Employee Business Meals"/>
    <x v="0"/>
    <s v="Employee Expenses"/>
    <m/>
    <s v="ED"/>
    <m/>
    <s v="Purchase Invoices USD"/>
    <x v="3"/>
    <s v="Department Admin Activities"/>
    <m/>
    <m/>
    <s v="ED"/>
    <x v="15"/>
    <x v="15"/>
    <x v="10"/>
    <x v="11"/>
    <m/>
    <m/>
    <m/>
    <s v="AN"/>
    <m/>
    <m/>
    <m/>
    <x v="24"/>
    <m/>
    <s v="465788"/>
    <m/>
    <x v="89"/>
    <m/>
    <n v="102.35"/>
  </r>
  <r>
    <x v="1"/>
    <x v="14"/>
    <x v="3"/>
    <x v="1"/>
    <s v="215 Employee Business Meals"/>
    <x v="0"/>
    <s v="Employee Expenses"/>
    <m/>
    <s v="ED"/>
    <m/>
    <s v="Purchase Invoices USD"/>
    <x v="2"/>
    <s v="Training/Organization Develop"/>
    <m/>
    <m/>
    <s v="ED"/>
    <x v="14"/>
    <x v="14"/>
    <x v="8"/>
    <x v="9"/>
    <m/>
    <m/>
    <m/>
    <s v="AN"/>
    <m/>
    <m/>
    <m/>
    <x v="55"/>
    <m/>
    <s v="IE9894500"/>
    <m/>
    <x v="1592"/>
    <m/>
    <n v="30.94"/>
  </r>
  <r>
    <x v="1"/>
    <x v="14"/>
    <x v="3"/>
    <x v="1"/>
    <s v="215 Employee Business Meals"/>
    <x v="0"/>
    <s v="Employee Expenses"/>
    <m/>
    <s v="ED"/>
    <m/>
    <s v="Purchase Invoices USD"/>
    <x v="2"/>
    <s v="Training/Organization Develop"/>
    <m/>
    <m/>
    <s v="ED"/>
    <x v="14"/>
    <x v="14"/>
    <x v="8"/>
    <x v="9"/>
    <m/>
    <m/>
    <m/>
    <s v="AN"/>
    <m/>
    <m/>
    <m/>
    <x v="55"/>
    <m/>
    <s v="IE9894500"/>
    <m/>
    <x v="1593"/>
    <m/>
    <n v="5"/>
  </r>
  <r>
    <x v="1"/>
    <x v="14"/>
    <x v="3"/>
    <x v="1"/>
    <s v="230 Employee Lodging"/>
    <x v="0"/>
    <s v="Employee Expenses"/>
    <m/>
    <s v="ED"/>
    <m/>
    <s v="Purchase Invoices USD"/>
    <x v="2"/>
    <s v="Training/Organization Develop"/>
    <m/>
    <m/>
    <s v="ED"/>
    <x v="14"/>
    <x v="14"/>
    <x v="9"/>
    <x v="10"/>
    <m/>
    <m/>
    <m/>
    <s v="AN"/>
    <m/>
    <m/>
    <m/>
    <x v="52"/>
    <m/>
    <s v="IE9754501"/>
    <m/>
    <x v="1594"/>
    <m/>
    <n v="646.72"/>
  </r>
  <r>
    <x v="1"/>
    <x v="14"/>
    <x v="3"/>
    <x v="1"/>
    <s v="235 Employee Misc Expenses"/>
    <x v="0"/>
    <s v="Employee Expenses"/>
    <m/>
    <s v="ED"/>
    <m/>
    <s v="Purchase Invoices USD"/>
    <x v="2"/>
    <s v="Training/Organization Develop"/>
    <m/>
    <m/>
    <s v="ED"/>
    <x v="14"/>
    <x v="14"/>
    <x v="8"/>
    <x v="9"/>
    <m/>
    <m/>
    <m/>
    <s v="AN"/>
    <m/>
    <m/>
    <m/>
    <x v="4"/>
    <m/>
    <s v="5154406-CC"/>
    <m/>
    <x v="1595"/>
    <m/>
    <n v="4.34"/>
  </r>
  <r>
    <x v="1"/>
    <x v="14"/>
    <x v="3"/>
    <x v="1"/>
    <s v="235 Employee Misc Expenses"/>
    <x v="0"/>
    <s v="Employee Expenses"/>
    <m/>
    <s v="ED"/>
    <m/>
    <s v="Purchase Invoices USD"/>
    <x v="2"/>
    <s v="Training/Organization Develop"/>
    <m/>
    <m/>
    <s v="ED"/>
    <x v="14"/>
    <x v="14"/>
    <x v="8"/>
    <x v="9"/>
    <m/>
    <m/>
    <m/>
    <s v="AN"/>
    <m/>
    <m/>
    <m/>
    <x v="4"/>
    <m/>
    <s v="5154406-CC"/>
    <m/>
    <x v="1596"/>
    <m/>
    <n v="15.22"/>
  </r>
  <r>
    <x v="1"/>
    <x v="14"/>
    <x v="3"/>
    <x v="1"/>
    <s v="235 Employee Misc Expenses"/>
    <x v="0"/>
    <s v="Employee Expenses"/>
    <m/>
    <s v="ED"/>
    <m/>
    <s v="Purchase Invoices USD"/>
    <x v="2"/>
    <s v="Training/Organization Develop"/>
    <m/>
    <m/>
    <s v="ED"/>
    <x v="14"/>
    <x v="14"/>
    <x v="8"/>
    <x v="9"/>
    <m/>
    <m/>
    <m/>
    <s v="AN"/>
    <m/>
    <m/>
    <m/>
    <x v="4"/>
    <m/>
    <s v="5154406-CC"/>
    <m/>
    <x v="1597"/>
    <m/>
    <n v="29.37"/>
  </r>
  <r>
    <x v="1"/>
    <x v="14"/>
    <x v="3"/>
    <x v="1"/>
    <s v="235 Employee Misc Expenses"/>
    <x v="0"/>
    <s v="Employee Expenses"/>
    <m/>
    <s v="ED"/>
    <m/>
    <s v="Purchase Invoices USD"/>
    <x v="2"/>
    <s v="Training/Organization Develop"/>
    <m/>
    <m/>
    <s v="ED"/>
    <x v="14"/>
    <x v="14"/>
    <x v="8"/>
    <x v="9"/>
    <m/>
    <m/>
    <m/>
    <s v="AN"/>
    <m/>
    <m/>
    <m/>
    <x v="55"/>
    <m/>
    <s v="IE9894500"/>
    <m/>
    <x v="1598"/>
    <m/>
    <n v="125"/>
  </r>
  <r>
    <x v="1"/>
    <x v="14"/>
    <x v="3"/>
    <x v="1"/>
    <s v="415 Material Issues"/>
    <x v="0"/>
    <s v="Material"/>
    <m/>
    <s v="ED"/>
    <m/>
    <s v="Inventory USD"/>
    <x v="3"/>
    <s v="Department Admin Activities"/>
    <m/>
    <m/>
    <s v="ED"/>
    <x v="15"/>
    <x v="15"/>
    <x v="10"/>
    <x v="11"/>
    <s v="6000185"/>
    <s v="IBUPROFEN TABLETS, 200 MG"/>
    <m/>
    <s v="AN"/>
    <m/>
    <m/>
    <m/>
    <x v="0"/>
    <m/>
    <m/>
    <m/>
    <x v="118"/>
    <n v="2"/>
    <n v="24.88"/>
  </r>
  <r>
    <x v="1"/>
    <x v="14"/>
    <x v="3"/>
    <x v="1"/>
    <s v="415 Material Issues"/>
    <x v="0"/>
    <s v="Material"/>
    <m/>
    <s v="ED"/>
    <m/>
    <s v="Inventory USD"/>
    <x v="3"/>
    <s v="Department Admin Activities"/>
    <m/>
    <m/>
    <s v="ED"/>
    <x v="15"/>
    <x v="15"/>
    <x v="10"/>
    <x v="11"/>
    <s v="6000195"/>
    <s v="NON-ASPIRIN TABLETS"/>
    <m/>
    <s v="AN"/>
    <m/>
    <m/>
    <m/>
    <x v="0"/>
    <m/>
    <m/>
    <m/>
    <x v="118"/>
    <n v="1"/>
    <n v="9.5399999999999991"/>
  </r>
  <r>
    <x v="1"/>
    <x v="14"/>
    <x v="3"/>
    <x v="1"/>
    <s v="415 Material Issues"/>
    <x v="0"/>
    <s v="Material"/>
    <m/>
    <s v="ED"/>
    <m/>
    <s v="Inventory USD"/>
    <x v="3"/>
    <s v="Department Admin Activities"/>
    <m/>
    <m/>
    <s v="ED"/>
    <x v="15"/>
    <x v="15"/>
    <x v="10"/>
    <x v="11"/>
    <s v="6000220"/>
    <s v="BANDAGE, ADHESIVE, FINGERTIP"/>
    <m/>
    <s v="AN"/>
    <m/>
    <m/>
    <m/>
    <x v="0"/>
    <m/>
    <m/>
    <m/>
    <x v="118"/>
    <n v="3"/>
    <n v="24.51"/>
  </r>
  <r>
    <x v="1"/>
    <x v="14"/>
    <x v="3"/>
    <x v="1"/>
    <s v="415 Material Issues"/>
    <x v="0"/>
    <s v="Material"/>
    <m/>
    <s v="ED"/>
    <m/>
    <s v="Inventory USD"/>
    <x v="3"/>
    <s v="Department Admin Activities"/>
    <m/>
    <m/>
    <s v="ED"/>
    <x v="15"/>
    <x v="15"/>
    <x v="10"/>
    <x v="11"/>
    <s v="6000225"/>
    <s v="BANDAGE, ADHESIVE, STRIP 1&quot; X 3&quot;"/>
    <m/>
    <s v="AN"/>
    <m/>
    <m/>
    <m/>
    <x v="0"/>
    <m/>
    <m/>
    <m/>
    <x v="118"/>
    <n v="2"/>
    <n v="11.5"/>
  </r>
  <r>
    <x v="1"/>
    <x v="14"/>
    <x v="3"/>
    <x v="1"/>
    <s v="415 Material Issues"/>
    <x v="0"/>
    <s v="Material"/>
    <m/>
    <s v="ED"/>
    <m/>
    <s v="Inventory USD"/>
    <x v="3"/>
    <s v="Department Admin Activities"/>
    <m/>
    <m/>
    <s v="ED"/>
    <x v="15"/>
    <x v="15"/>
    <x v="10"/>
    <x v="11"/>
    <s v="6000410"/>
    <s v="OINTMENT, TRIPLE ANTIBIOTIC PACK"/>
    <m/>
    <s v="AN"/>
    <m/>
    <m/>
    <m/>
    <x v="0"/>
    <m/>
    <m/>
    <m/>
    <x v="118"/>
    <n v="2"/>
    <n v="5.92"/>
  </r>
  <r>
    <x v="1"/>
    <x v="14"/>
    <x v="3"/>
    <x v="1"/>
    <s v="415 Material Issues"/>
    <x v="0"/>
    <s v="Material"/>
    <m/>
    <s v="ED"/>
    <m/>
    <s v="Inventory USD"/>
    <x v="3"/>
    <s v="Department Admin Activities"/>
    <m/>
    <m/>
    <s v="ED"/>
    <x v="15"/>
    <x v="15"/>
    <x v="10"/>
    <x v="11"/>
    <s v="6680202"/>
    <s v="BATTERY, AA 1.5V NEDA 15A"/>
    <m/>
    <s v="AN"/>
    <m/>
    <m/>
    <m/>
    <x v="0"/>
    <m/>
    <m/>
    <m/>
    <x v="118"/>
    <n v="24"/>
    <n v="6.48"/>
  </r>
  <r>
    <x v="1"/>
    <x v="14"/>
    <x v="3"/>
    <x v="1"/>
    <s v="415 Material Issues"/>
    <x v="0"/>
    <s v="Material"/>
    <m/>
    <s v="ED"/>
    <m/>
    <s v="Inventory USD"/>
    <x v="3"/>
    <s v="Department Admin Activities"/>
    <m/>
    <m/>
    <s v="ED"/>
    <x v="15"/>
    <x v="15"/>
    <x v="10"/>
    <x v="11"/>
    <s v="6680203"/>
    <s v="BATTERY, AAA 1.5V NEDA 24A"/>
    <m/>
    <s v="AN"/>
    <m/>
    <m/>
    <m/>
    <x v="0"/>
    <m/>
    <m/>
    <m/>
    <x v="118"/>
    <n v="24"/>
    <n v="6.48"/>
  </r>
  <r>
    <x v="1"/>
    <x v="14"/>
    <x v="3"/>
    <x v="1"/>
    <s v="415 Material Issues"/>
    <x v="0"/>
    <s v="Material"/>
    <m/>
    <s v="ED"/>
    <m/>
    <s v="Inventory USD"/>
    <x v="3"/>
    <s v="Department Admin Activities"/>
    <m/>
    <m/>
    <s v="ED"/>
    <x v="15"/>
    <x v="15"/>
    <x v="10"/>
    <x v="11"/>
    <s v="6680205"/>
    <s v="BATTERY, C 1.5V NEDA 14A"/>
    <m/>
    <s v="AN"/>
    <m/>
    <m/>
    <m/>
    <x v="0"/>
    <m/>
    <m/>
    <m/>
    <x v="118"/>
    <n v="12"/>
    <n v="6.84"/>
  </r>
  <r>
    <x v="1"/>
    <x v="14"/>
    <x v="3"/>
    <x v="1"/>
    <s v="415 Material Issues"/>
    <x v="0"/>
    <s v="Material"/>
    <m/>
    <s v="ED"/>
    <m/>
    <s v="Inventory USD"/>
    <x v="3"/>
    <s v="Department Admin Activities"/>
    <m/>
    <m/>
    <s v="ED"/>
    <x v="15"/>
    <x v="15"/>
    <x v="10"/>
    <x v="11"/>
    <s v="6680210"/>
    <s v="BATTERY, D 1.5V NEDA 13A"/>
    <m/>
    <s v="AN"/>
    <m/>
    <m/>
    <m/>
    <x v="0"/>
    <m/>
    <m/>
    <m/>
    <x v="118"/>
    <n v="12"/>
    <n v="9.4499999999999993"/>
  </r>
  <r>
    <x v="1"/>
    <x v="14"/>
    <x v="3"/>
    <x v="1"/>
    <s v="880 Materials &amp; Equipment"/>
    <x v="0"/>
    <s v="Voucher"/>
    <m/>
    <s v="ED"/>
    <m/>
    <s v="Purchase Invoices USD"/>
    <x v="2"/>
    <s v="Training/Organization Develop"/>
    <m/>
    <m/>
    <s v="ED"/>
    <x v="14"/>
    <x v="14"/>
    <x v="8"/>
    <x v="9"/>
    <m/>
    <m/>
    <m/>
    <s v="AN"/>
    <m/>
    <m/>
    <m/>
    <x v="55"/>
    <m/>
    <s v="IE9894500"/>
    <m/>
    <x v="1599"/>
    <m/>
    <n v="28.27"/>
  </r>
  <r>
    <x v="1"/>
    <x v="14"/>
    <x v="3"/>
    <x v="1"/>
    <s v="880 Materials &amp; Equipment"/>
    <x v="0"/>
    <s v="Voucher"/>
    <m/>
    <s v="ED"/>
    <m/>
    <s v="Purchase Invoices USD"/>
    <x v="2"/>
    <s v="Training/Organization Develop"/>
    <m/>
    <m/>
    <s v="ED"/>
    <x v="14"/>
    <x v="14"/>
    <x v="8"/>
    <x v="9"/>
    <m/>
    <m/>
    <m/>
    <s v="AN"/>
    <m/>
    <m/>
    <m/>
    <x v="55"/>
    <m/>
    <s v="IE9894500"/>
    <m/>
    <x v="1600"/>
    <m/>
    <n v="9.75"/>
  </r>
  <r>
    <x v="1"/>
    <x v="14"/>
    <x v="3"/>
    <x v="1"/>
    <s v="885 Miscellaneous"/>
    <x v="0"/>
    <s v="Voucher"/>
    <d v="2019-03-31T00:00:00"/>
    <s v="ED"/>
    <s v="605-CASH B"/>
    <s v="Miscellaneous Transaction USD"/>
    <x v="2"/>
    <s v="Training/Organization Develop"/>
    <m/>
    <m/>
    <s v="ED"/>
    <x v="14"/>
    <x v="14"/>
    <x v="8"/>
    <x v="9"/>
    <m/>
    <m/>
    <m/>
    <s v="AN"/>
    <m/>
    <m/>
    <m/>
    <x v="0"/>
    <m/>
    <m/>
    <m/>
    <x v="1601"/>
    <m/>
    <n v="-4.34"/>
  </r>
  <r>
    <x v="1"/>
    <x v="14"/>
    <x v="3"/>
    <x v="1"/>
    <s v="890 Office Supplies"/>
    <x v="0"/>
    <s v="Voucher"/>
    <d v="2019-03-31T00:00:00"/>
    <s v="ED"/>
    <s v="110-STAPLE"/>
    <s v="Miscellaneous Transaction USD"/>
    <x v="3"/>
    <s v="Department Admin Activities"/>
    <m/>
    <m/>
    <s v="ED"/>
    <x v="15"/>
    <x v="15"/>
    <x v="10"/>
    <x v="11"/>
    <m/>
    <m/>
    <m/>
    <s v="AN"/>
    <m/>
    <m/>
    <m/>
    <x v="0"/>
    <m/>
    <m/>
    <m/>
    <x v="1602"/>
    <m/>
    <n v="546.83000000000004"/>
  </r>
  <r>
    <x v="1"/>
    <x v="14"/>
    <x v="3"/>
    <x v="1"/>
    <s v="890 Office Supplies"/>
    <x v="0"/>
    <s v="Voucher"/>
    <d v="2019-03-31T00:00:00"/>
    <s v="ED"/>
    <s v="110-STAPLE"/>
    <s v="Miscellaneous Transaction USD"/>
    <x v="3"/>
    <s v="Department Admin Activities"/>
    <m/>
    <m/>
    <s v="ED"/>
    <x v="15"/>
    <x v="15"/>
    <x v="10"/>
    <x v="11"/>
    <m/>
    <m/>
    <m/>
    <s v="AN"/>
    <m/>
    <m/>
    <m/>
    <x v="0"/>
    <m/>
    <m/>
    <m/>
    <x v="1603"/>
    <m/>
    <n v="46.75"/>
  </r>
  <r>
    <x v="1"/>
    <x v="14"/>
    <x v="3"/>
    <x v="1"/>
    <s v="915 Printing"/>
    <x v="0"/>
    <s v="Voucher"/>
    <m/>
    <s v="ED"/>
    <m/>
    <s v="Purchase Invoices USD"/>
    <x v="3"/>
    <s v="Department Admin Activities"/>
    <m/>
    <m/>
    <s v="ED"/>
    <x v="15"/>
    <x v="15"/>
    <x v="10"/>
    <x v="11"/>
    <m/>
    <m/>
    <m/>
    <s v="AN"/>
    <m/>
    <m/>
    <m/>
    <x v="4"/>
    <m/>
    <s v="5154406-CC"/>
    <m/>
    <x v="557"/>
    <m/>
    <n v="95"/>
  </r>
  <r>
    <x v="1"/>
    <x v="14"/>
    <x v="3"/>
    <x v="1"/>
    <s v="950 Training"/>
    <x v="0"/>
    <s v="Voucher"/>
    <m/>
    <s v="ED"/>
    <m/>
    <s v="Purchase Invoices USD"/>
    <x v="2"/>
    <s v="Training/Organization Develop"/>
    <m/>
    <m/>
    <s v="ED"/>
    <x v="14"/>
    <x v="14"/>
    <x v="8"/>
    <x v="9"/>
    <m/>
    <m/>
    <m/>
    <s v="AN"/>
    <m/>
    <m/>
    <m/>
    <x v="52"/>
    <m/>
    <s v="IE9754501"/>
    <m/>
    <x v="1604"/>
    <m/>
    <n v="650"/>
  </r>
  <r>
    <x v="1"/>
    <x v="14"/>
    <x v="3"/>
    <x v="1"/>
    <s v="950 Training"/>
    <x v="0"/>
    <s v="Voucher"/>
    <m/>
    <s v="ED"/>
    <m/>
    <s v="Purchase Invoices USD"/>
    <x v="2"/>
    <s v="Training/Organization Develop"/>
    <m/>
    <m/>
    <s v="ED"/>
    <x v="14"/>
    <x v="14"/>
    <x v="9"/>
    <x v="10"/>
    <m/>
    <m/>
    <m/>
    <s v="AN"/>
    <m/>
    <m/>
    <m/>
    <x v="52"/>
    <m/>
    <s v="IE9754501"/>
    <m/>
    <x v="1605"/>
    <m/>
    <n v="700"/>
  </r>
  <r>
    <x v="1"/>
    <x v="14"/>
    <x v="0"/>
    <x v="1"/>
    <s v="853 Joint Project Costs"/>
    <x v="0"/>
    <s v="Voucher"/>
    <d v="2019-03-31T00:00:00"/>
    <s v="ED"/>
    <s v="401-COL EX"/>
    <s v="Miscellaneous Transaction USD"/>
    <x v="5"/>
    <s v="Joint Projects"/>
    <m/>
    <m/>
    <s v="ED"/>
    <x v="18"/>
    <x v="18"/>
    <x v="12"/>
    <x v="13"/>
    <m/>
    <m/>
    <m/>
    <s v="AN"/>
    <m/>
    <m/>
    <m/>
    <x v="0"/>
    <m/>
    <m/>
    <m/>
    <x v="0"/>
    <m/>
    <n v="1535.3"/>
  </r>
  <r>
    <x v="1"/>
    <x v="14"/>
    <x v="0"/>
    <x v="1"/>
    <s v="853 Joint Project Costs"/>
    <x v="0"/>
    <s v="Voucher"/>
    <d v="2019-03-31T00:00:00"/>
    <s v="ED"/>
    <s v="401-COL EX"/>
    <s v="Miscellaneous Transaction USD"/>
    <x v="5"/>
    <s v="Joint Projects"/>
    <m/>
    <m/>
    <s v="ED"/>
    <x v="18"/>
    <x v="18"/>
    <x v="13"/>
    <x v="14"/>
    <m/>
    <m/>
    <m/>
    <s v="AN"/>
    <m/>
    <m/>
    <m/>
    <x v="0"/>
    <m/>
    <m/>
    <m/>
    <x v="0"/>
    <m/>
    <n v="80.45"/>
  </r>
  <r>
    <x v="1"/>
    <x v="14"/>
    <x v="0"/>
    <x v="1"/>
    <s v="853 Joint Project Costs"/>
    <x v="0"/>
    <s v="Voucher"/>
    <d v="2019-03-31T00:00:00"/>
    <s v="ED"/>
    <s v="401-COL EX"/>
    <s v="Miscellaneous Transaction USD"/>
    <x v="5"/>
    <s v="Joint Projects"/>
    <m/>
    <m/>
    <s v="ED"/>
    <x v="18"/>
    <x v="18"/>
    <x v="11"/>
    <x v="12"/>
    <m/>
    <m/>
    <m/>
    <s v="AN"/>
    <m/>
    <m/>
    <m/>
    <x v="0"/>
    <m/>
    <m/>
    <m/>
    <x v="0"/>
    <m/>
    <n v="896.53"/>
  </r>
  <r>
    <x v="1"/>
    <x v="14"/>
    <x v="0"/>
    <x v="1"/>
    <s v="853 Joint Project Costs"/>
    <x v="0"/>
    <s v="Voucher"/>
    <d v="2019-03-31T00:00:00"/>
    <s v="ED"/>
    <s v="401-COL EX"/>
    <s v="Miscellaneous Transaction USD"/>
    <x v="5"/>
    <s v="Joint Projects"/>
    <m/>
    <m/>
    <s v="ED"/>
    <x v="18"/>
    <x v="18"/>
    <x v="14"/>
    <x v="15"/>
    <m/>
    <m/>
    <m/>
    <s v="AN"/>
    <m/>
    <m/>
    <m/>
    <x v="0"/>
    <m/>
    <m/>
    <m/>
    <x v="0"/>
    <m/>
    <n v="4942.3"/>
  </r>
  <r>
    <x v="1"/>
    <x v="14"/>
    <x v="0"/>
    <x v="1"/>
    <s v="853 Joint Project Costs"/>
    <x v="0"/>
    <s v="Voucher"/>
    <d v="2019-03-31T00:00:00"/>
    <s v="ED"/>
    <s v="401-COL EX"/>
    <s v="Miscellaneous Transaction USD"/>
    <x v="5"/>
    <s v="Joint Projects"/>
    <m/>
    <m/>
    <s v="ED"/>
    <x v="19"/>
    <x v="19"/>
    <x v="15"/>
    <x v="16"/>
    <m/>
    <m/>
    <m/>
    <s v="AN"/>
    <m/>
    <m/>
    <m/>
    <x v="0"/>
    <m/>
    <m/>
    <m/>
    <x v="0"/>
    <m/>
    <n v="501.85"/>
  </r>
  <r>
    <x v="1"/>
    <x v="14"/>
    <x v="0"/>
    <x v="1"/>
    <s v="853 Joint Project Costs"/>
    <x v="0"/>
    <s v="Voucher"/>
    <d v="2019-03-31T00:00:00"/>
    <s v="ED"/>
    <s v="401-COL EX"/>
    <s v="Miscellaneous Transaction USD"/>
    <x v="5"/>
    <s v="Joint Projects"/>
    <m/>
    <m/>
    <s v="ED"/>
    <x v="20"/>
    <x v="20"/>
    <x v="16"/>
    <x v="17"/>
    <m/>
    <m/>
    <m/>
    <s v="AN"/>
    <m/>
    <m/>
    <m/>
    <x v="0"/>
    <m/>
    <m/>
    <m/>
    <x v="0"/>
    <m/>
    <n v="509.28"/>
  </r>
  <r>
    <x v="1"/>
    <x v="14"/>
    <x v="0"/>
    <x v="1"/>
    <s v="853 Joint Project Costs"/>
    <x v="0"/>
    <s v="Voucher"/>
    <d v="2019-03-31T00:00:00"/>
    <s v="ED"/>
    <s v="401-COL EX"/>
    <s v="Miscellaneous Transaction USD"/>
    <x v="5"/>
    <s v="Joint Projects"/>
    <m/>
    <m/>
    <s v="ED"/>
    <x v="20"/>
    <x v="20"/>
    <x v="17"/>
    <x v="18"/>
    <m/>
    <m/>
    <m/>
    <s v="AN"/>
    <m/>
    <m/>
    <m/>
    <x v="0"/>
    <m/>
    <m/>
    <m/>
    <x v="0"/>
    <m/>
    <n v="2707.24"/>
  </r>
  <r>
    <x v="1"/>
    <x v="14"/>
    <x v="0"/>
    <x v="1"/>
    <s v="853 Joint Project Costs"/>
    <x v="0"/>
    <s v="Voucher"/>
    <d v="2019-03-31T00:00:00"/>
    <s v="ED"/>
    <s v="401-COL EX"/>
    <s v="Miscellaneous Transaction USD"/>
    <x v="5"/>
    <s v="Joint Projects"/>
    <m/>
    <m/>
    <s v="ED"/>
    <x v="20"/>
    <x v="20"/>
    <x v="18"/>
    <x v="19"/>
    <m/>
    <m/>
    <m/>
    <s v="AN"/>
    <m/>
    <m/>
    <m/>
    <x v="0"/>
    <m/>
    <m/>
    <m/>
    <x v="0"/>
    <m/>
    <n v="109.08"/>
  </r>
  <r>
    <x v="1"/>
    <x v="14"/>
    <x v="0"/>
    <x v="1"/>
    <s v="853 Joint Project Costs"/>
    <x v="0"/>
    <s v="Voucher"/>
    <d v="2019-03-31T00:00:00"/>
    <s v="ED"/>
    <s v="401-COL EX"/>
    <s v="Miscellaneous Transaction USD"/>
    <x v="5"/>
    <s v="Joint Projects"/>
    <m/>
    <m/>
    <s v="ED"/>
    <x v="20"/>
    <x v="20"/>
    <x v="19"/>
    <x v="20"/>
    <m/>
    <m/>
    <m/>
    <s v="AN"/>
    <m/>
    <m/>
    <m/>
    <x v="0"/>
    <m/>
    <m/>
    <m/>
    <x v="0"/>
    <m/>
    <n v="2375.91"/>
  </r>
  <r>
    <x v="1"/>
    <x v="14"/>
    <x v="0"/>
    <x v="1"/>
    <s v="853 Joint Project Costs"/>
    <x v="0"/>
    <s v="Voucher"/>
    <d v="2019-03-31T00:00:00"/>
    <s v="ED"/>
    <s v="401-COL EX"/>
    <s v="Miscellaneous Transaction USD"/>
    <x v="5"/>
    <s v="Joint Projects"/>
    <m/>
    <m/>
    <s v="ED"/>
    <x v="20"/>
    <x v="20"/>
    <x v="20"/>
    <x v="21"/>
    <m/>
    <m/>
    <m/>
    <s v="AN"/>
    <m/>
    <m/>
    <m/>
    <x v="0"/>
    <m/>
    <m/>
    <m/>
    <x v="0"/>
    <m/>
    <n v="7275.92"/>
  </r>
  <r>
    <x v="1"/>
    <x v="14"/>
    <x v="0"/>
    <x v="1"/>
    <s v="928 Regulatory Fees"/>
    <x v="0"/>
    <s v="Voucher"/>
    <d v="2019-03-31T00:00:00"/>
    <s v="ED"/>
    <s v="465-PS ACC"/>
    <s v="Miscellaneous Transaction USD"/>
    <x v="6"/>
    <s v="Reg Pol, Prog Comp, &amp; Comm Rel"/>
    <m/>
    <m/>
    <s v="ED"/>
    <x v="21"/>
    <x v="21"/>
    <x v="21"/>
    <x v="22"/>
    <m/>
    <m/>
    <m/>
    <s v="AN"/>
    <m/>
    <m/>
    <m/>
    <x v="0"/>
    <m/>
    <m/>
    <m/>
    <x v="19"/>
    <m/>
    <n v="39512.82"/>
  </r>
  <r>
    <x v="1"/>
    <x v="14"/>
    <x v="4"/>
    <x v="1"/>
    <s v="010 General Services"/>
    <x v="0"/>
    <s v="Contractor"/>
    <m/>
    <s v="ED"/>
    <m/>
    <s v="Purchase Invoices USD"/>
    <x v="1"/>
    <s v="System Operations"/>
    <m/>
    <m/>
    <s v="ED"/>
    <x v="13"/>
    <x v="13"/>
    <x v="7"/>
    <x v="8"/>
    <m/>
    <m/>
    <m/>
    <s v="AN"/>
    <m/>
    <m/>
    <m/>
    <x v="3"/>
    <m/>
    <s v="2019-AVA-2"/>
    <m/>
    <x v="255"/>
    <m/>
    <n v="3046.95"/>
  </r>
  <r>
    <x v="1"/>
    <x v="14"/>
    <x v="4"/>
    <x v="1"/>
    <s v="020 Professional Services"/>
    <x v="0"/>
    <s v="Contractor"/>
    <m/>
    <s v="ED"/>
    <m/>
    <s v="Purchase Invoices USD"/>
    <x v="7"/>
    <s v="Resource Mgmt And Planning"/>
    <m/>
    <m/>
    <s v="ED"/>
    <x v="22"/>
    <x v="22"/>
    <x v="22"/>
    <x v="23"/>
    <m/>
    <m/>
    <m/>
    <s v="AN"/>
    <m/>
    <m/>
    <m/>
    <x v="9"/>
    <m/>
    <s v="319-01"/>
    <m/>
    <x v="1477"/>
    <m/>
    <n v="11942.18"/>
  </r>
  <r>
    <x v="1"/>
    <x v="14"/>
    <x v="4"/>
    <x v="1"/>
    <s v="020 Professional Services"/>
    <x v="0"/>
    <s v="Contractor"/>
    <m/>
    <s v="ED"/>
    <m/>
    <s v="Purchase Invoices USD"/>
    <x v="7"/>
    <s v="Resource Mgmt And Planning"/>
    <m/>
    <m/>
    <s v="ED"/>
    <x v="22"/>
    <x v="22"/>
    <x v="22"/>
    <x v="23"/>
    <m/>
    <m/>
    <m/>
    <s v="AN"/>
    <m/>
    <m/>
    <m/>
    <x v="9"/>
    <m/>
    <s v="319-12"/>
    <m/>
    <x v="1478"/>
    <m/>
    <n v="5383.78"/>
  </r>
  <r>
    <x v="1"/>
    <x v="14"/>
    <x v="4"/>
    <x v="1"/>
    <s v="020 Professional Services"/>
    <x v="0"/>
    <s v="Contractor"/>
    <m/>
    <s v="ED"/>
    <m/>
    <s v="Purchase Invoices USD"/>
    <x v="7"/>
    <s v="Resource Mgmt And Planning"/>
    <m/>
    <m/>
    <s v="ED"/>
    <x v="22"/>
    <x v="22"/>
    <x v="22"/>
    <x v="23"/>
    <m/>
    <m/>
    <m/>
    <s v="AN"/>
    <m/>
    <m/>
    <m/>
    <x v="9"/>
    <m/>
    <s v="319-21"/>
    <m/>
    <x v="122"/>
    <m/>
    <n v="2083.33"/>
  </r>
  <r>
    <x v="1"/>
    <x v="14"/>
    <x v="4"/>
    <x v="1"/>
    <s v="205 Airfare"/>
    <x v="0"/>
    <s v="Employee Expenses"/>
    <m/>
    <s v="ED"/>
    <m/>
    <s v="Purchase Invoices USD"/>
    <x v="7"/>
    <s v="Resource Mgmt And Planning"/>
    <m/>
    <m/>
    <s v="ED"/>
    <x v="22"/>
    <x v="22"/>
    <x v="23"/>
    <x v="24"/>
    <m/>
    <m/>
    <m/>
    <s v="AN"/>
    <m/>
    <m/>
    <m/>
    <x v="36"/>
    <m/>
    <s v="IE9787500"/>
    <m/>
    <x v="1606"/>
    <m/>
    <n v="457.99"/>
  </r>
  <r>
    <x v="1"/>
    <x v="14"/>
    <x v="4"/>
    <x v="1"/>
    <s v="215 Employee Business Meals"/>
    <x v="0"/>
    <s v="Employee Expenses"/>
    <m/>
    <s v="ED"/>
    <m/>
    <s v="Purchase Invoices USD"/>
    <x v="3"/>
    <s v="Department Admin Activities"/>
    <m/>
    <m/>
    <s v="ED"/>
    <x v="15"/>
    <x v="15"/>
    <x v="10"/>
    <x v="11"/>
    <m/>
    <m/>
    <m/>
    <s v="AN"/>
    <m/>
    <m/>
    <m/>
    <x v="25"/>
    <m/>
    <s v="7082001618"/>
    <m/>
    <x v="1607"/>
    <m/>
    <n v="38.29"/>
  </r>
  <r>
    <x v="1"/>
    <x v="14"/>
    <x v="4"/>
    <x v="1"/>
    <s v="230 Employee Lodging"/>
    <x v="0"/>
    <s v="Employee Expenses"/>
    <m/>
    <s v="ED"/>
    <m/>
    <s v="Purchase Invoices USD"/>
    <x v="7"/>
    <s v="Resource Mgmt And Planning"/>
    <m/>
    <m/>
    <s v="ED"/>
    <x v="22"/>
    <x v="22"/>
    <x v="23"/>
    <x v="24"/>
    <m/>
    <m/>
    <m/>
    <s v="AN"/>
    <m/>
    <m/>
    <m/>
    <x v="36"/>
    <m/>
    <s v="IE9787500"/>
    <m/>
    <x v="1608"/>
    <m/>
    <n v="369.46"/>
  </r>
  <r>
    <x v="1"/>
    <x v="14"/>
    <x v="1"/>
    <x v="1"/>
    <s v="020 Professional Services"/>
    <x v="0"/>
    <s v="Contractor"/>
    <m/>
    <s v="ED"/>
    <m/>
    <s v="Purchase Invoices USD"/>
    <x v="8"/>
    <s v="Telecommunications"/>
    <m/>
    <m/>
    <s v="ED"/>
    <x v="25"/>
    <x v="25"/>
    <x v="26"/>
    <x v="27"/>
    <m/>
    <m/>
    <m/>
    <s v="AN"/>
    <m/>
    <m/>
    <m/>
    <x v="85"/>
    <m/>
    <s v="5857"/>
    <m/>
    <x v="1609"/>
    <m/>
    <n v="215"/>
  </r>
  <r>
    <x v="1"/>
    <x v="14"/>
    <x v="1"/>
    <x v="1"/>
    <s v="415 Material Issues"/>
    <x v="0"/>
    <s v="Material"/>
    <m/>
    <s v="ED"/>
    <m/>
    <s v="Inventory USD"/>
    <x v="8"/>
    <s v="Telecommunications"/>
    <m/>
    <m/>
    <s v="ED"/>
    <x v="25"/>
    <x v="25"/>
    <x v="49"/>
    <x v="52"/>
    <s v="2470668"/>
    <s v="MOTOROLA UDS/V.3600RM CARD - DELETED"/>
    <m/>
    <s v="AN"/>
    <m/>
    <m/>
    <m/>
    <x v="0"/>
    <m/>
    <m/>
    <m/>
    <x v="118"/>
    <n v="1"/>
    <n v="595"/>
  </r>
  <r>
    <x v="1"/>
    <x v="14"/>
    <x v="1"/>
    <x v="1"/>
    <s v="618 Software"/>
    <x v="0"/>
    <s v="Centralized Assets"/>
    <m/>
    <s v="ED"/>
    <m/>
    <s v="Purchase Invoices USD"/>
    <x v="6"/>
    <s v="Reg Pol, Prog Comp, &amp; Comm Rel"/>
    <m/>
    <m/>
    <s v="ED"/>
    <x v="26"/>
    <x v="26"/>
    <x v="10"/>
    <x v="11"/>
    <m/>
    <m/>
    <m/>
    <s v="AN"/>
    <m/>
    <m/>
    <m/>
    <x v="45"/>
    <m/>
    <s v="2217410"/>
    <m/>
    <x v="1610"/>
    <m/>
    <n v="1199"/>
  </r>
  <r>
    <x v="1"/>
    <x v="14"/>
    <x v="1"/>
    <x v="1"/>
    <s v="618 Software"/>
    <x v="0"/>
    <s v="Centralized Assets"/>
    <m/>
    <s v="ED"/>
    <m/>
    <s v="Purchase Invoices USD"/>
    <x v="6"/>
    <s v="Reg Pol, Prog Comp, &amp; Comm Rel"/>
    <m/>
    <m/>
    <s v="ED"/>
    <x v="26"/>
    <x v="26"/>
    <x v="10"/>
    <x v="11"/>
    <m/>
    <m/>
    <m/>
    <s v="AN"/>
    <m/>
    <m/>
    <m/>
    <x v="45"/>
    <m/>
    <s v="2217410"/>
    <m/>
    <x v="94"/>
    <m/>
    <n v="105.51"/>
  </r>
  <r>
    <x v="1"/>
    <x v="14"/>
    <x v="1"/>
    <x v="1"/>
    <s v="820 Computer Equip Software"/>
    <x v="0"/>
    <s v="Voucher"/>
    <m/>
    <s v="ED"/>
    <m/>
    <s v="Purchase Invoices USD"/>
    <x v="6"/>
    <s v="Reg Pol, Prog Comp, &amp; Comm Rel"/>
    <m/>
    <m/>
    <s v="ED"/>
    <x v="26"/>
    <x v="26"/>
    <x v="10"/>
    <x v="11"/>
    <m/>
    <m/>
    <m/>
    <s v="AN"/>
    <m/>
    <m/>
    <m/>
    <x v="40"/>
    <m/>
    <s v="159295"/>
    <m/>
    <x v="1611"/>
    <n v="1"/>
    <n v="3613.5"/>
  </r>
  <r>
    <x v="1"/>
    <x v="14"/>
    <x v="1"/>
    <x v="1"/>
    <s v="820 Computer Equip Software"/>
    <x v="0"/>
    <s v="Voucher"/>
    <m/>
    <s v="ED"/>
    <m/>
    <s v="Purchase Invoices USD"/>
    <x v="6"/>
    <s v="Reg Pol, Prog Comp, &amp; Comm Rel"/>
    <m/>
    <m/>
    <s v="ED"/>
    <x v="26"/>
    <x v="26"/>
    <x v="10"/>
    <x v="11"/>
    <m/>
    <m/>
    <m/>
    <s v="AN"/>
    <m/>
    <m/>
    <m/>
    <x v="40"/>
    <m/>
    <s v="159295"/>
    <m/>
    <x v="94"/>
    <m/>
    <n v="317.99"/>
  </r>
  <r>
    <x v="1"/>
    <x v="14"/>
    <x v="1"/>
    <x v="1"/>
    <s v="880 Materials &amp; Equipment"/>
    <x v="0"/>
    <s v="Voucher"/>
    <m/>
    <s v="ED"/>
    <m/>
    <s v="Purchase Invoices USD"/>
    <x v="8"/>
    <s v="Telecommunications"/>
    <m/>
    <m/>
    <s v="ED"/>
    <x v="25"/>
    <x v="25"/>
    <x v="26"/>
    <x v="27"/>
    <m/>
    <m/>
    <m/>
    <s v="AN"/>
    <m/>
    <m/>
    <m/>
    <x v="53"/>
    <m/>
    <s v="1672017"/>
    <m/>
    <x v="1612"/>
    <m/>
    <n v="72.849999999999994"/>
  </r>
  <r>
    <x v="1"/>
    <x v="14"/>
    <x v="1"/>
    <x v="1"/>
    <s v="880 Materials &amp; Equipment"/>
    <x v="0"/>
    <s v="Voucher"/>
    <m/>
    <s v="ED"/>
    <m/>
    <s v="Purchase Invoices USD"/>
    <x v="8"/>
    <s v="Telecommunications"/>
    <m/>
    <m/>
    <s v="ED"/>
    <x v="25"/>
    <x v="25"/>
    <x v="26"/>
    <x v="27"/>
    <m/>
    <m/>
    <m/>
    <s v="AN"/>
    <m/>
    <m/>
    <m/>
    <x v="53"/>
    <m/>
    <s v="1672017"/>
    <m/>
    <x v="94"/>
    <m/>
    <n v="6.42"/>
  </r>
  <r>
    <x v="1"/>
    <x v="14"/>
    <x v="5"/>
    <x v="1"/>
    <s v="205 Airfare"/>
    <x v="0"/>
    <s v="Employee Expenses"/>
    <m/>
    <s v="ED"/>
    <m/>
    <s v="Purchase Invoices USD"/>
    <x v="6"/>
    <s v="Reg Pol, Prog Comp, &amp; Comm Rel"/>
    <m/>
    <m/>
    <s v="ED"/>
    <x v="116"/>
    <x v="116"/>
    <x v="21"/>
    <x v="22"/>
    <m/>
    <m/>
    <m/>
    <s v="WA"/>
    <m/>
    <m/>
    <m/>
    <x v="110"/>
    <m/>
    <s v="IE9889502"/>
    <m/>
    <x v="1613"/>
    <m/>
    <n v="565.6"/>
  </r>
  <r>
    <x v="1"/>
    <x v="14"/>
    <x v="5"/>
    <x v="1"/>
    <s v="205 Airfare"/>
    <x v="0"/>
    <s v="Employee Expenses"/>
    <m/>
    <s v="ED"/>
    <m/>
    <s v="Purchase Invoices USD"/>
    <x v="1"/>
    <s v="System Operations"/>
    <m/>
    <m/>
    <s v="ED"/>
    <x v="23"/>
    <x v="23"/>
    <x v="16"/>
    <x v="17"/>
    <m/>
    <m/>
    <m/>
    <s v="AN"/>
    <m/>
    <m/>
    <m/>
    <x v="16"/>
    <m/>
    <s v="IE9818501"/>
    <m/>
    <x v="1614"/>
    <m/>
    <n v="396"/>
  </r>
  <r>
    <x v="1"/>
    <x v="14"/>
    <x v="5"/>
    <x v="1"/>
    <s v="205 Airfare"/>
    <x v="0"/>
    <s v="Employee Expenses"/>
    <m/>
    <s v="ED"/>
    <m/>
    <s v="Purchase Invoices USD"/>
    <x v="1"/>
    <s v="System Operations"/>
    <m/>
    <m/>
    <s v="ED"/>
    <x v="23"/>
    <x v="23"/>
    <x v="16"/>
    <x v="17"/>
    <m/>
    <m/>
    <m/>
    <s v="AN"/>
    <m/>
    <m/>
    <m/>
    <x v="16"/>
    <m/>
    <s v="IE9818501"/>
    <m/>
    <x v="1615"/>
    <m/>
    <n v="227.3"/>
  </r>
  <r>
    <x v="1"/>
    <x v="14"/>
    <x v="5"/>
    <x v="1"/>
    <s v="205 Airfare"/>
    <x v="0"/>
    <s v="Employee Expenses"/>
    <m/>
    <s v="ED"/>
    <m/>
    <s v="Purchase Invoices USD"/>
    <x v="1"/>
    <s v="System Operations"/>
    <m/>
    <m/>
    <s v="ED"/>
    <x v="23"/>
    <x v="23"/>
    <x v="16"/>
    <x v="17"/>
    <m/>
    <m/>
    <m/>
    <s v="AN"/>
    <m/>
    <m/>
    <m/>
    <x v="16"/>
    <m/>
    <s v="IE9882502"/>
    <m/>
    <x v="1616"/>
    <m/>
    <n v="398"/>
  </r>
  <r>
    <x v="1"/>
    <x v="14"/>
    <x v="5"/>
    <x v="1"/>
    <s v="210 Employee Auto Mileage"/>
    <x v="0"/>
    <s v="Employee Expenses"/>
    <m/>
    <s v="ED"/>
    <m/>
    <s v="Purchase Invoices USD"/>
    <x v="1"/>
    <s v="System Operations"/>
    <m/>
    <m/>
    <s v="ED"/>
    <x v="23"/>
    <x v="23"/>
    <x v="16"/>
    <x v="17"/>
    <m/>
    <m/>
    <m/>
    <s v="AN"/>
    <m/>
    <m/>
    <m/>
    <x v="16"/>
    <m/>
    <s v="IE9818501"/>
    <m/>
    <x v="1617"/>
    <m/>
    <n v="11.6"/>
  </r>
  <r>
    <x v="1"/>
    <x v="14"/>
    <x v="5"/>
    <x v="1"/>
    <s v="210 Employee Auto Mileage"/>
    <x v="0"/>
    <s v="Employee Expenses"/>
    <m/>
    <s v="ED"/>
    <m/>
    <s v="Purchase Invoices USD"/>
    <x v="1"/>
    <s v="System Operations"/>
    <m/>
    <m/>
    <s v="ED"/>
    <x v="23"/>
    <x v="23"/>
    <x v="16"/>
    <x v="17"/>
    <m/>
    <m/>
    <m/>
    <s v="AN"/>
    <m/>
    <m/>
    <m/>
    <x v="16"/>
    <m/>
    <s v="IE9818501"/>
    <m/>
    <x v="1618"/>
    <m/>
    <n v="11.6"/>
  </r>
  <r>
    <x v="1"/>
    <x v="14"/>
    <x v="5"/>
    <x v="1"/>
    <s v="210 Employee Auto Mileage"/>
    <x v="0"/>
    <s v="Employee Expenses"/>
    <m/>
    <s v="ED"/>
    <m/>
    <s v="Purchase Invoices USD"/>
    <x v="1"/>
    <s v="System Operations"/>
    <m/>
    <m/>
    <s v="ED"/>
    <x v="23"/>
    <x v="23"/>
    <x v="16"/>
    <x v="17"/>
    <m/>
    <m/>
    <m/>
    <s v="AN"/>
    <m/>
    <m/>
    <m/>
    <x v="16"/>
    <m/>
    <s v="IE9882502"/>
    <m/>
    <x v="1619"/>
    <m/>
    <n v="11.6"/>
  </r>
  <r>
    <x v="1"/>
    <x v="14"/>
    <x v="5"/>
    <x v="1"/>
    <s v="215 Employee Business Meals"/>
    <x v="0"/>
    <s v="Employee Expenses"/>
    <m/>
    <s v="ED"/>
    <m/>
    <s v="Purchase Invoices USD"/>
    <x v="1"/>
    <s v="System Operations"/>
    <m/>
    <m/>
    <s v="ED"/>
    <x v="23"/>
    <x v="23"/>
    <x v="16"/>
    <x v="17"/>
    <m/>
    <m/>
    <m/>
    <s v="AN"/>
    <m/>
    <m/>
    <m/>
    <x v="16"/>
    <m/>
    <s v="IE9818501"/>
    <m/>
    <x v="1620"/>
    <m/>
    <n v="21.74"/>
  </r>
  <r>
    <x v="1"/>
    <x v="14"/>
    <x v="5"/>
    <x v="1"/>
    <s v="215 Employee Business Meals"/>
    <x v="0"/>
    <s v="Employee Expenses"/>
    <m/>
    <s v="ED"/>
    <m/>
    <s v="Purchase Invoices USD"/>
    <x v="1"/>
    <s v="System Operations"/>
    <m/>
    <m/>
    <s v="ED"/>
    <x v="23"/>
    <x v="23"/>
    <x v="16"/>
    <x v="17"/>
    <m/>
    <m/>
    <m/>
    <s v="AN"/>
    <m/>
    <m/>
    <m/>
    <x v="16"/>
    <m/>
    <s v="IE9818501"/>
    <m/>
    <x v="1621"/>
    <m/>
    <n v="7.4"/>
  </r>
  <r>
    <x v="1"/>
    <x v="14"/>
    <x v="5"/>
    <x v="1"/>
    <s v="215 Employee Business Meals"/>
    <x v="0"/>
    <s v="Employee Expenses"/>
    <m/>
    <s v="ED"/>
    <m/>
    <s v="Purchase Invoices USD"/>
    <x v="1"/>
    <s v="System Operations"/>
    <m/>
    <m/>
    <s v="ED"/>
    <x v="23"/>
    <x v="23"/>
    <x v="16"/>
    <x v="17"/>
    <m/>
    <m/>
    <m/>
    <s v="AN"/>
    <m/>
    <m/>
    <m/>
    <x v="16"/>
    <m/>
    <s v="IE9882502"/>
    <m/>
    <x v="1622"/>
    <m/>
    <n v="31.16"/>
  </r>
  <r>
    <x v="1"/>
    <x v="14"/>
    <x v="5"/>
    <x v="1"/>
    <s v="230 Employee Lodging"/>
    <x v="0"/>
    <s v="Employee Expenses"/>
    <m/>
    <s v="ED"/>
    <m/>
    <s v="Purchase Invoices USD"/>
    <x v="1"/>
    <s v="System Operations"/>
    <m/>
    <m/>
    <s v="ED"/>
    <x v="23"/>
    <x v="23"/>
    <x v="16"/>
    <x v="17"/>
    <m/>
    <m/>
    <m/>
    <s v="AN"/>
    <m/>
    <m/>
    <m/>
    <x v="16"/>
    <m/>
    <s v="IE9818501"/>
    <m/>
    <x v="1623"/>
    <m/>
    <n v="526.67999999999995"/>
  </r>
  <r>
    <x v="1"/>
    <x v="14"/>
    <x v="5"/>
    <x v="1"/>
    <s v="235 Employee Misc Expenses"/>
    <x v="0"/>
    <s v="Employee Expenses"/>
    <m/>
    <s v="ED"/>
    <m/>
    <s v="Purchase Invoices USD"/>
    <x v="3"/>
    <s v="Department Admin Activities"/>
    <m/>
    <m/>
    <s v="ED"/>
    <x v="15"/>
    <x v="15"/>
    <x v="10"/>
    <x v="11"/>
    <m/>
    <m/>
    <m/>
    <s v="AN"/>
    <m/>
    <m/>
    <m/>
    <x v="7"/>
    <m/>
    <s v="6938528"/>
    <m/>
    <x v="1624"/>
    <m/>
    <n v="48.29"/>
  </r>
  <r>
    <x v="1"/>
    <x v="14"/>
    <x v="5"/>
    <x v="1"/>
    <s v="235 Employee Misc Expenses"/>
    <x v="0"/>
    <s v="Employee Expenses"/>
    <m/>
    <s v="ED"/>
    <m/>
    <s v="Purchase Invoices USD"/>
    <x v="3"/>
    <s v="Department Admin Activities"/>
    <m/>
    <m/>
    <s v="ED"/>
    <x v="15"/>
    <x v="15"/>
    <x v="10"/>
    <x v="11"/>
    <m/>
    <m/>
    <m/>
    <s v="AN"/>
    <m/>
    <m/>
    <m/>
    <x v="7"/>
    <m/>
    <s v="6972905"/>
    <m/>
    <x v="1625"/>
    <m/>
    <n v="64.06"/>
  </r>
  <r>
    <x v="1"/>
    <x v="14"/>
    <x v="5"/>
    <x v="1"/>
    <s v="235 Employee Misc Expenses"/>
    <x v="0"/>
    <s v="Employee Expenses"/>
    <m/>
    <s v="ED"/>
    <m/>
    <s v="Purchase Invoices USD"/>
    <x v="1"/>
    <s v="System Operations"/>
    <m/>
    <m/>
    <s v="ED"/>
    <x v="23"/>
    <x v="23"/>
    <x v="16"/>
    <x v="17"/>
    <m/>
    <m/>
    <m/>
    <s v="AN"/>
    <m/>
    <m/>
    <m/>
    <x v="16"/>
    <m/>
    <s v="IE9818501"/>
    <m/>
    <x v="1626"/>
    <m/>
    <n v="5"/>
  </r>
  <r>
    <x v="1"/>
    <x v="14"/>
    <x v="5"/>
    <x v="1"/>
    <s v="235 Employee Misc Expenses"/>
    <x v="0"/>
    <s v="Employee Expenses"/>
    <m/>
    <s v="ED"/>
    <m/>
    <s v="Purchase Invoices USD"/>
    <x v="1"/>
    <s v="System Operations"/>
    <m/>
    <m/>
    <s v="ED"/>
    <x v="23"/>
    <x v="23"/>
    <x v="16"/>
    <x v="17"/>
    <m/>
    <m/>
    <m/>
    <s v="AN"/>
    <m/>
    <m/>
    <m/>
    <x v="16"/>
    <m/>
    <s v="IE9818501"/>
    <m/>
    <x v="1627"/>
    <m/>
    <n v="30"/>
  </r>
  <r>
    <x v="1"/>
    <x v="14"/>
    <x v="5"/>
    <x v="1"/>
    <s v="235 Employee Misc Expenses"/>
    <x v="0"/>
    <s v="Employee Expenses"/>
    <m/>
    <s v="ED"/>
    <m/>
    <s v="Purchase Invoices USD"/>
    <x v="1"/>
    <s v="System Operations"/>
    <m/>
    <m/>
    <s v="ED"/>
    <x v="23"/>
    <x v="23"/>
    <x v="16"/>
    <x v="17"/>
    <m/>
    <m/>
    <m/>
    <s v="AN"/>
    <m/>
    <m/>
    <m/>
    <x v="16"/>
    <m/>
    <s v="IE9818501"/>
    <m/>
    <x v="1628"/>
    <m/>
    <n v="7.5"/>
  </r>
  <r>
    <x v="1"/>
    <x v="14"/>
    <x v="5"/>
    <x v="1"/>
    <s v="235 Employee Misc Expenses"/>
    <x v="0"/>
    <s v="Employee Expenses"/>
    <m/>
    <s v="ED"/>
    <m/>
    <s v="Purchase Invoices USD"/>
    <x v="1"/>
    <s v="System Operations"/>
    <m/>
    <m/>
    <s v="ED"/>
    <x v="23"/>
    <x v="23"/>
    <x v="16"/>
    <x v="17"/>
    <m/>
    <m/>
    <m/>
    <s v="AN"/>
    <m/>
    <m/>
    <m/>
    <x v="16"/>
    <m/>
    <s v="IE9882502"/>
    <m/>
    <x v="1629"/>
    <m/>
    <n v="84.61"/>
  </r>
  <r>
    <x v="1"/>
    <x v="14"/>
    <x v="5"/>
    <x v="1"/>
    <s v="235 Employee Misc Expenses"/>
    <x v="0"/>
    <s v="Employee Expenses"/>
    <m/>
    <s v="ED"/>
    <m/>
    <s v="Purchase Invoices USD"/>
    <x v="1"/>
    <s v="System Operations"/>
    <m/>
    <m/>
    <s v="ED"/>
    <x v="23"/>
    <x v="23"/>
    <x v="16"/>
    <x v="17"/>
    <m/>
    <m/>
    <m/>
    <s v="AN"/>
    <m/>
    <m/>
    <m/>
    <x v="16"/>
    <m/>
    <s v="IE9882502"/>
    <m/>
    <x v="1630"/>
    <m/>
    <n v="15"/>
  </r>
  <r>
    <x v="1"/>
    <x v="14"/>
    <x v="5"/>
    <x v="1"/>
    <s v="885 Miscellaneous"/>
    <x v="0"/>
    <s v="Voucher"/>
    <m/>
    <s v="ED"/>
    <m/>
    <s v="Purchase Invoices USD"/>
    <x v="3"/>
    <s v="Department Admin Activities"/>
    <m/>
    <m/>
    <s v="ED"/>
    <x v="15"/>
    <x v="15"/>
    <x v="10"/>
    <x v="11"/>
    <m/>
    <m/>
    <m/>
    <s v="AN"/>
    <m/>
    <m/>
    <m/>
    <x v="25"/>
    <m/>
    <s v="202986"/>
    <m/>
    <x v="94"/>
    <m/>
    <n v="14.29"/>
  </r>
  <r>
    <x v="1"/>
    <x v="14"/>
    <x v="5"/>
    <x v="1"/>
    <s v="885 Miscellaneous"/>
    <x v="0"/>
    <s v="Voucher"/>
    <m/>
    <s v="ED"/>
    <m/>
    <s v="Purchase Invoices USD"/>
    <x v="3"/>
    <s v="Department Admin Activities"/>
    <m/>
    <m/>
    <s v="ED"/>
    <x v="15"/>
    <x v="15"/>
    <x v="10"/>
    <x v="11"/>
    <m/>
    <m/>
    <m/>
    <s v="AN"/>
    <m/>
    <m/>
    <m/>
    <x v="25"/>
    <m/>
    <s v="202986"/>
    <m/>
    <x v="1631"/>
    <m/>
    <n v="164.3"/>
  </r>
  <r>
    <x v="1"/>
    <x v="14"/>
    <x v="6"/>
    <x v="1"/>
    <s v="010 General Services"/>
    <x v="0"/>
    <s v="Contractor"/>
    <m/>
    <s v="ED"/>
    <m/>
    <s v="Purchase Invoices USD"/>
    <x v="1"/>
    <s v="System Operations"/>
    <m/>
    <m/>
    <s v="ED"/>
    <x v="23"/>
    <x v="23"/>
    <x v="10"/>
    <x v="11"/>
    <m/>
    <m/>
    <m/>
    <s v="AN"/>
    <m/>
    <m/>
    <m/>
    <x v="49"/>
    <m/>
    <s v="19030100055"/>
    <m/>
    <x v="1632"/>
    <m/>
    <n v="705"/>
  </r>
  <r>
    <x v="1"/>
    <x v="14"/>
    <x v="6"/>
    <x v="1"/>
    <s v="205 Airfare"/>
    <x v="0"/>
    <s v="Employee Expenses"/>
    <m/>
    <s v="ED"/>
    <m/>
    <s v="Purchase Invoices USD"/>
    <x v="1"/>
    <s v="System Operations"/>
    <m/>
    <m/>
    <s v="ED"/>
    <x v="23"/>
    <x v="23"/>
    <x v="16"/>
    <x v="17"/>
    <m/>
    <m/>
    <m/>
    <s v="AN"/>
    <m/>
    <m/>
    <m/>
    <x v="111"/>
    <m/>
    <s v="IE9820500"/>
    <m/>
    <x v="1633"/>
    <m/>
    <n v="851.96"/>
  </r>
  <r>
    <x v="1"/>
    <x v="14"/>
    <x v="6"/>
    <x v="1"/>
    <s v="205 Airfare"/>
    <x v="0"/>
    <s v="Employee Expenses"/>
    <m/>
    <s v="ED"/>
    <m/>
    <s v="Purchase Invoices USD"/>
    <x v="1"/>
    <s v="System Operations"/>
    <m/>
    <m/>
    <s v="ED"/>
    <x v="23"/>
    <x v="23"/>
    <x v="16"/>
    <x v="17"/>
    <m/>
    <m/>
    <m/>
    <s v="AN"/>
    <m/>
    <m/>
    <m/>
    <x v="50"/>
    <m/>
    <s v="IE9883500"/>
    <m/>
    <x v="1634"/>
    <m/>
    <n v="125"/>
  </r>
  <r>
    <x v="1"/>
    <x v="14"/>
    <x v="6"/>
    <x v="1"/>
    <s v="210 Employee Auto Mileage"/>
    <x v="0"/>
    <s v="Employee Expenses"/>
    <m/>
    <s v="ED"/>
    <m/>
    <s v="Purchase Invoices USD"/>
    <x v="1"/>
    <s v="System Operations"/>
    <m/>
    <m/>
    <s v="ED"/>
    <x v="23"/>
    <x v="23"/>
    <x v="16"/>
    <x v="17"/>
    <m/>
    <m/>
    <m/>
    <s v="AN"/>
    <m/>
    <m/>
    <m/>
    <x v="50"/>
    <m/>
    <s v="IE9883500"/>
    <m/>
    <x v="1635"/>
    <m/>
    <n v="408.32"/>
  </r>
  <r>
    <x v="1"/>
    <x v="14"/>
    <x v="6"/>
    <x v="1"/>
    <s v="215 Employee Business Meals"/>
    <x v="0"/>
    <s v="Employee Expenses"/>
    <m/>
    <s v="ED"/>
    <m/>
    <s v="Purchase Invoices USD"/>
    <x v="1"/>
    <s v="System Operations"/>
    <m/>
    <m/>
    <s v="ED"/>
    <x v="23"/>
    <x v="23"/>
    <x v="16"/>
    <x v="17"/>
    <m/>
    <m/>
    <m/>
    <s v="AN"/>
    <m/>
    <m/>
    <m/>
    <x v="111"/>
    <m/>
    <s v="IE9820500"/>
    <m/>
    <x v="1636"/>
    <m/>
    <n v="21.84"/>
  </r>
  <r>
    <x v="1"/>
    <x v="14"/>
    <x v="6"/>
    <x v="1"/>
    <s v="215 Employee Business Meals"/>
    <x v="0"/>
    <s v="Employee Expenses"/>
    <m/>
    <s v="ED"/>
    <m/>
    <s v="Purchase Invoices USD"/>
    <x v="1"/>
    <s v="System Operations"/>
    <m/>
    <m/>
    <s v="ED"/>
    <x v="23"/>
    <x v="23"/>
    <x v="16"/>
    <x v="17"/>
    <m/>
    <m/>
    <m/>
    <s v="AN"/>
    <m/>
    <m/>
    <m/>
    <x v="50"/>
    <m/>
    <s v="IE9883500"/>
    <m/>
    <x v="1637"/>
    <m/>
    <n v="16"/>
  </r>
  <r>
    <x v="1"/>
    <x v="14"/>
    <x v="6"/>
    <x v="1"/>
    <s v="235 Employee Misc Expenses"/>
    <x v="0"/>
    <s v="Employee Expenses"/>
    <m/>
    <s v="ED"/>
    <m/>
    <s v="Purchase Invoices USD"/>
    <x v="1"/>
    <s v="System Operations"/>
    <m/>
    <m/>
    <s v="ED"/>
    <x v="23"/>
    <x v="23"/>
    <x v="16"/>
    <x v="17"/>
    <m/>
    <m/>
    <m/>
    <s v="AN"/>
    <m/>
    <m/>
    <m/>
    <x v="111"/>
    <m/>
    <s v="IE9820500"/>
    <m/>
    <x v="1638"/>
    <m/>
    <n v="11"/>
  </r>
  <r>
    <x v="1"/>
    <x v="14"/>
    <x v="6"/>
    <x v="1"/>
    <s v="235 Employee Misc Expenses"/>
    <x v="0"/>
    <s v="Employee Expenses"/>
    <m/>
    <s v="ED"/>
    <m/>
    <s v="Purchase Invoices USD"/>
    <x v="1"/>
    <s v="System Operations"/>
    <m/>
    <m/>
    <s v="ED"/>
    <x v="23"/>
    <x v="23"/>
    <x v="16"/>
    <x v="17"/>
    <m/>
    <m/>
    <m/>
    <s v="AN"/>
    <m/>
    <m/>
    <m/>
    <x v="50"/>
    <m/>
    <s v="IE9883500"/>
    <m/>
    <x v="1639"/>
    <m/>
    <n v="22.31"/>
  </r>
  <r>
    <x v="1"/>
    <x v="14"/>
    <x v="6"/>
    <x v="1"/>
    <s v="915 Printing"/>
    <x v="0"/>
    <s v="Voucher"/>
    <d v="2019-03-31T00:00:00"/>
    <s v="ED"/>
    <s v="109-RICOH"/>
    <s v="Miscellaneous Transaction USD"/>
    <x v="1"/>
    <s v="System Operations"/>
    <m/>
    <m/>
    <s v="ED"/>
    <x v="23"/>
    <x v="23"/>
    <x v="16"/>
    <x v="17"/>
    <m/>
    <m/>
    <m/>
    <s v="AN"/>
    <m/>
    <m/>
    <m/>
    <x v="0"/>
    <m/>
    <m/>
    <m/>
    <x v="1640"/>
    <m/>
    <n v="7.31"/>
  </r>
  <r>
    <x v="1"/>
    <x v="14"/>
    <x v="6"/>
    <x v="1"/>
    <s v="950 Training"/>
    <x v="0"/>
    <s v="Voucher"/>
    <m/>
    <s v="ED"/>
    <m/>
    <s v="Purchase Invoices USD"/>
    <x v="2"/>
    <s v="Training/Organization Develop"/>
    <m/>
    <m/>
    <s v="ED"/>
    <x v="14"/>
    <x v="14"/>
    <x v="9"/>
    <x v="10"/>
    <m/>
    <m/>
    <m/>
    <s v="AN"/>
    <m/>
    <m/>
    <m/>
    <x v="42"/>
    <m/>
    <s v="IE9878500"/>
    <m/>
    <x v="1641"/>
    <m/>
    <n v="444"/>
  </r>
  <r>
    <x v="1"/>
    <x v="14"/>
    <x v="2"/>
    <x v="1"/>
    <s v="205 Airfare"/>
    <x v="0"/>
    <s v="Employee Expenses"/>
    <m/>
    <s v="ED"/>
    <m/>
    <s v="Purchase Invoices USD"/>
    <x v="9"/>
    <s v="Trade &amp; Professional Assoc"/>
    <m/>
    <m/>
    <s v="ED"/>
    <x v="28"/>
    <x v="28"/>
    <x v="16"/>
    <x v="17"/>
    <m/>
    <m/>
    <m/>
    <s v="AN"/>
    <m/>
    <m/>
    <m/>
    <x v="22"/>
    <m/>
    <s v="IE9895500"/>
    <m/>
    <x v="1642"/>
    <m/>
    <n v="532.78"/>
  </r>
  <r>
    <x v="1"/>
    <x v="14"/>
    <x v="2"/>
    <x v="1"/>
    <s v="205 Airfare"/>
    <x v="0"/>
    <s v="Employee Expenses"/>
    <m/>
    <s v="ED"/>
    <m/>
    <s v="Purchase Invoices USD"/>
    <x v="2"/>
    <s v="Training/Organization Develop"/>
    <m/>
    <m/>
    <s v="ED"/>
    <x v="30"/>
    <x v="30"/>
    <x v="29"/>
    <x v="10"/>
    <m/>
    <m/>
    <m/>
    <s v="AN"/>
    <m/>
    <m/>
    <m/>
    <x v="21"/>
    <m/>
    <s v="IE9871503"/>
    <m/>
    <x v="1643"/>
    <m/>
    <n v="170.35"/>
  </r>
  <r>
    <x v="1"/>
    <x v="14"/>
    <x v="2"/>
    <x v="1"/>
    <s v="205 Airfare"/>
    <x v="0"/>
    <s v="Employee Expenses"/>
    <m/>
    <s v="ED"/>
    <m/>
    <s v="Purchase Invoices USD"/>
    <x v="2"/>
    <s v="Training/Organization Develop"/>
    <m/>
    <m/>
    <s v="ED"/>
    <x v="30"/>
    <x v="30"/>
    <x v="29"/>
    <x v="10"/>
    <m/>
    <m/>
    <m/>
    <s v="AN"/>
    <m/>
    <m/>
    <m/>
    <x v="22"/>
    <m/>
    <s v="IE9828501"/>
    <m/>
    <x v="1644"/>
    <m/>
    <n v="170.35"/>
  </r>
  <r>
    <x v="1"/>
    <x v="14"/>
    <x v="2"/>
    <x v="1"/>
    <s v="215 Employee Business Meals"/>
    <x v="0"/>
    <s v="Employee Expenses"/>
    <m/>
    <s v="ED"/>
    <m/>
    <s v="Purchase Invoices USD"/>
    <x v="3"/>
    <s v="Department Admin Activities"/>
    <m/>
    <m/>
    <s v="ED"/>
    <x v="29"/>
    <x v="29"/>
    <x v="69"/>
    <x v="81"/>
    <m/>
    <m/>
    <m/>
    <s v="AN"/>
    <m/>
    <m/>
    <m/>
    <x v="22"/>
    <m/>
    <s v="IE9895500"/>
    <m/>
    <x v="1645"/>
    <m/>
    <n v="157.44"/>
  </r>
  <r>
    <x v="1"/>
    <x v="14"/>
    <x v="2"/>
    <x v="1"/>
    <s v="215 Employee Business Meals"/>
    <x v="0"/>
    <s v="Employee Expenses"/>
    <m/>
    <s v="ED"/>
    <m/>
    <s v="Purchase Invoices USD"/>
    <x v="2"/>
    <s v="Training/Organization Develop"/>
    <m/>
    <m/>
    <s v="ED"/>
    <x v="30"/>
    <x v="30"/>
    <x v="29"/>
    <x v="10"/>
    <m/>
    <m/>
    <m/>
    <s v="AN"/>
    <m/>
    <m/>
    <m/>
    <x v="21"/>
    <m/>
    <s v="IE9872500"/>
    <m/>
    <x v="1646"/>
    <m/>
    <n v="27.02"/>
  </r>
  <r>
    <x v="1"/>
    <x v="14"/>
    <x v="2"/>
    <x v="1"/>
    <s v="215 Employee Business Meals"/>
    <x v="0"/>
    <s v="Employee Expenses"/>
    <m/>
    <s v="ED"/>
    <m/>
    <s v="Purchase Invoices USD"/>
    <x v="2"/>
    <s v="Training/Organization Develop"/>
    <m/>
    <m/>
    <s v="ED"/>
    <x v="30"/>
    <x v="30"/>
    <x v="29"/>
    <x v="10"/>
    <m/>
    <m/>
    <m/>
    <s v="AN"/>
    <m/>
    <m/>
    <m/>
    <x v="21"/>
    <m/>
    <s v="IE9872500"/>
    <m/>
    <x v="1647"/>
    <m/>
    <n v="28.04"/>
  </r>
  <r>
    <x v="1"/>
    <x v="14"/>
    <x v="2"/>
    <x v="1"/>
    <s v="215 Employee Business Meals"/>
    <x v="0"/>
    <s v="Employee Expenses"/>
    <m/>
    <s v="ED"/>
    <m/>
    <s v="Purchase Invoices USD"/>
    <x v="2"/>
    <s v="Training/Organization Develop"/>
    <m/>
    <m/>
    <s v="ED"/>
    <x v="30"/>
    <x v="30"/>
    <x v="29"/>
    <x v="10"/>
    <m/>
    <m/>
    <m/>
    <s v="AN"/>
    <m/>
    <m/>
    <m/>
    <x v="21"/>
    <m/>
    <s v="IE9872500"/>
    <m/>
    <x v="1648"/>
    <m/>
    <n v="20.45"/>
  </r>
  <r>
    <x v="1"/>
    <x v="14"/>
    <x v="2"/>
    <x v="1"/>
    <s v="215 Employee Business Meals"/>
    <x v="0"/>
    <s v="Employee Expenses"/>
    <m/>
    <s v="ED"/>
    <m/>
    <s v="Purchase Invoices USD"/>
    <x v="2"/>
    <s v="Training/Organization Develop"/>
    <m/>
    <m/>
    <s v="ED"/>
    <x v="30"/>
    <x v="30"/>
    <x v="29"/>
    <x v="10"/>
    <m/>
    <m/>
    <m/>
    <s v="AN"/>
    <m/>
    <m/>
    <m/>
    <x v="21"/>
    <m/>
    <s v="IE9872500"/>
    <m/>
    <x v="1649"/>
    <m/>
    <n v="8.67"/>
  </r>
  <r>
    <x v="1"/>
    <x v="14"/>
    <x v="2"/>
    <x v="1"/>
    <s v="215 Employee Business Meals"/>
    <x v="0"/>
    <s v="Employee Expenses"/>
    <m/>
    <s v="ED"/>
    <m/>
    <s v="Purchase Invoices USD"/>
    <x v="2"/>
    <s v="Training/Organization Develop"/>
    <m/>
    <m/>
    <s v="ED"/>
    <x v="30"/>
    <x v="30"/>
    <x v="29"/>
    <x v="10"/>
    <m/>
    <m/>
    <m/>
    <s v="AN"/>
    <m/>
    <m/>
    <m/>
    <x v="21"/>
    <m/>
    <s v="IE9872500"/>
    <m/>
    <x v="1650"/>
    <m/>
    <n v="10.36"/>
  </r>
  <r>
    <x v="1"/>
    <x v="14"/>
    <x v="2"/>
    <x v="1"/>
    <s v="215 Employee Business Meals"/>
    <x v="0"/>
    <s v="Employee Expenses"/>
    <m/>
    <s v="ED"/>
    <m/>
    <s v="Purchase Invoices USD"/>
    <x v="2"/>
    <s v="Training/Organization Develop"/>
    <m/>
    <m/>
    <s v="ED"/>
    <x v="30"/>
    <x v="30"/>
    <x v="29"/>
    <x v="10"/>
    <m/>
    <m/>
    <m/>
    <s v="AN"/>
    <m/>
    <m/>
    <m/>
    <x v="22"/>
    <m/>
    <s v="IE9828501"/>
    <m/>
    <x v="1651"/>
    <m/>
    <n v="56.39"/>
  </r>
  <r>
    <x v="1"/>
    <x v="14"/>
    <x v="2"/>
    <x v="1"/>
    <s v="220 Employee Car Rental"/>
    <x v="0"/>
    <s v="Employee Expenses"/>
    <m/>
    <s v="ED"/>
    <m/>
    <s v="Purchase Invoices USD"/>
    <x v="2"/>
    <s v="Training/Organization Develop"/>
    <m/>
    <m/>
    <s v="ED"/>
    <x v="30"/>
    <x v="30"/>
    <x v="29"/>
    <x v="10"/>
    <m/>
    <m/>
    <m/>
    <s v="AN"/>
    <m/>
    <m/>
    <m/>
    <x v="22"/>
    <m/>
    <s v="IE9828501"/>
    <m/>
    <x v="1652"/>
    <m/>
    <n v="30.1"/>
  </r>
  <r>
    <x v="1"/>
    <x v="14"/>
    <x v="2"/>
    <x v="1"/>
    <s v="225 Conference Fees"/>
    <x v="0"/>
    <s v="Employee Expenses"/>
    <m/>
    <s v="ED"/>
    <m/>
    <s v="Purchase Invoices USD"/>
    <x v="9"/>
    <s v="Trade &amp; Professional Assoc"/>
    <m/>
    <m/>
    <s v="ED"/>
    <x v="28"/>
    <x v="28"/>
    <x v="16"/>
    <x v="17"/>
    <m/>
    <m/>
    <m/>
    <s v="AN"/>
    <m/>
    <m/>
    <m/>
    <x v="21"/>
    <m/>
    <s v="IE9873501"/>
    <m/>
    <x v="1653"/>
    <m/>
    <n v="440"/>
  </r>
  <r>
    <x v="1"/>
    <x v="14"/>
    <x v="2"/>
    <x v="1"/>
    <s v="225 Conference Fees"/>
    <x v="0"/>
    <s v="Employee Expenses"/>
    <m/>
    <s v="ED"/>
    <m/>
    <s v="Purchase Invoices USD"/>
    <x v="9"/>
    <s v="Trade &amp; Professional Assoc"/>
    <m/>
    <m/>
    <s v="ED"/>
    <x v="28"/>
    <x v="28"/>
    <x v="16"/>
    <x v="17"/>
    <m/>
    <m/>
    <m/>
    <s v="AN"/>
    <m/>
    <m/>
    <m/>
    <x v="112"/>
    <m/>
    <s v="IE9843500"/>
    <m/>
    <x v="1654"/>
    <m/>
    <n v="440"/>
  </r>
  <r>
    <x v="1"/>
    <x v="14"/>
    <x v="2"/>
    <x v="1"/>
    <s v="225 Conference Fees"/>
    <x v="0"/>
    <s v="Employee Expenses"/>
    <m/>
    <s v="ED"/>
    <m/>
    <s v="Purchase Invoices USD"/>
    <x v="2"/>
    <s v="Training/Organization Develop"/>
    <m/>
    <m/>
    <s v="ED"/>
    <x v="30"/>
    <x v="30"/>
    <x v="29"/>
    <x v="10"/>
    <m/>
    <m/>
    <m/>
    <s v="AN"/>
    <m/>
    <m/>
    <m/>
    <x v="21"/>
    <m/>
    <s v="IE9871503"/>
    <m/>
    <x v="1655"/>
    <m/>
    <n v="595"/>
  </r>
  <r>
    <x v="1"/>
    <x v="14"/>
    <x v="2"/>
    <x v="1"/>
    <s v="230 Employee Lodging"/>
    <x v="0"/>
    <s v="Employee Expenses"/>
    <m/>
    <s v="ED"/>
    <m/>
    <s v="Purchase Invoices USD"/>
    <x v="2"/>
    <s v="Training/Organization Develop"/>
    <m/>
    <m/>
    <s v="ED"/>
    <x v="30"/>
    <x v="30"/>
    <x v="29"/>
    <x v="10"/>
    <m/>
    <m/>
    <m/>
    <s v="AN"/>
    <m/>
    <m/>
    <m/>
    <x v="21"/>
    <m/>
    <s v="IE9871503"/>
    <m/>
    <x v="1656"/>
    <m/>
    <n v="650.48"/>
  </r>
  <r>
    <x v="1"/>
    <x v="14"/>
    <x v="2"/>
    <x v="1"/>
    <s v="230 Employee Lodging"/>
    <x v="0"/>
    <s v="Employee Expenses"/>
    <m/>
    <s v="ED"/>
    <m/>
    <s v="Purchase Invoices USD"/>
    <x v="2"/>
    <s v="Training/Organization Develop"/>
    <m/>
    <m/>
    <s v="ED"/>
    <x v="30"/>
    <x v="30"/>
    <x v="29"/>
    <x v="10"/>
    <m/>
    <m/>
    <m/>
    <s v="AN"/>
    <m/>
    <m/>
    <m/>
    <x v="21"/>
    <m/>
    <s v="IE9872500"/>
    <m/>
    <x v="1657"/>
    <m/>
    <n v="830.31"/>
  </r>
  <r>
    <x v="1"/>
    <x v="14"/>
    <x v="2"/>
    <x v="1"/>
    <s v="235 Employee Misc Expenses"/>
    <x v="0"/>
    <s v="Employee Expenses"/>
    <m/>
    <s v="ED"/>
    <m/>
    <s v="Purchase Invoices USD"/>
    <x v="9"/>
    <s v="Trade &amp; Professional Assoc"/>
    <m/>
    <m/>
    <s v="ED"/>
    <x v="28"/>
    <x v="28"/>
    <x v="16"/>
    <x v="17"/>
    <m/>
    <m/>
    <m/>
    <s v="AN"/>
    <m/>
    <m/>
    <m/>
    <x v="21"/>
    <m/>
    <s v="IE9873501"/>
    <m/>
    <x v="1658"/>
    <m/>
    <n v="9.7899999999999991"/>
  </r>
  <r>
    <x v="1"/>
    <x v="14"/>
    <x v="2"/>
    <x v="1"/>
    <s v="235 Employee Misc Expenses"/>
    <x v="0"/>
    <s v="Employee Expenses"/>
    <m/>
    <s v="ED"/>
    <m/>
    <s v="Purchase Invoices USD"/>
    <x v="9"/>
    <s v="Trade &amp; Professional Assoc"/>
    <m/>
    <m/>
    <s v="ED"/>
    <x v="28"/>
    <x v="28"/>
    <x v="16"/>
    <x v="17"/>
    <m/>
    <m/>
    <m/>
    <s v="AN"/>
    <m/>
    <m/>
    <m/>
    <x v="21"/>
    <m/>
    <s v="IE9873501"/>
    <m/>
    <x v="1659"/>
    <m/>
    <n v="10"/>
  </r>
  <r>
    <x v="1"/>
    <x v="14"/>
    <x v="2"/>
    <x v="1"/>
    <s v="235 Employee Misc Expenses"/>
    <x v="0"/>
    <s v="Employee Expenses"/>
    <m/>
    <s v="ED"/>
    <m/>
    <s v="Purchase Invoices USD"/>
    <x v="9"/>
    <s v="Trade &amp; Professional Assoc"/>
    <m/>
    <m/>
    <s v="ED"/>
    <x v="28"/>
    <x v="28"/>
    <x v="16"/>
    <x v="17"/>
    <m/>
    <m/>
    <m/>
    <s v="AN"/>
    <m/>
    <m/>
    <m/>
    <x v="21"/>
    <m/>
    <s v="IE9873501"/>
    <m/>
    <x v="1660"/>
    <m/>
    <n v="11.97"/>
  </r>
  <r>
    <x v="1"/>
    <x v="14"/>
    <x v="2"/>
    <x v="1"/>
    <s v="235 Employee Misc Expenses"/>
    <x v="0"/>
    <s v="Employee Expenses"/>
    <m/>
    <s v="ED"/>
    <m/>
    <s v="Purchase Invoices USD"/>
    <x v="9"/>
    <s v="Trade &amp; Professional Assoc"/>
    <m/>
    <m/>
    <s v="ED"/>
    <x v="28"/>
    <x v="28"/>
    <x v="16"/>
    <x v="17"/>
    <m/>
    <m/>
    <m/>
    <s v="AN"/>
    <m/>
    <m/>
    <m/>
    <x v="112"/>
    <m/>
    <s v="IE9843500"/>
    <m/>
    <x v="1661"/>
    <m/>
    <n v="29.38"/>
  </r>
  <r>
    <x v="1"/>
    <x v="14"/>
    <x v="2"/>
    <x v="1"/>
    <s v="235 Employee Misc Expenses"/>
    <x v="0"/>
    <s v="Employee Expenses"/>
    <m/>
    <s v="ED"/>
    <m/>
    <s v="Purchase Invoices USD"/>
    <x v="1"/>
    <s v="System Operations"/>
    <m/>
    <m/>
    <s v="ED"/>
    <x v="31"/>
    <x v="31"/>
    <x v="30"/>
    <x v="29"/>
    <m/>
    <m/>
    <m/>
    <s v="AN"/>
    <m/>
    <m/>
    <m/>
    <x v="21"/>
    <m/>
    <s v="IE9873500"/>
    <m/>
    <x v="1662"/>
    <m/>
    <n v="250"/>
  </r>
  <r>
    <x v="1"/>
    <x v="14"/>
    <x v="2"/>
    <x v="1"/>
    <s v="235 Employee Misc Expenses"/>
    <x v="0"/>
    <s v="Employee Expenses"/>
    <m/>
    <s v="ED"/>
    <m/>
    <s v="Purchase Invoices USD"/>
    <x v="2"/>
    <s v="Training/Organization Develop"/>
    <m/>
    <m/>
    <s v="ED"/>
    <x v="30"/>
    <x v="30"/>
    <x v="29"/>
    <x v="10"/>
    <m/>
    <m/>
    <m/>
    <s v="AN"/>
    <m/>
    <m/>
    <m/>
    <x v="21"/>
    <m/>
    <s v="IE9872500"/>
    <m/>
    <x v="1663"/>
    <m/>
    <n v="29.71"/>
  </r>
  <r>
    <x v="1"/>
    <x v="14"/>
    <x v="2"/>
    <x v="1"/>
    <s v="235 Employee Misc Expenses"/>
    <x v="0"/>
    <s v="Employee Expenses"/>
    <m/>
    <s v="ED"/>
    <m/>
    <s v="Purchase Invoices USD"/>
    <x v="2"/>
    <s v="Training/Organization Develop"/>
    <m/>
    <m/>
    <s v="ED"/>
    <x v="30"/>
    <x v="30"/>
    <x v="29"/>
    <x v="10"/>
    <m/>
    <m/>
    <m/>
    <s v="AN"/>
    <m/>
    <m/>
    <m/>
    <x v="21"/>
    <m/>
    <s v="IE9872500"/>
    <m/>
    <x v="1664"/>
    <m/>
    <n v="20.91"/>
  </r>
  <r>
    <x v="1"/>
    <x v="14"/>
    <x v="2"/>
    <x v="1"/>
    <s v="235 Employee Misc Expenses"/>
    <x v="0"/>
    <s v="Employee Expenses"/>
    <m/>
    <s v="ED"/>
    <m/>
    <s v="Purchase Invoices USD"/>
    <x v="2"/>
    <s v="Training/Organization Develop"/>
    <m/>
    <m/>
    <s v="ED"/>
    <x v="30"/>
    <x v="30"/>
    <x v="29"/>
    <x v="10"/>
    <m/>
    <m/>
    <m/>
    <s v="AN"/>
    <m/>
    <m/>
    <m/>
    <x v="21"/>
    <m/>
    <s v="IE9872500"/>
    <m/>
    <x v="1665"/>
    <m/>
    <n v="30"/>
  </r>
  <r>
    <x v="1"/>
    <x v="14"/>
    <x v="7"/>
    <x v="1"/>
    <s v="210 Employee Auto Mileage"/>
    <x v="0"/>
    <s v="Employee Expenses"/>
    <m/>
    <s v="ED"/>
    <m/>
    <s v="Purchase Invoices USD"/>
    <x v="2"/>
    <s v="Training/Organization Develop"/>
    <m/>
    <m/>
    <s v="ED"/>
    <x v="30"/>
    <x v="30"/>
    <x v="29"/>
    <x v="10"/>
    <m/>
    <m/>
    <m/>
    <s v="AN"/>
    <m/>
    <m/>
    <m/>
    <x v="95"/>
    <m/>
    <s v="IE9901500"/>
    <m/>
    <x v="1666"/>
    <m/>
    <n v="145"/>
  </r>
  <r>
    <x v="1"/>
    <x v="14"/>
    <x v="7"/>
    <x v="1"/>
    <s v="215 Employee Business Meals"/>
    <x v="0"/>
    <s v="Employee Expenses"/>
    <m/>
    <s v="ED"/>
    <m/>
    <s v="Purchase Invoices USD"/>
    <x v="2"/>
    <s v="Training/Organization Develop"/>
    <m/>
    <m/>
    <s v="ED"/>
    <x v="30"/>
    <x v="30"/>
    <x v="29"/>
    <x v="10"/>
    <m/>
    <m/>
    <m/>
    <s v="AN"/>
    <m/>
    <m/>
    <m/>
    <x v="95"/>
    <m/>
    <s v="IE9901500"/>
    <m/>
    <x v="72"/>
    <m/>
    <n v="50.67"/>
  </r>
  <r>
    <x v="1"/>
    <x v="14"/>
    <x v="7"/>
    <x v="1"/>
    <s v="215 Employee Business Meals"/>
    <x v="0"/>
    <s v="Employee Expenses"/>
    <m/>
    <s v="ED"/>
    <m/>
    <s v="Purchase Invoices USD"/>
    <x v="2"/>
    <s v="Training/Organization Develop"/>
    <m/>
    <m/>
    <s v="ED"/>
    <x v="30"/>
    <x v="30"/>
    <x v="29"/>
    <x v="10"/>
    <m/>
    <m/>
    <m/>
    <s v="AN"/>
    <m/>
    <m/>
    <m/>
    <x v="95"/>
    <m/>
    <s v="IE9901500"/>
    <m/>
    <x v="66"/>
    <m/>
    <n v="48.12"/>
  </r>
  <r>
    <x v="1"/>
    <x v="14"/>
    <x v="7"/>
    <x v="1"/>
    <s v="215 Employee Business Meals"/>
    <x v="0"/>
    <s v="Employee Expenses"/>
    <m/>
    <s v="ED"/>
    <m/>
    <s v="Purchase Invoices USD"/>
    <x v="2"/>
    <s v="Training/Organization Develop"/>
    <m/>
    <m/>
    <s v="ED"/>
    <x v="30"/>
    <x v="30"/>
    <x v="29"/>
    <x v="10"/>
    <m/>
    <m/>
    <m/>
    <s v="AN"/>
    <m/>
    <m/>
    <m/>
    <x v="113"/>
    <m/>
    <s v="IE9876500"/>
    <m/>
    <x v="1667"/>
    <m/>
    <n v="145.13999999999999"/>
  </r>
  <r>
    <x v="1"/>
    <x v="14"/>
    <x v="7"/>
    <x v="1"/>
    <s v="230 Employee Lodging"/>
    <x v="0"/>
    <s v="Employee Expenses"/>
    <m/>
    <s v="ED"/>
    <m/>
    <s v="Purchase Invoices USD"/>
    <x v="2"/>
    <s v="Training/Organization Develop"/>
    <m/>
    <m/>
    <s v="ED"/>
    <x v="30"/>
    <x v="30"/>
    <x v="29"/>
    <x v="10"/>
    <m/>
    <m/>
    <m/>
    <s v="AN"/>
    <m/>
    <m/>
    <m/>
    <x v="95"/>
    <m/>
    <s v="IE9901500"/>
    <m/>
    <x v="1668"/>
    <m/>
    <n v="669.8"/>
  </r>
  <r>
    <x v="1"/>
    <x v="14"/>
    <x v="7"/>
    <x v="1"/>
    <s v="230 Employee Lodging"/>
    <x v="0"/>
    <s v="Employee Expenses"/>
    <m/>
    <s v="ED"/>
    <m/>
    <s v="Purchase Invoices USD"/>
    <x v="2"/>
    <s v="Training/Organization Develop"/>
    <m/>
    <m/>
    <s v="ED"/>
    <x v="30"/>
    <x v="30"/>
    <x v="29"/>
    <x v="10"/>
    <m/>
    <m/>
    <m/>
    <s v="AN"/>
    <m/>
    <m/>
    <m/>
    <x v="113"/>
    <m/>
    <s v="IE9876500"/>
    <m/>
    <x v="1669"/>
    <m/>
    <n v="669.8"/>
  </r>
  <r>
    <x v="1"/>
    <x v="14"/>
    <x v="7"/>
    <x v="1"/>
    <s v="838 Fees - General"/>
    <x v="0"/>
    <s v="Voucher"/>
    <m/>
    <s v="ED"/>
    <m/>
    <s v="Purchase Invoices USD"/>
    <x v="2"/>
    <s v="Training/Organization Develop"/>
    <m/>
    <m/>
    <s v="ED"/>
    <x v="30"/>
    <x v="30"/>
    <x v="29"/>
    <x v="10"/>
    <m/>
    <m/>
    <m/>
    <s v="AN"/>
    <m/>
    <m/>
    <m/>
    <x v="101"/>
    <m/>
    <s v="1122294"/>
    <m/>
    <x v="1670"/>
    <m/>
    <n v="4250"/>
  </r>
  <r>
    <x v="1"/>
    <x v="14"/>
    <x v="7"/>
    <x v="1"/>
    <s v="885 Miscellaneous"/>
    <x v="0"/>
    <s v="Voucher"/>
    <m/>
    <s v="ED"/>
    <m/>
    <s v="Purchase Invoices USD"/>
    <x v="1"/>
    <s v="System Operations"/>
    <m/>
    <m/>
    <s v="ED"/>
    <x v="31"/>
    <x v="31"/>
    <x v="31"/>
    <x v="30"/>
    <m/>
    <m/>
    <m/>
    <s v="AN"/>
    <m/>
    <m/>
    <m/>
    <x v="7"/>
    <m/>
    <s v="549391"/>
    <m/>
    <x v="1671"/>
    <m/>
    <n v="76.59"/>
  </r>
  <r>
    <x v="1"/>
    <x v="14"/>
    <x v="7"/>
    <x v="1"/>
    <s v="885 Miscellaneous"/>
    <x v="0"/>
    <s v="Voucher"/>
    <m/>
    <s v="ED"/>
    <m/>
    <s v="Purchase Invoices USD"/>
    <x v="1"/>
    <s v="System Operations"/>
    <m/>
    <m/>
    <s v="ED"/>
    <x v="31"/>
    <x v="31"/>
    <x v="31"/>
    <x v="30"/>
    <m/>
    <m/>
    <m/>
    <s v="AN"/>
    <m/>
    <m/>
    <m/>
    <x v="7"/>
    <m/>
    <s v="549391"/>
    <m/>
    <x v="94"/>
    <m/>
    <n v="6.74"/>
  </r>
  <r>
    <x v="1"/>
    <x v="14"/>
    <x v="7"/>
    <x v="1"/>
    <s v="885 Miscellaneous"/>
    <x v="0"/>
    <s v="Voucher"/>
    <m/>
    <s v="ED"/>
    <m/>
    <s v="Purchase Invoices USD"/>
    <x v="1"/>
    <s v="System Operations"/>
    <m/>
    <m/>
    <s v="ED"/>
    <x v="31"/>
    <x v="31"/>
    <x v="31"/>
    <x v="30"/>
    <m/>
    <m/>
    <m/>
    <s v="AN"/>
    <m/>
    <m/>
    <m/>
    <x v="7"/>
    <m/>
    <s v="549393"/>
    <m/>
    <x v="1671"/>
    <m/>
    <n v="215.51"/>
  </r>
  <r>
    <x v="1"/>
    <x v="14"/>
    <x v="7"/>
    <x v="1"/>
    <s v="885 Miscellaneous"/>
    <x v="0"/>
    <s v="Voucher"/>
    <m/>
    <s v="ED"/>
    <m/>
    <s v="Purchase Invoices USD"/>
    <x v="1"/>
    <s v="System Operations"/>
    <m/>
    <m/>
    <s v="ED"/>
    <x v="31"/>
    <x v="31"/>
    <x v="31"/>
    <x v="30"/>
    <m/>
    <m/>
    <m/>
    <s v="AN"/>
    <m/>
    <m/>
    <m/>
    <x v="24"/>
    <m/>
    <s v="1287941"/>
    <m/>
    <x v="1672"/>
    <m/>
    <n v="145.84"/>
  </r>
  <r>
    <x v="1"/>
    <x v="14"/>
    <x v="7"/>
    <x v="1"/>
    <s v="890 Office Supplies"/>
    <x v="0"/>
    <s v="Voucher"/>
    <d v="2019-03-31T00:00:00"/>
    <s v="ED"/>
    <s v="110-STAPLE"/>
    <s v="Miscellaneous Transaction USD"/>
    <x v="3"/>
    <s v="Department Admin Activities"/>
    <m/>
    <m/>
    <s v="ED"/>
    <x v="15"/>
    <x v="15"/>
    <x v="10"/>
    <x v="11"/>
    <m/>
    <m/>
    <m/>
    <s v="AN"/>
    <m/>
    <m/>
    <m/>
    <x v="0"/>
    <m/>
    <m/>
    <m/>
    <x v="1602"/>
    <m/>
    <n v="182.54"/>
  </r>
  <r>
    <x v="1"/>
    <x v="14"/>
    <x v="7"/>
    <x v="1"/>
    <s v="890 Office Supplies"/>
    <x v="0"/>
    <s v="Voucher"/>
    <d v="2019-03-31T00:00:00"/>
    <s v="ED"/>
    <s v="110-STAPLE"/>
    <s v="Miscellaneous Transaction USD"/>
    <x v="3"/>
    <s v="Department Admin Activities"/>
    <m/>
    <m/>
    <s v="ED"/>
    <x v="15"/>
    <x v="15"/>
    <x v="10"/>
    <x v="11"/>
    <m/>
    <m/>
    <m/>
    <s v="AN"/>
    <m/>
    <m/>
    <m/>
    <x v="0"/>
    <m/>
    <m/>
    <m/>
    <x v="1603"/>
    <m/>
    <n v="16.059999999999999"/>
  </r>
  <r>
    <x v="1"/>
    <x v="14"/>
    <x v="7"/>
    <x v="1"/>
    <s v="890 Office Supplies"/>
    <x v="0"/>
    <s v="Voucher"/>
    <m/>
    <s v="ED"/>
    <m/>
    <s v="Purchase Invoices USD"/>
    <x v="3"/>
    <s v="Department Admin Activities"/>
    <m/>
    <m/>
    <s v="ED"/>
    <x v="32"/>
    <x v="32"/>
    <x v="31"/>
    <x v="30"/>
    <m/>
    <m/>
    <m/>
    <s v="AN"/>
    <m/>
    <m/>
    <m/>
    <x v="72"/>
    <m/>
    <s v="IE9837501"/>
    <m/>
    <x v="1673"/>
    <m/>
    <n v="47.71"/>
  </r>
  <r>
    <x v="1"/>
    <x v="14"/>
    <x v="6"/>
    <x v="2"/>
    <s v="885 Miscellaneous"/>
    <x v="0"/>
    <s v="Voucher"/>
    <d v="2019-03-31T00:00:00"/>
    <s v="ZZ"/>
    <s v="605-CASH B"/>
    <s v="Miscellaneous Transaction USD"/>
    <x v="1"/>
    <s v="System Operations"/>
    <m/>
    <m/>
    <s v="ZZ"/>
    <x v="119"/>
    <x v="119"/>
    <x v="33"/>
    <x v="32"/>
    <m/>
    <m/>
    <m/>
    <s v="ZZ"/>
    <m/>
    <m/>
    <m/>
    <x v="0"/>
    <m/>
    <m/>
    <m/>
    <x v="1674"/>
    <m/>
    <n v="-6419.05"/>
  </r>
  <r>
    <x v="1"/>
    <x v="14"/>
    <x v="6"/>
    <x v="2"/>
    <s v="885 Miscellaneous"/>
    <x v="0"/>
    <s v="Voucher"/>
    <d v="2019-03-31T00:00:00"/>
    <s v="ZZ"/>
    <s v="605-CASH B"/>
    <s v="Miscellaneous Transaction USD"/>
    <x v="1"/>
    <s v="System Operations"/>
    <m/>
    <m/>
    <s v="ZZ"/>
    <x v="120"/>
    <x v="120"/>
    <x v="33"/>
    <x v="32"/>
    <m/>
    <m/>
    <m/>
    <s v="ZZ"/>
    <m/>
    <m/>
    <m/>
    <x v="0"/>
    <m/>
    <m/>
    <m/>
    <x v="1675"/>
    <m/>
    <n v="-12684.61"/>
  </r>
  <r>
    <x v="1"/>
    <x v="15"/>
    <x v="0"/>
    <x v="0"/>
    <s v="853 Joint Project Costs"/>
    <x v="0"/>
    <s v="Voucher"/>
    <d v="2019-04-30T00:00:00"/>
    <s v="ED"/>
    <s v="401-COL EX"/>
    <s v="Miscellaneous Transaction USD"/>
    <x v="0"/>
    <m/>
    <s v="2214"/>
    <s v="Colstrip Transmission Capital Additions"/>
    <s v="ED"/>
    <x v="121"/>
    <x v="121"/>
    <x v="39"/>
    <x v="1"/>
    <m/>
    <m/>
    <m/>
    <s v="ID"/>
    <m/>
    <m/>
    <m/>
    <x v="0"/>
    <m/>
    <m/>
    <m/>
    <x v="0"/>
    <m/>
    <n v="913.22"/>
  </r>
  <r>
    <x v="1"/>
    <x v="15"/>
    <x v="0"/>
    <x v="0"/>
    <s v="853 Joint Project Costs"/>
    <x v="0"/>
    <s v="Voucher"/>
    <d v="2019-04-30T00:00:00"/>
    <s v="ED"/>
    <s v="401-COL EX"/>
    <s v="Miscellaneous Transaction USD"/>
    <x v="0"/>
    <m/>
    <s v="2214"/>
    <s v="Colstrip Transmission Capital Additions"/>
    <s v="ED"/>
    <x v="122"/>
    <x v="122"/>
    <x v="39"/>
    <x v="1"/>
    <m/>
    <m/>
    <m/>
    <s v="WA"/>
    <m/>
    <m/>
    <m/>
    <x v="0"/>
    <m/>
    <m/>
    <m/>
    <x v="0"/>
    <m/>
    <n v="1725.39"/>
  </r>
  <r>
    <x v="1"/>
    <x v="15"/>
    <x v="1"/>
    <x v="0"/>
    <s v="210 Employee Auto Mileage"/>
    <x v="0"/>
    <s v="Employee Expenses"/>
    <m/>
    <s v="CD"/>
    <m/>
    <s v="Purchase Invoices USD"/>
    <x v="0"/>
    <m/>
    <s v="5020"/>
    <s v="Enterprise &amp; Control Network Infrastructure"/>
    <s v="CD"/>
    <x v="118"/>
    <x v="118"/>
    <x v="6"/>
    <x v="7"/>
    <m/>
    <m/>
    <m/>
    <s v="AA"/>
    <m/>
    <m/>
    <m/>
    <x v="43"/>
    <m/>
    <s v="IE9986501"/>
    <m/>
    <x v="1676"/>
    <m/>
    <n v="37.119999999999997"/>
  </r>
  <r>
    <x v="1"/>
    <x v="15"/>
    <x v="1"/>
    <x v="0"/>
    <s v="210 Employee Auto Mileage"/>
    <x v="0"/>
    <s v="Employee Expenses"/>
    <m/>
    <s v="ED"/>
    <m/>
    <s v="Purchase Invoices USD"/>
    <x v="0"/>
    <m/>
    <s v="2063"/>
    <s v="Downtown Network - Performance &amp; Capacity"/>
    <s v="ED"/>
    <x v="99"/>
    <x v="99"/>
    <x v="6"/>
    <x v="7"/>
    <m/>
    <m/>
    <m/>
    <s v="WA"/>
    <m/>
    <m/>
    <m/>
    <x v="29"/>
    <m/>
    <s v="IE9758500"/>
    <m/>
    <x v="1677"/>
    <m/>
    <n v="4.6399999999999997"/>
  </r>
  <r>
    <x v="1"/>
    <x v="15"/>
    <x v="1"/>
    <x v="0"/>
    <s v="215 Employee Business Meals"/>
    <x v="0"/>
    <s v="Employee Expenses"/>
    <m/>
    <s v="ED"/>
    <m/>
    <s v="Purchase Invoices USD"/>
    <x v="0"/>
    <m/>
    <s v="2063"/>
    <s v="Downtown Network - Performance &amp; Capacity"/>
    <s v="ED"/>
    <x v="99"/>
    <x v="99"/>
    <x v="6"/>
    <x v="7"/>
    <m/>
    <m/>
    <m/>
    <s v="WA"/>
    <m/>
    <m/>
    <m/>
    <x v="29"/>
    <m/>
    <s v="IE9758500"/>
    <m/>
    <x v="1678"/>
    <m/>
    <n v="51.44"/>
  </r>
  <r>
    <x v="1"/>
    <x v="15"/>
    <x v="1"/>
    <x v="0"/>
    <s v="505 Capital Overhead - A &amp; G"/>
    <x v="0"/>
    <s v="Overhead"/>
    <d v="2019-03-31T00:00:00"/>
    <s v="CD"/>
    <m/>
    <s v="Burden Cost USD"/>
    <x v="0"/>
    <m/>
    <s v="2277"/>
    <s v="SCADA Upgrade"/>
    <s v="CD"/>
    <x v="73"/>
    <x v="73"/>
    <x v="47"/>
    <x v="50"/>
    <m/>
    <m/>
    <m/>
    <s v="AA"/>
    <m/>
    <m/>
    <m/>
    <x v="0"/>
    <m/>
    <m/>
    <m/>
    <x v="0"/>
    <m/>
    <n v="2.4900000000000002"/>
  </r>
  <r>
    <x v="1"/>
    <x v="15"/>
    <x v="1"/>
    <x v="0"/>
    <s v="505 Capital Overhead - A &amp; G"/>
    <x v="0"/>
    <s v="Overhead"/>
    <d v="2019-03-31T00:00:00"/>
    <s v="CD"/>
    <m/>
    <s v="Burden Cost USD"/>
    <x v="0"/>
    <m/>
    <s v="2277"/>
    <s v="SCADA Upgrade"/>
    <s v="CD"/>
    <x v="40"/>
    <x v="40"/>
    <x v="4"/>
    <x v="3"/>
    <m/>
    <m/>
    <m/>
    <s v="AA"/>
    <m/>
    <m/>
    <m/>
    <x v="0"/>
    <m/>
    <m/>
    <m/>
    <x v="0"/>
    <m/>
    <n v="3.88"/>
  </r>
  <r>
    <x v="1"/>
    <x v="15"/>
    <x v="1"/>
    <x v="0"/>
    <s v="505 Capital Overhead - A &amp; G"/>
    <x v="0"/>
    <s v="Overhead"/>
    <d v="2019-03-31T00:00:00"/>
    <s v="CD"/>
    <m/>
    <s v="Burden Cost USD"/>
    <x v="0"/>
    <m/>
    <s v="2277"/>
    <s v="SCADA Upgrade"/>
    <s v="CD"/>
    <x v="40"/>
    <x v="40"/>
    <x v="47"/>
    <x v="50"/>
    <m/>
    <m/>
    <m/>
    <s v="AA"/>
    <m/>
    <m/>
    <m/>
    <x v="0"/>
    <m/>
    <m/>
    <m/>
    <x v="0"/>
    <m/>
    <n v="6.35"/>
  </r>
  <r>
    <x v="1"/>
    <x v="15"/>
    <x v="1"/>
    <x v="0"/>
    <s v="505 Capital Overhead - A &amp; G"/>
    <x v="0"/>
    <s v="Overhead"/>
    <d v="2019-03-31T00:00:00"/>
    <s v="ED"/>
    <m/>
    <s v="Burden Cost USD"/>
    <x v="0"/>
    <m/>
    <s v="2063"/>
    <s v="Downtown Network - Performance &amp; Capacity"/>
    <s v="ED"/>
    <x v="99"/>
    <x v="99"/>
    <x v="3"/>
    <x v="72"/>
    <m/>
    <m/>
    <m/>
    <s v="WA"/>
    <m/>
    <m/>
    <m/>
    <x v="0"/>
    <m/>
    <m/>
    <m/>
    <x v="0"/>
    <m/>
    <n v="3.65"/>
  </r>
  <r>
    <x v="1"/>
    <x v="15"/>
    <x v="1"/>
    <x v="0"/>
    <s v="505 Capital Overhead - A &amp; G"/>
    <x v="0"/>
    <s v="Overhead"/>
    <d v="2019-03-31T00:00:00"/>
    <s v="ED"/>
    <m/>
    <s v="Burden Cost USD"/>
    <x v="0"/>
    <m/>
    <s v="2070"/>
    <s v="Trans/Dist/Sub Reimbursable Projects"/>
    <s v="ED"/>
    <x v="123"/>
    <x v="123"/>
    <x v="3"/>
    <x v="59"/>
    <m/>
    <m/>
    <m/>
    <s v="AN"/>
    <m/>
    <m/>
    <m/>
    <x v="0"/>
    <m/>
    <m/>
    <m/>
    <x v="0"/>
    <m/>
    <n v="4.8"/>
  </r>
  <r>
    <x v="1"/>
    <x v="15"/>
    <x v="1"/>
    <x v="0"/>
    <s v="505 Capital Overhead - A &amp; G"/>
    <x v="0"/>
    <s v="Overhead"/>
    <d v="2019-03-31T00:00:00"/>
    <s v="ED"/>
    <m/>
    <s v="Burden Cost USD"/>
    <x v="0"/>
    <m/>
    <s v="2608"/>
    <s v="Protection System Upgrades for PRC-002"/>
    <s v="ED"/>
    <x v="81"/>
    <x v="81"/>
    <x v="3"/>
    <x v="34"/>
    <m/>
    <m/>
    <m/>
    <s v="AN"/>
    <m/>
    <m/>
    <m/>
    <x v="0"/>
    <m/>
    <m/>
    <m/>
    <x v="0"/>
    <m/>
    <n v="4.66"/>
  </r>
  <r>
    <x v="1"/>
    <x v="15"/>
    <x v="1"/>
    <x v="0"/>
    <s v="505 Capital Overhead - A &amp; G"/>
    <x v="0"/>
    <s v="Overhead"/>
    <d v="2019-04-14T00:00:00"/>
    <s v="CD"/>
    <m/>
    <s v="Burden Cost USD"/>
    <x v="0"/>
    <m/>
    <s v="2277"/>
    <s v="SCADA Upgrade"/>
    <s v="CD"/>
    <x v="94"/>
    <x v="94"/>
    <x v="4"/>
    <x v="3"/>
    <m/>
    <m/>
    <m/>
    <s v="AA"/>
    <m/>
    <m/>
    <m/>
    <x v="0"/>
    <m/>
    <m/>
    <m/>
    <x v="0"/>
    <m/>
    <n v="2.95"/>
  </r>
  <r>
    <x v="1"/>
    <x v="15"/>
    <x v="1"/>
    <x v="0"/>
    <s v="505 Capital Overhead - A &amp; G"/>
    <x v="0"/>
    <s v="Overhead"/>
    <d v="2019-04-14T00:00:00"/>
    <s v="CD"/>
    <m/>
    <s v="Burden Cost USD"/>
    <x v="0"/>
    <m/>
    <s v="2277"/>
    <s v="SCADA Upgrade"/>
    <s v="CD"/>
    <x v="73"/>
    <x v="73"/>
    <x v="47"/>
    <x v="50"/>
    <m/>
    <m/>
    <m/>
    <s v="AA"/>
    <m/>
    <m/>
    <m/>
    <x v="0"/>
    <m/>
    <m/>
    <m/>
    <x v="0"/>
    <m/>
    <n v="1.22"/>
  </r>
  <r>
    <x v="1"/>
    <x v="15"/>
    <x v="1"/>
    <x v="0"/>
    <s v="505 Capital Overhead - A &amp; G"/>
    <x v="0"/>
    <s v="Overhead"/>
    <d v="2019-04-14T00:00:00"/>
    <s v="CD"/>
    <m/>
    <s v="Burden Cost USD"/>
    <x v="0"/>
    <m/>
    <s v="2277"/>
    <s v="SCADA Upgrade"/>
    <s v="CD"/>
    <x v="40"/>
    <x v="40"/>
    <x v="4"/>
    <x v="3"/>
    <m/>
    <m/>
    <m/>
    <s v="AA"/>
    <m/>
    <m/>
    <m/>
    <x v="0"/>
    <m/>
    <m/>
    <m/>
    <x v="0"/>
    <m/>
    <n v="3.44"/>
  </r>
  <r>
    <x v="1"/>
    <x v="15"/>
    <x v="1"/>
    <x v="0"/>
    <s v="505 Capital Overhead - A &amp; G"/>
    <x v="0"/>
    <s v="Overhead"/>
    <d v="2019-04-14T00:00:00"/>
    <s v="CD"/>
    <m/>
    <s v="Burden Cost USD"/>
    <x v="0"/>
    <m/>
    <s v="2277"/>
    <s v="SCADA Upgrade"/>
    <s v="CD"/>
    <x v="40"/>
    <x v="40"/>
    <x v="47"/>
    <x v="50"/>
    <m/>
    <m/>
    <m/>
    <s v="AA"/>
    <m/>
    <m/>
    <m/>
    <x v="0"/>
    <m/>
    <m/>
    <m/>
    <x v="0"/>
    <m/>
    <n v="8.85"/>
  </r>
  <r>
    <x v="1"/>
    <x v="15"/>
    <x v="1"/>
    <x v="0"/>
    <s v="505 Capital Overhead - A &amp; G"/>
    <x v="0"/>
    <s v="Overhead"/>
    <d v="2019-04-14T00:00:00"/>
    <s v="ED"/>
    <m/>
    <s v="Burden Cost USD"/>
    <x v="0"/>
    <m/>
    <s v="2063"/>
    <s v="Downtown Network - Performance &amp; Capacity"/>
    <s v="ED"/>
    <x v="99"/>
    <x v="99"/>
    <x v="3"/>
    <x v="72"/>
    <m/>
    <m/>
    <m/>
    <s v="WA"/>
    <m/>
    <m/>
    <m/>
    <x v="0"/>
    <m/>
    <m/>
    <m/>
    <x v="0"/>
    <m/>
    <n v="7.23"/>
  </r>
  <r>
    <x v="1"/>
    <x v="15"/>
    <x v="1"/>
    <x v="0"/>
    <s v="505 Capital Overhead - A &amp; G"/>
    <x v="0"/>
    <s v="Overhead"/>
    <d v="2019-04-14T00:00:00"/>
    <s v="ED"/>
    <m/>
    <s v="Burden Cost USD"/>
    <x v="0"/>
    <m/>
    <s v="2608"/>
    <s v="Protection System Upgrades for PRC-002"/>
    <s v="ED"/>
    <x v="81"/>
    <x v="81"/>
    <x v="3"/>
    <x v="34"/>
    <m/>
    <m/>
    <m/>
    <s v="AN"/>
    <m/>
    <m/>
    <m/>
    <x v="0"/>
    <m/>
    <m/>
    <m/>
    <x v="0"/>
    <m/>
    <n v="0.3"/>
  </r>
  <r>
    <x v="1"/>
    <x v="15"/>
    <x v="1"/>
    <x v="0"/>
    <s v="505 Capital Overhead - A &amp; G"/>
    <x v="0"/>
    <s v="Overhead"/>
    <d v="2019-04-17T00:00:00"/>
    <s v="CD"/>
    <m/>
    <s v="Burden Cost USD"/>
    <x v="0"/>
    <m/>
    <s v="2277"/>
    <s v="SCADA Upgrade"/>
    <s v="CD"/>
    <x v="40"/>
    <x v="40"/>
    <x v="4"/>
    <x v="3"/>
    <m/>
    <m/>
    <m/>
    <s v="AA"/>
    <m/>
    <m/>
    <m/>
    <x v="0"/>
    <m/>
    <m/>
    <m/>
    <x v="0"/>
    <m/>
    <n v="1.1200000000000001"/>
  </r>
  <r>
    <x v="1"/>
    <x v="15"/>
    <x v="1"/>
    <x v="0"/>
    <s v="945 Telecommunication Use"/>
    <x v="0"/>
    <s v="Voucher"/>
    <m/>
    <s v="CD"/>
    <m/>
    <s v="Purchase Invoices USD"/>
    <x v="0"/>
    <m/>
    <s v="2277"/>
    <s v="SCADA Upgrade"/>
    <s v="CD"/>
    <x v="40"/>
    <x v="40"/>
    <x v="4"/>
    <x v="3"/>
    <m/>
    <m/>
    <m/>
    <s v="AA"/>
    <m/>
    <m/>
    <m/>
    <x v="114"/>
    <m/>
    <s v="159809"/>
    <m/>
    <x v="1679"/>
    <m/>
    <n v="8.4700000000000006"/>
  </r>
  <r>
    <x v="1"/>
    <x v="15"/>
    <x v="1"/>
    <x v="0"/>
    <s v="945 Telecommunication Use"/>
    <x v="0"/>
    <s v="Voucher"/>
    <m/>
    <s v="CD"/>
    <m/>
    <s v="Purchase Invoices USD"/>
    <x v="0"/>
    <m/>
    <s v="2277"/>
    <s v="SCADA Upgrade"/>
    <s v="CD"/>
    <x v="40"/>
    <x v="40"/>
    <x v="4"/>
    <x v="3"/>
    <m/>
    <m/>
    <m/>
    <s v="AA"/>
    <m/>
    <m/>
    <m/>
    <x v="114"/>
    <m/>
    <s v="159809"/>
    <m/>
    <x v="1680"/>
    <n v="5"/>
    <n v="101.45"/>
  </r>
  <r>
    <x v="1"/>
    <x v="15"/>
    <x v="1"/>
    <x v="0"/>
    <s v="945 Telecommunication Use"/>
    <x v="0"/>
    <s v="Voucher"/>
    <m/>
    <s v="CD"/>
    <m/>
    <s v="Purchase Invoices USD"/>
    <x v="0"/>
    <m/>
    <s v="2277"/>
    <s v="SCADA Upgrade"/>
    <s v="CD"/>
    <x v="40"/>
    <x v="40"/>
    <x v="4"/>
    <x v="3"/>
    <m/>
    <m/>
    <m/>
    <s v="AA"/>
    <m/>
    <m/>
    <m/>
    <x v="114"/>
    <m/>
    <s v="159809"/>
    <m/>
    <x v="1681"/>
    <n v="3"/>
    <n v="95.76"/>
  </r>
  <r>
    <x v="1"/>
    <x v="15"/>
    <x v="1"/>
    <x v="0"/>
    <s v="945 Telecommunication Use"/>
    <x v="0"/>
    <s v="Voucher"/>
    <m/>
    <s v="CD"/>
    <m/>
    <s v="Purchase Invoices USD"/>
    <x v="0"/>
    <m/>
    <s v="2277"/>
    <s v="SCADA Upgrade"/>
    <s v="CD"/>
    <x v="40"/>
    <x v="40"/>
    <x v="4"/>
    <x v="3"/>
    <m/>
    <m/>
    <m/>
    <s v="AA"/>
    <m/>
    <m/>
    <m/>
    <x v="114"/>
    <m/>
    <s v="159809"/>
    <m/>
    <x v="94"/>
    <m/>
    <n v="18.3"/>
  </r>
  <r>
    <x v="1"/>
    <x v="15"/>
    <x v="3"/>
    <x v="1"/>
    <s v="010 General Services"/>
    <x v="0"/>
    <s v="Contractor"/>
    <m/>
    <s v="ED"/>
    <m/>
    <s v="Purchase Invoices USD"/>
    <x v="1"/>
    <s v="System Operations"/>
    <m/>
    <m/>
    <s v="ED"/>
    <x v="13"/>
    <x v="13"/>
    <x v="7"/>
    <x v="8"/>
    <m/>
    <m/>
    <m/>
    <s v="AN"/>
    <m/>
    <m/>
    <m/>
    <x v="3"/>
    <m/>
    <s v="2019-AVA-3"/>
    <m/>
    <x v="255"/>
    <m/>
    <n v="8190.88"/>
  </r>
  <r>
    <x v="1"/>
    <x v="15"/>
    <x v="3"/>
    <x v="1"/>
    <s v="210 Employee Auto Mileage"/>
    <x v="0"/>
    <s v="Employee Expenses"/>
    <m/>
    <s v="ED"/>
    <m/>
    <s v="Purchase Invoices USD"/>
    <x v="2"/>
    <s v="Training/Organization Develop"/>
    <m/>
    <m/>
    <s v="ED"/>
    <x v="14"/>
    <x v="14"/>
    <x v="9"/>
    <x v="10"/>
    <m/>
    <m/>
    <m/>
    <s v="AN"/>
    <m/>
    <m/>
    <m/>
    <x v="5"/>
    <m/>
    <s v="IE10041500"/>
    <m/>
    <x v="1682"/>
    <m/>
    <n v="45.24"/>
  </r>
  <r>
    <x v="1"/>
    <x v="15"/>
    <x v="3"/>
    <x v="1"/>
    <s v="210 Employee Auto Mileage"/>
    <x v="0"/>
    <s v="Employee Expenses"/>
    <m/>
    <s v="ED"/>
    <m/>
    <s v="Purchase Invoices USD"/>
    <x v="2"/>
    <s v="Training/Organization Develop"/>
    <m/>
    <m/>
    <s v="ED"/>
    <x v="14"/>
    <x v="14"/>
    <x v="9"/>
    <x v="10"/>
    <m/>
    <m/>
    <m/>
    <s v="AN"/>
    <m/>
    <m/>
    <m/>
    <x v="5"/>
    <m/>
    <s v="IE10041500"/>
    <m/>
    <x v="1683"/>
    <m/>
    <n v="136.76"/>
  </r>
  <r>
    <x v="1"/>
    <x v="15"/>
    <x v="3"/>
    <x v="1"/>
    <s v="210 Employee Auto Mileage"/>
    <x v="0"/>
    <s v="Employee Expenses"/>
    <m/>
    <s v="ED"/>
    <m/>
    <s v="Purchase Invoices USD"/>
    <x v="2"/>
    <s v="Training/Organization Develop"/>
    <m/>
    <m/>
    <s v="ED"/>
    <x v="14"/>
    <x v="14"/>
    <x v="9"/>
    <x v="10"/>
    <m/>
    <m/>
    <m/>
    <s v="AN"/>
    <m/>
    <m/>
    <m/>
    <x v="52"/>
    <m/>
    <s v="IE9979502"/>
    <m/>
    <x v="1684"/>
    <m/>
    <n v="116"/>
  </r>
  <r>
    <x v="1"/>
    <x v="15"/>
    <x v="3"/>
    <x v="1"/>
    <s v="215 Employee Business Meals"/>
    <x v="0"/>
    <s v="Employee Expenses"/>
    <m/>
    <s v="ED"/>
    <m/>
    <s v="Purchase Invoices USD"/>
    <x v="3"/>
    <s v="Department Admin Activities"/>
    <m/>
    <m/>
    <s v="ED"/>
    <x v="15"/>
    <x v="15"/>
    <x v="10"/>
    <x v="11"/>
    <m/>
    <m/>
    <m/>
    <s v="AN"/>
    <m/>
    <m/>
    <m/>
    <x v="7"/>
    <m/>
    <s v="6846577"/>
    <m/>
    <x v="153"/>
    <m/>
    <n v="256.52"/>
  </r>
  <r>
    <x v="1"/>
    <x v="15"/>
    <x v="3"/>
    <x v="1"/>
    <s v="215 Employee Business Meals"/>
    <x v="0"/>
    <s v="Employee Expenses"/>
    <m/>
    <s v="ED"/>
    <m/>
    <s v="Purchase Invoices USD"/>
    <x v="3"/>
    <s v="Department Admin Activities"/>
    <m/>
    <m/>
    <s v="ED"/>
    <x v="15"/>
    <x v="15"/>
    <x v="10"/>
    <x v="11"/>
    <m/>
    <m/>
    <m/>
    <s v="AN"/>
    <m/>
    <m/>
    <m/>
    <x v="7"/>
    <m/>
    <s v="6846577"/>
    <m/>
    <x v="94"/>
    <m/>
    <n v="1.23"/>
  </r>
  <r>
    <x v="1"/>
    <x v="15"/>
    <x v="3"/>
    <x v="1"/>
    <s v="215 Employee Business Meals"/>
    <x v="0"/>
    <s v="Employee Expenses"/>
    <m/>
    <s v="ED"/>
    <m/>
    <s v="Purchase Invoices USD"/>
    <x v="2"/>
    <s v="Training/Organization Develop"/>
    <m/>
    <m/>
    <s v="ED"/>
    <x v="14"/>
    <x v="14"/>
    <x v="8"/>
    <x v="9"/>
    <m/>
    <m/>
    <m/>
    <s v="AN"/>
    <m/>
    <m/>
    <m/>
    <x v="52"/>
    <m/>
    <s v="IE9979502"/>
    <m/>
    <x v="1685"/>
    <m/>
    <n v="28.29"/>
  </r>
  <r>
    <x v="1"/>
    <x v="15"/>
    <x v="3"/>
    <x v="1"/>
    <s v="215 Employee Business Meals"/>
    <x v="0"/>
    <s v="Employee Expenses"/>
    <m/>
    <s v="ED"/>
    <m/>
    <s v="Purchase Invoices USD"/>
    <x v="2"/>
    <s v="Training/Organization Develop"/>
    <m/>
    <m/>
    <s v="ED"/>
    <x v="14"/>
    <x v="14"/>
    <x v="9"/>
    <x v="10"/>
    <m/>
    <m/>
    <m/>
    <s v="AN"/>
    <m/>
    <m/>
    <m/>
    <x v="5"/>
    <m/>
    <s v="IE10041500"/>
    <m/>
    <x v="1686"/>
    <m/>
    <n v="14.08"/>
  </r>
  <r>
    <x v="1"/>
    <x v="15"/>
    <x v="3"/>
    <x v="1"/>
    <s v="215 Employee Business Meals"/>
    <x v="0"/>
    <s v="Employee Expenses"/>
    <m/>
    <s v="ED"/>
    <m/>
    <s v="Purchase Invoices USD"/>
    <x v="2"/>
    <s v="Training/Organization Develop"/>
    <m/>
    <m/>
    <s v="ED"/>
    <x v="14"/>
    <x v="14"/>
    <x v="9"/>
    <x v="10"/>
    <m/>
    <m/>
    <m/>
    <s v="AN"/>
    <m/>
    <m/>
    <m/>
    <x v="5"/>
    <m/>
    <s v="IE10041500"/>
    <m/>
    <x v="1687"/>
    <m/>
    <n v="16"/>
  </r>
  <r>
    <x v="1"/>
    <x v="15"/>
    <x v="3"/>
    <x v="1"/>
    <s v="215 Employee Business Meals"/>
    <x v="0"/>
    <s v="Employee Expenses"/>
    <m/>
    <s v="ED"/>
    <m/>
    <s v="Purchase Invoices USD"/>
    <x v="2"/>
    <s v="Training/Organization Develop"/>
    <m/>
    <m/>
    <s v="ED"/>
    <x v="14"/>
    <x v="14"/>
    <x v="9"/>
    <x v="10"/>
    <m/>
    <m/>
    <m/>
    <s v="AN"/>
    <m/>
    <m/>
    <m/>
    <x v="52"/>
    <m/>
    <s v="IE9979502"/>
    <m/>
    <x v="1688"/>
    <m/>
    <n v="148.56"/>
  </r>
  <r>
    <x v="1"/>
    <x v="15"/>
    <x v="3"/>
    <x v="1"/>
    <s v="230 Employee Lodging"/>
    <x v="0"/>
    <s v="Employee Expenses"/>
    <m/>
    <s v="ED"/>
    <m/>
    <s v="Purchase Invoices USD"/>
    <x v="2"/>
    <s v="Training/Organization Develop"/>
    <m/>
    <m/>
    <s v="ED"/>
    <x v="14"/>
    <x v="14"/>
    <x v="8"/>
    <x v="9"/>
    <m/>
    <m/>
    <m/>
    <s v="AN"/>
    <m/>
    <m/>
    <m/>
    <x v="52"/>
    <m/>
    <s v="IE9979502"/>
    <m/>
    <x v="1689"/>
    <m/>
    <n v="210"/>
  </r>
  <r>
    <x v="1"/>
    <x v="15"/>
    <x v="3"/>
    <x v="1"/>
    <s v="230 Employee Lodging"/>
    <x v="0"/>
    <s v="Employee Expenses"/>
    <m/>
    <s v="ED"/>
    <m/>
    <s v="Purchase Invoices USD"/>
    <x v="2"/>
    <s v="Training/Organization Develop"/>
    <m/>
    <m/>
    <s v="ED"/>
    <x v="14"/>
    <x v="14"/>
    <x v="8"/>
    <x v="9"/>
    <m/>
    <m/>
    <m/>
    <s v="AN"/>
    <m/>
    <m/>
    <m/>
    <x v="52"/>
    <m/>
    <s v="IE9979502"/>
    <m/>
    <x v="1668"/>
    <m/>
    <n v="981.43"/>
  </r>
  <r>
    <x v="1"/>
    <x v="15"/>
    <x v="3"/>
    <x v="1"/>
    <s v="235 Employee Misc Expenses"/>
    <x v="0"/>
    <s v="Employee Expenses"/>
    <m/>
    <s v="ED"/>
    <m/>
    <s v="Purchase Invoices USD"/>
    <x v="2"/>
    <s v="Training/Organization Develop"/>
    <m/>
    <m/>
    <s v="ED"/>
    <x v="14"/>
    <x v="14"/>
    <x v="8"/>
    <x v="9"/>
    <m/>
    <m/>
    <m/>
    <s v="AN"/>
    <m/>
    <m/>
    <m/>
    <x v="52"/>
    <m/>
    <s v="IE9979502"/>
    <m/>
    <x v="1023"/>
    <m/>
    <n v="26.27"/>
  </r>
  <r>
    <x v="1"/>
    <x v="15"/>
    <x v="3"/>
    <x v="1"/>
    <s v="235 Employee Misc Expenses"/>
    <x v="0"/>
    <s v="Employee Expenses"/>
    <m/>
    <s v="ED"/>
    <m/>
    <s v="Purchase Invoices USD"/>
    <x v="2"/>
    <s v="Training/Organization Develop"/>
    <m/>
    <m/>
    <s v="ED"/>
    <x v="14"/>
    <x v="14"/>
    <x v="8"/>
    <x v="9"/>
    <m/>
    <m/>
    <m/>
    <s v="AN"/>
    <m/>
    <m/>
    <m/>
    <x v="52"/>
    <m/>
    <s v="IE9979502"/>
    <m/>
    <x v="1690"/>
    <m/>
    <n v="38"/>
  </r>
  <r>
    <x v="1"/>
    <x v="15"/>
    <x v="3"/>
    <x v="1"/>
    <s v="235 Employee Misc Expenses"/>
    <x v="0"/>
    <s v="Employee Expenses"/>
    <m/>
    <s v="ED"/>
    <m/>
    <s v="Purchase Invoices USD"/>
    <x v="2"/>
    <s v="Training/Organization Develop"/>
    <m/>
    <m/>
    <s v="ED"/>
    <x v="14"/>
    <x v="14"/>
    <x v="8"/>
    <x v="9"/>
    <m/>
    <m/>
    <m/>
    <s v="AN"/>
    <m/>
    <m/>
    <m/>
    <x v="52"/>
    <m/>
    <s v="IE9979502"/>
    <m/>
    <x v="1691"/>
    <m/>
    <n v="66"/>
  </r>
  <r>
    <x v="1"/>
    <x v="15"/>
    <x v="3"/>
    <x v="1"/>
    <s v="415 Material Issues"/>
    <x v="0"/>
    <s v="Material"/>
    <m/>
    <s v="ED"/>
    <m/>
    <s v="Inventory USD"/>
    <x v="3"/>
    <s v="Department Admin Activities"/>
    <m/>
    <m/>
    <s v="ED"/>
    <x v="15"/>
    <x v="15"/>
    <x v="10"/>
    <x v="11"/>
    <s v="6000185"/>
    <s v="IBUPROFEN TABLETS, 200 MG"/>
    <m/>
    <s v="AN"/>
    <m/>
    <m/>
    <m/>
    <x v="0"/>
    <m/>
    <m/>
    <m/>
    <x v="118"/>
    <n v="2"/>
    <n v="24.88"/>
  </r>
  <r>
    <x v="1"/>
    <x v="15"/>
    <x v="3"/>
    <x v="1"/>
    <s v="415 Material Issues"/>
    <x v="0"/>
    <s v="Material"/>
    <m/>
    <s v="ED"/>
    <m/>
    <s v="Inventory USD"/>
    <x v="3"/>
    <s v="Department Admin Activities"/>
    <m/>
    <m/>
    <s v="ED"/>
    <x v="15"/>
    <x v="15"/>
    <x v="10"/>
    <x v="11"/>
    <s v="6000210"/>
    <s v="COUGH LOZENGES"/>
    <m/>
    <s v="AN"/>
    <m/>
    <m/>
    <m/>
    <x v="0"/>
    <m/>
    <m/>
    <m/>
    <x v="118"/>
    <n v="2"/>
    <n v="20.8"/>
  </r>
  <r>
    <x v="1"/>
    <x v="15"/>
    <x v="3"/>
    <x v="1"/>
    <s v="890 Office Supplies"/>
    <x v="0"/>
    <s v="Voucher"/>
    <d v="2019-04-30T00:00:00"/>
    <s v="ED"/>
    <s v="110-STAPLE"/>
    <s v="Miscellaneous Transaction USD"/>
    <x v="3"/>
    <s v="Department Admin Activities"/>
    <m/>
    <m/>
    <s v="ED"/>
    <x v="15"/>
    <x v="15"/>
    <x v="10"/>
    <x v="11"/>
    <m/>
    <m/>
    <m/>
    <s v="AN"/>
    <m/>
    <m/>
    <m/>
    <x v="0"/>
    <m/>
    <m/>
    <m/>
    <x v="1692"/>
    <m/>
    <n v="258.36"/>
  </r>
  <r>
    <x v="1"/>
    <x v="15"/>
    <x v="3"/>
    <x v="1"/>
    <s v="890 Office Supplies"/>
    <x v="0"/>
    <s v="Voucher"/>
    <d v="2019-04-30T00:00:00"/>
    <s v="ED"/>
    <s v="110-STAPLE"/>
    <s v="Miscellaneous Transaction USD"/>
    <x v="3"/>
    <s v="Department Admin Activities"/>
    <m/>
    <m/>
    <s v="ED"/>
    <x v="15"/>
    <x v="15"/>
    <x v="10"/>
    <x v="11"/>
    <m/>
    <m/>
    <m/>
    <s v="AN"/>
    <m/>
    <m/>
    <m/>
    <x v="0"/>
    <m/>
    <m/>
    <m/>
    <x v="1693"/>
    <m/>
    <n v="20.72"/>
  </r>
  <r>
    <x v="1"/>
    <x v="15"/>
    <x v="0"/>
    <x v="1"/>
    <s v="853 Joint Project Costs"/>
    <x v="0"/>
    <s v="Voucher"/>
    <d v="2019-04-30T00:00:00"/>
    <s v="ED"/>
    <s v="401-COL EX"/>
    <s v="Miscellaneous Transaction USD"/>
    <x v="5"/>
    <s v="Joint Projects"/>
    <m/>
    <m/>
    <s v="ED"/>
    <x v="18"/>
    <x v="18"/>
    <x v="12"/>
    <x v="13"/>
    <m/>
    <m/>
    <m/>
    <s v="AN"/>
    <m/>
    <m/>
    <m/>
    <x v="0"/>
    <m/>
    <m/>
    <m/>
    <x v="0"/>
    <m/>
    <n v="1894.48"/>
  </r>
  <r>
    <x v="1"/>
    <x v="15"/>
    <x v="0"/>
    <x v="1"/>
    <s v="853 Joint Project Costs"/>
    <x v="0"/>
    <s v="Voucher"/>
    <d v="2019-04-30T00:00:00"/>
    <s v="ED"/>
    <s v="401-COL EX"/>
    <s v="Miscellaneous Transaction USD"/>
    <x v="5"/>
    <s v="Joint Projects"/>
    <m/>
    <m/>
    <s v="ED"/>
    <x v="18"/>
    <x v="18"/>
    <x v="13"/>
    <x v="14"/>
    <m/>
    <m/>
    <m/>
    <s v="AN"/>
    <m/>
    <m/>
    <m/>
    <x v="0"/>
    <m/>
    <m/>
    <m/>
    <x v="0"/>
    <m/>
    <n v="368.57"/>
  </r>
  <r>
    <x v="1"/>
    <x v="15"/>
    <x v="0"/>
    <x v="1"/>
    <s v="853 Joint Project Costs"/>
    <x v="0"/>
    <s v="Voucher"/>
    <d v="2019-04-30T00:00:00"/>
    <s v="ED"/>
    <s v="401-COL EX"/>
    <s v="Miscellaneous Transaction USD"/>
    <x v="5"/>
    <s v="Joint Projects"/>
    <m/>
    <m/>
    <s v="ED"/>
    <x v="18"/>
    <x v="18"/>
    <x v="11"/>
    <x v="12"/>
    <m/>
    <m/>
    <m/>
    <s v="AN"/>
    <m/>
    <m/>
    <m/>
    <x v="0"/>
    <m/>
    <m/>
    <m/>
    <x v="0"/>
    <m/>
    <n v="780.23"/>
  </r>
  <r>
    <x v="1"/>
    <x v="15"/>
    <x v="0"/>
    <x v="1"/>
    <s v="853 Joint Project Costs"/>
    <x v="0"/>
    <s v="Voucher"/>
    <d v="2019-04-30T00:00:00"/>
    <s v="ED"/>
    <s v="401-COL EX"/>
    <s v="Miscellaneous Transaction USD"/>
    <x v="5"/>
    <s v="Joint Projects"/>
    <m/>
    <m/>
    <s v="ED"/>
    <x v="18"/>
    <x v="18"/>
    <x v="14"/>
    <x v="15"/>
    <m/>
    <m/>
    <m/>
    <s v="AN"/>
    <m/>
    <m/>
    <m/>
    <x v="0"/>
    <m/>
    <m/>
    <m/>
    <x v="0"/>
    <m/>
    <n v="2648.53"/>
  </r>
  <r>
    <x v="1"/>
    <x v="15"/>
    <x v="0"/>
    <x v="1"/>
    <s v="853 Joint Project Costs"/>
    <x v="0"/>
    <s v="Voucher"/>
    <d v="2019-04-30T00:00:00"/>
    <s v="ED"/>
    <s v="401-COL EX"/>
    <s v="Miscellaneous Transaction USD"/>
    <x v="5"/>
    <s v="Joint Projects"/>
    <m/>
    <m/>
    <s v="ED"/>
    <x v="19"/>
    <x v="19"/>
    <x v="15"/>
    <x v="16"/>
    <m/>
    <m/>
    <m/>
    <s v="AN"/>
    <m/>
    <m/>
    <m/>
    <x v="0"/>
    <m/>
    <m/>
    <m/>
    <x v="0"/>
    <m/>
    <n v="310.87"/>
  </r>
  <r>
    <x v="1"/>
    <x v="15"/>
    <x v="0"/>
    <x v="1"/>
    <s v="853 Joint Project Costs"/>
    <x v="0"/>
    <s v="Voucher"/>
    <d v="2019-04-30T00:00:00"/>
    <s v="ED"/>
    <s v="401-COL EX"/>
    <s v="Miscellaneous Transaction USD"/>
    <x v="5"/>
    <s v="Joint Projects"/>
    <m/>
    <m/>
    <s v="ED"/>
    <x v="20"/>
    <x v="20"/>
    <x v="16"/>
    <x v="17"/>
    <m/>
    <m/>
    <m/>
    <s v="AN"/>
    <m/>
    <m/>
    <m/>
    <x v="0"/>
    <m/>
    <m/>
    <m/>
    <x v="0"/>
    <m/>
    <n v="527.87"/>
  </r>
  <r>
    <x v="1"/>
    <x v="15"/>
    <x v="0"/>
    <x v="1"/>
    <s v="853 Joint Project Costs"/>
    <x v="0"/>
    <s v="Voucher"/>
    <d v="2019-04-30T00:00:00"/>
    <s v="ED"/>
    <s v="401-COL EX"/>
    <s v="Miscellaneous Transaction USD"/>
    <x v="5"/>
    <s v="Joint Projects"/>
    <m/>
    <m/>
    <s v="ED"/>
    <x v="20"/>
    <x v="20"/>
    <x v="17"/>
    <x v="18"/>
    <m/>
    <m/>
    <m/>
    <s v="AN"/>
    <m/>
    <m/>
    <m/>
    <x v="0"/>
    <m/>
    <m/>
    <m/>
    <x v="0"/>
    <m/>
    <n v="2689.75"/>
  </r>
  <r>
    <x v="1"/>
    <x v="15"/>
    <x v="0"/>
    <x v="1"/>
    <s v="853 Joint Project Costs"/>
    <x v="0"/>
    <s v="Voucher"/>
    <d v="2019-04-30T00:00:00"/>
    <s v="ED"/>
    <s v="401-COL EX"/>
    <s v="Miscellaneous Transaction USD"/>
    <x v="5"/>
    <s v="Joint Projects"/>
    <m/>
    <m/>
    <s v="ED"/>
    <x v="20"/>
    <x v="20"/>
    <x v="18"/>
    <x v="19"/>
    <m/>
    <m/>
    <m/>
    <s v="AN"/>
    <m/>
    <m/>
    <m/>
    <x v="0"/>
    <m/>
    <m/>
    <m/>
    <x v="0"/>
    <m/>
    <n v="135.86000000000001"/>
  </r>
  <r>
    <x v="1"/>
    <x v="15"/>
    <x v="0"/>
    <x v="1"/>
    <s v="853 Joint Project Costs"/>
    <x v="0"/>
    <s v="Voucher"/>
    <d v="2019-04-30T00:00:00"/>
    <s v="ED"/>
    <s v="401-COL EX"/>
    <s v="Miscellaneous Transaction USD"/>
    <x v="5"/>
    <s v="Joint Projects"/>
    <m/>
    <m/>
    <s v="ED"/>
    <x v="20"/>
    <x v="20"/>
    <x v="19"/>
    <x v="20"/>
    <m/>
    <m/>
    <m/>
    <s v="AN"/>
    <m/>
    <m/>
    <m/>
    <x v="0"/>
    <m/>
    <m/>
    <m/>
    <x v="0"/>
    <m/>
    <n v="16900.849999999999"/>
  </r>
  <r>
    <x v="1"/>
    <x v="15"/>
    <x v="0"/>
    <x v="1"/>
    <s v="853 Joint Project Costs"/>
    <x v="0"/>
    <s v="Voucher"/>
    <d v="2019-04-30T00:00:00"/>
    <s v="ED"/>
    <s v="401-COL EX"/>
    <s v="Miscellaneous Transaction USD"/>
    <x v="5"/>
    <s v="Joint Projects"/>
    <m/>
    <m/>
    <s v="ED"/>
    <x v="20"/>
    <x v="20"/>
    <x v="20"/>
    <x v="21"/>
    <m/>
    <m/>
    <m/>
    <s v="AN"/>
    <m/>
    <m/>
    <m/>
    <x v="0"/>
    <m/>
    <m/>
    <m/>
    <x v="0"/>
    <m/>
    <n v="7349.79"/>
  </r>
  <r>
    <x v="1"/>
    <x v="15"/>
    <x v="0"/>
    <x v="1"/>
    <s v="928 Regulatory Fees"/>
    <x v="0"/>
    <s v="Voucher"/>
    <d v="2019-04-30T00:00:00"/>
    <s v="ED"/>
    <s v="465-PS ACC"/>
    <s v="Miscellaneous Transaction USD"/>
    <x v="6"/>
    <s v="Reg Pol, Prog Comp, &amp; Comm Rel"/>
    <m/>
    <m/>
    <s v="ED"/>
    <x v="21"/>
    <x v="21"/>
    <x v="21"/>
    <x v="22"/>
    <m/>
    <m/>
    <m/>
    <s v="AN"/>
    <m/>
    <m/>
    <m/>
    <x v="0"/>
    <m/>
    <m/>
    <m/>
    <x v="19"/>
    <m/>
    <n v="39512.82"/>
  </r>
  <r>
    <x v="1"/>
    <x v="15"/>
    <x v="4"/>
    <x v="1"/>
    <s v="010 General Services"/>
    <x v="0"/>
    <s v="Contractor"/>
    <m/>
    <s v="ED"/>
    <m/>
    <s v="Purchase Invoices USD"/>
    <x v="1"/>
    <s v="System Operations"/>
    <m/>
    <m/>
    <s v="ED"/>
    <x v="13"/>
    <x v="13"/>
    <x v="7"/>
    <x v="8"/>
    <m/>
    <m/>
    <m/>
    <s v="AN"/>
    <m/>
    <m/>
    <m/>
    <x v="3"/>
    <m/>
    <s v="2019-AVA-3"/>
    <m/>
    <x v="255"/>
    <m/>
    <n v="3567.1"/>
  </r>
  <r>
    <x v="1"/>
    <x v="15"/>
    <x v="4"/>
    <x v="1"/>
    <s v="020 Professional Services"/>
    <x v="0"/>
    <s v="Contractor"/>
    <m/>
    <s v="ED"/>
    <m/>
    <s v="Purchase Invoices USD"/>
    <x v="7"/>
    <s v="Resource Mgmt And Planning"/>
    <m/>
    <m/>
    <s v="ED"/>
    <x v="22"/>
    <x v="22"/>
    <x v="22"/>
    <x v="23"/>
    <m/>
    <m/>
    <m/>
    <s v="AN"/>
    <m/>
    <m/>
    <m/>
    <x v="9"/>
    <m/>
    <s v="419-01"/>
    <m/>
    <x v="1477"/>
    <m/>
    <n v="17784.18"/>
  </r>
  <r>
    <x v="1"/>
    <x v="15"/>
    <x v="4"/>
    <x v="1"/>
    <s v="020 Professional Services"/>
    <x v="0"/>
    <s v="Contractor"/>
    <m/>
    <s v="ED"/>
    <m/>
    <s v="Purchase Invoices USD"/>
    <x v="7"/>
    <s v="Resource Mgmt And Planning"/>
    <m/>
    <m/>
    <s v="ED"/>
    <x v="22"/>
    <x v="22"/>
    <x v="22"/>
    <x v="23"/>
    <m/>
    <m/>
    <m/>
    <s v="AN"/>
    <m/>
    <m/>
    <m/>
    <x v="9"/>
    <m/>
    <s v="419-10"/>
    <m/>
    <x v="1478"/>
    <m/>
    <n v="7860.58"/>
  </r>
  <r>
    <x v="1"/>
    <x v="15"/>
    <x v="4"/>
    <x v="1"/>
    <s v="020 Professional Services"/>
    <x v="0"/>
    <s v="Contractor"/>
    <m/>
    <s v="ED"/>
    <m/>
    <s v="Purchase Invoices USD"/>
    <x v="7"/>
    <s v="Resource Mgmt And Planning"/>
    <m/>
    <m/>
    <s v="ED"/>
    <x v="22"/>
    <x v="22"/>
    <x v="22"/>
    <x v="23"/>
    <m/>
    <m/>
    <m/>
    <s v="AN"/>
    <m/>
    <m/>
    <m/>
    <x v="9"/>
    <m/>
    <s v="419-18"/>
    <m/>
    <x v="122"/>
    <m/>
    <n v="2083.33"/>
  </r>
  <r>
    <x v="1"/>
    <x v="15"/>
    <x v="4"/>
    <x v="1"/>
    <s v="205 Airfare"/>
    <x v="0"/>
    <s v="Employee Expenses"/>
    <m/>
    <s v="ED"/>
    <m/>
    <s v="Purchase Invoices USD"/>
    <x v="2"/>
    <s v="Training/Organization Develop"/>
    <m/>
    <m/>
    <s v="ED"/>
    <x v="14"/>
    <x v="14"/>
    <x v="9"/>
    <x v="10"/>
    <m/>
    <m/>
    <m/>
    <s v="AN"/>
    <m/>
    <m/>
    <m/>
    <x v="11"/>
    <m/>
    <s v="IE10068502"/>
    <m/>
    <x v="1694"/>
    <m/>
    <n v="203.3"/>
  </r>
  <r>
    <x v="1"/>
    <x v="15"/>
    <x v="4"/>
    <x v="1"/>
    <s v="205 Airfare"/>
    <x v="0"/>
    <s v="Employee Expenses"/>
    <m/>
    <s v="ED"/>
    <m/>
    <s v="Purchase Invoices USD"/>
    <x v="2"/>
    <s v="Training/Organization Develop"/>
    <m/>
    <m/>
    <s v="ED"/>
    <x v="14"/>
    <x v="14"/>
    <x v="9"/>
    <x v="10"/>
    <m/>
    <m/>
    <m/>
    <s v="AN"/>
    <m/>
    <m/>
    <m/>
    <x v="81"/>
    <m/>
    <s v="IE10030514"/>
    <m/>
    <x v="1695"/>
    <m/>
    <n v="253.6"/>
  </r>
  <r>
    <x v="1"/>
    <x v="15"/>
    <x v="4"/>
    <x v="1"/>
    <s v="210 Employee Auto Mileage"/>
    <x v="0"/>
    <s v="Employee Expenses"/>
    <m/>
    <s v="ED"/>
    <m/>
    <s v="Purchase Invoices USD"/>
    <x v="6"/>
    <s v="Reg Pol, Prog Comp, &amp; Comm Rel"/>
    <m/>
    <m/>
    <s v="ED"/>
    <x v="54"/>
    <x v="54"/>
    <x v="16"/>
    <x v="17"/>
    <m/>
    <m/>
    <m/>
    <s v="AN"/>
    <m/>
    <m/>
    <m/>
    <x v="108"/>
    <m/>
    <s v="IE10090501"/>
    <m/>
    <x v="1696"/>
    <m/>
    <n v="52.2"/>
  </r>
  <r>
    <x v="1"/>
    <x v="15"/>
    <x v="4"/>
    <x v="1"/>
    <s v="215 Employee Business Meals"/>
    <x v="0"/>
    <s v="Employee Expenses"/>
    <m/>
    <s v="CD"/>
    <m/>
    <s v="Purchase Invoices USD"/>
    <x v="18"/>
    <s v="Employment"/>
    <m/>
    <m/>
    <s v="CD"/>
    <x v="124"/>
    <x v="124"/>
    <x v="70"/>
    <x v="82"/>
    <m/>
    <m/>
    <m/>
    <s v="AA"/>
    <m/>
    <m/>
    <m/>
    <x v="36"/>
    <m/>
    <s v="IE10002508"/>
    <m/>
    <x v="1697"/>
    <m/>
    <n v="80.95"/>
  </r>
  <r>
    <x v="1"/>
    <x v="15"/>
    <x v="4"/>
    <x v="1"/>
    <s v="215 Employee Business Meals"/>
    <x v="0"/>
    <s v="Employee Expenses"/>
    <m/>
    <s v="ED"/>
    <m/>
    <s v="Purchase Invoices USD"/>
    <x v="3"/>
    <s v="Department Admin Activities"/>
    <m/>
    <m/>
    <s v="ED"/>
    <x v="15"/>
    <x v="15"/>
    <x v="10"/>
    <x v="11"/>
    <m/>
    <m/>
    <m/>
    <s v="AN"/>
    <m/>
    <m/>
    <m/>
    <x v="25"/>
    <m/>
    <s v="7082001632"/>
    <m/>
    <x v="1607"/>
    <m/>
    <n v="61.09"/>
  </r>
  <r>
    <x v="1"/>
    <x v="15"/>
    <x v="4"/>
    <x v="1"/>
    <s v="215 Employee Business Meals"/>
    <x v="0"/>
    <s v="Employee Expenses"/>
    <m/>
    <s v="ED"/>
    <m/>
    <s v="Purchase Invoices USD"/>
    <x v="3"/>
    <s v="Department Admin Activities"/>
    <m/>
    <m/>
    <s v="ED"/>
    <x v="15"/>
    <x v="15"/>
    <x v="10"/>
    <x v="11"/>
    <m/>
    <m/>
    <m/>
    <s v="AN"/>
    <m/>
    <m/>
    <m/>
    <x v="102"/>
    <m/>
    <s v="IE10005500"/>
    <m/>
    <x v="1698"/>
    <m/>
    <n v="18.989999999999998"/>
  </r>
  <r>
    <x v="1"/>
    <x v="15"/>
    <x v="1"/>
    <x v="1"/>
    <s v="205 Airfare"/>
    <x v="0"/>
    <s v="Employee Expenses"/>
    <m/>
    <s v="ED"/>
    <m/>
    <s v="Purchase Invoices USD"/>
    <x v="1"/>
    <s v="System Operations"/>
    <m/>
    <m/>
    <s v="ED"/>
    <x v="23"/>
    <x v="23"/>
    <x v="16"/>
    <x v="17"/>
    <m/>
    <m/>
    <m/>
    <s v="AN"/>
    <m/>
    <m/>
    <m/>
    <x v="29"/>
    <m/>
    <s v="IE9758500"/>
    <m/>
    <x v="1699"/>
    <m/>
    <n v="471.29"/>
  </r>
  <r>
    <x v="1"/>
    <x v="15"/>
    <x v="1"/>
    <x v="1"/>
    <s v="210 Employee Auto Mileage"/>
    <x v="0"/>
    <s v="Employee Expenses"/>
    <m/>
    <s v="ED"/>
    <m/>
    <s v="Purchase Invoices USD"/>
    <x v="8"/>
    <s v="Telecommunications"/>
    <m/>
    <m/>
    <s v="ED"/>
    <x v="25"/>
    <x v="25"/>
    <x v="43"/>
    <x v="45"/>
    <m/>
    <m/>
    <m/>
    <s v="AN"/>
    <m/>
    <m/>
    <m/>
    <x v="43"/>
    <m/>
    <s v="IE9986501"/>
    <m/>
    <x v="1700"/>
    <m/>
    <n v="37.119999999999997"/>
  </r>
  <r>
    <x v="1"/>
    <x v="15"/>
    <x v="1"/>
    <x v="1"/>
    <s v="210 Employee Auto Mileage"/>
    <x v="0"/>
    <s v="Employee Expenses"/>
    <m/>
    <s v="ED"/>
    <m/>
    <s v="Purchase Invoices USD"/>
    <x v="8"/>
    <s v="Telecommunications"/>
    <m/>
    <m/>
    <s v="ED"/>
    <x v="25"/>
    <x v="25"/>
    <x v="43"/>
    <x v="45"/>
    <m/>
    <m/>
    <m/>
    <s v="AN"/>
    <m/>
    <m/>
    <m/>
    <x v="43"/>
    <m/>
    <s v="IE9986501"/>
    <m/>
    <x v="1701"/>
    <m/>
    <n v="74.239999999999995"/>
  </r>
  <r>
    <x v="1"/>
    <x v="15"/>
    <x v="1"/>
    <x v="1"/>
    <s v="210 Employee Auto Mileage"/>
    <x v="0"/>
    <s v="Employee Expenses"/>
    <m/>
    <s v="ED"/>
    <m/>
    <s v="Purchase Invoices USD"/>
    <x v="6"/>
    <s v="Reg Pol, Prog Comp, &amp; Comm Rel"/>
    <m/>
    <m/>
    <s v="ED"/>
    <x v="54"/>
    <x v="54"/>
    <x v="10"/>
    <x v="11"/>
    <m/>
    <m/>
    <m/>
    <s v="AN"/>
    <m/>
    <m/>
    <m/>
    <x v="43"/>
    <m/>
    <s v="IE9986501"/>
    <m/>
    <x v="1702"/>
    <m/>
    <n v="222.72"/>
  </r>
  <r>
    <x v="1"/>
    <x v="15"/>
    <x v="1"/>
    <x v="1"/>
    <s v="210 Employee Auto Mileage"/>
    <x v="0"/>
    <s v="Employee Expenses"/>
    <m/>
    <s v="ED"/>
    <m/>
    <s v="Purchase Invoices USD"/>
    <x v="6"/>
    <s v="Reg Pol, Prog Comp, &amp; Comm Rel"/>
    <m/>
    <m/>
    <s v="ED"/>
    <x v="54"/>
    <x v="54"/>
    <x v="10"/>
    <x v="11"/>
    <m/>
    <m/>
    <m/>
    <s v="AN"/>
    <m/>
    <m/>
    <m/>
    <x v="43"/>
    <m/>
    <s v="IE9986501"/>
    <m/>
    <x v="1703"/>
    <m/>
    <n v="74.239999999999995"/>
  </r>
  <r>
    <x v="1"/>
    <x v="15"/>
    <x v="1"/>
    <x v="1"/>
    <s v="210 Employee Auto Mileage"/>
    <x v="0"/>
    <s v="Employee Expenses"/>
    <m/>
    <s v="ED"/>
    <m/>
    <s v="Purchase Invoices USD"/>
    <x v="6"/>
    <s v="Reg Pol, Prog Comp, &amp; Comm Rel"/>
    <m/>
    <m/>
    <s v="ED"/>
    <x v="54"/>
    <x v="54"/>
    <x v="10"/>
    <x v="11"/>
    <m/>
    <m/>
    <m/>
    <s v="AN"/>
    <m/>
    <m/>
    <m/>
    <x v="43"/>
    <m/>
    <s v="IE9986501"/>
    <m/>
    <x v="1704"/>
    <m/>
    <n v="37.119999999999997"/>
  </r>
  <r>
    <x v="1"/>
    <x v="15"/>
    <x v="1"/>
    <x v="1"/>
    <s v="215 Employee Business Meals"/>
    <x v="0"/>
    <s v="Employee Expenses"/>
    <m/>
    <s v="CD"/>
    <m/>
    <s v="Purchase Invoices USD"/>
    <x v="18"/>
    <s v="Employment"/>
    <m/>
    <m/>
    <s v="CD"/>
    <x v="124"/>
    <x v="124"/>
    <x v="70"/>
    <x v="82"/>
    <m/>
    <m/>
    <m/>
    <s v="AA"/>
    <m/>
    <m/>
    <m/>
    <x v="29"/>
    <m/>
    <s v="IE9758500"/>
    <m/>
    <x v="1705"/>
    <m/>
    <n v="95.27"/>
  </r>
  <r>
    <x v="1"/>
    <x v="15"/>
    <x v="1"/>
    <x v="1"/>
    <s v="215 Employee Business Meals"/>
    <x v="0"/>
    <s v="Employee Expenses"/>
    <m/>
    <s v="ED"/>
    <m/>
    <s v="Purchase Invoices USD"/>
    <x v="3"/>
    <s v="Department Admin Activities"/>
    <m/>
    <m/>
    <s v="ED"/>
    <x v="15"/>
    <x v="15"/>
    <x v="10"/>
    <x v="11"/>
    <m/>
    <m/>
    <m/>
    <s v="AN"/>
    <m/>
    <m/>
    <m/>
    <x v="29"/>
    <m/>
    <s v="IE9758500"/>
    <m/>
    <x v="1706"/>
    <m/>
    <n v="28.83"/>
  </r>
  <r>
    <x v="1"/>
    <x v="15"/>
    <x v="1"/>
    <x v="1"/>
    <s v="215 Employee Business Meals"/>
    <x v="0"/>
    <s v="Employee Expenses"/>
    <m/>
    <s v="ED"/>
    <m/>
    <s v="Purchase Invoices USD"/>
    <x v="3"/>
    <s v="Department Admin Activities"/>
    <m/>
    <m/>
    <s v="ED"/>
    <x v="15"/>
    <x v="15"/>
    <x v="10"/>
    <x v="11"/>
    <m/>
    <m/>
    <m/>
    <s v="AN"/>
    <m/>
    <m/>
    <m/>
    <x v="29"/>
    <m/>
    <s v="IE9758500"/>
    <m/>
    <x v="1707"/>
    <m/>
    <n v="30"/>
  </r>
  <r>
    <x v="1"/>
    <x v="15"/>
    <x v="1"/>
    <x v="1"/>
    <s v="235 Employee Misc Expenses"/>
    <x v="0"/>
    <s v="Employee Expenses"/>
    <m/>
    <s v="ED"/>
    <m/>
    <s v="Purchase Invoices USD"/>
    <x v="9"/>
    <s v="Trade &amp; Professional Assoc"/>
    <m/>
    <m/>
    <s v="ED"/>
    <x v="42"/>
    <x v="42"/>
    <x v="28"/>
    <x v="28"/>
    <m/>
    <m/>
    <m/>
    <s v="AN"/>
    <m/>
    <m/>
    <m/>
    <x v="29"/>
    <m/>
    <s v="IE9758500"/>
    <m/>
    <x v="1708"/>
    <m/>
    <n v="116"/>
  </r>
  <r>
    <x v="1"/>
    <x v="15"/>
    <x v="1"/>
    <x v="1"/>
    <s v="820 Computer Equip Software"/>
    <x v="0"/>
    <s v="Voucher"/>
    <m/>
    <s v="ED"/>
    <m/>
    <s v="Purchase Invoices USD"/>
    <x v="6"/>
    <s v="Reg Pol, Prog Comp, &amp; Comm Rel"/>
    <m/>
    <m/>
    <s v="ED"/>
    <x v="26"/>
    <x v="26"/>
    <x v="10"/>
    <x v="11"/>
    <m/>
    <m/>
    <m/>
    <s v="AN"/>
    <m/>
    <m/>
    <m/>
    <x v="15"/>
    <m/>
    <s v="PF-814984-1CR"/>
    <m/>
    <x v="1709"/>
    <m/>
    <n v="-2347.3000000000002"/>
  </r>
  <r>
    <x v="1"/>
    <x v="15"/>
    <x v="1"/>
    <x v="1"/>
    <s v="830 Dues"/>
    <x v="0"/>
    <s v="Voucher"/>
    <m/>
    <s v="ED"/>
    <m/>
    <s v="Purchase Invoices USD"/>
    <x v="9"/>
    <s v="Trade &amp; Professional Assoc"/>
    <m/>
    <m/>
    <s v="ED"/>
    <x v="42"/>
    <x v="42"/>
    <x v="28"/>
    <x v="28"/>
    <m/>
    <m/>
    <m/>
    <s v="AN"/>
    <m/>
    <m/>
    <m/>
    <x v="29"/>
    <m/>
    <s v="IE9758500"/>
    <m/>
    <x v="1710"/>
    <m/>
    <n v="300"/>
  </r>
  <r>
    <x v="1"/>
    <x v="15"/>
    <x v="5"/>
    <x v="1"/>
    <s v="205 Airfare"/>
    <x v="0"/>
    <s v="Employee Expenses"/>
    <m/>
    <s v="ED"/>
    <m/>
    <s v="Purchase Invoices USD"/>
    <x v="6"/>
    <s v="Reg Pol, Prog Comp, &amp; Comm Rel"/>
    <m/>
    <m/>
    <s v="ED"/>
    <x v="116"/>
    <x v="116"/>
    <x v="21"/>
    <x v="22"/>
    <m/>
    <m/>
    <m/>
    <s v="WA"/>
    <m/>
    <m/>
    <m/>
    <x v="115"/>
    <m/>
    <s v="IE10000501"/>
    <m/>
    <x v="1711"/>
    <m/>
    <n v="565.6"/>
  </r>
  <r>
    <x v="1"/>
    <x v="15"/>
    <x v="5"/>
    <x v="1"/>
    <s v="205 Airfare"/>
    <x v="0"/>
    <s v="Employee Expenses"/>
    <m/>
    <s v="ED"/>
    <m/>
    <s v="Purchase Invoices USD"/>
    <x v="1"/>
    <s v="System Operations"/>
    <m/>
    <m/>
    <s v="ED"/>
    <x v="23"/>
    <x v="23"/>
    <x v="16"/>
    <x v="17"/>
    <m/>
    <m/>
    <m/>
    <s v="AN"/>
    <m/>
    <m/>
    <m/>
    <x v="16"/>
    <m/>
    <s v="IE10075500"/>
    <m/>
    <x v="1712"/>
    <m/>
    <n v="411.99"/>
  </r>
  <r>
    <x v="1"/>
    <x v="15"/>
    <x v="5"/>
    <x v="1"/>
    <s v="205 Airfare"/>
    <x v="0"/>
    <s v="Employee Expenses"/>
    <m/>
    <s v="ED"/>
    <m/>
    <s v="Purchase Invoices USD"/>
    <x v="1"/>
    <s v="System Operations"/>
    <m/>
    <m/>
    <s v="ED"/>
    <x v="23"/>
    <x v="23"/>
    <x v="16"/>
    <x v="17"/>
    <m/>
    <m/>
    <m/>
    <s v="AN"/>
    <m/>
    <m/>
    <m/>
    <x v="16"/>
    <m/>
    <s v="IE9986503"/>
    <m/>
    <x v="1713"/>
    <m/>
    <n v="950.99"/>
  </r>
  <r>
    <x v="1"/>
    <x v="15"/>
    <x v="5"/>
    <x v="1"/>
    <s v="205 Airfare"/>
    <x v="0"/>
    <s v="Employee Expenses"/>
    <m/>
    <s v="ED"/>
    <m/>
    <s v="Purchase Invoices USD"/>
    <x v="1"/>
    <s v="System Operations"/>
    <m/>
    <m/>
    <s v="ED"/>
    <x v="23"/>
    <x v="23"/>
    <x v="16"/>
    <x v="17"/>
    <m/>
    <m/>
    <m/>
    <s v="AN"/>
    <m/>
    <m/>
    <m/>
    <x v="110"/>
    <m/>
    <s v="IE10063505"/>
    <m/>
    <x v="1714"/>
    <m/>
    <n v="555.5"/>
  </r>
  <r>
    <x v="1"/>
    <x v="15"/>
    <x v="5"/>
    <x v="1"/>
    <s v="210 Employee Auto Mileage"/>
    <x v="0"/>
    <s v="Employee Expenses"/>
    <m/>
    <s v="ED"/>
    <m/>
    <s v="Purchase Invoices USD"/>
    <x v="1"/>
    <s v="System Operations"/>
    <m/>
    <m/>
    <s v="ED"/>
    <x v="23"/>
    <x v="23"/>
    <x v="16"/>
    <x v="17"/>
    <m/>
    <m/>
    <m/>
    <s v="AN"/>
    <m/>
    <m/>
    <m/>
    <x v="16"/>
    <m/>
    <s v="IE10075500"/>
    <m/>
    <x v="1715"/>
    <m/>
    <n v="11.6"/>
  </r>
  <r>
    <x v="1"/>
    <x v="15"/>
    <x v="5"/>
    <x v="1"/>
    <s v="210 Employee Auto Mileage"/>
    <x v="0"/>
    <s v="Employee Expenses"/>
    <m/>
    <s v="ED"/>
    <m/>
    <s v="Purchase Invoices USD"/>
    <x v="1"/>
    <s v="System Operations"/>
    <m/>
    <m/>
    <s v="ED"/>
    <x v="23"/>
    <x v="23"/>
    <x v="16"/>
    <x v="17"/>
    <m/>
    <m/>
    <m/>
    <s v="AN"/>
    <m/>
    <m/>
    <m/>
    <x v="16"/>
    <m/>
    <s v="IE9986503"/>
    <m/>
    <x v="1134"/>
    <m/>
    <n v="11.6"/>
  </r>
  <r>
    <x v="1"/>
    <x v="15"/>
    <x v="5"/>
    <x v="1"/>
    <s v="215 Employee Business Meals"/>
    <x v="0"/>
    <s v="Employee Expenses"/>
    <m/>
    <s v="ED"/>
    <m/>
    <s v="Purchase Invoices USD"/>
    <x v="6"/>
    <s v="Reg Pol, Prog Comp, &amp; Comm Rel"/>
    <m/>
    <m/>
    <s v="ED"/>
    <x v="116"/>
    <x v="116"/>
    <x v="21"/>
    <x v="22"/>
    <m/>
    <m/>
    <m/>
    <s v="WA"/>
    <m/>
    <m/>
    <m/>
    <x v="115"/>
    <m/>
    <s v="IE10000501"/>
    <m/>
    <x v="1716"/>
    <m/>
    <n v="29.83"/>
  </r>
  <r>
    <x v="1"/>
    <x v="15"/>
    <x v="5"/>
    <x v="1"/>
    <s v="215 Employee Business Meals"/>
    <x v="0"/>
    <s v="Employee Expenses"/>
    <m/>
    <s v="ED"/>
    <m/>
    <s v="Purchase Invoices USD"/>
    <x v="6"/>
    <s v="Reg Pol, Prog Comp, &amp; Comm Rel"/>
    <m/>
    <m/>
    <s v="ED"/>
    <x v="116"/>
    <x v="116"/>
    <x v="21"/>
    <x v="22"/>
    <m/>
    <m/>
    <m/>
    <s v="WA"/>
    <m/>
    <m/>
    <m/>
    <x v="115"/>
    <m/>
    <s v="IE10000501"/>
    <m/>
    <x v="1717"/>
    <m/>
    <n v="57.23"/>
  </r>
  <r>
    <x v="1"/>
    <x v="15"/>
    <x v="5"/>
    <x v="1"/>
    <s v="215 Employee Business Meals"/>
    <x v="0"/>
    <s v="Employee Expenses"/>
    <m/>
    <s v="ED"/>
    <m/>
    <s v="Purchase Invoices USD"/>
    <x v="6"/>
    <s v="Reg Pol, Prog Comp, &amp; Comm Rel"/>
    <m/>
    <m/>
    <s v="ED"/>
    <x v="116"/>
    <x v="116"/>
    <x v="21"/>
    <x v="22"/>
    <m/>
    <m/>
    <m/>
    <s v="WA"/>
    <m/>
    <m/>
    <m/>
    <x v="110"/>
    <m/>
    <s v="IE10063505"/>
    <m/>
    <x v="1718"/>
    <m/>
    <n v="19.440000000000001"/>
  </r>
  <r>
    <x v="1"/>
    <x v="15"/>
    <x v="5"/>
    <x v="1"/>
    <s v="215 Employee Business Meals"/>
    <x v="0"/>
    <s v="Employee Expenses"/>
    <m/>
    <s v="ED"/>
    <m/>
    <s v="Purchase Invoices USD"/>
    <x v="19"/>
    <s v="Design"/>
    <m/>
    <m/>
    <s v="ED"/>
    <x v="125"/>
    <x v="125"/>
    <x v="30"/>
    <x v="29"/>
    <m/>
    <m/>
    <m/>
    <s v="AN"/>
    <m/>
    <m/>
    <m/>
    <x v="115"/>
    <m/>
    <s v="IE10000501"/>
    <m/>
    <x v="1719"/>
    <m/>
    <n v="43.55"/>
  </r>
  <r>
    <x v="1"/>
    <x v="15"/>
    <x v="5"/>
    <x v="1"/>
    <s v="215 Employee Business Meals"/>
    <x v="0"/>
    <s v="Employee Expenses"/>
    <m/>
    <s v="ED"/>
    <m/>
    <s v="Purchase Invoices USD"/>
    <x v="1"/>
    <s v="System Operations"/>
    <m/>
    <m/>
    <s v="ED"/>
    <x v="23"/>
    <x v="23"/>
    <x v="16"/>
    <x v="17"/>
    <m/>
    <m/>
    <m/>
    <s v="AN"/>
    <m/>
    <m/>
    <m/>
    <x v="16"/>
    <m/>
    <s v="IE10075500"/>
    <m/>
    <x v="1720"/>
    <m/>
    <n v="36.200000000000003"/>
  </r>
  <r>
    <x v="1"/>
    <x v="15"/>
    <x v="5"/>
    <x v="1"/>
    <s v="215 Employee Business Meals"/>
    <x v="0"/>
    <s v="Employee Expenses"/>
    <m/>
    <s v="ED"/>
    <m/>
    <s v="Purchase Invoices USD"/>
    <x v="1"/>
    <s v="System Operations"/>
    <m/>
    <m/>
    <s v="ED"/>
    <x v="23"/>
    <x v="23"/>
    <x v="16"/>
    <x v="17"/>
    <m/>
    <m/>
    <m/>
    <s v="AN"/>
    <m/>
    <m/>
    <m/>
    <x v="16"/>
    <m/>
    <s v="IE9986503"/>
    <m/>
    <x v="1419"/>
    <m/>
    <n v="72.5"/>
  </r>
  <r>
    <x v="1"/>
    <x v="15"/>
    <x v="5"/>
    <x v="1"/>
    <s v="220 Employee Car Rental"/>
    <x v="0"/>
    <s v="Employee Expenses"/>
    <m/>
    <s v="ED"/>
    <m/>
    <s v="Purchase Invoices USD"/>
    <x v="6"/>
    <s v="Reg Pol, Prog Comp, &amp; Comm Rel"/>
    <m/>
    <m/>
    <s v="ED"/>
    <x v="116"/>
    <x v="116"/>
    <x v="21"/>
    <x v="22"/>
    <m/>
    <m/>
    <m/>
    <s v="WA"/>
    <m/>
    <m/>
    <m/>
    <x v="115"/>
    <m/>
    <s v="IE10000501"/>
    <m/>
    <x v="1721"/>
    <m/>
    <n v="127.56"/>
  </r>
  <r>
    <x v="1"/>
    <x v="15"/>
    <x v="5"/>
    <x v="1"/>
    <s v="230 Employee Lodging"/>
    <x v="0"/>
    <s v="Employee Expenses"/>
    <m/>
    <s v="ED"/>
    <m/>
    <s v="Purchase Invoices USD"/>
    <x v="1"/>
    <s v="System Operations"/>
    <m/>
    <m/>
    <s v="ED"/>
    <x v="23"/>
    <x v="23"/>
    <x v="16"/>
    <x v="17"/>
    <m/>
    <m/>
    <m/>
    <s v="AN"/>
    <m/>
    <m/>
    <m/>
    <x v="16"/>
    <m/>
    <s v="IE10075500"/>
    <m/>
    <x v="1722"/>
    <m/>
    <n v="169.59"/>
  </r>
  <r>
    <x v="1"/>
    <x v="15"/>
    <x v="5"/>
    <x v="1"/>
    <s v="230 Employee Lodging"/>
    <x v="0"/>
    <s v="Employee Expenses"/>
    <m/>
    <s v="ED"/>
    <m/>
    <s v="Purchase Invoices USD"/>
    <x v="1"/>
    <s v="System Operations"/>
    <m/>
    <m/>
    <s v="ED"/>
    <x v="23"/>
    <x v="23"/>
    <x v="16"/>
    <x v="17"/>
    <m/>
    <m/>
    <m/>
    <s v="AN"/>
    <m/>
    <m/>
    <m/>
    <x v="16"/>
    <m/>
    <s v="IE9986503"/>
    <m/>
    <x v="1138"/>
    <m/>
    <n v="365.38"/>
  </r>
  <r>
    <x v="1"/>
    <x v="15"/>
    <x v="5"/>
    <x v="1"/>
    <s v="235 Employee Misc Expenses"/>
    <x v="0"/>
    <s v="Employee Expenses"/>
    <m/>
    <s v="ED"/>
    <m/>
    <s v="Purchase Invoices USD"/>
    <x v="3"/>
    <s v="Department Admin Activities"/>
    <m/>
    <m/>
    <s v="ED"/>
    <x v="15"/>
    <x v="15"/>
    <x v="10"/>
    <x v="11"/>
    <m/>
    <m/>
    <m/>
    <s v="AN"/>
    <m/>
    <m/>
    <m/>
    <x v="7"/>
    <m/>
    <s v="32558"/>
    <m/>
    <x v="1723"/>
    <m/>
    <n v="11.33"/>
  </r>
  <r>
    <x v="1"/>
    <x v="15"/>
    <x v="5"/>
    <x v="1"/>
    <s v="235 Employee Misc Expenses"/>
    <x v="0"/>
    <s v="Employee Expenses"/>
    <m/>
    <s v="ED"/>
    <m/>
    <s v="Purchase Invoices USD"/>
    <x v="3"/>
    <s v="Department Admin Activities"/>
    <m/>
    <m/>
    <s v="ED"/>
    <x v="15"/>
    <x v="15"/>
    <x v="10"/>
    <x v="11"/>
    <m/>
    <m/>
    <m/>
    <s v="AN"/>
    <m/>
    <m/>
    <m/>
    <x v="7"/>
    <m/>
    <s v="552736"/>
    <m/>
    <x v="1624"/>
    <m/>
    <n v="19.149999999999999"/>
  </r>
  <r>
    <x v="1"/>
    <x v="15"/>
    <x v="5"/>
    <x v="1"/>
    <s v="235 Employee Misc Expenses"/>
    <x v="0"/>
    <s v="Employee Expenses"/>
    <m/>
    <s v="ED"/>
    <m/>
    <s v="Purchase Invoices USD"/>
    <x v="3"/>
    <s v="Department Admin Activities"/>
    <m/>
    <m/>
    <s v="ED"/>
    <x v="15"/>
    <x v="15"/>
    <x v="10"/>
    <x v="11"/>
    <m/>
    <m/>
    <m/>
    <s v="AN"/>
    <m/>
    <m/>
    <m/>
    <x v="7"/>
    <m/>
    <s v="552736"/>
    <m/>
    <x v="94"/>
    <m/>
    <n v="1.69"/>
  </r>
  <r>
    <x v="1"/>
    <x v="15"/>
    <x v="5"/>
    <x v="1"/>
    <s v="235 Employee Misc Expenses"/>
    <x v="0"/>
    <s v="Employee Expenses"/>
    <m/>
    <s v="ED"/>
    <m/>
    <s v="Purchase Invoices USD"/>
    <x v="3"/>
    <s v="Department Admin Activities"/>
    <m/>
    <m/>
    <s v="ED"/>
    <x v="15"/>
    <x v="15"/>
    <x v="10"/>
    <x v="11"/>
    <m/>
    <m/>
    <m/>
    <s v="AN"/>
    <m/>
    <m/>
    <m/>
    <x v="7"/>
    <m/>
    <s v="6855067"/>
    <m/>
    <x v="1724"/>
    <m/>
    <n v="72.14"/>
  </r>
  <r>
    <x v="1"/>
    <x v="15"/>
    <x v="5"/>
    <x v="1"/>
    <s v="235 Employee Misc Expenses"/>
    <x v="0"/>
    <s v="Employee Expenses"/>
    <m/>
    <s v="ED"/>
    <m/>
    <s v="Purchase Invoices USD"/>
    <x v="3"/>
    <s v="Department Admin Activities"/>
    <m/>
    <m/>
    <s v="ED"/>
    <x v="15"/>
    <x v="15"/>
    <x v="10"/>
    <x v="11"/>
    <m/>
    <m/>
    <m/>
    <s v="AN"/>
    <m/>
    <m/>
    <m/>
    <x v="7"/>
    <m/>
    <s v="6884728"/>
    <m/>
    <x v="1723"/>
    <m/>
    <n v="48.43"/>
  </r>
  <r>
    <x v="1"/>
    <x v="15"/>
    <x v="5"/>
    <x v="1"/>
    <s v="235 Employee Misc Expenses"/>
    <x v="0"/>
    <s v="Employee Expenses"/>
    <m/>
    <s v="ED"/>
    <m/>
    <s v="Purchase Invoices USD"/>
    <x v="3"/>
    <s v="Department Admin Activities"/>
    <m/>
    <m/>
    <s v="ED"/>
    <x v="15"/>
    <x v="15"/>
    <x v="10"/>
    <x v="11"/>
    <m/>
    <m/>
    <m/>
    <s v="AN"/>
    <m/>
    <m/>
    <m/>
    <x v="7"/>
    <m/>
    <s v="6913690"/>
    <m/>
    <x v="1624"/>
    <m/>
    <n v="91"/>
  </r>
  <r>
    <x v="1"/>
    <x v="15"/>
    <x v="5"/>
    <x v="1"/>
    <s v="235 Employee Misc Expenses"/>
    <x v="0"/>
    <s v="Employee Expenses"/>
    <m/>
    <s v="ED"/>
    <m/>
    <s v="Purchase Invoices USD"/>
    <x v="6"/>
    <s v="Reg Pol, Prog Comp, &amp; Comm Rel"/>
    <m/>
    <m/>
    <s v="ED"/>
    <x v="116"/>
    <x v="116"/>
    <x v="21"/>
    <x v="22"/>
    <m/>
    <m/>
    <m/>
    <s v="WA"/>
    <m/>
    <m/>
    <m/>
    <x v="115"/>
    <m/>
    <s v="IE10000501"/>
    <m/>
    <x v="1725"/>
    <m/>
    <n v="11"/>
  </r>
  <r>
    <x v="1"/>
    <x v="15"/>
    <x v="5"/>
    <x v="1"/>
    <s v="235 Employee Misc Expenses"/>
    <x v="0"/>
    <s v="Employee Expenses"/>
    <m/>
    <s v="ED"/>
    <m/>
    <s v="Purchase Invoices USD"/>
    <x v="6"/>
    <s v="Reg Pol, Prog Comp, &amp; Comm Rel"/>
    <m/>
    <m/>
    <s v="ED"/>
    <x v="116"/>
    <x v="116"/>
    <x v="21"/>
    <x v="22"/>
    <m/>
    <m/>
    <m/>
    <s v="WA"/>
    <m/>
    <m/>
    <m/>
    <x v="115"/>
    <m/>
    <s v="IE10000501"/>
    <m/>
    <x v="1726"/>
    <m/>
    <n v="11"/>
  </r>
  <r>
    <x v="1"/>
    <x v="15"/>
    <x v="5"/>
    <x v="1"/>
    <s v="235 Employee Misc Expenses"/>
    <x v="0"/>
    <s v="Employee Expenses"/>
    <m/>
    <s v="ED"/>
    <m/>
    <s v="Purchase Invoices USD"/>
    <x v="6"/>
    <s v="Reg Pol, Prog Comp, &amp; Comm Rel"/>
    <m/>
    <m/>
    <s v="ED"/>
    <x v="116"/>
    <x v="116"/>
    <x v="21"/>
    <x v="22"/>
    <m/>
    <m/>
    <m/>
    <s v="WA"/>
    <m/>
    <m/>
    <m/>
    <x v="110"/>
    <m/>
    <s v="IE10063505"/>
    <m/>
    <x v="1727"/>
    <m/>
    <n v="5"/>
  </r>
  <r>
    <x v="1"/>
    <x v="15"/>
    <x v="5"/>
    <x v="1"/>
    <s v="235 Employee Misc Expenses"/>
    <x v="0"/>
    <s v="Employee Expenses"/>
    <m/>
    <s v="ED"/>
    <m/>
    <s v="Purchase Invoices USD"/>
    <x v="1"/>
    <s v="System Operations"/>
    <m/>
    <m/>
    <s v="ED"/>
    <x v="23"/>
    <x v="23"/>
    <x v="16"/>
    <x v="17"/>
    <m/>
    <m/>
    <m/>
    <s v="AN"/>
    <m/>
    <m/>
    <m/>
    <x v="16"/>
    <m/>
    <s v="IE10075500"/>
    <m/>
    <x v="1728"/>
    <m/>
    <n v="5"/>
  </r>
  <r>
    <x v="1"/>
    <x v="15"/>
    <x v="5"/>
    <x v="1"/>
    <s v="235 Employee Misc Expenses"/>
    <x v="0"/>
    <s v="Employee Expenses"/>
    <m/>
    <s v="ED"/>
    <m/>
    <s v="Purchase Invoices USD"/>
    <x v="1"/>
    <s v="System Operations"/>
    <m/>
    <m/>
    <s v="ED"/>
    <x v="23"/>
    <x v="23"/>
    <x v="16"/>
    <x v="17"/>
    <m/>
    <m/>
    <m/>
    <s v="AN"/>
    <m/>
    <m/>
    <m/>
    <x v="16"/>
    <m/>
    <s v="IE10075500"/>
    <m/>
    <x v="1729"/>
    <m/>
    <n v="15"/>
  </r>
  <r>
    <x v="1"/>
    <x v="15"/>
    <x v="5"/>
    <x v="1"/>
    <s v="235 Employee Misc Expenses"/>
    <x v="0"/>
    <s v="Employee Expenses"/>
    <m/>
    <s v="ED"/>
    <m/>
    <s v="Purchase Invoices USD"/>
    <x v="1"/>
    <s v="System Operations"/>
    <m/>
    <m/>
    <s v="ED"/>
    <x v="23"/>
    <x v="23"/>
    <x v="16"/>
    <x v="17"/>
    <m/>
    <m/>
    <m/>
    <s v="AN"/>
    <m/>
    <m/>
    <m/>
    <x v="16"/>
    <m/>
    <s v="IE9986503"/>
    <m/>
    <x v="1140"/>
    <m/>
    <n v="30"/>
  </r>
  <r>
    <x v="1"/>
    <x v="15"/>
    <x v="5"/>
    <x v="1"/>
    <s v="235 Employee Misc Expenses"/>
    <x v="0"/>
    <s v="Employee Expenses"/>
    <m/>
    <s v="ED"/>
    <m/>
    <s v="Purchase Invoices USD"/>
    <x v="1"/>
    <s v="System Operations"/>
    <m/>
    <m/>
    <s v="ED"/>
    <x v="23"/>
    <x v="23"/>
    <x v="16"/>
    <x v="17"/>
    <m/>
    <m/>
    <m/>
    <s v="AN"/>
    <m/>
    <m/>
    <m/>
    <x v="110"/>
    <m/>
    <s v="IE10063505"/>
    <m/>
    <x v="1730"/>
    <m/>
    <n v="15"/>
  </r>
  <r>
    <x v="1"/>
    <x v="15"/>
    <x v="6"/>
    <x v="1"/>
    <s v="915 Printing"/>
    <x v="0"/>
    <s v="Voucher"/>
    <d v="2019-04-30T00:00:00"/>
    <s v="ED"/>
    <s v="109-RICOH"/>
    <s v="Miscellaneous Transaction USD"/>
    <x v="1"/>
    <s v="System Operations"/>
    <m/>
    <m/>
    <s v="ED"/>
    <x v="23"/>
    <x v="23"/>
    <x v="16"/>
    <x v="17"/>
    <m/>
    <m/>
    <m/>
    <s v="AN"/>
    <m/>
    <m/>
    <m/>
    <x v="0"/>
    <m/>
    <m/>
    <m/>
    <x v="1731"/>
    <m/>
    <n v="6.4"/>
  </r>
  <r>
    <x v="1"/>
    <x v="15"/>
    <x v="2"/>
    <x v="1"/>
    <s v="205 Airfare"/>
    <x v="0"/>
    <s v="Employee Expenses"/>
    <m/>
    <s v="ED"/>
    <m/>
    <s v="Purchase Invoices USD"/>
    <x v="2"/>
    <s v="Training/Organization Develop"/>
    <m/>
    <m/>
    <s v="ED"/>
    <x v="30"/>
    <x v="30"/>
    <x v="29"/>
    <x v="10"/>
    <m/>
    <m/>
    <m/>
    <s v="AN"/>
    <m/>
    <m/>
    <m/>
    <x v="22"/>
    <m/>
    <s v="IE10036503"/>
    <m/>
    <x v="1732"/>
    <m/>
    <n v="602.73"/>
  </r>
  <r>
    <x v="1"/>
    <x v="15"/>
    <x v="2"/>
    <x v="1"/>
    <s v="215 Employee Business Meals"/>
    <x v="0"/>
    <s v="Employee Expenses"/>
    <m/>
    <s v="ED"/>
    <m/>
    <s v="Purchase Invoices USD"/>
    <x v="3"/>
    <s v="Department Admin Activities"/>
    <m/>
    <m/>
    <s v="ED"/>
    <x v="29"/>
    <x v="29"/>
    <x v="28"/>
    <x v="28"/>
    <m/>
    <m/>
    <m/>
    <s v="AN"/>
    <m/>
    <m/>
    <m/>
    <x v="21"/>
    <m/>
    <s v="IE10030506"/>
    <m/>
    <x v="1733"/>
    <m/>
    <n v="50.32"/>
  </r>
  <r>
    <x v="1"/>
    <x v="15"/>
    <x v="2"/>
    <x v="1"/>
    <s v="215 Employee Business Meals"/>
    <x v="0"/>
    <s v="Employee Expenses"/>
    <m/>
    <s v="ED"/>
    <m/>
    <s v="Purchase Invoices USD"/>
    <x v="3"/>
    <s v="Department Admin Activities"/>
    <m/>
    <m/>
    <s v="ED"/>
    <x v="29"/>
    <x v="29"/>
    <x v="28"/>
    <x v="28"/>
    <m/>
    <m/>
    <m/>
    <s v="AN"/>
    <m/>
    <m/>
    <m/>
    <x v="20"/>
    <m/>
    <s v="IE10068506"/>
    <m/>
    <x v="1734"/>
    <m/>
    <n v="9.5299999999999994"/>
  </r>
  <r>
    <x v="1"/>
    <x v="15"/>
    <x v="2"/>
    <x v="1"/>
    <s v="215 Employee Business Meals"/>
    <x v="0"/>
    <s v="Employee Expenses"/>
    <m/>
    <s v="ED"/>
    <m/>
    <s v="Purchase Invoices USD"/>
    <x v="2"/>
    <s v="Training/Organization Develop"/>
    <m/>
    <m/>
    <s v="ED"/>
    <x v="30"/>
    <x v="30"/>
    <x v="29"/>
    <x v="10"/>
    <m/>
    <m/>
    <m/>
    <s v="AN"/>
    <m/>
    <m/>
    <m/>
    <x v="22"/>
    <m/>
    <s v="IE10036503"/>
    <m/>
    <x v="1735"/>
    <m/>
    <n v="33.94"/>
  </r>
  <r>
    <x v="1"/>
    <x v="15"/>
    <x v="2"/>
    <x v="1"/>
    <s v="215 Employee Business Meals"/>
    <x v="0"/>
    <s v="Employee Expenses"/>
    <m/>
    <s v="ED"/>
    <m/>
    <s v="Purchase Invoices USD"/>
    <x v="2"/>
    <s v="Training/Organization Develop"/>
    <m/>
    <m/>
    <s v="ED"/>
    <x v="30"/>
    <x v="30"/>
    <x v="29"/>
    <x v="10"/>
    <m/>
    <m/>
    <m/>
    <s v="AN"/>
    <m/>
    <m/>
    <m/>
    <x v="22"/>
    <m/>
    <s v="IE10036503"/>
    <m/>
    <x v="1736"/>
    <m/>
    <n v="29.24"/>
  </r>
  <r>
    <x v="1"/>
    <x v="15"/>
    <x v="2"/>
    <x v="1"/>
    <s v="230 Employee Lodging"/>
    <x v="0"/>
    <s v="Employee Expenses"/>
    <m/>
    <s v="ED"/>
    <m/>
    <s v="Purchase Invoices USD"/>
    <x v="3"/>
    <s v="Department Admin Activities"/>
    <m/>
    <m/>
    <s v="ED"/>
    <x v="29"/>
    <x v="29"/>
    <x v="28"/>
    <x v="28"/>
    <m/>
    <m/>
    <m/>
    <s v="AN"/>
    <m/>
    <m/>
    <m/>
    <x v="20"/>
    <m/>
    <s v="IE10068506"/>
    <m/>
    <x v="1737"/>
    <m/>
    <n v="1299.5999999999999"/>
  </r>
  <r>
    <x v="1"/>
    <x v="15"/>
    <x v="2"/>
    <x v="1"/>
    <s v="230 Employee Lodging"/>
    <x v="0"/>
    <s v="Employee Expenses"/>
    <m/>
    <s v="ED"/>
    <m/>
    <s v="Purchase Invoices USD"/>
    <x v="2"/>
    <s v="Training/Organization Develop"/>
    <m/>
    <m/>
    <s v="ED"/>
    <x v="30"/>
    <x v="30"/>
    <x v="29"/>
    <x v="10"/>
    <m/>
    <m/>
    <m/>
    <s v="AN"/>
    <m/>
    <m/>
    <m/>
    <x v="22"/>
    <m/>
    <s v="IE10036503"/>
    <m/>
    <x v="1738"/>
    <m/>
    <n v="300.86"/>
  </r>
  <r>
    <x v="1"/>
    <x v="15"/>
    <x v="2"/>
    <x v="1"/>
    <s v="235 Employee Misc Expenses"/>
    <x v="0"/>
    <s v="Employee Expenses"/>
    <m/>
    <s v="ED"/>
    <m/>
    <s v="Purchase Invoices USD"/>
    <x v="3"/>
    <s v="Department Admin Activities"/>
    <m/>
    <m/>
    <s v="ED"/>
    <x v="29"/>
    <x v="29"/>
    <x v="28"/>
    <x v="28"/>
    <m/>
    <m/>
    <m/>
    <s v="AN"/>
    <m/>
    <m/>
    <m/>
    <x v="20"/>
    <m/>
    <s v="IE10068506"/>
    <m/>
    <x v="1739"/>
    <m/>
    <n v="20.9"/>
  </r>
  <r>
    <x v="1"/>
    <x v="15"/>
    <x v="2"/>
    <x v="1"/>
    <s v="235 Employee Misc Expenses"/>
    <x v="0"/>
    <s v="Employee Expenses"/>
    <m/>
    <s v="ED"/>
    <m/>
    <s v="Purchase Invoices USD"/>
    <x v="3"/>
    <s v="Department Admin Activities"/>
    <m/>
    <m/>
    <s v="ED"/>
    <x v="29"/>
    <x v="29"/>
    <x v="28"/>
    <x v="28"/>
    <m/>
    <m/>
    <m/>
    <s v="AN"/>
    <m/>
    <m/>
    <m/>
    <x v="20"/>
    <m/>
    <s v="IE10068506"/>
    <m/>
    <x v="1740"/>
    <m/>
    <n v="40"/>
  </r>
  <r>
    <x v="1"/>
    <x v="15"/>
    <x v="2"/>
    <x v="1"/>
    <s v="235 Employee Misc Expenses"/>
    <x v="0"/>
    <s v="Employee Expenses"/>
    <m/>
    <s v="ED"/>
    <m/>
    <s v="Purchase Invoices USD"/>
    <x v="2"/>
    <s v="Training/Organization Develop"/>
    <m/>
    <m/>
    <s v="ED"/>
    <x v="30"/>
    <x v="30"/>
    <x v="29"/>
    <x v="10"/>
    <m/>
    <m/>
    <m/>
    <s v="AN"/>
    <m/>
    <m/>
    <m/>
    <x v="22"/>
    <m/>
    <s v="IE10036503"/>
    <m/>
    <x v="1741"/>
    <m/>
    <n v="22.5"/>
  </r>
  <r>
    <x v="1"/>
    <x v="15"/>
    <x v="7"/>
    <x v="1"/>
    <s v="838 Fees - General"/>
    <x v="0"/>
    <s v="Voucher"/>
    <m/>
    <s v="ED"/>
    <m/>
    <s v="Purchase Invoices USD"/>
    <x v="2"/>
    <s v="Training/Organization Develop"/>
    <m/>
    <m/>
    <s v="ED"/>
    <x v="30"/>
    <x v="30"/>
    <x v="29"/>
    <x v="10"/>
    <m/>
    <m/>
    <m/>
    <s v="AN"/>
    <m/>
    <m/>
    <m/>
    <x v="116"/>
    <m/>
    <s v="36411297"/>
    <m/>
    <x v="1742"/>
    <m/>
    <n v="2100"/>
  </r>
  <r>
    <x v="1"/>
    <x v="15"/>
    <x v="7"/>
    <x v="1"/>
    <s v="885 Miscellaneous"/>
    <x v="0"/>
    <s v="Voucher"/>
    <m/>
    <s v="ED"/>
    <m/>
    <s v="Purchase Invoices USD"/>
    <x v="1"/>
    <s v="System Operations"/>
    <m/>
    <m/>
    <s v="ED"/>
    <x v="31"/>
    <x v="31"/>
    <x v="31"/>
    <x v="30"/>
    <m/>
    <m/>
    <m/>
    <s v="AN"/>
    <m/>
    <m/>
    <m/>
    <x v="24"/>
    <m/>
    <s v="1288569"/>
    <m/>
    <x v="1743"/>
    <m/>
    <n v="156.97999999999999"/>
  </r>
  <r>
    <x v="1"/>
    <x v="15"/>
    <x v="6"/>
    <x v="2"/>
    <s v="885 Miscellaneous"/>
    <x v="0"/>
    <s v="Voucher"/>
    <m/>
    <s v="ZZ"/>
    <m/>
    <s v="Purchase Invoices USD"/>
    <x v="1"/>
    <s v="System Operations"/>
    <m/>
    <m/>
    <s v="ZZ"/>
    <x v="126"/>
    <x v="126"/>
    <x v="33"/>
    <x v="32"/>
    <m/>
    <m/>
    <m/>
    <s v="ZZ"/>
    <m/>
    <m/>
    <m/>
    <x v="117"/>
    <m/>
    <s v="1289015"/>
    <m/>
    <x v="1744"/>
    <m/>
    <n v="-3239.27"/>
  </r>
  <r>
    <x v="1"/>
    <x v="16"/>
    <x v="0"/>
    <x v="0"/>
    <s v="853 Joint Project Costs"/>
    <x v="0"/>
    <s v="Voucher"/>
    <d v="2019-05-31T00:00:00"/>
    <s v="ED"/>
    <s v="401-COL EX"/>
    <s v="Miscellaneous Transaction USD"/>
    <x v="0"/>
    <m/>
    <s v="2214"/>
    <s v="Colstrip Transmission Capital Additions"/>
    <s v="ED"/>
    <x v="127"/>
    <x v="127"/>
    <x v="4"/>
    <x v="83"/>
    <m/>
    <m/>
    <m/>
    <s v="AN"/>
    <m/>
    <m/>
    <m/>
    <x v="0"/>
    <m/>
    <m/>
    <m/>
    <x v="0"/>
    <m/>
    <n v="69.42"/>
  </r>
  <r>
    <x v="1"/>
    <x v="16"/>
    <x v="0"/>
    <x v="0"/>
    <s v="853 Joint Project Costs"/>
    <x v="0"/>
    <s v="Voucher"/>
    <d v="2019-05-31T00:00:00"/>
    <s v="ED"/>
    <s v="401-COL EX"/>
    <s v="Miscellaneous Transaction USD"/>
    <x v="0"/>
    <m/>
    <s v="2214"/>
    <s v="Colstrip Transmission Capital Additions"/>
    <s v="ED"/>
    <x v="121"/>
    <x v="121"/>
    <x v="39"/>
    <x v="1"/>
    <m/>
    <m/>
    <m/>
    <s v="ID"/>
    <m/>
    <m/>
    <m/>
    <x v="0"/>
    <m/>
    <m/>
    <m/>
    <x v="0"/>
    <m/>
    <n v="1355.51"/>
  </r>
  <r>
    <x v="1"/>
    <x v="16"/>
    <x v="0"/>
    <x v="0"/>
    <s v="853 Joint Project Costs"/>
    <x v="0"/>
    <s v="Voucher"/>
    <d v="2019-05-31T00:00:00"/>
    <s v="ED"/>
    <s v="401-COL EX"/>
    <s v="Miscellaneous Transaction USD"/>
    <x v="0"/>
    <m/>
    <s v="2214"/>
    <s v="Colstrip Transmission Capital Additions"/>
    <s v="ED"/>
    <x v="122"/>
    <x v="122"/>
    <x v="39"/>
    <x v="1"/>
    <m/>
    <m/>
    <m/>
    <s v="WA"/>
    <m/>
    <m/>
    <m/>
    <x v="0"/>
    <m/>
    <m/>
    <m/>
    <x v="0"/>
    <m/>
    <n v="2561.0300000000002"/>
  </r>
  <r>
    <x v="1"/>
    <x v="16"/>
    <x v="1"/>
    <x v="0"/>
    <s v="505 Capital Overhead - A &amp; G"/>
    <x v="0"/>
    <s v="Overhead"/>
    <d v="2018-03-16T00:00:00"/>
    <s v="ED"/>
    <m/>
    <s v="Burden Cost USD"/>
    <x v="0"/>
    <m/>
    <s v="2215"/>
    <s v="Substation Asset Mgmt Capital Maintenance"/>
    <s v="ED"/>
    <x v="68"/>
    <x v="68"/>
    <x v="3"/>
    <x v="58"/>
    <m/>
    <m/>
    <m/>
    <s v="AN"/>
    <m/>
    <m/>
    <m/>
    <x v="0"/>
    <m/>
    <m/>
    <m/>
    <x v="0"/>
    <m/>
    <n v="56.8"/>
  </r>
  <r>
    <x v="1"/>
    <x v="16"/>
    <x v="1"/>
    <x v="0"/>
    <s v="505 Capital Overhead - A &amp; G"/>
    <x v="0"/>
    <s v="Overhead"/>
    <d v="2018-03-16T00:00:00"/>
    <s v="ED"/>
    <m/>
    <s v="Burden Cost USD"/>
    <x v="0"/>
    <m/>
    <s v="2215"/>
    <s v="Substation Asset Mgmt Capital Maintenance"/>
    <s v="ED"/>
    <x v="46"/>
    <x v="46"/>
    <x v="39"/>
    <x v="1"/>
    <m/>
    <m/>
    <m/>
    <s v="AN"/>
    <m/>
    <m/>
    <m/>
    <x v="0"/>
    <m/>
    <m/>
    <m/>
    <x v="0"/>
    <m/>
    <n v="-56.8"/>
  </r>
  <r>
    <x v="1"/>
    <x v="16"/>
    <x v="1"/>
    <x v="0"/>
    <s v="505 Capital Overhead - A &amp; G"/>
    <x v="0"/>
    <s v="Overhead"/>
    <d v="2019-04-28T00:00:00"/>
    <s v="CD"/>
    <m/>
    <s v="Burden Cost USD"/>
    <x v="0"/>
    <m/>
    <s v="2277"/>
    <s v="SCADA Upgrade"/>
    <s v="CD"/>
    <x v="5"/>
    <x v="5"/>
    <x v="4"/>
    <x v="3"/>
    <m/>
    <m/>
    <m/>
    <s v="AA"/>
    <m/>
    <m/>
    <m/>
    <x v="0"/>
    <m/>
    <m/>
    <m/>
    <x v="0"/>
    <m/>
    <n v="18.28"/>
  </r>
  <r>
    <x v="1"/>
    <x v="16"/>
    <x v="1"/>
    <x v="0"/>
    <s v="505 Capital Overhead - A &amp; G"/>
    <x v="0"/>
    <s v="Overhead"/>
    <d v="2019-04-28T00:00:00"/>
    <s v="CD"/>
    <m/>
    <s v="Burden Cost USD"/>
    <x v="0"/>
    <m/>
    <s v="2605"/>
    <s v="Saddle Mountain Integration"/>
    <s v="CD"/>
    <x v="128"/>
    <x v="128"/>
    <x v="3"/>
    <x v="40"/>
    <m/>
    <m/>
    <m/>
    <s v="WA"/>
    <m/>
    <m/>
    <m/>
    <x v="0"/>
    <m/>
    <m/>
    <m/>
    <x v="0"/>
    <m/>
    <n v="2.31"/>
  </r>
  <r>
    <x v="1"/>
    <x v="16"/>
    <x v="1"/>
    <x v="0"/>
    <s v="505 Capital Overhead - A &amp; G"/>
    <x v="0"/>
    <s v="Overhead"/>
    <d v="2019-04-28T00:00:00"/>
    <s v="CD"/>
    <m/>
    <s v="Burden Cost USD"/>
    <x v="0"/>
    <m/>
    <s v="5020"/>
    <s v="Enterprise &amp; Control Network Infrastructure"/>
    <s v="CD"/>
    <x v="129"/>
    <x v="129"/>
    <x v="47"/>
    <x v="50"/>
    <m/>
    <m/>
    <m/>
    <s v="AA"/>
    <m/>
    <m/>
    <m/>
    <x v="0"/>
    <m/>
    <m/>
    <m/>
    <x v="0"/>
    <m/>
    <n v="7.83"/>
  </r>
  <r>
    <x v="1"/>
    <x v="16"/>
    <x v="1"/>
    <x v="0"/>
    <s v="505 Capital Overhead - A &amp; G"/>
    <x v="0"/>
    <s v="Overhead"/>
    <d v="2019-04-28T00:00:00"/>
    <s v="ED"/>
    <m/>
    <s v="Burden Cost USD"/>
    <x v="0"/>
    <m/>
    <s v="2063"/>
    <s v="Downtown Network - Performance &amp; Capacity"/>
    <s v="ED"/>
    <x v="99"/>
    <x v="99"/>
    <x v="3"/>
    <x v="72"/>
    <m/>
    <m/>
    <m/>
    <s v="WA"/>
    <m/>
    <m/>
    <m/>
    <x v="0"/>
    <m/>
    <m/>
    <m/>
    <x v="0"/>
    <m/>
    <n v="0.98"/>
  </r>
  <r>
    <x v="1"/>
    <x v="16"/>
    <x v="1"/>
    <x v="0"/>
    <s v="505 Capital Overhead - A &amp; G"/>
    <x v="0"/>
    <s v="Overhead"/>
    <d v="2019-05-12T00:00:00"/>
    <s v="CD"/>
    <m/>
    <s v="Burden Cost USD"/>
    <x v="0"/>
    <m/>
    <s v="2277"/>
    <s v="SCADA Upgrade"/>
    <s v="CD"/>
    <x v="5"/>
    <x v="5"/>
    <x v="4"/>
    <x v="3"/>
    <m/>
    <m/>
    <m/>
    <s v="AA"/>
    <m/>
    <m/>
    <m/>
    <x v="0"/>
    <m/>
    <m/>
    <m/>
    <x v="0"/>
    <m/>
    <n v="20.27"/>
  </r>
  <r>
    <x v="1"/>
    <x v="16"/>
    <x v="1"/>
    <x v="0"/>
    <s v="505 Capital Overhead - A &amp; G"/>
    <x v="0"/>
    <s v="Overhead"/>
    <d v="2019-05-12T00:00:00"/>
    <s v="CD"/>
    <m/>
    <s v="Burden Cost USD"/>
    <x v="0"/>
    <m/>
    <s v="5020"/>
    <s v="Enterprise &amp; Control Network Infrastructure"/>
    <s v="CD"/>
    <x v="130"/>
    <x v="130"/>
    <x v="3"/>
    <x v="84"/>
    <m/>
    <m/>
    <m/>
    <s v="AA"/>
    <m/>
    <m/>
    <m/>
    <x v="0"/>
    <m/>
    <m/>
    <m/>
    <x v="0"/>
    <m/>
    <n v="4.42"/>
  </r>
  <r>
    <x v="1"/>
    <x v="16"/>
    <x v="1"/>
    <x v="0"/>
    <s v="505 Capital Overhead - A &amp; G"/>
    <x v="0"/>
    <s v="Overhead"/>
    <d v="2019-05-12T00:00:00"/>
    <s v="ED"/>
    <m/>
    <s v="Burden Cost USD"/>
    <x v="0"/>
    <m/>
    <s v="2063"/>
    <s v="Downtown Network - Performance &amp; Capacity"/>
    <s v="ED"/>
    <x v="99"/>
    <x v="99"/>
    <x v="3"/>
    <x v="72"/>
    <m/>
    <m/>
    <m/>
    <s v="WA"/>
    <m/>
    <m/>
    <m/>
    <x v="0"/>
    <m/>
    <m/>
    <m/>
    <x v="0"/>
    <m/>
    <n v="0.98"/>
  </r>
  <r>
    <x v="1"/>
    <x v="16"/>
    <x v="1"/>
    <x v="0"/>
    <s v="505 Capital Overhead - A &amp; G"/>
    <x v="0"/>
    <s v="Overhead"/>
    <d v="2019-05-16T00:00:00"/>
    <s v="CD"/>
    <m/>
    <s v="Burden Cost USD"/>
    <x v="0"/>
    <m/>
    <s v="2277"/>
    <s v="SCADA Upgrade"/>
    <s v="CD"/>
    <x v="40"/>
    <x v="40"/>
    <x v="4"/>
    <x v="3"/>
    <m/>
    <m/>
    <m/>
    <s v="AA"/>
    <m/>
    <m/>
    <m/>
    <x v="0"/>
    <m/>
    <m/>
    <m/>
    <x v="0"/>
    <m/>
    <n v="1.3"/>
  </r>
  <r>
    <x v="1"/>
    <x v="16"/>
    <x v="1"/>
    <x v="0"/>
    <s v="505 Capital Overhead - A &amp; G"/>
    <x v="0"/>
    <s v="Overhead"/>
    <d v="2019-05-26T00:00:00"/>
    <s v="CD"/>
    <m/>
    <s v="Burden Cost USD"/>
    <x v="0"/>
    <m/>
    <s v="2277"/>
    <s v="SCADA Upgrade"/>
    <s v="CD"/>
    <x v="5"/>
    <x v="5"/>
    <x v="4"/>
    <x v="3"/>
    <m/>
    <m/>
    <m/>
    <s v="AA"/>
    <m/>
    <m/>
    <m/>
    <x v="0"/>
    <m/>
    <m/>
    <m/>
    <x v="0"/>
    <m/>
    <n v="27.36"/>
  </r>
  <r>
    <x v="1"/>
    <x v="16"/>
    <x v="1"/>
    <x v="0"/>
    <s v="505 Capital Overhead - A &amp; G"/>
    <x v="0"/>
    <s v="Overhead"/>
    <d v="2019-05-26T00:00:00"/>
    <s v="CD"/>
    <m/>
    <s v="Burden Cost USD"/>
    <x v="0"/>
    <m/>
    <s v="5020"/>
    <s v="Enterprise &amp; Control Network Infrastructure"/>
    <s v="CD"/>
    <x v="130"/>
    <x v="130"/>
    <x v="3"/>
    <x v="84"/>
    <m/>
    <m/>
    <m/>
    <s v="AA"/>
    <m/>
    <m/>
    <m/>
    <x v="0"/>
    <m/>
    <m/>
    <m/>
    <x v="0"/>
    <m/>
    <n v="4.91"/>
  </r>
  <r>
    <x v="1"/>
    <x v="16"/>
    <x v="1"/>
    <x v="0"/>
    <s v="506 Cap Overhead - Functional"/>
    <x v="0"/>
    <s v="Overhead"/>
    <d v="2018-03-16T00:00:00"/>
    <s v="ED"/>
    <m/>
    <s v="Burden Cost USD"/>
    <x v="0"/>
    <m/>
    <s v="2215"/>
    <s v="Substation Asset Mgmt Capital Maintenance"/>
    <s v="ED"/>
    <x v="46"/>
    <x v="46"/>
    <x v="39"/>
    <x v="1"/>
    <m/>
    <m/>
    <m/>
    <s v="AN"/>
    <m/>
    <m/>
    <m/>
    <x v="0"/>
    <m/>
    <m/>
    <m/>
    <x v="0"/>
    <m/>
    <n v="649.14"/>
  </r>
  <r>
    <x v="1"/>
    <x v="16"/>
    <x v="1"/>
    <x v="0"/>
    <s v="940 Telecommunication Equip"/>
    <x v="0"/>
    <s v="Voucher"/>
    <m/>
    <s v="CD"/>
    <m/>
    <s v="Purchase Invoices USD"/>
    <x v="0"/>
    <m/>
    <s v="2277"/>
    <s v="SCADA Upgrade"/>
    <s v="CD"/>
    <x v="40"/>
    <x v="40"/>
    <x v="4"/>
    <x v="3"/>
    <m/>
    <m/>
    <m/>
    <s v="AA"/>
    <m/>
    <m/>
    <m/>
    <x v="78"/>
    <m/>
    <s v="68259474"/>
    <m/>
    <x v="1745"/>
    <m/>
    <n v="8.99"/>
  </r>
  <r>
    <x v="1"/>
    <x v="16"/>
    <x v="1"/>
    <x v="0"/>
    <s v="940 Telecommunication Equip"/>
    <x v="0"/>
    <s v="Voucher"/>
    <m/>
    <s v="CD"/>
    <m/>
    <s v="Purchase Invoices USD"/>
    <x v="0"/>
    <m/>
    <s v="2277"/>
    <s v="SCADA Upgrade"/>
    <s v="CD"/>
    <x v="40"/>
    <x v="40"/>
    <x v="4"/>
    <x v="3"/>
    <m/>
    <m/>
    <m/>
    <s v="AA"/>
    <m/>
    <m/>
    <m/>
    <x v="78"/>
    <m/>
    <s v="68259474"/>
    <m/>
    <x v="1746"/>
    <n v="1"/>
    <n v="213.31"/>
  </r>
  <r>
    <x v="1"/>
    <x v="16"/>
    <x v="1"/>
    <x v="0"/>
    <s v="940 Telecommunication Equip"/>
    <x v="0"/>
    <s v="Voucher"/>
    <m/>
    <s v="CD"/>
    <m/>
    <s v="Purchase Invoices USD"/>
    <x v="0"/>
    <m/>
    <s v="2277"/>
    <s v="SCADA Upgrade"/>
    <s v="CD"/>
    <x v="40"/>
    <x v="40"/>
    <x v="4"/>
    <x v="3"/>
    <m/>
    <m/>
    <m/>
    <s v="AA"/>
    <m/>
    <m/>
    <m/>
    <x v="78"/>
    <m/>
    <s v="68259474"/>
    <m/>
    <x v="94"/>
    <m/>
    <n v="19.78"/>
  </r>
  <r>
    <x v="1"/>
    <x v="16"/>
    <x v="1"/>
    <x v="0"/>
    <s v="940 Telecommunication Equip"/>
    <x v="0"/>
    <s v="Voucher"/>
    <m/>
    <s v="ED"/>
    <m/>
    <s v="Purchase Invoices USD"/>
    <x v="0"/>
    <m/>
    <s v="2215"/>
    <s v="Substation Asset Mgmt Capital Maintenance"/>
    <s v="ED"/>
    <x v="68"/>
    <x v="68"/>
    <x v="3"/>
    <x v="58"/>
    <m/>
    <m/>
    <m/>
    <s v="AN"/>
    <m/>
    <m/>
    <m/>
    <x v="47"/>
    <m/>
    <s v="423220230"/>
    <m/>
    <x v="1747"/>
    <m/>
    <n v="7185.6"/>
  </r>
  <r>
    <x v="1"/>
    <x v="16"/>
    <x v="1"/>
    <x v="0"/>
    <s v="940 Telecommunication Equip"/>
    <x v="0"/>
    <s v="Voucher"/>
    <m/>
    <s v="ED"/>
    <m/>
    <s v="Purchase Invoices USD"/>
    <x v="0"/>
    <m/>
    <s v="2215"/>
    <s v="Substation Asset Mgmt Capital Maintenance"/>
    <s v="ED"/>
    <x v="68"/>
    <x v="68"/>
    <x v="3"/>
    <x v="58"/>
    <m/>
    <m/>
    <m/>
    <s v="AN"/>
    <m/>
    <m/>
    <m/>
    <x v="47"/>
    <m/>
    <s v="423256400"/>
    <m/>
    <x v="1747"/>
    <m/>
    <n v="7840.67"/>
  </r>
  <r>
    <x v="1"/>
    <x v="16"/>
    <x v="1"/>
    <x v="0"/>
    <s v="940 Telecommunication Equip"/>
    <x v="0"/>
    <s v="Voucher"/>
    <m/>
    <s v="ED"/>
    <m/>
    <s v="Purchase Invoices USD"/>
    <x v="0"/>
    <m/>
    <s v="2215"/>
    <s v="Substation Asset Mgmt Capital Maintenance"/>
    <s v="ED"/>
    <x v="46"/>
    <x v="46"/>
    <x v="39"/>
    <x v="1"/>
    <m/>
    <m/>
    <m/>
    <s v="AN"/>
    <m/>
    <m/>
    <m/>
    <x v="47"/>
    <m/>
    <s v="423220230"/>
    <m/>
    <x v="1747"/>
    <m/>
    <n v="-7185.6"/>
  </r>
  <r>
    <x v="1"/>
    <x v="16"/>
    <x v="1"/>
    <x v="0"/>
    <s v="940 Telecommunication Equip"/>
    <x v="0"/>
    <s v="Voucher"/>
    <m/>
    <s v="ED"/>
    <m/>
    <s v="Purchase Invoices USD"/>
    <x v="0"/>
    <m/>
    <s v="2215"/>
    <s v="Substation Asset Mgmt Capital Maintenance"/>
    <s v="ED"/>
    <x v="46"/>
    <x v="46"/>
    <x v="39"/>
    <x v="1"/>
    <m/>
    <m/>
    <m/>
    <s v="AN"/>
    <m/>
    <m/>
    <m/>
    <x v="47"/>
    <m/>
    <s v="423256400"/>
    <m/>
    <x v="1747"/>
    <m/>
    <n v="-7840.67"/>
  </r>
  <r>
    <x v="1"/>
    <x v="16"/>
    <x v="2"/>
    <x v="0"/>
    <s v="505 Capital Overhead - A &amp; G"/>
    <x v="0"/>
    <s v="Overhead"/>
    <d v="2019-05-31T00:00:00"/>
    <s v="ED"/>
    <m/>
    <s v="Burden Cost USD"/>
    <x v="0"/>
    <m/>
    <s v="7060"/>
    <s v="Strategic Initiatives"/>
    <s v="ED"/>
    <x v="11"/>
    <x v="11"/>
    <x v="5"/>
    <x v="5"/>
    <m/>
    <m/>
    <m/>
    <s v="WA"/>
    <m/>
    <m/>
    <m/>
    <x v="0"/>
    <m/>
    <m/>
    <m/>
    <x v="0"/>
    <m/>
    <n v="0.01"/>
  </r>
  <r>
    <x v="1"/>
    <x v="16"/>
    <x v="2"/>
    <x v="0"/>
    <s v="506 Cap Overhead - Functional"/>
    <x v="0"/>
    <s v="Overhead"/>
    <d v="2019-05-31T00:00:00"/>
    <s v="ED"/>
    <m/>
    <s v="Burden Cost USD"/>
    <x v="0"/>
    <m/>
    <s v="7060"/>
    <s v="Strategic Initiatives"/>
    <s v="ED"/>
    <x v="11"/>
    <x v="11"/>
    <x v="5"/>
    <x v="5"/>
    <m/>
    <m/>
    <m/>
    <s v="WA"/>
    <m/>
    <m/>
    <m/>
    <x v="0"/>
    <m/>
    <m/>
    <m/>
    <x v="0"/>
    <m/>
    <n v="0.1"/>
  </r>
  <r>
    <x v="1"/>
    <x v="16"/>
    <x v="2"/>
    <x v="0"/>
    <s v="915 Printing"/>
    <x v="0"/>
    <s v="Voucher"/>
    <d v="2019-05-31T00:00:00"/>
    <s v="ED"/>
    <s v="109-RICOH"/>
    <s v="Miscellaneous Transaction USD"/>
    <x v="0"/>
    <m/>
    <s v="7060"/>
    <s v="Strategic Initiatives"/>
    <s v="ED"/>
    <x v="11"/>
    <x v="11"/>
    <x v="5"/>
    <x v="5"/>
    <m/>
    <m/>
    <m/>
    <s v="WA"/>
    <m/>
    <m/>
    <m/>
    <x v="0"/>
    <m/>
    <m/>
    <m/>
    <x v="1748"/>
    <m/>
    <n v="1.98"/>
  </r>
  <r>
    <x v="1"/>
    <x v="16"/>
    <x v="3"/>
    <x v="3"/>
    <s v="215 Employee Business Meals"/>
    <x v="0"/>
    <s v="Employee Expenses"/>
    <m/>
    <s v="ZZ"/>
    <m/>
    <s v="Purchase Invoices USD"/>
    <x v="3"/>
    <s v="Department Admin Activities"/>
    <m/>
    <m/>
    <s v="ZZ"/>
    <x v="41"/>
    <x v="41"/>
    <x v="34"/>
    <x v="35"/>
    <m/>
    <m/>
    <m/>
    <s v="ZZ"/>
    <m/>
    <m/>
    <m/>
    <x v="55"/>
    <m/>
    <s v="IE10153501"/>
    <m/>
    <x v="448"/>
    <m/>
    <n v="112.36"/>
  </r>
  <r>
    <x v="1"/>
    <x v="16"/>
    <x v="3"/>
    <x v="1"/>
    <s v="010 General Services"/>
    <x v="0"/>
    <s v="Contractor"/>
    <m/>
    <s v="ED"/>
    <m/>
    <s v="Purchase Invoices USD"/>
    <x v="1"/>
    <s v="System Operations"/>
    <m/>
    <m/>
    <s v="ED"/>
    <x v="13"/>
    <x v="13"/>
    <x v="7"/>
    <x v="8"/>
    <m/>
    <m/>
    <m/>
    <s v="AN"/>
    <m/>
    <m/>
    <m/>
    <x v="3"/>
    <m/>
    <s v="2019-AVA-4"/>
    <m/>
    <x v="1749"/>
    <m/>
    <n v="6230.24"/>
  </r>
  <r>
    <x v="1"/>
    <x v="16"/>
    <x v="3"/>
    <x v="1"/>
    <s v="020 Professional Services"/>
    <x v="0"/>
    <s v="Contractor"/>
    <m/>
    <s v="ED"/>
    <m/>
    <s v="Purchase Invoices USD"/>
    <x v="2"/>
    <s v="Training/Organization Develop"/>
    <m/>
    <m/>
    <s v="ED"/>
    <x v="14"/>
    <x v="14"/>
    <x v="8"/>
    <x v="9"/>
    <m/>
    <m/>
    <m/>
    <s v="AN"/>
    <m/>
    <m/>
    <m/>
    <x v="4"/>
    <m/>
    <s v="5255406-CC"/>
    <m/>
    <x v="449"/>
    <m/>
    <n v="800"/>
  </r>
  <r>
    <x v="1"/>
    <x v="16"/>
    <x v="3"/>
    <x v="1"/>
    <s v="020 Professional Services"/>
    <x v="0"/>
    <s v="Contractor"/>
    <m/>
    <s v="ED"/>
    <m/>
    <s v="Purchase Invoices USD"/>
    <x v="2"/>
    <s v="Training/Organization Develop"/>
    <m/>
    <m/>
    <s v="ED"/>
    <x v="14"/>
    <x v="14"/>
    <x v="8"/>
    <x v="9"/>
    <m/>
    <m/>
    <m/>
    <s v="AN"/>
    <m/>
    <m/>
    <m/>
    <x v="4"/>
    <m/>
    <s v="5361406-CC"/>
    <m/>
    <x v="449"/>
    <m/>
    <n v="180"/>
  </r>
  <r>
    <x v="1"/>
    <x v="16"/>
    <x v="3"/>
    <x v="1"/>
    <s v="020 Professional Services"/>
    <x v="0"/>
    <s v="Contractor"/>
    <m/>
    <s v="ED"/>
    <m/>
    <s v="Purchase Invoices USD"/>
    <x v="2"/>
    <s v="Training/Organization Develop"/>
    <m/>
    <m/>
    <s v="ED"/>
    <x v="14"/>
    <x v="14"/>
    <x v="8"/>
    <x v="9"/>
    <m/>
    <m/>
    <m/>
    <s v="AN"/>
    <m/>
    <m/>
    <m/>
    <x v="4"/>
    <m/>
    <s v="5361406-CC"/>
    <m/>
    <x v="1322"/>
    <m/>
    <n v="2000"/>
  </r>
  <r>
    <x v="1"/>
    <x v="16"/>
    <x v="3"/>
    <x v="1"/>
    <s v="210 Employee Auto Mileage"/>
    <x v="0"/>
    <s v="Employee Expenses"/>
    <m/>
    <s v="ED"/>
    <m/>
    <s v="Purchase Invoices USD"/>
    <x v="2"/>
    <s v="Training/Organization Develop"/>
    <m/>
    <m/>
    <s v="ED"/>
    <x v="14"/>
    <x v="14"/>
    <x v="8"/>
    <x v="9"/>
    <m/>
    <m/>
    <m/>
    <s v="AN"/>
    <m/>
    <m/>
    <m/>
    <x v="84"/>
    <m/>
    <s v="IE10155503"/>
    <m/>
    <x v="1750"/>
    <m/>
    <n v="40.6"/>
  </r>
  <r>
    <x v="1"/>
    <x v="16"/>
    <x v="3"/>
    <x v="1"/>
    <s v="210 Employee Auto Mileage"/>
    <x v="0"/>
    <s v="Employee Expenses"/>
    <m/>
    <s v="ED"/>
    <m/>
    <s v="Purchase Invoices USD"/>
    <x v="2"/>
    <s v="Training/Organization Develop"/>
    <m/>
    <m/>
    <s v="ED"/>
    <x v="14"/>
    <x v="14"/>
    <x v="8"/>
    <x v="9"/>
    <m/>
    <m/>
    <m/>
    <s v="AN"/>
    <m/>
    <m/>
    <m/>
    <x v="55"/>
    <m/>
    <s v="IE10153501"/>
    <m/>
    <x v="1751"/>
    <m/>
    <n v="139.19999999999999"/>
  </r>
  <r>
    <x v="1"/>
    <x v="16"/>
    <x v="3"/>
    <x v="1"/>
    <s v="210 Employee Auto Mileage"/>
    <x v="0"/>
    <s v="Employee Expenses"/>
    <m/>
    <s v="ED"/>
    <m/>
    <s v="Purchase Invoices USD"/>
    <x v="2"/>
    <s v="Training/Organization Develop"/>
    <m/>
    <m/>
    <s v="ED"/>
    <x v="14"/>
    <x v="14"/>
    <x v="8"/>
    <x v="9"/>
    <m/>
    <m/>
    <m/>
    <s v="AN"/>
    <m/>
    <m/>
    <m/>
    <x v="55"/>
    <m/>
    <s v="IE10153501"/>
    <m/>
    <x v="1752"/>
    <m/>
    <n v="40.6"/>
  </r>
  <r>
    <x v="1"/>
    <x v="16"/>
    <x v="3"/>
    <x v="1"/>
    <s v="210 Employee Auto Mileage"/>
    <x v="0"/>
    <s v="Employee Expenses"/>
    <m/>
    <s v="ED"/>
    <m/>
    <s v="Purchase Invoices USD"/>
    <x v="2"/>
    <s v="Training/Organization Develop"/>
    <m/>
    <m/>
    <s v="ED"/>
    <x v="14"/>
    <x v="14"/>
    <x v="8"/>
    <x v="9"/>
    <m/>
    <m/>
    <m/>
    <s v="AN"/>
    <m/>
    <m/>
    <m/>
    <x v="61"/>
    <m/>
    <s v="IE10128501"/>
    <m/>
    <x v="547"/>
    <m/>
    <n v="40.6"/>
  </r>
  <r>
    <x v="1"/>
    <x v="16"/>
    <x v="3"/>
    <x v="1"/>
    <s v="210 Employee Auto Mileage"/>
    <x v="0"/>
    <s v="Employee Expenses"/>
    <m/>
    <s v="ED"/>
    <m/>
    <s v="Purchase Invoices USD"/>
    <x v="2"/>
    <s v="Training/Organization Develop"/>
    <m/>
    <m/>
    <s v="ED"/>
    <x v="14"/>
    <x v="14"/>
    <x v="8"/>
    <x v="9"/>
    <m/>
    <m/>
    <m/>
    <s v="AN"/>
    <m/>
    <m/>
    <m/>
    <x v="118"/>
    <m/>
    <s v="IE10257502"/>
    <m/>
    <x v="547"/>
    <m/>
    <n v="38.28"/>
  </r>
  <r>
    <x v="1"/>
    <x v="16"/>
    <x v="3"/>
    <x v="1"/>
    <s v="210 Employee Auto Mileage"/>
    <x v="0"/>
    <s v="Employee Expenses"/>
    <m/>
    <s v="ED"/>
    <m/>
    <s v="Purchase Invoices USD"/>
    <x v="2"/>
    <s v="Training/Organization Develop"/>
    <m/>
    <m/>
    <s v="ED"/>
    <x v="14"/>
    <x v="14"/>
    <x v="8"/>
    <x v="9"/>
    <m/>
    <m/>
    <m/>
    <s v="AN"/>
    <m/>
    <m/>
    <m/>
    <x v="118"/>
    <m/>
    <s v="IE10257502"/>
    <m/>
    <x v="1753"/>
    <m/>
    <n v="9.86"/>
  </r>
  <r>
    <x v="1"/>
    <x v="16"/>
    <x v="3"/>
    <x v="1"/>
    <s v="210 Employee Auto Mileage"/>
    <x v="0"/>
    <s v="Employee Expenses"/>
    <m/>
    <s v="ED"/>
    <m/>
    <s v="Purchase Invoices USD"/>
    <x v="2"/>
    <s v="Training/Organization Develop"/>
    <m/>
    <m/>
    <s v="ED"/>
    <x v="14"/>
    <x v="14"/>
    <x v="8"/>
    <x v="9"/>
    <m/>
    <m/>
    <m/>
    <s v="AN"/>
    <m/>
    <m/>
    <m/>
    <x v="118"/>
    <m/>
    <s v="IE10257502"/>
    <m/>
    <x v="1754"/>
    <m/>
    <n v="190.24"/>
  </r>
  <r>
    <x v="1"/>
    <x v="16"/>
    <x v="3"/>
    <x v="1"/>
    <s v="210 Employee Auto Mileage"/>
    <x v="0"/>
    <s v="Employee Expenses"/>
    <m/>
    <s v="ED"/>
    <m/>
    <s v="Purchase Invoices USD"/>
    <x v="2"/>
    <s v="Training/Organization Develop"/>
    <m/>
    <m/>
    <s v="ED"/>
    <x v="14"/>
    <x v="14"/>
    <x v="8"/>
    <x v="9"/>
    <m/>
    <m/>
    <m/>
    <s v="AN"/>
    <m/>
    <m/>
    <m/>
    <x v="118"/>
    <m/>
    <s v="IE10257502"/>
    <m/>
    <x v="1755"/>
    <m/>
    <n v="23.78"/>
  </r>
  <r>
    <x v="1"/>
    <x v="16"/>
    <x v="3"/>
    <x v="1"/>
    <s v="210 Employee Auto Mileage"/>
    <x v="0"/>
    <s v="Employee Expenses"/>
    <m/>
    <s v="ED"/>
    <m/>
    <s v="Purchase Invoices USD"/>
    <x v="2"/>
    <s v="Training/Organization Develop"/>
    <m/>
    <m/>
    <s v="ED"/>
    <x v="14"/>
    <x v="14"/>
    <x v="8"/>
    <x v="9"/>
    <m/>
    <m/>
    <m/>
    <s v="AN"/>
    <m/>
    <m/>
    <m/>
    <x v="33"/>
    <m/>
    <s v="IE10108501"/>
    <m/>
    <x v="1756"/>
    <m/>
    <n v="92.8"/>
  </r>
  <r>
    <x v="1"/>
    <x v="16"/>
    <x v="3"/>
    <x v="1"/>
    <s v="210 Employee Auto Mileage"/>
    <x v="0"/>
    <s v="Employee Expenses"/>
    <m/>
    <s v="ED"/>
    <m/>
    <s v="Purchase Invoices USD"/>
    <x v="2"/>
    <s v="Training/Organization Develop"/>
    <m/>
    <m/>
    <s v="ED"/>
    <x v="14"/>
    <x v="14"/>
    <x v="8"/>
    <x v="9"/>
    <m/>
    <m/>
    <m/>
    <s v="AN"/>
    <m/>
    <m/>
    <m/>
    <x v="33"/>
    <m/>
    <s v="IE10108501"/>
    <m/>
    <x v="1757"/>
    <m/>
    <n v="126.44"/>
  </r>
  <r>
    <x v="1"/>
    <x v="16"/>
    <x v="3"/>
    <x v="1"/>
    <s v="210 Employee Auto Mileage"/>
    <x v="0"/>
    <s v="Employee Expenses"/>
    <m/>
    <s v="ED"/>
    <m/>
    <s v="Purchase Invoices USD"/>
    <x v="2"/>
    <s v="Training/Organization Develop"/>
    <m/>
    <m/>
    <s v="ED"/>
    <x v="14"/>
    <x v="14"/>
    <x v="8"/>
    <x v="9"/>
    <m/>
    <m/>
    <m/>
    <s v="AN"/>
    <m/>
    <m/>
    <m/>
    <x v="33"/>
    <m/>
    <s v="IE10108501"/>
    <m/>
    <x v="1758"/>
    <m/>
    <n v="62.64"/>
  </r>
  <r>
    <x v="1"/>
    <x v="16"/>
    <x v="3"/>
    <x v="1"/>
    <s v="210 Employee Auto Mileage"/>
    <x v="0"/>
    <s v="Employee Expenses"/>
    <m/>
    <s v="ED"/>
    <m/>
    <s v="Purchase Invoices USD"/>
    <x v="2"/>
    <s v="Training/Organization Develop"/>
    <m/>
    <m/>
    <s v="ED"/>
    <x v="14"/>
    <x v="14"/>
    <x v="8"/>
    <x v="9"/>
    <m/>
    <m/>
    <m/>
    <s v="AN"/>
    <m/>
    <m/>
    <m/>
    <x v="33"/>
    <m/>
    <s v="IE10147501"/>
    <m/>
    <x v="1759"/>
    <m/>
    <n v="40.6"/>
  </r>
  <r>
    <x v="1"/>
    <x v="16"/>
    <x v="3"/>
    <x v="1"/>
    <s v="215 Employee Business Meals"/>
    <x v="0"/>
    <s v="Employee Expenses"/>
    <m/>
    <s v="ED"/>
    <m/>
    <s v="Purchase Invoices USD"/>
    <x v="3"/>
    <s v="Department Admin Activities"/>
    <m/>
    <m/>
    <s v="ED"/>
    <x v="15"/>
    <x v="15"/>
    <x v="10"/>
    <x v="11"/>
    <m/>
    <m/>
    <m/>
    <s v="AN"/>
    <m/>
    <m/>
    <m/>
    <x v="7"/>
    <m/>
    <s v="6787430"/>
    <m/>
    <x v="12"/>
    <m/>
    <n v="242"/>
  </r>
  <r>
    <x v="1"/>
    <x v="16"/>
    <x v="3"/>
    <x v="1"/>
    <s v="215 Employee Business Meals"/>
    <x v="0"/>
    <s v="Employee Expenses"/>
    <m/>
    <s v="ED"/>
    <m/>
    <s v="Purchase Invoices USD"/>
    <x v="3"/>
    <s v="Department Admin Activities"/>
    <m/>
    <m/>
    <s v="ED"/>
    <x v="15"/>
    <x v="15"/>
    <x v="10"/>
    <x v="11"/>
    <m/>
    <m/>
    <m/>
    <s v="AN"/>
    <m/>
    <m/>
    <m/>
    <x v="7"/>
    <m/>
    <s v="6911127"/>
    <m/>
    <x v="153"/>
    <m/>
    <n v="336.76"/>
  </r>
  <r>
    <x v="1"/>
    <x v="16"/>
    <x v="3"/>
    <x v="1"/>
    <s v="215 Employee Business Meals"/>
    <x v="0"/>
    <s v="Employee Expenses"/>
    <m/>
    <s v="ED"/>
    <m/>
    <s v="Purchase Invoices USD"/>
    <x v="3"/>
    <s v="Department Admin Activities"/>
    <m/>
    <m/>
    <s v="ED"/>
    <x v="15"/>
    <x v="15"/>
    <x v="10"/>
    <x v="11"/>
    <m/>
    <m/>
    <m/>
    <s v="AN"/>
    <m/>
    <m/>
    <m/>
    <x v="24"/>
    <m/>
    <s v="470974"/>
    <m/>
    <x v="94"/>
    <m/>
    <n v="9.48"/>
  </r>
  <r>
    <x v="1"/>
    <x v="16"/>
    <x v="3"/>
    <x v="1"/>
    <s v="215 Employee Business Meals"/>
    <x v="0"/>
    <s v="Employee Expenses"/>
    <m/>
    <s v="ED"/>
    <m/>
    <s v="Purchase Invoices USD"/>
    <x v="3"/>
    <s v="Department Admin Activities"/>
    <m/>
    <m/>
    <s v="ED"/>
    <x v="15"/>
    <x v="15"/>
    <x v="10"/>
    <x v="11"/>
    <m/>
    <m/>
    <m/>
    <s v="AN"/>
    <m/>
    <m/>
    <m/>
    <x v="24"/>
    <m/>
    <s v="470974"/>
    <m/>
    <x v="89"/>
    <m/>
    <n v="107.8"/>
  </r>
  <r>
    <x v="1"/>
    <x v="16"/>
    <x v="3"/>
    <x v="1"/>
    <s v="215 Employee Business Meals"/>
    <x v="0"/>
    <s v="Employee Expenses"/>
    <m/>
    <s v="ED"/>
    <m/>
    <s v="Purchase Invoices USD"/>
    <x v="3"/>
    <s v="Department Admin Activities"/>
    <m/>
    <m/>
    <s v="ED"/>
    <x v="15"/>
    <x v="15"/>
    <x v="10"/>
    <x v="11"/>
    <m/>
    <m/>
    <m/>
    <s v="AN"/>
    <m/>
    <m/>
    <m/>
    <x v="24"/>
    <m/>
    <s v="475777"/>
    <m/>
    <x v="1204"/>
    <m/>
    <n v="6.8"/>
  </r>
  <r>
    <x v="1"/>
    <x v="16"/>
    <x v="3"/>
    <x v="1"/>
    <s v="215 Employee Business Meals"/>
    <x v="0"/>
    <s v="Employee Expenses"/>
    <m/>
    <s v="ED"/>
    <m/>
    <s v="Purchase Invoices USD"/>
    <x v="3"/>
    <s v="Department Admin Activities"/>
    <m/>
    <m/>
    <s v="ED"/>
    <x v="15"/>
    <x v="15"/>
    <x v="10"/>
    <x v="11"/>
    <m/>
    <m/>
    <m/>
    <s v="AN"/>
    <m/>
    <m/>
    <m/>
    <x v="24"/>
    <m/>
    <s v="475777"/>
    <m/>
    <x v="94"/>
    <m/>
    <n v="8.2100000000000009"/>
  </r>
  <r>
    <x v="1"/>
    <x v="16"/>
    <x v="3"/>
    <x v="1"/>
    <s v="215 Employee Business Meals"/>
    <x v="0"/>
    <s v="Employee Expenses"/>
    <m/>
    <s v="ED"/>
    <m/>
    <s v="Purchase Invoices USD"/>
    <x v="3"/>
    <s v="Department Admin Activities"/>
    <m/>
    <m/>
    <s v="ED"/>
    <x v="15"/>
    <x v="15"/>
    <x v="10"/>
    <x v="11"/>
    <m/>
    <m/>
    <m/>
    <s v="AN"/>
    <m/>
    <m/>
    <m/>
    <x v="24"/>
    <m/>
    <s v="475777"/>
    <m/>
    <x v="89"/>
    <m/>
    <n v="85.5"/>
  </r>
  <r>
    <x v="1"/>
    <x v="16"/>
    <x v="3"/>
    <x v="1"/>
    <s v="215 Employee Business Meals"/>
    <x v="0"/>
    <s v="Employee Expenses"/>
    <m/>
    <s v="ED"/>
    <m/>
    <s v="Purchase Invoices USD"/>
    <x v="3"/>
    <s v="Department Admin Activities"/>
    <m/>
    <m/>
    <s v="ED"/>
    <x v="15"/>
    <x v="15"/>
    <x v="10"/>
    <x v="11"/>
    <m/>
    <m/>
    <m/>
    <s v="AN"/>
    <m/>
    <m/>
    <m/>
    <x v="24"/>
    <m/>
    <s v="478866"/>
    <m/>
    <x v="1760"/>
    <m/>
    <n v="2.5"/>
  </r>
  <r>
    <x v="1"/>
    <x v="16"/>
    <x v="3"/>
    <x v="1"/>
    <s v="215 Employee Business Meals"/>
    <x v="0"/>
    <s v="Employee Expenses"/>
    <m/>
    <s v="ED"/>
    <m/>
    <s v="Purchase Invoices USD"/>
    <x v="2"/>
    <s v="Training/Organization Develop"/>
    <m/>
    <m/>
    <s v="ED"/>
    <x v="14"/>
    <x v="14"/>
    <x v="8"/>
    <x v="9"/>
    <m/>
    <m/>
    <m/>
    <s v="AN"/>
    <m/>
    <m/>
    <m/>
    <x v="55"/>
    <m/>
    <s v="IE10153501"/>
    <m/>
    <x v="552"/>
    <m/>
    <n v="270.73"/>
  </r>
  <r>
    <x v="1"/>
    <x v="16"/>
    <x v="3"/>
    <x v="1"/>
    <s v="215 Employee Business Meals"/>
    <x v="0"/>
    <s v="Employee Expenses"/>
    <m/>
    <s v="ED"/>
    <m/>
    <s v="Purchase Invoices USD"/>
    <x v="2"/>
    <s v="Training/Organization Develop"/>
    <m/>
    <m/>
    <s v="ED"/>
    <x v="14"/>
    <x v="14"/>
    <x v="8"/>
    <x v="9"/>
    <m/>
    <m/>
    <m/>
    <s v="AN"/>
    <m/>
    <m/>
    <m/>
    <x v="55"/>
    <m/>
    <s v="IE10153501"/>
    <m/>
    <x v="1761"/>
    <m/>
    <n v="15.37"/>
  </r>
  <r>
    <x v="1"/>
    <x v="16"/>
    <x v="3"/>
    <x v="1"/>
    <s v="215 Employee Business Meals"/>
    <x v="0"/>
    <s v="Employee Expenses"/>
    <m/>
    <s v="ED"/>
    <m/>
    <s v="Purchase Invoices USD"/>
    <x v="2"/>
    <s v="Training/Organization Develop"/>
    <m/>
    <m/>
    <s v="ED"/>
    <x v="14"/>
    <x v="14"/>
    <x v="8"/>
    <x v="9"/>
    <m/>
    <m/>
    <m/>
    <s v="AN"/>
    <m/>
    <m/>
    <m/>
    <x v="55"/>
    <m/>
    <s v="IE10153501"/>
    <m/>
    <x v="1762"/>
    <m/>
    <n v="7.37"/>
  </r>
  <r>
    <x v="1"/>
    <x v="16"/>
    <x v="3"/>
    <x v="1"/>
    <s v="215 Employee Business Meals"/>
    <x v="0"/>
    <s v="Employee Expenses"/>
    <m/>
    <s v="ED"/>
    <m/>
    <s v="Purchase Invoices USD"/>
    <x v="2"/>
    <s v="Training/Organization Develop"/>
    <m/>
    <m/>
    <s v="ED"/>
    <x v="14"/>
    <x v="14"/>
    <x v="8"/>
    <x v="9"/>
    <m/>
    <m/>
    <m/>
    <s v="AN"/>
    <m/>
    <m/>
    <m/>
    <x v="55"/>
    <m/>
    <s v="IE10153501"/>
    <m/>
    <x v="1763"/>
    <m/>
    <n v="38.130000000000003"/>
  </r>
  <r>
    <x v="1"/>
    <x v="16"/>
    <x v="3"/>
    <x v="1"/>
    <s v="215 Employee Business Meals"/>
    <x v="0"/>
    <s v="Employee Expenses"/>
    <m/>
    <s v="ED"/>
    <m/>
    <s v="Purchase Invoices USD"/>
    <x v="2"/>
    <s v="Training/Organization Develop"/>
    <m/>
    <m/>
    <s v="ED"/>
    <x v="14"/>
    <x v="14"/>
    <x v="8"/>
    <x v="9"/>
    <m/>
    <m/>
    <m/>
    <s v="AN"/>
    <m/>
    <m/>
    <m/>
    <x v="118"/>
    <m/>
    <s v="IE10257502"/>
    <m/>
    <x v="66"/>
    <m/>
    <n v="19.14"/>
  </r>
  <r>
    <x v="1"/>
    <x v="16"/>
    <x v="3"/>
    <x v="1"/>
    <s v="215 Employee Business Meals"/>
    <x v="0"/>
    <s v="Employee Expenses"/>
    <m/>
    <s v="ED"/>
    <m/>
    <s v="Purchase Invoices USD"/>
    <x v="2"/>
    <s v="Training/Organization Develop"/>
    <m/>
    <m/>
    <s v="ED"/>
    <x v="14"/>
    <x v="14"/>
    <x v="8"/>
    <x v="9"/>
    <m/>
    <m/>
    <m/>
    <s v="AN"/>
    <m/>
    <m/>
    <m/>
    <x v="33"/>
    <m/>
    <s v="IE10108501"/>
    <m/>
    <x v="1764"/>
    <m/>
    <n v="17.72"/>
  </r>
  <r>
    <x v="1"/>
    <x v="16"/>
    <x v="3"/>
    <x v="1"/>
    <s v="215 Employee Business Meals"/>
    <x v="0"/>
    <s v="Employee Expenses"/>
    <m/>
    <s v="ED"/>
    <m/>
    <s v="Purchase Invoices USD"/>
    <x v="2"/>
    <s v="Training/Organization Develop"/>
    <m/>
    <m/>
    <s v="ED"/>
    <x v="14"/>
    <x v="14"/>
    <x v="8"/>
    <x v="9"/>
    <m/>
    <m/>
    <m/>
    <s v="AN"/>
    <m/>
    <m/>
    <m/>
    <x v="33"/>
    <m/>
    <s v="IE10108501"/>
    <m/>
    <x v="1765"/>
    <m/>
    <n v="16.25"/>
  </r>
  <r>
    <x v="1"/>
    <x v="16"/>
    <x v="3"/>
    <x v="1"/>
    <s v="215 Employee Business Meals"/>
    <x v="0"/>
    <s v="Employee Expenses"/>
    <m/>
    <s v="ED"/>
    <m/>
    <s v="Purchase Invoices USD"/>
    <x v="2"/>
    <s v="Training/Organization Develop"/>
    <m/>
    <m/>
    <s v="ED"/>
    <x v="14"/>
    <x v="14"/>
    <x v="8"/>
    <x v="9"/>
    <m/>
    <m/>
    <m/>
    <s v="AN"/>
    <m/>
    <m/>
    <m/>
    <x v="33"/>
    <m/>
    <s v="IE10108501"/>
    <m/>
    <x v="1766"/>
    <m/>
    <n v="30.29"/>
  </r>
  <r>
    <x v="1"/>
    <x v="16"/>
    <x v="3"/>
    <x v="1"/>
    <s v="415 Material Issues"/>
    <x v="0"/>
    <s v="Material"/>
    <m/>
    <s v="ED"/>
    <m/>
    <s v="Inventory USD"/>
    <x v="3"/>
    <s v="Department Admin Activities"/>
    <m/>
    <m/>
    <s v="ED"/>
    <x v="15"/>
    <x v="15"/>
    <x v="10"/>
    <x v="11"/>
    <s v="6000205"/>
    <s v="DECONGESTANT"/>
    <m/>
    <s v="AN"/>
    <m/>
    <m/>
    <m/>
    <x v="0"/>
    <m/>
    <m/>
    <m/>
    <x v="118"/>
    <n v="2"/>
    <n v="22.12"/>
  </r>
  <r>
    <x v="1"/>
    <x v="16"/>
    <x v="3"/>
    <x v="1"/>
    <s v="415 Material Issues"/>
    <x v="0"/>
    <s v="Material"/>
    <m/>
    <s v="ED"/>
    <m/>
    <s v="Inventory USD"/>
    <x v="3"/>
    <s v="Department Admin Activities"/>
    <m/>
    <m/>
    <s v="ED"/>
    <x v="15"/>
    <x v="15"/>
    <x v="10"/>
    <x v="11"/>
    <s v="6000210"/>
    <s v="COUGH LOZENGES"/>
    <m/>
    <s v="AN"/>
    <m/>
    <m/>
    <m/>
    <x v="0"/>
    <m/>
    <m/>
    <m/>
    <x v="118"/>
    <n v="1"/>
    <n v="10.4"/>
  </r>
  <r>
    <x v="1"/>
    <x v="16"/>
    <x v="3"/>
    <x v="1"/>
    <s v="415 Material Issues"/>
    <x v="0"/>
    <s v="Material"/>
    <m/>
    <s v="ED"/>
    <m/>
    <s v="Inventory USD"/>
    <x v="3"/>
    <s v="Department Admin Activities"/>
    <m/>
    <m/>
    <s v="ED"/>
    <x v="15"/>
    <x v="15"/>
    <x v="10"/>
    <x v="11"/>
    <s v="6000225"/>
    <s v="BANDAGE, ADHESIVE, STRIP 1&quot; X 3&quot;"/>
    <m/>
    <s v="AN"/>
    <m/>
    <m/>
    <m/>
    <x v="0"/>
    <m/>
    <m/>
    <m/>
    <x v="118"/>
    <n v="1"/>
    <n v="5.75"/>
  </r>
  <r>
    <x v="1"/>
    <x v="16"/>
    <x v="3"/>
    <x v="1"/>
    <s v="415 Material Issues"/>
    <x v="0"/>
    <s v="Material"/>
    <m/>
    <s v="ED"/>
    <m/>
    <s v="Inventory USD"/>
    <x v="3"/>
    <s v="Department Admin Activities"/>
    <m/>
    <m/>
    <s v="ED"/>
    <x v="15"/>
    <x v="15"/>
    <x v="10"/>
    <x v="11"/>
    <s v="6011037"/>
    <s v="WIPES, ANTI FOG"/>
    <m/>
    <s v="AN"/>
    <m/>
    <m/>
    <m/>
    <x v="0"/>
    <m/>
    <m/>
    <m/>
    <x v="118"/>
    <n v="1"/>
    <n v="4.97"/>
  </r>
  <r>
    <x v="1"/>
    <x v="16"/>
    <x v="3"/>
    <x v="1"/>
    <s v="415 Material Issues"/>
    <x v="0"/>
    <s v="Material"/>
    <m/>
    <s v="ED"/>
    <m/>
    <s v="Inventory USD"/>
    <x v="3"/>
    <s v="Department Admin Activities"/>
    <m/>
    <m/>
    <s v="ED"/>
    <x v="15"/>
    <x v="15"/>
    <x v="10"/>
    <x v="11"/>
    <s v="6680210"/>
    <s v="BATTERY, D 1.5V NEDA 13A"/>
    <m/>
    <s v="AN"/>
    <m/>
    <m/>
    <m/>
    <x v="0"/>
    <m/>
    <m/>
    <m/>
    <x v="118"/>
    <n v="2"/>
    <n v="1.58"/>
  </r>
  <r>
    <x v="1"/>
    <x v="16"/>
    <x v="3"/>
    <x v="1"/>
    <s v="820 Computer Equip Software"/>
    <x v="0"/>
    <s v="Voucher"/>
    <m/>
    <s v="ED"/>
    <m/>
    <s v="Purchase Invoices USD"/>
    <x v="1"/>
    <s v="System Operations"/>
    <m/>
    <m/>
    <s v="ED"/>
    <x v="23"/>
    <x v="23"/>
    <x v="10"/>
    <x v="11"/>
    <m/>
    <m/>
    <m/>
    <s v="AN"/>
    <m/>
    <m/>
    <m/>
    <x v="4"/>
    <m/>
    <s v="5255406-CC"/>
    <m/>
    <x v="265"/>
    <m/>
    <n v="600"/>
  </r>
  <r>
    <x v="1"/>
    <x v="16"/>
    <x v="3"/>
    <x v="1"/>
    <s v="890 Office Supplies"/>
    <x v="0"/>
    <s v="Voucher"/>
    <d v="2019-05-31T00:00:00"/>
    <s v="ED"/>
    <s v="110-STAPLE"/>
    <s v="Miscellaneous Transaction USD"/>
    <x v="3"/>
    <s v="Department Admin Activities"/>
    <m/>
    <m/>
    <s v="ED"/>
    <x v="15"/>
    <x v="15"/>
    <x v="10"/>
    <x v="11"/>
    <m/>
    <m/>
    <m/>
    <s v="AN"/>
    <m/>
    <m/>
    <m/>
    <x v="0"/>
    <m/>
    <m/>
    <m/>
    <x v="1767"/>
    <m/>
    <n v="178.06"/>
  </r>
  <r>
    <x v="1"/>
    <x v="16"/>
    <x v="3"/>
    <x v="1"/>
    <s v="890 Office Supplies"/>
    <x v="0"/>
    <s v="Voucher"/>
    <d v="2019-05-31T00:00:00"/>
    <s v="ED"/>
    <s v="110-STAPLE"/>
    <s v="Miscellaneous Transaction USD"/>
    <x v="3"/>
    <s v="Department Admin Activities"/>
    <m/>
    <m/>
    <s v="ED"/>
    <x v="15"/>
    <x v="15"/>
    <x v="10"/>
    <x v="11"/>
    <m/>
    <m/>
    <m/>
    <s v="AN"/>
    <m/>
    <m/>
    <m/>
    <x v="0"/>
    <m/>
    <m/>
    <m/>
    <x v="1768"/>
    <m/>
    <n v="15.85"/>
  </r>
  <r>
    <x v="1"/>
    <x v="16"/>
    <x v="3"/>
    <x v="1"/>
    <s v="935 Subscriptions"/>
    <x v="0"/>
    <s v="Voucher"/>
    <m/>
    <s v="ED"/>
    <m/>
    <s v="Purchase Invoices USD"/>
    <x v="3"/>
    <s v="Department Admin Activities"/>
    <m/>
    <m/>
    <s v="ED"/>
    <x v="15"/>
    <x v="15"/>
    <x v="16"/>
    <x v="17"/>
    <m/>
    <m/>
    <m/>
    <s v="AN"/>
    <m/>
    <m/>
    <m/>
    <x v="119"/>
    <m/>
    <s v="1289238"/>
    <m/>
    <x v="1769"/>
    <m/>
    <n v="83.2"/>
  </r>
  <r>
    <x v="1"/>
    <x v="16"/>
    <x v="3"/>
    <x v="1"/>
    <s v="950 Training"/>
    <x v="0"/>
    <s v="Voucher"/>
    <m/>
    <s v="ED"/>
    <m/>
    <s v="Purchase Invoices USD"/>
    <x v="2"/>
    <s v="Training/Organization Develop"/>
    <m/>
    <m/>
    <s v="ED"/>
    <x v="14"/>
    <x v="14"/>
    <x v="8"/>
    <x v="9"/>
    <m/>
    <m/>
    <m/>
    <s v="AN"/>
    <m/>
    <m/>
    <m/>
    <x v="100"/>
    <m/>
    <s v="19141"/>
    <m/>
    <x v="1770"/>
    <m/>
    <n v="4650"/>
  </r>
  <r>
    <x v="1"/>
    <x v="16"/>
    <x v="0"/>
    <x v="1"/>
    <s v="010 General Services"/>
    <x v="0"/>
    <s v="Contractor"/>
    <d v="2019-05-31T00:00:00"/>
    <s v="ED"/>
    <s v="469-MISC P"/>
    <s v="Miscellaneous Transaction USD"/>
    <x v="4"/>
    <s v="Preventative Maintenance"/>
    <m/>
    <m/>
    <s v="ED"/>
    <x v="16"/>
    <x v="16"/>
    <x v="11"/>
    <x v="12"/>
    <m/>
    <m/>
    <m/>
    <s v="AN"/>
    <m/>
    <m/>
    <m/>
    <x v="0"/>
    <m/>
    <m/>
    <m/>
    <x v="17"/>
    <m/>
    <n v="765"/>
  </r>
  <r>
    <x v="1"/>
    <x v="16"/>
    <x v="0"/>
    <x v="1"/>
    <s v="010 General Services"/>
    <x v="0"/>
    <s v="Contractor"/>
    <d v="2019-05-31T00:00:00"/>
    <s v="ED"/>
    <s v="469-MISC P"/>
    <s v="Miscellaneous Transaction USD"/>
    <x v="4"/>
    <s v="Preventative Maintenance"/>
    <m/>
    <m/>
    <s v="ED"/>
    <x v="16"/>
    <x v="16"/>
    <x v="11"/>
    <x v="12"/>
    <m/>
    <m/>
    <m/>
    <s v="AN"/>
    <m/>
    <m/>
    <m/>
    <x v="0"/>
    <m/>
    <m/>
    <m/>
    <x v="1771"/>
    <m/>
    <n v="6885"/>
  </r>
  <r>
    <x v="1"/>
    <x v="16"/>
    <x v="0"/>
    <x v="1"/>
    <s v="853 Joint Project Costs"/>
    <x v="0"/>
    <s v="Voucher"/>
    <d v="2019-05-31T00:00:00"/>
    <s v="ED"/>
    <s v="401-COL EX"/>
    <s v="Miscellaneous Transaction USD"/>
    <x v="5"/>
    <s v="Joint Projects"/>
    <m/>
    <m/>
    <s v="ED"/>
    <x v="18"/>
    <x v="18"/>
    <x v="12"/>
    <x v="13"/>
    <m/>
    <m/>
    <m/>
    <s v="AN"/>
    <m/>
    <m/>
    <m/>
    <x v="0"/>
    <m/>
    <m/>
    <m/>
    <x v="0"/>
    <m/>
    <n v="2182.2800000000002"/>
  </r>
  <r>
    <x v="1"/>
    <x v="16"/>
    <x v="0"/>
    <x v="1"/>
    <s v="853 Joint Project Costs"/>
    <x v="0"/>
    <s v="Voucher"/>
    <d v="2019-05-31T00:00:00"/>
    <s v="ED"/>
    <s v="401-COL EX"/>
    <s v="Miscellaneous Transaction USD"/>
    <x v="5"/>
    <s v="Joint Projects"/>
    <m/>
    <m/>
    <s v="ED"/>
    <x v="18"/>
    <x v="18"/>
    <x v="13"/>
    <x v="14"/>
    <m/>
    <m/>
    <m/>
    <s v="AN"/>
    <m/>
    <m/>
    <m/>
    <x v="0"/>
    <m/>
    <m/>
    <m/>
    <x v="0"/>
    <m/>
    <n v="156.16"/>
  </r>
  <r>
    <x v="1"/>
    <x v="16"/>
    <x v="0"/>
    <x v="1"/>
    <s v="853 Joint Project Costs"/>
    <x v="0"/>
    <s v="Voucher"/>
    <d v="2019-05-31T00:00:00"/>
    <s v="ED"/>
    <s v="401-COL EX"/>
    <s v="Miscellaneous Transaction USD"/>
    <x v="5"/>
    <s v="Joint Projects"/>
    <m/>
    <m/>
    <s v="ED"/>
    <x v="18"/>
    <x v="18"/>
    <x v="11"/>
    <x v="12"/>
    <m/>
    <m/>
    <m/>
    <s v="AN"/>
    <m/>
    <m/>
    <m/>
    <x v="0"/>
    <m/>
    <m/>
    <m/>
    <x v="0"/>
    <m/>
    <n v="1922.14"/>
  </r>
  <r>
    <x v="1"/>
    <x v="16"/>
    <x v="0"/>
    <x v="1"/>
    <s v="853 Joint Project Costs"/>
    <x v="0"/>
    <s v="Voucher"/>
    <d v="2019-05-31T00:00:00"/>
    <s v="ED"/>
    <s v="401-COL EX"/>
    <s v="Miscellaneous Transaction USD"/>
    <x v="5"/>
    <s v="Joint Projects"/>
    <m/>
    <m/>
    <s v="ED"/>
    <x v="18"/>
    <x v="18"/>
    <x v="14"/>
    <x v="15"/>
    <m/>
    <m/>
    <m/>
    <s v="AN"/>
    <m/>
    <m/>
    <m/>
    <x v="0"/>
    <m/>
    <m/>
    <m/>
    <x v="0"/>
    <m/>
    <n v="17728.72"/>
  </r>
  <r>
    <x v="1"/>
    <x v="16"/>
    <x v="0"/>
    <x v="1"/>
    <s v="853 Joint Project Costs"/>
    <x v="0"/>
    <s v="Voucher"/>
    <d v="2019-05-31T00:00:00"/>
    <s v="ED"/>
    <s v="401-COL EX"/>
    <s v="Miscellaneous Transaction USD"/>
    <x v="5"/>
    <s v="Joint Projects"/>
    <m/>
    <m/>
    <s v="ED"/>
    <x v="19"/>
    <x v="19"/>
    <x v="15"/>
    <x v="16"/>
    <m/>
    <m/>
    <m/>
    <s v="AN"/>
    <m/>
    <m/>
    <m/>
    <x v="0"/>
    <m/>
    <m/>
    <m/>
    <x v="0"/>
    <m/>
    <n v="340.41"/>
  </r>
  <r>
    <x v="1"/>
    <x v="16"/>
    <x v="0"/>
    <x v="1"/>
    <s v="853 Joint Project Costs"/>
    <x v="0"/>
    <s v="Voucher"/>
    <d v="2019-05-31T00:00:00"/>
    <s v="ED"/>
    <s v="401-COL EX"/>
    <s v="Miscellaneous Transaction USD"/>
    <x v="5"/>
    <s v="Joint Projects"/>
    <m/>
    <m/>
    <s v="ED"/>
    <x v="20"/>
    <x v="20"/>
    <x v="16"/>
    <x v="17"/>
    <m/>
    <m/>
    <m/>
    <s v="AN"/>
    <m/>
    <m/>
    <m/>
    <x v="0"/>
    <m/>
    <m/>
    <m/>
    <x v="0"/>
    <m/>
    <n v="642.91999999999996"/>
  </r>
  <r>
    <x v="1"/>
    <x v="16"/>
    <x v="0"/>
    <x v="1"/>
    <s v="853 Joint Project Costs"/>
    <x v="0"/>
    <s v="Voucher"/>
    <d v="2019-05-31T00:00:00"/>
    <s v="ED"/>
    <s v="401-COL EX"/>
    <s v="Miscellaneous Transaction USD"/>
    <x v="5"/>
    <s v="Joint Projects"/>
    <m/>
    <m/>
    <s v="ED"/>
    <x v="20"/>
    <x v="20"/>
    <x v="17"/>
    <x v="18"/>
    <m/>
    <m/>
    <m/>
    <s v="AN"/>
    <m/>
    <m/>
    <m/>
    <x v="0"/>
    <m/>
    <m/>
    <m/>
    <x v="0"/>
    <m/>
    <n v="2991.57"/>
  </r>
  <r>
    <x v="1"/>
    <x v="16"/>
    <x v="0"/>
    <x v="1"/>
    <s v="853 Joint Project Costs"/>
    <x v="0"/>
    <s v="Voucher"/>
    <d v="2019-05-31T00:00:00"/>
    <s v="ED"/>
    <s v="401-COL EX"/>
    <s v="Miscellaneous Transaction USD"/>
    <x v="5"/>
    <s v="Joint Projects"/>
    <m/>
    <m/>
    <s v="ED"/>
    <x v="20"/>
    <x v="20"/>
    <x v="18"/>
    <x v="19"/>
    <m/>
    <m/>
    <m/>
    <s v="AN"/>
    <m/>
    <m/>
    <m/>
    <x v="0"/>
    <m/>
    <m/>
    <m/>
    <x v="0"/>
    <m/>
    <n v="106.96"/>
  </r>
  <r>
    <x v="1"/>
    <x v="16"/>
    <x v="0"/>
    <x v="1"/>
    <s v="853 Joint Project Costs"/>
    <x v="0"/>
    <s v="Voucher"/>
    <d v="2019-05-31T00:00:00"/>
    <s v="ED"/>
    <s v="401-COL EX"/>
    <s v="Miscellaneous Transaction USD"/>
    <x v="5"/>
    <s v="Joint Projects"/>
    <m/>
    <m/>
    <s v="ED"/>
    <x v="20"/>
    <x v="20"/>
    <x v="19"/>
    <x v="20"/>
    <m/>
    <m/>
    <m/>
    <s v="AN"/>
    <m/>
    <m/>
    <m/>
    <x v="0"/>
    <m/>
    <m/>
    <m/>
    <x v="0"/>
    <m/>
    <n v="3531.04"/>
  </r>
  <r>
    <x v="1"/>
    <x v="16"/>
    <x v="0"/>
    <x v="1"/>
    <s v="853 Joint Project Costs"/>
    <x v="0"/>
    <s v="Voucher"/>
    <d v="2019-05-31T00:00:00"/>
    <s v="ED"/>
    <s v="401-COL EX"/>
    <s v="Miscellaneous Transaction USD"/>
    <x v="5"/>
    <s v="Joint Projects"/>
    <m/>
    <m/>
    <s v="ED"/>
    <x v="20"/>
    <x v="20"/>
    <x v="20"/>
    <x v="21"/>
    <m/>
    <m/>
    <m/>
    <s v="AN"/>
    <m/>
    <m/>
    <m/>
    <x v="0"/>
    <m/>
    <m/>
    <m/>
    <x v="0"/>
    <m/>
    <n v="7400.63"/>
  </r>
  <r>
    <x v="1"/>
    <x v="16"/>
    <x v="0"/>
    <x v="1"/>
    <s v="928 Regulatory Fees"/>
    <x v="0"/>
    <s v="Voucher"/>
    <d v="2019-05-31T00:00:00"/>
    <s v="ED"/>
    <s v="465-PS ACC"/>
    <s v="Miscellaneous Transaction USD"/>
    <x v="6"/>
    <s v="Reg Pol, Prog Comp, &amp; Comm Rel"/>
    <m/>
    <m/>
    <s v="ED"/>
    <x v="21"/>
    <x v="21"/>
    <x v="21"/>
    <x v="22"/>
    <m/>
    <m/>
    <m/>
    <s v="AN"/>
    <m/>
    <m/>
    <m/>
    <x v="0"/>
    <m/>
    <m/>
    <m/>
    <x v="19"/>
    <m/>
    <n v="39512.82"/>
  </r>
  <r>
    <x v="1"/>
    <x v="16"/>
    <x v="4"/>
    <x v="1"/>
    <s v="010 General Services"/>
    <x v="0"/>
    <s v="Contractor"/>
    <m/>
    <s v="ED"/>
    <m/>
    <s v="Purchase Invoices USD"/>
    <x v="1"/>
    <s v="System Operations"/>
    <m/>
    <m/>
    <s v="ED"/>
    <x v="13"/>
    <x v="13"/>
    <x v="7"/>
    <x v="8"/>
    <m/>
    <m/>
    <m/>
    <s v="AN"/>
    <m/>
    <m/>
    <m/>
    <x v="3"/>
    <m/>
    <s v="2019-AVA-4"/>
    <m/>
    <x v="1749"/>
    <m/>
    <n v="3157.81"/>
  </r>
  <r>
    <x v="1"/>
    <x v="16"/>
    <x v="4"/>
    <x v="1"/>
    <s v="020 Professional Services"/>
    <x v="0"/>
    <s v="Contractor"/>
    <m/>
    <s v="ED"/>
    <m/>
    <s v="Purchase Invoices USD"/>
    <x v="7"/>
    <s v="Resource Mgmt And Planning"/>
    <m/>
    <m/>
    <s v="ED"/>
    <x v="22"/>
    <x v="22"/>
    <x v="22"/>
    <x v="23"/>
    <m/>
    <m/>
    <m/>
    <s v="AN"/>
    <m/>
    <m/>
    <m/>
    <x v="9"/>
    <m/>
    <s v="519-01"/>
    <m/>
    <x v="1477"/>
    <m/>
    <n v="16071.23"/>
  </r>
  <r>
    <x v="1"/>
    <x v="16"/>
    <x v="4"/>
    <x v="1"/>
    <s v="020 Professional Services"/>
    <x v="0"/>
    <s v="Contractor"/>
    <m/>
    <s v="ED"/>
    <m/>
    <s v="Purchase Invoices USD"/>
    <x v="7"/>
    <s v="Resource Mgmt And Planning"/>
    <m/>
    <m/>
    <s v="ED"/>
    <x v="22"/>
    <x v="22"/>
    <x v="22"/>
    <x v="23"/>
    <m/>
    <m/>
    <m/>
    <s v="AN"/>
    <m/>
    <m/>
    <m/>
    <x v="9"/>
    <m/>
    <s v="519-10"/>
    <m/>
    <x v="1478"/>
    <m/>
    <n v="7927.87"/>
  </r>
  <r>
    <x v="1"/>
    <x v="16"/>
    <x v="4"/>
    <x v="1"/>
    <s v="020 Professional Services"/>
    <x v="0"/>
    <s v="Contractor"/>
    <m/>
    <s v="ED"/>
    <m/>
    <s v="Purchase Invoices USD"/>
    <x v="7"/>
    <s v="Resource Mgmt And Planning"/>
    <m/>
    <m/>
    <s v="ED"/>
    <x v="22"/>
    <x v="22"/>
    <x v="22"/>
    <x v="23"/>
    <m/>
    <m/>
    <m/>
    <s v="AN"/>
    <m/>
    <m/>
    <m/>
    <x v="9"/>
    <m/>
    <s v="519-18"/>
    <m/>
    <x v="122"/>
    <m/>
    <n v="2083.33"/>
  </r>
  <r>
    <x v="1"/>
    <x v="16"/>
    <x v="4"/>
    <x v="1"/>
    <s v="020 Professional Services"/>
    <x v="0"/>
    <s v="Contractor"/>
    <m/>
    <s v="ED"/>
    <m/>
    <s v="Purchase Invoices USD"/>
    <x v="7"/>
    <s v="Resource Mgmt And Planning"/>
    <m/>
    <m/>
    <s v="ED"/>
    <x v="22"/>
    <x v="22"/>
    <x v="10"/>
    <x v="11"/>
    <m/>
    <m/>
    <m/>
    <s v="AN"/>
    <m/>
    <m/>
    <m/>
    <x v="48"/>
    <m/>
    <s v="373473"/>
    <m/>
    <x v="1772"/>
    <m/>
    <n v="7987"/>
  </r>
  <r>
    <x v="1"/>
    <x v="16"/>
    <x v="4"/>
    <x v="1"/>
    <s v="020 Professional Services"/>
    <x v="0"/>
    <s v="Contractor"/>
    <m/>
    <s v="ED"/>
    <m/>
    <s v="Purchase Invoices USD"/>
    <x v="7"/>
    <s v="Resource Mgmt And Planning"/>
    <m/>
    <m/>
    <s v="ED"/>
    <x v="131"/>
    <x v="131"/>
    <x v="71"/>
    <x v="85"/>
    <m/>
    <m/>
    <m/>
    <s v="AN"/>
    <m/>
    <m/>
    <m/>
    <x v="120"/>
    <m/>
    <s v="101"/>
    <m/>
    <x v="1773"/>
    <m/>
    <n v="156500"/>
  </r>
  <r>
    <x v="1"/>
    <x v="16"/>
    <x v="4"/>
    <x v="1"/>
    <s v="020 Professional Services"/>
    <x v="0"/>
    <s v="Contractor"/>
    <m/>
    <s v="ED"/>
    <m/>
    <s v="Purchase Invoices USD"/>
    <x v="7"/>
    <s v="Resource Mgmt And Planning"/>
    <m/>
    <m/>
    <s v="ED"/>
    <x v="131"/>
    <x v="131"/>
    <x v="71"/>
    <x v="85"/>
    <m/>
    <m/>
    <m/>
    <s v="AN"/>
    <m/>
    <m/>
    <m/>
    <x v="120"/>
    <m/>
    <s v="102"/>
    <m/>
    <x v="1774"/>
    <m/>
    <n v="40000"/>
  </r>
  <r>
    <x v="1"/>
    <x v="16"/>
    <x v="4"/>
    <x v="1"/>
    <s v="020 Professional Services"/>
    <x v="0"/>
    <s v="Contractor"/>
    <m/>
    <s v="ED"/>
    <m/>
    <s v="Purchase Invoices USD"/>
    <x v="7"/>
    <s v="Resource Mgmt And Planning"/>
    <m/>
    <m/>
    <s v="ED"/>
    <x v="131"/>
    <x v="131"/>
    <x v="71"/>
    <x v="85"/>
    <m/>
    <m/>
    <m/>
    <s v="AN"/>
    <m/>
    <m/>
    <m/>
    <x v="120"/>
    <m/>
    <s v="103"/>
    <m/>
    <x v="1775"/>
    <m/>
    <n v="53125"/>
  </r>
  <r>
    <x v="1"/>
    <x v="16"/>
    <x v="4"/>
    <x v="1"/>
    <s v="205 Airfare"/>
    <x v="0"/>
    <s v="Employee Expenses"/>
    <m/>
    <s v="ED"/>
    <m/>
    <s v="Purchase Invoices USD"/>
    <x v="7"/>
    <s v="Resource Mgmt And Planning"/>
    <m/>
    <m/>
    <s v="ED"/>
    <x v="22"/>
    <x v="22"/>
    <x v="23"/>
    <x v="24"/>
    <m/>
    <m/>
    <m/>
    <s v="AN"/>
    <m/>
    <m/>
    <m/>
    <x v="36"/>
    <m/>
    <s v="IE10287501"/>
    <m/>
    <x v="1776"/>
    <m/>
    <n v="1055.99"/>
  </r>
  <r>
    <x v="1"/>
    <x v="16"/>
    <x v="4"/>
    <x v="1"/>
    <s v="205 Airfare"/>
    <x v="0"/>
    <s v="Employee Expenses"/>
    <m/>
    <s v="ED"/>
    <m/>
    <s v="Purchase Invoices USD"/>
    <x v="2"/>
    <s v="Training/Organization Develop"/>
    <m/>
    <m/>
    <s v="ED"/>
    <x v="14"/>
    <x v="14"/>
    <x v="9"/>
    <x v="10"/>
    <m/>
    <m/>
    <m/>
    <s v="AN"/>
    <m/>
    <m/>
    <m/>
    <x v="102"/>
    <m/>
    <s v="IE10161503"/>
    <m/>
    <x v="1777"/>
    <m/>
    <n v="253.6"/>
  </r>
  <r>
    <x v="1"/>
    <x v="16"/>
    <x v="4"/>
    <x v="1"/>
    <s v="205 Airfare"/>
    <x v="0"/>
    <s v="Employee Expenses"/>
    <m/>
    <s v="ED"/>
    <m/>
    <s v="Purchase Invoices USD"/>
    <x v="2"/>
    <s v="Training/Organization Develop"/>
    <m/>
    <m/>
    <s v="ED"/>
    <x v="14"/>
    <x v="14"/>
    <x v="9"/>
    <x v="10"/>
    <m/>
    <m/>
    <m/>
    <s v="AN"/>
    <m/>
    <m/>
    <m/>
    <x v="36"/>
    <m/>
    <s v="IE10151503"/>
    <m/>
    <x v="1778"/>
    <m/>
    <n v="271.58999999999997"/>
  </r>
  <r>
    <x v="1"/>
    <x v="16"/>
    <x v="4"/>
    <x v="1"/>
    <s v="215 Employee Business Meals"/>
    <x v="0"/>
    <s v="Employee Expenses"/>
    <m/>
    <s v="ED"/>
    <m/>
    <s v="Purchase Invoices USD"/>
    <x v="3"/>
    <s v="Department Admin Activities"/>
    <m/>
    <m/>
    <s v="ED"/>
    <x v="15"/>
    <x v="15"/>
    <x v="10"/>
    <x v="11"/>
    <m/>
    <m/>
    <m/>
    <s v="AN"/>
    <m/>
    <m/>
    <m/>
    <x v="25"/>
    <m/>
    <s v="7082001706"/>
    <m/>
    <x v="1607"/>
    <m/>
    <n v="30.8"/>
  </r>
  <r>
    <x v="1"/>
    <x v="16"/>
    <x v="4"/>
    <x v="1"/>
    <s v="215 Employee Business Meals"/>
    <x v="0"/>
    <s v="Employee Expenses"/>
    <m/>
    <s v="ED"/>
    <m/>
    <s v="Purchase Invoices USD"/>
    <x v="7"/>
    <s v="Resource Mgmt And Planning"/>
    <m/>
    <m/>
    <s v="ED"/>
    <x v="22"/>
    <x v="22"/>
    <x v="23"/>
    <x v="24"/>
    <m/>
    <m/>
    <m/>
    <s v="AN"/>
    <m/>
    <m/>
    <m/>
    <x v="36"/>
    <m/>
    <s v="IE10287501"/>
    <m/>
    <x v="1779"/>
    <m/>
    <n v="25.65"/>
  </r>
  <r>
    <x v="1"/>
    <x v="16"/>
    <x v="4"/>
    <x v="1"/>
    <s v="215 Employee Business Meals"/>
    <x v="0"/>
    <s v="Employee Expenses"/>
    <m/>
    <s v="ED"/>
    <m/>
    <s v="Purchase Invoices USD"/>
    <x v="2"/>
    <s v="Training/Organization Develop"/>
    <m/>
    <m/>
    <s v="ED"/>
    <x v="14"/>
    <x v="14"/>
    <x v="9"/>
    <x v="10"/>
    <m/>
    <m/>
    <m/>
    <s v="AN"/>
    <m/>
    <m/>
    <m/>
    <x v="102"/>
    <m/>
    <s v="IE10161503"/>
    <m/>
    <x v="1780"/>
    <m/>
    <n v="24.64"/>
  </r>
  <r>
    <x v="1"/>
    <x v="16"/>
    <x v="4"/>
    <x v="1"/>
    <s v="215 Employee Business Meals"/>
    <x v="0"/>
    <s v="Employee Expenses"/>
    <m/>
    <s v="ED"/>
    <m/>
    <s v="Purchase Invoices USD"/>
    <x v="2"/>
    <s v="Training/Organization Develop"/>
    <m/>
    <m/>
    <s v="ED"/>
    <x v="14"/>
    <x v="14"/>
    <x v="9"/>
    <x v="10"/>
    <m/>
    <m/>
    <m/>
    <s v="AN"/>
    <m/>
    <m/>
    <m/>
    <x v="102"/>
    <m/>
    <s v="IE10161503"/>
    <m/>
    <x v="1781"/>
    <m/>
    <n v="136.34"/>
  </r>
  <r>
    <x v="1"/>
    <x v="16"/>
    <x v="4"/>
    <x v="1"/>
    <s v="215 Employee Business Meals"/>
    <x v="0"/>
    <s v="Employee Expenses"/>
    <m/>
    <s v="ED"/>
    <m/>
    <s v="Purchase Invoices USD"/>
    <x v="2"/>
    <s v="Training/Organization Develop"/>
    <m/>
    <m/>
    <s v="ED"/>
    <x v="14"/>
    <x v="14"/>
    <x v="9"/>
    <x v="10"/>
    <m/>
    <m/>
    <m/>
    <s v="AN"/>
    <m/>
    <m/>
    <m/>
    <x v="36"/>
    <m/>
    <s v="IE10151503"/>
    <m/>
    <x v="1782"/>
    <m/>
    <n v="28.74"/>
  </r>
  <r>
    <x v="1"/>
    <x v="16"/>
    <x v="4"/>
    <x v="1"/>
    <s v="215 Employee Business Meals"/>
    <x v="0"/>
    <s v="Employee Expenses"/>
    <m/>
    <s v="ED"/>
    <m/>
    <s v="Purchase Invoices USD"/>
    <x v="2"/>
    <s v="Training/Organization Develop"/>
    <m/>
    <m/>
    <s v="ED"/>
    <x v="14"/>
    <x v="14"/>
    <x v="9"/>
    <x v="10"/>
    <m/>
    <m/>
    <m/>
    <s v="AN"/>
    <m/>
    <m/>
    <m/>
    <x v="36"/>
    <m/>
    <s v="IE10151503"/>
    <m/>
    <x v="1783"/>
    <m/>
    <n v="65.489999999999995"/>
  </r>
  <r>
    <x v="1"/>
    <x v="16"/>
    <x v="4"/>
    <x v="1"/>
    <s v="215 Employee Business Meals"/>
    <x v="0"/>
    <s v="Employee Expenses"/>
    <m/>
    <s v="ED"/>
    <m/>
    <s v="Purchase Invoices USD"/>
    <x v="2"/>
    <s v="Training/Organization Develop"/>
    <m/>
    <m/>
    <s v="ED"/>
    <x v="14"/>
    <x v="14"/>
    <x v="9"/>
    <x v="10"/>
    <m/>
    <m/>
    <m/>
    <s v="AN"/>
    <m/>
    <m/>
    <m/>
    <x v="36"/>
    <m/>
    <s v="IE10151503"/>
    <m/>
    <x v="1784"/>
    <m/>
    <n v="9.6"/>
  </r>
  <r>
    <x v="1"/>
    <x v="16"/>
    <x v="4"/>
    <x v="1"/>
    <s v="215 Employee Business Meals"/>
    <x v="0"/>
    <s v="Employee Expenses"/>
    <m/>
    <s v="ED"/>
    <m/>
    <s v="Purchase Invoices USD"/>
    <x v="2"/>
    <s v="Training/Organization Develop"/>
    <m/>
    <m/>
    <s v="ED"/>
    <x v="14"/>
    <x v="14"/>
    <x v="9"/>
    <x v="10"/>
    <m/>
    <m/>
    <m/>
    <s v="AN"/>
    <m/>
    <m/>
    <m/>
    <x v="36"/>
    <m/>
    <s v="IE10151503"/>
    <m/>
    <x v="1785"/>
    <m/>
    <n v="75.25"/>
  </r>
  <r>
    <x v="1"/>
    <x v="16"/>
    <x v="4"/>
    <x v="1"/>
    <s v="215 Employee Business Meals"/>
    <x v="0"/>
    <s v="Employee Expenses"/>
    <m/>
    <s v="ED"/>
    <m/>
    <s v="Purchase Invoices USD"/>
    <x v="2"/>
    <s v="Training/Organization Develop"/>
    <m/>
    <m/>
    <s v="ED"/>
    <x v="14"/>
    <x v="14"/>
    <x v="9"/>
    <x v="10"/>
    <m/>
    <m/>
    <m/>
    <s v="AN"/>
    <m/>
    <m/>
    <m/>
    <x v="11"/>
    <m/>
    <s v="IE10122501"/>
    <m/>
    <x v="1786"/>
    <m/>
    <n v="66.86"/>
  </r>
  <r>
    <x v="1"/>
    <x v="16"/>
    <x v="4"/>
    <x v="1"/>
    <s v="215 Employee Business Meals"/>
    <x v="0"/>
    <s v="Employee Expenses"/>
    <m/>
    <s v="ED"/>
    <m/>
    <s v="Purchase Invoices USD"/>
    <x v="2"/>
    <s v="Training/Organization Develop"/>
    <m/>
    <m/>
    <s v="ED"/>
    <x v="14"/>
    <x v="14"/>
    <x v="9"/>
    <x v="10"/>
    <m/>
    <m/>
    <m/>
    <s v="AN"/>
    <m/>
    <m/>
    <m/>
    <x v="81"/>
    <m/>
    <s v="IE10133505"/>
    <m/>
    <x v="1787"/>
    <m/>
    <n v="9.61"/>
  </r>
  <r>
    <x v="1"/>
    <x v="16"/>
    <x v="4"/>
    <x v="1"/>
    <s v="230 Employee Lodging"/>
    <x v="0"/>
    <s v="Employee Expenses"/>
    <m/>
    <s v="ED"/>
    <m/>
    <s v="Purchase Invoices USD"/>
    <x v="7"/>
    <s v="Resource Mgmt And Planning"/>
    <m/>
    <m/>
    <s v="ED"/>
    <x v="22"/>
    <x v="22"/>
    <x v="23"/>
    <x v="24"/>
    <m/>
    <m/>
    <m/>
    <s v="AN"/>
    <m/>
    <m/>
    <m/>
    <x v="36"/>
    <m/>
    <s v="IE10287501"/>
    <m/>
    <x v="1788"/>
    <m/>
    <n v="528.13"/>
  </r>
  <r>
    <x v="1"/>
    <x v="16"/>
    <x v="4"/>
    <x v="1"/>
    <s v="230 Employee Lodging"/>
    <x v="0"/>
    <s v="Employee Expenses"/>
    <m/>
    <s v="ED"/>
    <m/>
    <s v="Purchase Invoices USD"/>
    <x v="2"/>
    <s v="Training/Organization Develop"/>
    <m/>
    <m/>
    <s v="ED"/>
    <x v="14"/>
    <x v="14"/>
    <x v="9"/>
    <x v="10"/>
    <m/>
    <m/>
    <m/>
    <s v="AN"/>
    <m/>
    <m/>
    <m/>
    <x v="102"/>
    <m/>
    <s v="IE10161503"/>
    <m/>
    <x v="1789"/>
    <m/>
    <n v="243.6"/>
  </r>
  <r>
    <x v="1"/>
    <x v="16"/>
    <x v="4"/>
    <x v="1"/>
    <s v="230 Employee Lodging"/>
    <x v="0"/>
    <s v="Employee Expenses"/>
    <m/>
    <s v="ED"/>
    <m/>
    <s v="Purchase Invoices USD"/>
    <x v="2"/>
    <s v="Training/Organization Develop"/>
    <m/>
    <m/>
    <s v="ED"/>
    <x v="14"/>
    <x v="14"/>
    <x v="9"/>
    <x v="10"/>
    <m/>
    <m/>
    <m/>
    <s v="AN"/>
    <m/>
    <m/>
    <m/>
    <x v="36"/>
    <m/>
    <s v="IE10151503"/>
    <m/>
    <x v="1790"/>
    <m/>
    <n v="466.4"/>
  </r>
  <r>
    <x v="1"/>
    <x v="16"/>
    <x v="4"/>
    <x v="1"/>
    <s v="230 Employee Lodging"/>
    <x v="0"/>
    <s v="Employee Expenses"/>
    <m/>
    <s v="ED"/>
    <m/>
    <s v="Purchase Invoices USD"/>
    <x v="2"/>
    <s v="Training/Organization Develop"/>
    <m/>
    <m/>
    <s v="ED"/>
    <x v="14"/>
    <x v="14"/>
    <x v="9"/>
    <x v="10"/>
    <m/>
    <m/>
    <m/>
    <s v="AN"/>
    <m/>
    <m/>
    <m/>
    <x v="81"/>
    <m/>
    <s v="IE10133505"/>
    <m/>
    <x v="1791"/>
    <m/>
    <n v="243.6"/>
  </r>
  <r>
    <x v="1"/>
    <x v="16"/>
    <x v="4"/>
    <x v="1"/>
    <s v="235 Employee Misc Expenses"/>
    <x v="0"/>
    <s v="Employee Expenses"/>
    <m/>
    <s v="ED"/>
    <m/>
    <s v="Purchase Invoices USD"/>
    <x v="3"/>
    <s v="Department Admin Activities"/>
    <m/>
    <m/>
    <s v="ED"/>
    <x v="15"/>
    <x v="15"/>
    <x v="10"/>
    <x v="11"/>
    <m/>
    <m/>
    <m/>
    <s v="AN"/>
    <m/>
    <m/>
    <m/>
    <x v="108"/>
    <m/>
    <s v="IE10167502"/>
    <m/>
    <x v="1792"/>
    <m/>
    <n v="80.56"/>
  </r>
  <r>
    <x v="1"/>
    <x v="16"/>
    <x v="4"/>
    <x v="1"/>
    <s v="235 Employee Misc Expenses"/>
    <x v="0"/>
    <s v="Employee Expenses"/>
    <m/>
    <s v="ED"/>
    <m/>
    <s v="Purchase Invoices USD"/>
    <x v="7"/>
    <s v="Resource Mgmt And Planning"/>
    <m/>
    <m/>
    <s v="ED"/>
    <x v="22"/>
    <x v="22"/>
    <x v="23"/>
    <x v="24"/>
    <m/>
    <m/>
    <m/>
    <s v="AN"/>
    <m/>
    <m/>
    <m/>
    <x v="36"/>
    <m/>
    <s v="IE10287501"/>
    <m/>
    <x v="1793"/>
    <m/>
    <n v="5"/>
  </r>
  <r>
    <x v="1"/>
    <x v="16"/>
    <x v="4"/>
    <x v="1"/>
    <s v="235 Employee Misc Expenses"/>
    <x v="0"/>
    <s v="Employee Expenses"/>
    <m/>
    <s v="ED"/>
    <m/>
    <s v="Purchase Invoices USD"/>
    <x v="2"/>
    <s v="Training/Organization Develop"/>
    <m/>
    <m/>
    <s v="ED"/>
    <x v="14"/>
    <x v="14"/>
    <x v="9"/>
    <x v="10"/>
    <m/>
    <m/>
    <m/>
    <s v="AN"/>
    <m/>
    <m/>
    <m/>
    <x v="102"/>
    <m/>
    <s v="IE10161503"/>
    <m/>
    <x v="1794"/>
    <m/>
    <n v="15"/>
  </r>
  <r>
    <x v="1"/>
    <x v="16"/>
    <x v="4"/>
    <x v="1"/>
    <s v="235 Employee Misc Expenses"/>
    <x v="0"/>
    <s v="Employee Expenses"/>
    <m/>
    <s v="ED"/>
    <m/>
    <s v="Purchase Invoices USD"/>
    <x v="2"/>
    <s v="Training/Organization Develop"/>
    <m/>
    <m/>
    <s v="ED"/>
    <x v="14"/>
    <x v="14"/>
    <x v="9"/>
    <x v="10"/>
    <m/>
    <m/>
    <m/>
    <s v="AN"/>
    <m/>
    <m/>
    <m/>
    <x v="36"/>
    <m/>
    <s v="IE10151503"/>
    <m/>
    <x v="1795"/>
    <m/>
    <n v="47.15"/>
  </r>
  <r>
    <x v="1"/>
    <x v="16"/>
    <x v="4"/>
    <x v="1"/>
    <s v="235 Employee Misc Expenses"/>
    <x v="0"/>
    <s v="Employee Expenses"/>
    <m/>
    <s v="ED"/>
    <m/>
    <s v="Purchase Invoices USD"/>
    <x v="2"/>
    <s v="Training/Organization Develop"/>
    <m/>
    <m/>
    <s v="ED"/>
    <x v="14"/>
    <x v="14"/>
    <x v="9"/>
    <x v="10"/>
    <m/>
    <m/>
    <m/>
    <s v="AN"/>
    <m/>
    <m/>
    <m/>
    <x v="36"/>
    <m/>
    <s v="IE10151503"/>
    <m/>
    <x v="1796"/>
    <m/>
    <n v="3"/>
  </r>
  <r>
    <x v="1"/>
    <x v="16"/>
    <x v="4"/>
    <x v="1"/>
    <s v="235 Employee Misc Expenses"/>
    <x v="0"/>
    <s v="Employee Expenses"/>
    <m/>
    <s v="ED"/>
    <m/>
    <s v="Purchase Invoices USD"/>
    <x v="2"/>
    <s v="Training/Organization Develop"/>
    <m/>
    <m/>
    <s v="ED"/>
    <x v="14"/>
    <x v="14"/>
    <x v="9"/>
    <x v="10"/>
    <m/>
    <m/>
    <m/>
    <s v="AN"/>
    <m/>
    <m/>
    <m/>
    <x v="11"/>
    <m/>
    <s v="IE10122501"/>
    <m/>
    <x v="1797"/>
    <m/>
    <n v="34"/>
  </r>
  <r>
    <x v="1"/>
    <x v="16"/>
    <x v="4"/>
    <x v="1"/>
    <s v="235 Employee Misc Expenses"/>
    <x v="0"/>
    <s v="Employee Expenses"/>
    <m/>
    <s v="ED"/>
    <m/>
    <s v="Purchase Invoices USD"/>
    <x v="2"/>
    <s v="Training/Organization Develop"/>
    <m/>
    <m/>
    <s v="ED"/>
    <x v="14"/>
    <x v="14"/>
    <x v="9"/>
    <x v="10"/>
    <m/>
    <m/>
    <m/>
    <s v="AN"/>
    <m/>
    <m/>
    <m/>
    <x v="11"/>
    <m/>
    <s v="IE10122501"/>
    <m/>
    <x v="1798"/>
    <m/>
    <n v="3"/>
  </r>
  <r>
    <x v="1"/>
    <x v="16"/>
    <x v="4"/>
    <x v="1"/>
    <s v="235 Employee Misc Expenses"/>
    <x v="0"/>
    <s v="Employee Expenses"/>
    <m/>
    <s v="ED"/>
    <m/>
    <s v="Purchase Invoices USD"/>
    <x v="2"/>
    <s v="Training/Organization Develop"/>
    <m/>
    <m/>
    <s v="ED"/>
    <x v="14"/>
    <x v="14"/>
    <x v="9"/>
    <x v="10"/>
    <m/>
    <m/>
    <m/>
    <s v="AN"/>
    <m/>
    <m/>
    <m/>
    <x v="81"/>
    <m/>
    <s v="IE10133505"/>
    <m/>
    <x v="1799"/>
    <m/>
    <n v="22"/>
  </r>
  <r>
    <x v="1"/>
    <x v="16"/>
    <x v="4"/>
    <x v="1"/>
    <s v="235 Employee Misc Expenses"/>
    <x v="0"/>
    <s v="Employee Expenses"/>
    <m/>
    <s v="ED"/>
    <m/>
    <s v="Purchase Invoices USD"/>
    <x v="2"/>
    <s v="Training/Organization Develop"/>
    <m/>
    <m/>
    <s v="ED"/>
    <x v="14"/>
    <x v="14"/>
    <x v="9"/>
    <x v="10"/>
    <m/>
    <m/>
    <m/>
    <s v="AN"/>
    <m/>
    <m/>
    <m/>
    <x v="81"/>
    <m/>
    <s v="IE10315502"/>
    <m/>
    <x v="1800"/>
    <m/>
    <n v="77.53"/>
  </r>
  <r>
    <x v="1"/>
    <x v="16"/>
    <x v="4"/>
    <x v="1"/>
    <s v="885 Miscellaneous"/>
    <x v="0"/>
    <s v="Voucher"/>
    <d v="2019-05-31T00:00:00"/>
    <s v="ED"/>
    <s v="605-CASH B"/>
    <s v="Miscellaneous Transaction USD"/>
    <x v="7"/>
    <s v="Resource Mgmt And Planning"/>
    <m/>
    <m/>
    <s v="ED"/>
    <x v="131"/>
    <x v="131"/>
    <x v="71"/>
    <x v="85"/>
    <m/>
    <m/>
    <m/>
    <s v="AN"/>
    <m/>
    <m/>
    <m/>
    <x v="0"/>
    <m/>
    <m/>
    <m/>
    <x v="1801"/>
    <m/>
    <n v="-275875"/>
  </r>
  <r>
    <x v="1"/>
    <x v="16"/>
    <x v="1"/>
    <x v="1"/>
    <s v="210 Employee Auto Mileage"/>
    <x v="0"/>
    <s v="Employee Expenses"/>
    <m/>
    <s v="ED"/>
    <m/>
    <s v="Purchase Invoices USD"/>
    <x v="8"/>
    <s v="Telecommunications"/>
    <m/>
    <m/>
    <s v="ED"/>
    <x v="25"/>
    <x v="25"/>
    <x v="42"/>
    <x v="44"/>
    <m/>
    <m/>
    <m/>
    <s v="AN"/>
    <m/>
    <m/>
    <m/>
    <x v="44"/>
    <m/>
    <s v="IE9633500"/>
    <m/>
    <x v="234"/>
    <m/>
    <n v="63.8"/>
  </r>
  <r>
    <x v="1"/>
    <x v="16"/>
    <x v="1"/>
    <x v="1"/>
    <s v="210 Employee Auto Mileage"/>
    <x v="0"/>
    <s v="Employee Expenses"/>
    <m/>
    <s v="ED"/>
    <m/>
    <s v="Purchase Invoices USD"/>
    <x v="6"/>
    <s v="Reg Pol, Prog Comp, &amp; Comm Rel"/>
    <m/>
    <m/>
    <s v="ED"/>
    <x v="54"/>
    <x v="54"/>
    <x v="10"/>
    <x v="11"/>
    <m/>
    <m/>
    <m/>
    <s v="AN"/>
    <m/>
    <m/>
    <m/>
    <x v="44"/>
    <m/>
    <s v="IE9633500"/>
    <m/>
    <x v="234"/>
    <m/>
    <n v="34.799999999999997"/>
  </r>
  <r>
    <x v="1"/>
    <x v="16"/>
    <x v="1"/>
    <x v="1"/>
    <s v="215 Employee Business Meals"/>
    <x v="0"/>
    <s v="Employee Expenses"/>
    <m/>
    <s v="ED"/>
    <m/>
    <s v="Purchase Invoices USD"/>
    <x v="2"/>
    <s v="Training/Organization Develop"/>
    <m/>
    <m/>
    <s v="ED"/>
    <x v="14"/>
    <x v="14"/>
    <x v="9"/>
    <x v="10"/>
    <m/>
    <m/>
    <m/>
    <s v="AN"/>
    <m/>
    <m/>
    <m/>
    <x v="30"/>
    <m/>
    <s v="IE10121502"/>
    <m/>
    <x v="1802"/>
    <m/>
    <n v="54"/>
  </r>
  <r>
    <x v="1"/>
    <x v="16"/>
    <x v="1"/>
    <x v="1"/>
    <s v="230 Employee Lodging"/>
    <x v="0"/>
    <s v="Employee Expenses"/>
    <m/>
    <s v="ED"/>
    <m/>
    <s v="Purchase Invoices USD"/>
    <x v="2"/>
    <s v="Training/Organization Develop"/>
    <m/>
    <m/>
    <s v="ED"/>
    <x v="14"/>
    <x v="14"/>
    <x v="9"/>
    <x v="10"/>
    <m/>
    <m/>
    <m/>
    <s v="AN"/>
    <m/>
    <m/>
    <m/>
    <x v="30"/>
    <m/>
    <s v="IE10121502"/>
    <m/>
    <x v="1803"/>
    <m/>
    <n v="562.92999999999995"/>
  </r>
  <r>
    <x v="1"/>
    <x v="16"/>
    <x v="1"/>
    <x v="1"/>
    <s v="235 Employee Misc Expenses"/>
    <x v="0"/>
    <s v="Employee Expenses"/>
    <m/>
    <s v="ED"/>
    <m/>
    <s v="Purchase Invoices USD"/>
    <x v="9"/>
    <s v="Trade &amp; Professional Assoc"/>
    <m/>
    <m/>
    <s v="ED"/>
    <x v="42"/>
    <x v="42"/>
    <x v="28"/>
    <x v="28"/>
    <m/>
    <m/>
    <m/>
    <s v="AN"/>
    <m/>
    <m/>
    <m/>
    <x v="30"/>
    <m/>
    <s v="IE10121502"/>
    <m/>
    <x v="1804"/>
    <m/>
    <n v="116"/>
  </r>
  <r>
    <x v="1"/>
    <x v="16"/>
    <x v="1"/>
    <x v="1"/>
    <s v="618 Software"/>
    <x v="0"/>
    <s v="Centralized Assets"/>
    <m/>
    <s v="ED"/>
    <m/>
    <s v="Purchase Invoices USD"/>
    <x v="6"/>
    <s v="Reg Pol, Prog Comp, &amp; Comm Rel"/>
    <m/>
    <m/>
    <s v="ED"/>
    <x v="26"/>
    <x v="26"/>
    <x v="10"/>
    <x v="11"/>
    <m/>
    <m/>
    <m/>
    <s v="AN"/>
    <m/>
    <m/>
    <m/>
    <x v="15"/>
    <m/>
    <s v="INV-100116319"/>
    <m/>
    <x v="1805"/>
    <n v="30"/>
    <n v="16337.1"/>
  </r>
  <r>
    <x v="1"/>
    <x v="16"/>
    <x v="1"/>
    <x v="1"/>
    <s v="618 Software"/>
    <x v="0"/>
    <s v="Centralized Assets"/>
    <m/>
    <s v="ED"/>
    <m/>
    <s v="Purchase Invoices USD"/>
    <x v="6"/>
    <s v="Reg Pol, Prog Comp, &amp; Comm Rel"/>
    <m/>
    <m/>
    <s v="ED"/>
    <x v="26"/>
    <x v="26"/>
    <x v="10"/>
    <x v="11"/>
    <m/>
    <m/>
    <m/>
    <s v="AN"/>
    <m/>
    <m/>
    <m/>
    <x v="15"/>
    <m/>
    <s v="INV-100116319"/>
    <m/>
    <x v="1806"/>
    <n v="5"/>
    <n v="956.25"/>
  </r>
  <r>
    <x v="1"/>
    <x v="16"/>
    <x v="1"/>
    <x v="1"/>
    <s v="618 Software"/>
    <x v="0"/>
    <s v="Centralized Assets"/>
    <m/>
    <s v="ED"/>
    <m/>
    <s v="Purchase Invoices USD"/>
    <x v="6"/>
    <s v="Reg Pol, Prog Comp, &amp; Comm Rel"/>
    <m/>
    <m/>
    <s v="ED"/>
    <x v="26"/>
    <x v="26"/>
    <x v="10"/>
    <x v="11"/>
    <m/>
    <m/>
    <m/>
    <s v="AN"/>
    <m/>
    <m/>
    <m/>
    <x v="15"/>
    <m/>
    <s v="INV-100116319"/>
    <m/>
    <x v="1807"/>
    <n v="13"/>
    <n v="754.78"/>
  </r>
  <r>
    <x v="1"/>
    <x v="16"/>
    <x v="1"/>
    <x v="1"/>
    <s v="618 Software"/>
    <x v="0"/>
    <s v="Centralized Assets"/>
    <m/>
    <s v="ED"/>
    <m/>
    <s v="Purchase Invoices USD"/>
    <x v="6"/>
    <s v="Reg Pol, Prog Comp, &amp; Comm Rel"/>
    <m/>
    <m/>
    <s v="ED"/>
    <x v="26"/>
    <x v="26"/>
    <x v="10"/>
    <x v="11"/>
    <m/>
    <m/>
    <m/>
    <s v="AN"/>
    <m/>
    <m/>
    <m/>
    <x v="15"/>
    <m/>
    <s v="INV-100116319"/>
    <m/>
    <x v="1808"/>
    <n v="1"/>
    <n v="4827"/>
  </r>
  <r>
    <x v="1"/>
    <x v="16"/>
    <x v="1"/>
    <x v="1"/>
    <s v="618 Software"/>
    <x v="0"/>
    <s v="Centralized Assets"/>
    <m/>
    <s v="ED"/>
    <m/>
    <s v="Purchase Invoices USD"/>
    <x v="6"/>
    <s v="Reg Pol, Prog Comp, &amp; Comm Rel"/>
    <m/>
    <m/>
    <s v="ED"/>
    <x v="26"/>
    <x v="26"/>
    <x v="10"/>
    <x v="11"/>
    <m/>
    <m/>
    <m/>
    <s v="AN"/>
    <m/>
    <m/>
    <m/>
    <x v="15"/>
    <m/>
    <s v="INV-100116319"/>
    <m/>
    <x v="1809"/>
    <n v="37"/>
    <n v="6749.17"/>
  </r>
  <r>
    <x v="1"/>
    <x v="16"/>
    <x v="1"/>
    <x v="1"/>
    <s v="618 Software"/>
    <x v="0"/>
    <s v="Centralized Assets"/>
    <m/>
    <s v="ED"/>
    <m/>
    <s v="Purchase Invoices USD"/>
    <x v="6"/>
    <s v="Reg Pol, Prog Comp, &amp; Comm Rel"/>
    <m/>
    <m/>
    <s v="ED"/>
    <x v="26"/>
    <x v="26"/>
    <x v="10"/>
    <x v="11"/>
    <m/>
    <m/>
    <m/>
    <s v="AN"/>
    <m/>
    <m/>
    <m/>
    <x v="15"/>
    <m/>
    <s v="INV-100116319"/>
    <m/>
    <x v="1810"/>
    <n v="5"/>
    <n v="1035"/>
  </r>
  <r>
    <x v="1"/>
    <x v="16"/>
    <x v="1"/>
    <x v="1"/>
    <s v="618 Software"/>
    <x v="0"/>
    <s v="Centralized Assets"/>
    <m/>
    <s v="ED"/>
    <m/>
    <s v="Purchase Invoices USD"/>
    <x v="6"/>
    <s v="Reg Pol, Prog Comp, &amp; Comm Rel"/>
    <m/>
    <m/>
    <s v="ED"/>
    <x v="26"/>
    <x v="26"/>
    <x v="10"/>
    <x v="11"/>
    <m/>
    <m/>
    <m/>
    <s v="AN"/>
    <m/>
    <m/>
    <m/>
    <x v="15"/>
    <m/>
    <s v="INV-100116319"/>
    <m/>
    <x v="1811"/>
    <n v="1"/>
    <n v="2304.21"/>
  </r>
  <r>
    <x v="1"/>
    <x v="16"/>
    <x v="1"/>
    <x v="1"/>
    <s v="618 Software"/>
    <x v="0"/>
    <s v="Centralized Assets"/>
    <m/>
    <s v="ED"/>
    <m/>
    <s v="Purchase Invoices USD"/>
    <x v="6"/>
    <s v="Reg Pol, Prog Comp, &amp; Comm Rel"/>
    <m/>
    <m/>
    <s v="ED"/>
    <x v="26"/>
    <x v="26"/>
    <x v="10"/>
    <x v="11"/>
    <m/>
    <m/>
    <m/>
    <s v="AN"/>
    <m/>
    <m/>
    <m/>
    <x v="15"/>
    <m/>
    <s v="INV-100116319"/>
    <m/>
    <x v="1812"/>
    <n v="1"/>
    <n v="13110"/>
  </r>
  <r>
    <x v="1"/>
    <x v="16"/>
    <x v="1"/>
    <x v="1"/>
    <s v="618 Software"/>
    <x v="0"/>
    <s v="Centralized Assets"/>
    <m/>
    <s v="ED"/>
    <m/>
    <s v="Purchase Invoices USD"/>
    <x v="6"/>
    <s v="Reg Pol, Prog Comp, &amp; Comm Rel"/>
    <m/>
    <m/>
    <s v="ED"/>
    <x v="26"/>
    <x v="26"/>
    <x v="10"/>
    <x v="11"/>
    <m/>
    <m/>
    <m/>
    <s v="AN"/>
    <m/>
    <m/>
    <m/>
    <x v="15"/>
    <m/>
    <s v="INV-100116319"/>
    <m/>
    <x v="1813"/>
    <n v="1"/>
    <n v="7935"/>
  </r>
  <r>
    <x v="1"/>
    <x v="16"/>
    <x v="1"/>
    <x v="1"/>
    <s v="618 Software"/>
    <x v="0"/>
    <s v="Centralized Assets"/>
    <m/>
    <s v="ED"/>
    <m/>
    <s v="Purchase Invoices USD"/>
    <x v="6"/>
    <s v="Reg Pol, Prog Comp, &amp; Comm Rel"/>
    <m/>
    <m/>
    <s v="ED"/>
    <x v="26"/>
    <x v="26"/>
    <x v="10"/>
    <x v="11"/>
    <m/>
    <m/>
    <m/>
    <s v="AN"/>
    <m/>
    <m/>
    <m/>
    <x v="15"/>
    <m/>
    <s v="INV-100116319"/>
    <m/>
    <x v="94"/>
    <m/>
    <n v="4806.7700000000004"/>
  </r>
  <r>
    <x v="1"/>
    <x v="16"/>
    <x v="1"/>
    <x v="1"/>
    <s v="665 GPS"/>
    <x v="0"/>
    <s v="Centralized Assets"/>
    <m/>
    <s v="ED"/>
    <m/>
    <s v="Purchase Invoices USD"/>
    <x v="8"/>
    <s v="Telecommunications"/>
    <m/>
    <m/>
    <s v="ED"/>
    <x v="25"/>
    <x v="25"/>
    <x v="26"/>
    <x v="27"/>
    <m/>
    <m/>
    <m/>
    <s v="AN"/>
    <m/>
    <m/>
    <m/>
    <x v="31"/>
    <m/>
    <s v="277895"/>
    <m/>
    <x v="1814"/>
    <n v="1"/>
    <n v="1200"/>
  </r>
  <r>
    <x v="1"/>
    <x v="16"/>
    <x v="1"/>
    <x v="1"/>
    <s v="665 GPS"/>
    <x v="0"/>
    <s v="Centralized Assets"/>
    <m/>
    <s v="ED"/>
    <m/>
    <s v="Purchase Invoices USD"/>
    <x v="8"/>
    <s v="Telecommunications"/>
    <m/>
    <m/>
    <s v="ED"/>
    <x v="25"/>
    <x v="25"/>
    <x v="26"/>
    <x v="27"/>
    <m/>
    <m/>
    <m/>
    <s v="AN"/>
    <m/>
    <m/>
    <m/>
    <x v="31"/>
    <m/>
    <s v="277895"/>
    <m/>
    <x v="94"/>
    <m/>
    <n v="106.8"/>
  </r>
  <r>
    <x v="1"/>
    <x v="16"/>
    <x v="1"/>
    <x v="1"/>
    <s v="950 Training"/>
    <x v="0"/>
    <s v="Voucher"/>
    <m/>
    <s v="ED"/>
    <m/>
    <s v="Purchase Invoices USD"/>
    <x v="2"/>
    <s v="Training/Organization Develop"/>
    <m/>
    <m/>
    <s v="ED"/>
    <x v="14"/>
    <x v="14"/>
    <x v="9"/>
    <x v="10"/>
    <m/>
    <m/>
    <m/>
    <s v="AN"/>
    <m/>
    <m/>
    <m/>
    <x v="30"/>
    <m/>
    <s v="IE10121502"/>
    <m/>
    <x v="1815"/>
    <m/>
    <n v="3600"/>
  </r>
  <r>
    <x v="1"/>
    <x v="16"/>
    <x v="5"/>
    <x v="1"/>
    <s v="205 Airfare"/>
    <x v="0"/>
    <s v="Employee Expenses"/>
    <m/>
    <s v="ED"/>
    <m/>
    <s v="Purchase Invoices USD"/>
    <x v="1"/>
    <s v="System Operations"/>
    <m/>
    <m/>
    <s v="ED"/>
    <x v="23"/>
    <x v="23"/>
    <x v="16"/>
    <x v="17"/>
    <m/>
    <m/>
    <m/>
    <s v="AN"/>
    <m/>
    <m/>
    <m/>
    <x v="16"/>
    <m/>
    <s v="IE10325502"/>
    <m/>
    <x v="1816"/>
    <m/>
    <n v="849.99"/>
  </r>
  <r>
    <x v="1"/>
    <x v="16"/>
    <x v="5"/>
    <x v="1"/>
    <s v="205 Airfare"/>
    <x v="0"/>
    <s v="Employee Expenses"/>
    <m/>
    <s v="ED"/>
    <m/>
    <s v="Purchase Invoices USD"/>
    <x v="1"/>
    <s v="System Operations"/>
    <m/>
    <m/>
    <s v="ED"/>
    <x v="23"/>
    <x v="23"/>
    <x v="16"/>
    <x v="17"/>
    <m/>
    <m/>
    <m/>
    <s v="AN"/>
    <m/>
    <m/>
    <m/>
    <x v="16"/>
    <m/>
    <s v="IE10325502"/>
    <m/>
    <x v="1817"/>
    <m/>
    <n v="278"/>
  </r>
  <r>
    <x v="1"/>
    <x v="16"/>
    <x v="5"/>
    <x v="1"/>
    <s v="205 Airfare"/>
    <x v="0"/>
    <s v="Employee Expenses"/>
    <m/>
    <s v="ED"/>
    <m/>
    <s v="Purchase Invoices USD"/>
    <x v="1"/>
    <s v="System Operations"/>
    <m/>
    <m/>
    <s v="ED"/>
    <x v="23"/>
    <x v="23"/>
    <x v="16"/>
    <x v="17"/>
    <m/>
    <m/>
    <m/>
    <s v="AN"/>
    <m/>
    <m/>
    <m/>
    <x v="115"/>
    <m/>
    <s v="IE10104501"/>
    <m/>
    <x v="1818"/>
    <m/>
    <n v="258.60000000000002"/>
  </r>
  <r>
    <x v="1"/>
    <x v="16"/>
    <x v="5"/>
    <x v="1"/>
    <s v="205 Airfare"/>
    <x v="0"/>
    <s v="Employee Expenses"/>
    <m/>
    <s v="ED"/>
    <m/>
    <s v="Purchase Invoices USD"/>
    <x v="1"/>
    <s v="System Operations"/>
    <m/>
    <m/>
    <s v="ED"/>
    <x v="23"/>
    <x v="23"/>
    <x v="16"/>
    <x v="17"/>
    <m/>
    <m/>
    <m/>
    <s v="AN"/>
    <m/>
    <m/>
    <m/>
    <x v="115"/>
    <m/>
    <s v="IE10104501"/>
    <m/>
    <x v="1819"/>
    <m/>
    <n v="60"/>
  </r>
  <r>
    <x v="1"/>
    <x v="16"/>
    <x v="5"/>
    <x v="1"/>
    <s v="205 Airfare"/>
    <x v="0"/>
    <s v="Employee Expenses"/>
    <m/>
    <s v="ED"/>
    <m/>
    <s v="Purchase Invoices USD"/>
    <x v="1"/>
    <s v="System Operations"/>
    <m/>
    <m/>
    <s v="ED"/>
    <x v="23"/>
    <x v="23"/>
    <x v="16"/>
    <x v="17"/>
    <m/>
    <m/>
    <m/>
    <s v="AN"/>
    <m/>
    <m/>
    <m/>
    <x v="87"/>
    <m/>
    <s v="IE10272502"/>
    <m/>
    <x v="1820"/>
    <m/>
    <n v="715.6"/>
  </r>
  <r>
    <x v="1"/>
    <x v="16"/>
    <x v="5"/>
    <x v="1"/>
    <s v="205 Airfare"/>
    <x v="0"/>
    <s v="Employee Expenses"/>
    <m/>
    <s v="ED"/>
    <m/>
    <s v="Purchase Invoices USD"/>
    <x v="1"/>
    <s v="System Operations"/>
    <m/>
    <m/>
    <s v="ED"/>
    <x v="23"/>
    <x v="23"/>
    <x v="10"/>
    <x v="11"/>
    <m/>
    <m/>
    <m/>
    <s v="AN"/>
    <m/>
    <m/>
    <m/>
    <x v="41"/>
    <m/>
    <s v="IE10130505"/>
    <m/>
    <x v="1821"/>
    <m/>
    <n v="317.60000000000002"/>
  </r>
  <r>
    <x v="1"/>
    <x v="16"/>
    <x v="5"/>
    <x v="1"/>
    <s v="210 Employee Auto Mileage"/>
    <x v="0"/>
    <s v="Employee Expenses"/>
    <m/>
    <s v="ED"/>
    <m/>
    <s v="Purchase Invoices USD"/>
    <x v="1"/>
    <s v="System Operations"/>
    <m/>
    <m/>
    <s v="ED"/>
    <x v="23"/>
    <x v="23"/>
    <x v="16"/>
    <x v="17"/>
    <m/>
    <m/>
    <m/>
    <s v="AN"/>
    <m/>
    <m/>
    <m/>
    <x v="16"/>
    <m/>
    <s v="IE10325502"/>
    <m/>
    <x v="1822"/>
    <m/>
    <n v="11.6"/>
  </r>
  <r>
    <x v="1"/>
    <x v="16"/>
    <x v="5"/>
    <x v="1"/>
    <s v="210 Employee Auto Mileage"/>
    <x v="0"/>
    <s v="Employee Expenses"/>
    <m/>
    <s v="ED"/>
    <m/>
    <s v="Purchase Invoices USD"/>
    <x v="1"/>
    <s v="System Operations"/>
    <m/>
    <m/>
    <s v="ED"/>
    <x v="23"/>
    <x v="23"/>
    <x v="16"/>
    <x v="17"/>
    <m/>
    <m/>
    <m/>
    <s v="AN"/>
    <m/>
    <m/>
    <m/>
    <x v="16"/>
    <m/>
    <s v="IE10325502"/>
    <m/>
    <x v="1823"/>
    <m/>
    <n v="11.6"/>
  </r>
  <r>
    <x v="1"/>
    <x v="16"/>
    <x v="5"/>
    <x v="1"/>
    <s v="210 Employee Auto Mileage"/>
    <x v="0"/>
    <s v="Employee Expenses"/>
    <m/>
    <s v="ED"/>
    <m/>
    <s v="Purchase Invoices USD"/>
    <x v="1"/>
    <s v="System Operations"/>
    <m/>
    <m/>
    <s v="ED"/>
    <x v="23"/>
    <x v="23"/>
    <x v="10"/>
    <x v="11"/>
    <m/>
    <m/>
    <m/>
    <s v="AN"/>
    <m/>
    <m/>
    <m/>
    <x v="41"/>
    <m/>
    <s v="IE10130505"/>
    <m/>
    <x v="1824"/>
    <m/>
    <n v="10.44"/>
  </r>
  <r>
    <x v="1"/>
    <x v="16"/>
    <x v="5"/>
    <x v="1"/>
    <s v="210 Employee Auto Mileage"/>
    <x v="0"/>
    <s v="Employee Expenses"/>
    <m/>
    <s v="ED"/>
    <m/>
    <s v="Purchase Invoices USD"/>
    <x v="1"/>
    <s v="System Operations"/>
    <m/>
    <m/>
    <s v="ED"/>
    <x v="23"/>
    <x v="23"/>
    <x v="10"/>
    <x v="11"/>
    <m/>
    <m/>
    <m/>
    <s v="AN"/>
    <m/>
    <m/>
    <m/>
    <x v="41"/>
    <m/>
    <s v="IE10130505"/>
    <m/>
    <x v="1825"/>
    <m/>
    <n v="10.44"/>
  </r>
  <r>
    <x v="1"/>
    <x v="16"/>
    <x v="5"/>
    <x v="1"/>
    <s v="210 Employee Auto Mileage"/>
    <x v="0"/>
    <s v="Employee Expenses"/>
    <m/>
    <s v="ED"/>
    <m/>
    <s v="Purchase Invoices USD"/>
    <x v="2"/>
    <s v="Training/Organization Develop"/>
    <m/>
    <m/>
    <s v="ED"/>
    <x v="14"/>
    <x v="14"/>
    <x v="9"/>
    <x v="10"/>
    <m/>
    <m/>
    <m/>
    <s v="AN"/>
    <m/>
    <m/>
    <m/>
    <x v="30"/>
    <m/>
    <s v="IE10121502"/>
    <m/>
    <x v="1826"/>
    <m/>
    <n v="324.8"/>
  </r>
  <r>
    <x v="1"/>
    <x v="16"/>
    <x v="5"/>
    <x v="1"/>
    <s v="215 Employee Business Meals"/>
    <x v="0"/>
    <s v="Employee Expenses"/>
    <m/>
    <s v="ED"/>
    <m/>
    <s v="Purchase Invoices USD"/>
    <x v="3"/>
    <s v="Department Admin Activities"/>
    <m/>
    <m/>
    <s v="ED"/>
    <x v="15"/>
    <x v="15"/>
    <x v="10"/>
    <x v="11"/>
    <m/>
    <m/>
    <m/>
    <s v="AN"/>
    <m/>
    <m/>
    <m/>
    <x v="30"/>
    <m/>
    <s v="IE10121502"/>
    <m/>
    <x v="1827"/>
    <m/>
    <n v="98.68"/>
  </r>
  <r>
    <x v="1"/>
    <x v="16"/>
    <x v="5"/>
    <x v="1"/>
    <s v="215 Employee Business Meals"/>
    <x v="0"/>
    <s v="Employee Expenses"/>
    <m/>
    <s v="ED"/>
    <m/>
    <s v="Purchase Invoices USD"/>
    <x v="19"/>
    <s v="Design"/>
    <m/>
    <m/>
    <s v="ED"/>
    <x v="125"/>
    <x v="125"/>
    <x v="30"/>
    <x v="29"/>
    <m/>
    <m/>
    <m/>
    <s v="AN"/>
    <m/>
    <m/>
    <m/>
    <x v="110"/>
    <m/>
    <s v="IE10181504"/>
    <m/>
    <x v="1828"/>
    <m/>
    <n v="59.07"/>
  </r>
  <r>
    <x v="1"/>
    <x v="16"/>
    <x v="5"/>
    <x v="1"/>
    <s v="215 Employee Business Meals"/>
    <x v="0"/>
    <s v="Employee Expenses"/>
    <m/>
    <s v="ED"/>
    <m/>
    <s v="Purchase Invoices USD"/>
    <x v="1"/>
    <s v="System Operations"/>
    <m/>
    <m/>
    <s v="ED"/>
    <x v="23"/>
    <x v="23"/>
    <x v="16"/>
    <x v="17"/>
    <m/>
    <m/>
    <m/>
    <s v="AN"/>
    <m/>
    <m/>
    <m/>
    <x v="16"/>
    <m/>
    <s v="IE10325502"/>
    <m/>
    <x v="1829"/>
    <m/>
    <n v="55.58"/>
  </r>
  <r>
    <x v="1"/>
    <x v="16"/>
    <x v="5"/>
    <x v="1"/>
    <s v="215 Employee Business Meals"/>
    <x v="0"/>
    <s v="Employee Expenses"/>
    <m/>
    <s v="ED"/>
    <m/>
    <s v="Purchase Invoices USD"/>
    <x v="1"/>
    <s v="System Operations"/>
    <m/>
    <m/>
    <s v="ED"/>
    <x v="23"/>
    <x v="23"/>
    <x v="16"/>
    <x v="17"/>
    <m/>
    <m/>
    <m/>
    <s v="AN"/>
    <m/>
    <m/>
    <m/>
    <x v="16"/>
    <m/>
    <s v="IE10325502"/>
    <m/>
    <x v="1830"/>
    <m/>
    <n v="25.99"/>
  </r>
  <r>
    <x v="1"/>
    <x v="16"/>
    <x v="5"/>
    <x v="1"/>
    <s v="215 Employee Business Meals"/>
    <x v="0"/>
    <s v="Employee Expenses"/>
    <m/>
    <s v="ED"/>
    <m/>
    <s v="Purchase Invoices USD"/>
    <x v="1"/>
    <s v="System Operations"/>
    <m/>
    <m/>
    <s v="ED"/>
    <x v="23"/>
    <x v="23"/>
    <x v="16"/>
    <x v="17"/>
    <m/>
    <m/>
    <m/>
    <s v="AN"/>
    <m/>
    <m/>
    <m/>
    <x v="115"/>
    <m/>
    <s v="IE10104501"/>
    <m/>
    <x v="1831"/>
    <m/>
    <n v="150.04"/>
  </r>
  <r>
    <x v="1"/>
    <x v="16"/>
    <x v="5"/>
    <x v="1"/>
    <s v="215 Employee Business Meals"/>
    <x v="0"/>
    <s v="Employee Expenses"/>
    <m/>
    <s v="ED"/>
    <m/>
    <s v="Purchase Invoices USD"/>
    <x v="1"/>
    <s v="System Operations"/>
    <m/>
    <m/>
    <s v="ED"/>
    <x v="23"/>
    <x v="23"/>
    <x v="16"/>
    <x v="17"/>
    <m/>
    <m/>
    <m/>
    <s v="AN"/>
    <m/>
    <m/>
    <m/>
    <x v="115"/>
    <m/>
    <s v="IE10104501"/>
    <m/>
    <x v="1832"/>
    <m/>
    <n v="69.260000000000005"/>
  </r>
  <r>
    <x v="1"/>
    <x v="16"/>
    <x v="5"/>
    <x v="1"/>
    <s v="215 Employee Business Meals"/>
    <x v="0"/>
    <s v="Employee Expenses"/>
    <m/>
    <s v="ED"/>
    <m/>
    <s v="Purchase Invoices USD"/>
    <x v="1"/>
    <s v="System Operations"/>
    <m/>
    <m/>
    <s v="ED"/>
    <x v="23"/>
    <x v="23"/>
    <x v="16"/>
    <x v="17"/>
    <m/>
    <m/>
    <m/>
    <s v="AN"/>
    <m/>
    <m/>
    <m/>
    <x v="87"/>
    <m/>
    <s v="IE10272502"/>
    <m/>
    <x v="1833"/>
    <m/>
    <n v="66.81"/>
  </r>
  <r>
    <x v="1"/>
    <x v="16"/>
    <x v="5"/>
    <x v="1"/>
    <s v="215 Employee Business Meals"/>
    <x v="0"/>
    <s v="Employee Expenses"/>
    <m/>
    <s v="ED"/>
    <m/>
    <s v="Purchase Invoices USD"/>
    <x v="1"/>
    <s v="System Operations"/>
    <m/>
    <m/>
    <s v="ED"/>
    <x v="23"/>
    <x v="23"/>
    <x v="10"/>
    <x v="11"/>
    <m/>
    <m/>
    <m/>
    <s v="AN"/>
    <m/>
    <m/>
    <m/>
    <x v="25"/>
    <m/>
    <s v="203134"/>
    <m/>
    <x v="1834"/>
    <m/>
    <n v="150.15"/>
  </r>
  <r>
    <x v="1"/>
    <x v="16"/>
    <x v="5"/>
    <x v="1"/>
    <s v="215 Employee Business Meals"/>
    <x v="0"/>
    <s v="Employee Expenses"/>
    <m/>
    <s v="ED"/>
    <m/>
    <s v="Purchase Invoices USD"/>
    <x v="1"/>
    <s v="System Operations"/>
    <m/>
    <m/>
    <s v="ED"/>
    <x v="23"/>
    <x v="23"/>
    <x v="10"/>
    <x v="11"/>
    <m/>
    <m/>
    <m/>
    <s v="AN"/>
    <m/>
    <m/>
    <m/>
    <x v="25"/>
    <m/>
    <s v="203134"/>
    <m/>
    <x v="94"/>
    <m/>
    <n v="13.36"/>
  </r>
  <r>
    <x v="1"/>
    <x v="16"/>
    <x v="5"/>
    <x v="1"/>
    <s v="215 Employee Business Meals"/>
    <x v="0"/>
    <s v="Employee Expenses"/>
    <m/>
    <s v="ED"/>
    <m/>
    <s v="Purchase Invoices USD"/>
    <x v="1"/>
    <s v="System Operations"/>
    <m/>
    <m/>
    <s v="ED"/>
    <x v="23"/>
    <x v="23"/>
    <x v="10"/>
    <x v="11"/>
    <m/>
    <m/>
    <m/>
    <s v="AN"/>
    <m/>
    <m/>
    <m/>
    <x v="25"/>
    <m/>
    <s v="203135"/>
    <m/>
    <x v="1834"/>
    <m/>
    <n v="109.8"/>
  </r>
  <r>
    <x v="1"/>
    <x v="16"/>
    <x v="5"/>
    <x v="1"/>
    <s v="215 Employee Business Meals"/>
    <x v="0"/>
    <s v="Employee Expenses"/>
    <m/>
    <s v="ED"/>
    <m/>
    <s v="Purchase Invoices USD"/>
    <x v="1"/>
    <s v="System Operations"/>
    <m/>
    <m/>
    <s v="ED"/>
    <x v="23"/>
    <x v="23"/>
    <x v="10"/>
    <x v="11"/>
    <m/>
    <m/>
    <m/>
    <s v="AN"/>
    <m/>
    <m/>
    <m/>
    <x v="25"/>
    <m/>
    <s v="203135"/>
    <m/>
    <x v="94"/>
    <m/>
    <n v="9.77"/>
  </r>
  <r>
    <x v="1"/>
    <x v="16"/>
    <x v="5"/>
    <x v="1"/>
    <s v="215 Employee Business Meals"/>
    <x v="0"/>
    <s v="Employee Expenses"/>
    <m/>
    <s v="ED"/>
    <m/>
    <s v="Purchase Invoices USD"/>
    <x v="1"/>
    <s v="System Operations"/>
    <m/>
    <m/>
    <s v="ED"/>
    <x v="23"/>
    <x v="23"/>
    <x v="10"/>
    <x v="11"/>
    <m/>
    <m/>
    <m/>
    <s v="AN"/>
    <m/>
    <m/>
    <m/>
    <x v="25"/>
    <m/>
    <s v="203136"/>
    <m/>
    <x v="1834"/>
    <m/>
    <n v="139.05000000000001"/>
  </r>
  <r>
    <x v="1"/>
    <x v="16"/>
    <x v="5"/>
    <x v="1"/>
    <s v="215 Employee Business Meals"/>
    <x v="0"/>
    <s v="Employee Expenses"/>
    <m/>
    <s v="ED"/>
    <m/>
    <s v="Purchase Invoices USD"/>
    <x v="1"/>
    <s v="System Operations"/>
    <m/>
    <m/>
    <s v="ED"/>
    <x v="23"/>
    <x v="23"/>
    <x v="10"/>
    <x v="11"/>
    <m/>
    <m/>
    <m/>
    <s v="AN"/>
    <m/>
    <m/>
    <m/>
    <x v="25"/>
    <m/>
    <s v="203136"/>
    <m/>
    <x v="94"/>
    <m/>
    <n v="12.38"/>
  </r>
  <r>
    <x v="1"/>
    <x v="16"/>
    <x v="5"/>
    <x v="1"/>
    <s v="215 Employee Business Meals"/>
    <x v="0"/>
    <s v="Employee Expenses"/>
    <m/>
    <s v="ED"/>
    <m/>
    <s v="Purchase Invoices USD"/>
    <x v="1"/>
    <s v="System Operations"/>
    <m/>
    <m/>
    <s v="ED"/>
    <x v="23"/>
    <x v="23"/>
    <x v="10"/>
    <x v="11"/>
    <m/>
    <m/>
    <m/>
    <s v="AN"/>
    <m/>
    <m/>
    <m/>
    <x v="25"/>
    <m/>
    <s v="7082001678"/>
    <m/>
    <x v="1834"/>
    <m/>
    <n v="95.14"/>
  </r>
  <r>
    <x v="1"/>
    <x v="16"/>
    <x v="5"/>
    <x v="1"/>
    <s v="215 Employee Business Meals"/>
    <x v="0"/>
    <s v="Employee Expenses"/>
    <m/>
    <s v="ED"/>
    <m/>
    <s v="Purchase Invoices USD"/>
    <x v="1"/>
    <s v="System Operations"/>
    <m/>
    <m/>
    <s v="ED"/>
    <x v="23"/>
    <x v="23"/>
    <x v="10"/>
    <x v="11"/>
    <m/>
    <m/>
    <m/>
    <s v="AN"/>
    <m/>
    <m/>
    <m/>
    <x v="25"/>
    <m/>
    <s v="7082001679"/>
    <m/>
    <x v="1834"/>
    <m/>
    <n v="62.17"/>
  </r>
  <r>
    <x v="1"/>
    <x v="16"/>
    <x v="5"/>
    <x v="1"/>
    <s v="215 Employee Business Meals"/>
    <x v="0"/>
    <s v="Employee Expenses"/>
    <m/>
    <s v="ED"/>
    <m/>
    <s v="Purchase Invoices USD"/>
    <x v="1"/>
    <s v="System Operations"/>
    <m/>
    <m/>
    <s v="ED"/>
    <x v="23"/>
    <x v="23"/>
    <x v="10"/>
    <x v="11"/>
    <m/>
    <m/>
    <m/>
    <s v="AN"/>
    <m/>
    <m/>
    <m/>
    <x v="41"/>
    <m/>
    <s v="IE10130505"/>
    <m/>
    <x v="1835"/>
    <m/>
    <n v="11.72"/>
  </r>
  <r>
    <x v="1"/>
    <x v="16"/>
    <x v="5"/>
    <x v="1"/>
    <s v="215 Employee Business Meals"/>
    <x v="0"/>
    <s v="Employee Expenses"/>
    <m/>
    <s v="ED"/>
    <m/>
    <s v="Purchase Invoices USD"/>
    <x v="1"/>
    <s v="System Operations"/>
    <m/>
    <m/>
    <s v="ED"/>
    <x v="23"/>
    <x v="23"/>
    <x v="10"/>
    <x v="11"/>
    <m/>
    <m/>
    <m/>
    <s v="AN"/>
    <m/>
    <m/>
    <m/>
    <x v="41"/>
    <m/>
    <s v="IE10130505"/>
    <m/>
    <x v="1836"/>
    <m/>
    <n v="65.180000000000007"/>
  </r>
  <r>
    <x v="1"/>
    <x v="16"/>
    <x v="5"/>
    <x v="1"/>
    <s v="220 Employee Car Rental"/>
    <x v="0"/>
    <s v="Employee Expenses"/>
    <m/>
    <s v="ED"/>
    <m/>
    <s v="Purchase Invoices USD"/>
    <x v="1"/>
    <s v="System Operations"/>
    <m/>
    <m/>
    <s v="ED"/>
    <x v="23"/>
    <x v="23"/>
    <x v="16"/>
    <x v="17"/>
    <m/>
    <m/>
    <m/>
    <s v="AN"/>
    <m/>
    <m/>
    <m/>
    <x v="115"/>
    <m/>
    <s v="IE10104501"/>
    <m/>
    <x v="1837"/>
    <m/>
    <n v="273.94"/>
  </r>
  <r>
    <x v="1"/>
    <x v="16"/>
    <x v="5"/>
    <x v="1"/>
    <s v="220 Employee Car Rental"/>
    <x v="0"/>
    <s v="Employee Expenses"/>
    <m/>
    <s v="ED"/>
    <m/>
    <s v="Purchase Invoices USD"/>
    <x v="1"/>
    <s v="System Operations"/>
    <m/>
    <m/>
    <s v="ED"/>
    <x v="23"/>
    <x v="23"/>
    <x v="16"/>
    <x v="17"/>
    <m/>
    <m/>
    <m/>
    <s v="AN"/>
    <m/>
    <m/>
    <m/>
    <x v="87"/>
    <m/>
    <s v="IE10272502"/>
    <m/>
    <x v="1838"/>
    <m/>
    <n v="100.29"/>
  </r>
  <r>
    <x v="1"/>
    <x v="16"/>
    <x v="5"/>
    <x v="1"/>
    <s v="225 Conference Fees"/>
    <x v="0"/>
    <s v="Employee Expenses"/>
    <m/>
    <s v="ED"/>
    <m/>
    <s v="Purchase Invoices USD"/>
    <x v="1"/>
    <s v="System Operations"/>
    <m/>
    <m/>
    <s v="ED"/>
    <x v="23"/>
    <x v="23"/>
    <x v="16"/>
    <x v="17"/>
    <m/>
    <m/>
    <m/>
    <s v="AN"/>
    <m/>
    <m/>
    <m/>
    <x v="115"/>
    <m/>
    <s v="IE10104501"/>
    <m/>
    <x v="1839"/>
    <m/>
    <n v="999"/>
  </r>
  <r>
    <x v="1"/>
    <x v="16"/>
    <x v="5"/>
    <x v="1"/>
    <s v="230 Employee Lodging"/>
    <x v="0"/>
    <s v="Employee Expenses"/>
    <m/>
    <s v="ED"/>
    <m/>
    <s v="Purchase Invoices USD"/>
    <x v="19"/>
    <s v="Design"/>
    <m/>
    <m/>
    <s v="ED"/>
    <x v="125"/>
    <x v="125"/>
    <x v="30"/>
    <x v="29"/>
    <m/>
    <m/>
    <m/>
    <s v="AN"/>
    <m/>
    <m/>
    <m/>
    <x v="110"/>
    <m/>
    <s v="IE10181504"/>
    <m/>
    <x v="1840"/>
    <m/>
    <n v="317.83999999999997"/>
  </r>
  <r>
    <x v="1"/>
    <x v="16"/>
    <x v="5"/>
    <x v="1"/>
    <s v="230 Employee Lodging"/>
    <x v="0"/>
    <s v="Employee Expenses"/>
    <m/>
    <s v="ED"/>
    <m/>
    <s v="Purchase Invoices USD"/>
    <x v="1"/>
    <s v="System Operations"/>
    <m/>
    <m/>
    <s v="ED"/>
    <x v="23"/>
    <x v="23"/>
    <x v="16"/>
    <x v="17"/>
    <m/>
    <m/>
    <m/>
    <s v="AN"/>
    <m/>
    <m/>
    <m/>
    <x v="16"/>
    <m/>
    <s v="IE10325502"/>
    <m/>
    <x v="1841"/>
    <m/>
    <n v="365.38"/>
  </r>
  <r>
    <x v="1"/>
    <x v="16"/>
    <x v="5"/>
    <x v="1"/>
    <s v="230 Employee Lodging"/>
    <x v="0"/>
    <s v="Employee Expenses"/>
    <m/>
    <s v="ED"/>
    <m/>
    <s v="Purchase Invoices USD"/>
    <x v="1"/>
    <s v="System Operations"/>
    <m/>
    <m/>
    <s v="ED"/>
    <x v="23"/>
    <x v="23"/>
    <x v="16"/>
    <x v="17"/>
    <m/>
    <m/>
    <m/>
    <s v="AN"/>
    <m/>
    <m/>
    <m/>
    <x v="16"/>
    <m/>
    <s v="IE10325502"/>
    <m/>
    <x v="1842"/>
    <m/>
    <n v="198.13"/>
  </r>
  <r>
    <x v="1"/>
    <x v="16"/>
    <x v="5"/>
    <x v="1"/>
    <s v="230 Employee Lodging"/>
    <x v="0"/>
    <s v="Employee Expenses"/>
    <m/>
    <s v="ED"/>
    <m/>
    <s v="Purchase Invoices USD"/>
    <x v="1"/>
    <s v="System Operations"/>
    <m/>
    <m/>
    <s v="ED"/>
    <x v="23"/>
    <x v="23"/>
    <x v="16"/>
    <x v="17"/>
    <m/>
    <m/>
    <m/>
    <s v="AN"/>
    <m/>
    <m/>
    <m/>
    <x v="115"/>
    <m/>
    <s v="IE10104501"/>
    <m/>
    <x v="1843"/>
    <m/>
    <n v="612.48"/>
  </r>
  <r>
    <x v="1"/>
    <x v="16"/>
    <x v="5"/>
    <x v="1"/>
    <s v="230 Employee Lodging"/>
    <x v="0"/>
    <s v="Employee Expenses"/>
    <m/>
    <s v="ED"/>
    <m/>
    <s v="Purchase Invoices USD"/>
    <x v="1"/>
    <s v="System Operations"/>
    <m/>
    <m/>
    <s v="ED"/>
    <x v="23"/>
    <x v="23"/>
    <x v="16"/>
    <x v="17"/>
    <m/>
    <m/>
    <m/>
    <s v="AN"/>
    <m/>
    <m/>
    <m/>
    <x v="87"/>
    <m/>
    <s v="IE10272502"/>
    <m/>
    <x v="1844"/>
    <m/>
    <n v="387.89"/>
  </r>
  <r>
    <x v="1"/>
    <x v="16"/>
    <x v="5"/>
    <x v="1"/>
    <s v="230 Employee Lodging"/>
    <x v="0"/>
    <s v="Employee Expenses"/>
    <m/>
    <s v="ED"/>
    <m/>
    <s v="Purchase Invoices USD"/>
    <x v="1"/>
    <s v="System Operations"/>
    <m/>
    <m/>
    <s v="ED"/>
    <x v="23"/>
    <x v="23"/>
    <x v="10"/>
    <x v="11"/>
    <m/>
    <m/>
    <m/>
    <s v="AN"/>
    <m/>
    <m/>
    <m/>
    <x v="41"/>
    <m/>
    <s v="IE10130505"/>
    <m/>
    <x v="1845"/>
    <m/>
    <n v="202.57"/>
  </r>
  <r>
    <x v="1"/>
    <x v="16"/>
    <x v="5"/>
    <x v="1"/>
    <s v="235 Employee Misc Expenses"/>
    <x v="0"/>
    <s v="Employee Expenses"/>
    <m/>
    <s v="ED"/>
    <m/>
    <s v="Purchase Invoices USD"/>
    <x v="3"/>
    <s v="Department Admin Activities"/>
    <m/>
    <m/>
    <s v="ED"/>
    <x v="15"/>
    <x v="15"/>
    <x v="10"/>
    <x v="11"/>
    <m/>
    <m/>
    <m/>
    <s v="AN"/>
    <m/>
    <m/>
    <m/>
    <x v="7"/>
    <m/>
    <s v="6780109"/>
    <m/>
    <x v="1624"/>
    <m/>
    <n v="103.57"/>
  </r>
  <r>
    <x v="1"/>
    <x v="16"/>
    <x v="5"/>
    <x v="1"/>
    <s v="235 Employee Misc Expenses"/>
    <x v="0"/>
    <s v="Employee Expenses"/>
    <m/>
    <s v="ED"/>
    <m/>
    <s v="Purchase Invoices USD"/>
    <x v="3"/>
    <s v="Department Admin Activities"/>
    <m/>
    <m/>
    <s v="ED"/>
    <x v="15"/>
    <x v="15"/>
    <x v="10"/>
    <x v="11"/>
    <m/>
    <m/>
    <m/>
    <s v="AN"/>
    <m/>
    <m/>
    <m/>
    <x v="7"/>
    <m/>
    <s v="6834886"/>
    <m/>
    <x v="1846"/>
    <m/>
    <n v="112.59"/>
  </r>
  <r>
    <x v="1"/>
    <x v="16"/>
    <x v="5"/>
    <x v="1"/>
    <s v="235 Employee Misc Expenses"/>
    <x v="0"/>
    <s v="Employee Expenses"/>
    <m/>
    <s v="ED"/>
    <m/>
    <s v="Purchase Invoices USD"/>
    <x v="19"/>
    <s v="Design"/>
    <m/>
    <m/>
    <s v="ED"/>
    <x v="125"/>
    <x v="125"/>
    <x v="30"/>
    <x v="29"/>
    <m/>
    <m/>
    <m/>
    <s v="AN"/>
    <m/>
    <m/>
    <m/>
    <x v="110"/>
    <m/>
    <s v="IE10181504"/>
    <m/>
    <x v="1847"/>
    <m/>
    <n v="30"/>
  </r>
  <r>
    <x v="1"/>
    <x v="16"/>
    <x v="5"/>
    <x v="1"/>
    <s v="235 Employee Misc Expenses"/>
    <x v="0"/>
    <s v="Employee Expenses"/>
    <m/>
    <s v="ED"/>
    <m/>
    <s v="Purchase Invoices USD"/>
    <x v="19"/>
    <s v="Design"/>
    <m/>
    <m/>
    <s v="ED"/>
    <x v="125"/>
    <x v="125"/>
    <x v="30"/>
    <x v="29"/>
    <m/>
    <m/>
    <m/>
    <s v="AN"/>
    <m/>
    <m/>
    <m/>
    <x v="110"/>
    <m/>
    <s v="IE10181504"/>
    <m/>
    <x v="1848"/>
    <m/>
    <n v="42.4"/>
  </r>
  <r>
    <x v="1"/>
    <x v="16"/>
    <x v="5"/>
    <x v="1"/>
    <s v="235 Employee Misc Expenses"/>
    <x v="0"/>
    <s v="Employee Expenses"/>
    <m/>
    <s v="ED"/>
    <m/>
    <s v="Purchase Invoices USD"/>
    <x v="19"/>
    <s v="Design"/>
    <m/>
    <m/>
    <s v="ED"/>
    <x v="125"/>
    <x v="125"/>
    <x v="30"/>
    <x v="29"/>
    <m/>
    <m/>
    <m/>
    <s v="AN"/>
    <m/>
    <m/>
    <m/>
    <x v="110"/>
    <m/>
    <s v="IE10181504"/>
    <m/>
    <x v="1849"/>
    <m/>
    <n v="20"/>
  </r>
  <r>
    <x v="1"/>
    <x v="16"/>
    <x v="5"/>
    <x v="1"/>
    <s v="235 Employee Misc Expenses"/>
    <x v="0"/>
    <s v="Employee Expenses"/>
    <m/>
    <s v="ED"/>
    <m/>
    <s v="Purchase Invoices USD"/>
    <x v="1"/>
    <s v="System Operations"/>
    <m/>
    <m/>
    <s v="ED"/>
    <x v="23"/>
    <x v="23"/>
    <x v="16"/>
    <x v="17"/>
    <m/>
    <m/>
    <m/>
    <s v="AN"/>
    <m/>
    <m/>
    <m/>
    <x v="16"/>
    <m/>
    <s v="IE10325502"/>
    <m/>
    <x v="1850"/>
    <m/>
    <n v="2.5"/>
  </r>
  <r>
    <x v="1"/>
    <x v="16"/>
    <x v="5"/>
    <x v="1"/>
    <s v="235 Employee Misc Expenses"/>
    <x v="0"/>
    <s v="Employee Expenses"/>
    <m/>
    <s v="ED"/>
    <m/>
    <s v="Purchase Invoices USD"/>
    <x v="1"/>
    <s v="System Operations"/>
    <m/>
    <m/>
    <s v="ED"/>
    <x v="23"/>
    <x v="23"/>
    <x v="16"/>
    <x v="17"/>
    <m/>
    <m/>
    <m/>
    <s v="AN"/>
    <m/>
    <m/>
    <m/>
    <x v="16"/>
    <m/>
    <s v="IE10325502"/>
    <m/>
    <x v="1851"/>
    <m/>
    <n v="30"/>
  </r>
  <r>
    <x v="1"/>
    <x v="16"/>
    <x v="5"/>
    <x v="1"/>
    <s v="235 Employee Misc Expenses"/>
    <x v="0"/>
    <s v="Employee Expenses"/>
    <m/>
    <s v="ED"/>
    <m/>
    <s v="Purchase Invoices USD"/>
    <x v="1"/>
    <s v="System Operations"/>
    <m/>
    <m/>
    <s v="ED"/>
    <x v="23"/>
    <x v="23"/>
    <x v="16"/>
    <x v="17"/>
    <m/>
    <m/>
    <m/>
    <s v="AN"/>
    <m/>
    <m/>
    <m/>
    <x v="16"/>
    <m/>
    <s v="IE10325502"/>
    <m/>
    <x v="1852"/>
    <m/>
    <n v="15"/>
  </r>
  <r>
    <x v="1"/>
    <x v="16"/>
    <x v="5"/>
    <x v="1"/>
    <s v="235 Employee Misc Expenses"/>
    <x v="0"/>
    <s v="Employee Expenses"/>
    <m/>
    <s v="ED"/>
    <m/>
    <s v="Purchase Invoices USD"/>
    <x v="1"/>
    <s v="System Operations"/>
    <m/>
    <m/>
    <s v="ED"/>
    <x v="23"/>
    <x v="23"/>
    <x v="16"/>
    <x v="17"/>
    <m/>
    <m/>
    <m/>
    <s v="AN"/>
    <m/>
    <m/>
    <m/>
    <x v="115"/>
    <m/>
    <s v="IE10104501"/>
    <m/>
    <x v="1853"/>
    <m/>
    <n v="30.51"/>
  </r>
  <r>
    <x v="1"/>
    <x v="16"/>
    <x v="5"/>
    <x v="1"/>
    <s v="235 Employee Misc Expenses"/>
    <x v="0"/>
    <s v="Employee Expenses"/>
    <m/>
    <s v="ED"/>
    <m/>
    <s v="Purchase Invoices USD"/>
    <x v="1"/>
    <s v="System Operations"/>
    <m/>
    <m/>
    <s v="ED"/>
    <x v="23"/>
    <x v="23"/>
    <x v="16"/>
    <x v="17"/>
    <m/>
    <m/>
    <m/>
    <s v="AN"/>
    <m/>
    <m/>
    <m/>
    <x v="115"/>
    <m/>
    <s v="IE10104501"/>
    <m/>
    <x v="1854"/>
    <m/>
    <n v="33"/>
  </r>
  <r>
    <x v="1"/>
    <x v="16"/>
    <x v="5"/>
    <x v="1"/>
    <s v="235 Employee Misc Expenses"/>
    <x v="0"/>
    <s v="Employee Expenses"/>
    <m/>
    <s v="ED"/>
    <m/>
    <s v="Purchase Invoices USD"/>
    <x v="1"/>
    <s v="System Operations"/>
    <m/>
    <m/>
    <s v="ED"/>
    <x v="23"/>
    <x v="23"/>
    <x v="16"/>
    <x v="17"/>
    <m/>
    <m/>
    <m/>
    <s v="AN"/>
    <m/>
    <m/>
    <m/>
    <x v="115"/>
    <m/>
    <s v="IE10104501"/>
    <m/>
    <x v="1855"/>
    <m/>
    <n v="92.6"/>
  </r>
  <r>
    <x v="1"/>
    <x v="16"/>
    <x v="5"/>
    <x v="1"/>
    <s v="235 Employee Misc Expenses"/>
    <x v="0"/>
    <s v="Employee Expenses"/>
    <m/>
    <s v="ED"/>
    <m/>
    <s v="Purchase Invoices USD"/>
    <x v="1"/>
    <s v="System Operations"/>
    <m/>
    <m/>
    <s v="ED"/>
    <x v="23"/>
    <x v="23"/>
    <x v="16"/>
    <x v="17"/>
    <m/>
    <m/>
    <m/>
    <s v="AN"/>
    <m/>
    <m/>
    <m/>
    <x v="87"/>
    <m/>
    <s v="IE10272502"/>
    <m/>
    <x v="1856"/>
    <m/>
    <n v="22.5"/>
  </r>
  <r>
    <x v="1"/>
    <x v="16"/>
    <x v="5"/>
    <x v="1"/>
    <s v="235 Employee Misc Expenses"/>
    <x v="0"/>
    <s v="Employee Expenses"/>
    <m/>
    <s v="ED"/>
    <m/>
    <s v="Purchase Invoices USD"/>
    <x v="1"/>
    <s v="System Operations"/>
    <m/>
    <m/>
    <s v="ED"/>
    <x v="23"/>
    <x v="23"/>
    <x v="10"/>
    <x v="11"/>
    <m/>
    <m/>
    <m/>
    <s v="AN"/>
    <m/>
    <m/>
    <m/>
    <x v="41"/>
    <m/>
    <s v="IE10130505"/>
    <m/>
    <x v="1857"/>
    <m/>
    <n v="21.74"/>
  </r>
  <r>
    <x v="1"/>
    <x v="16"/>
    <x v="5"/>
    <x v="1"/>
    <s v="235 Employee Misc Expenses"/>
    <x v="0"/>
    <s v="Employee Expenses"/>
    <m/>
    <s v="ED"/>
    <m/>
    <s v="Purchase Invoices USD"/>
    <x v="1"/>
    <s v="System Operations"/>
    <m/>
    <m/>
    <s v="ED"/>
    <x v="23"/>
    <x v="23"/>
    <x v="10"/>
    <x v="11"/>
    <m/>
    <m/>
    <m/>
    <s v="AN"/>
    <m/>
    <m/>
    <m/>
    <x v="41"/>
    <m/>
    <s v="IE10130505"/>
    <m/>
    <x v="1858"/>
    <m/>
    <n v="17.93"/>
  </r>
  <r>
    <x v="1"/>
    <x v="16"/>
    <x v="5"/>
    <x v="1"/>
    <s v="235 Employee Misc Expenses"/>
    <x v="0"/>
    <s v="Employee Expenses"/>
    <m/>
    <s v="ED"/>
    <m/>
    <s v="Purchase Invoices USD"/>
    <x v="1"/>
    <s v="System Operations"/>
    <m/>
    <m/>
    <s v="ED"/>
    <x v="23"/>
    <x v="23"/>
    <x v="10"/>
    <x v="11"/>
    <m/>
    <m/>
    <m/>
    <s v="AN"/>
    <m/>
    <m/>
    <m/>
    <x v="41"/>
    <m/>
    <s v="IE10130505"/>
    <m/>
    <x v="1859"/>
    <m/>
    <n v="11"/>
  </r>
  <r>
    <x v="1"/>
    <x v="16"/>
    <x v="5"/>
    <x v="1"/>
    <s v="235 Employee Misc Expenses"/>
    <x v="0"/>
    <s v="Employee Expenses"/>
    <m/>
    <s v="ED"/>
    <m/>
    <s v="Purchase Invoices USD"/>
    <x v="1"/>
    <s v="System Operations"/>
    <m/>
    <m/>
    <s v="ED"/>
    <x v="23"/>
    <x v="23"/>
    <x v="10"/>
    <x v="11"/>
    <m/>
    <m/>
    <m/>
    <s v="AN"/>
    <m/>
    <m/>
    <m/>
    <x v="41"/>
    <m/>
    <s v="IE10130505"/>
    <m/>
    <x v="1860"/>
    <m/>
    <n v="22"/>
  </r>
  <r>
    <x v="1"/>
    <x v="16"/>
    <x v="6"/>
    <x v="1"/>
    <s v="010 General Services"/>
    <x v="0"/>
    <s v="Contractor"/>
    <m/>
    <s v="ED"/>
    <m/>
    <s v="Purchase Invoices USD"/>
    <x v="1"/>
    <s v="System Operations"/>
    <m/>
    <m/>
    <s v="ED"/>
    <x v="23"/>
    <x v="23"/>
    <x v="16"/>
    <x v="17"/>
    <m/>
    <m/>
    <m/>
    <s v="AN"/>
    <m/>
    <m/>
    <m/>
    <x v="23"/>
    <m/>
    <s v="547603443"/>
    <m/>
    <x v="1861"/>
    <m/>
    <n v="77.819999999999993"/>
  </r>
  <r>
    <x v="1"/>
    <x v="16"/>
    <x v="6"/>
    <x v="1"/>
    <s v="010 General Services"/>
    <x v="0"/>
    <s v="Contractor"/>
    <m/>
    <s v="ED"/>
    <m/>
    <s v="Purchase Invoices USD"/>
    <x v="1"/>
    <s v="System Operations"/>
    <m/>
    <m/>
    <s v="ED"/>
    <x v="23"/>
    <x v="23"/>
    <x v="16"/>
    <x v="17"/>
    <m/>
    <m/>
    <m/>
    <s v="AN"/>
    <m/>
    <m/>
    <m/>
    <x v="23"/>
    <m/>
    <s v="547603443"/>
    <m/>
    <x v="94"/>
    <m/>
    <n v="6.67"/>
  </r>
  <r>
    <x v="1"/>
    <x v="16"/>
    <x v="6"/>
    <x v="1"/>
    <s v="205 Airfare"/>
    <x v="0"/>
    <s v="Employee Expenses"/>
    <m/>
    <s v="ED"/>
    <m/>
    <s v="Purchase Invoices USD"/>
    <x v="1"/>
    <s v="System Operations"/>
    <m/>
    <m/>
    <s v="ED"/>
    <x v="23"/>
    <x v="23"/>
    <x v="16"/>
    <x v="17"/>
    <m/>
    <m/>
    <m/>
    <s v="AN"/>
    <m/>
    <m/>
    <m/>
    <x v="32"/>
    <m/>
    <s v="IE10327501"/>
    <m/>
    <x v="1862"/>
    <m/>
    <n v="411.6"/>
  </r>
  <r>
    <x v="1"/>
    <x v="16"/>
    <x v="6"/>
    <x v="1"/>
    <s v="210 Employee Auto Mileage"/>
    <x v="0"/>
    <s v="Employee Expenses"/>
    <m/>
    <s v="ED"/>
    <m/>
    <s v="Purchase Invoices USD"/>
    <x v="1"/>
    <s v="System Operations"/>
    <m/>
    <m/>
    <s v="ED"/>
    <x v="23"/>
    <x v="23"/>
    <x v="16"/>
    <x v="17"/>
    <m/>
    <m/>
    <m/>
    <s v="AN"/>
    <m/>
    <m/>
    <m/>
    <x v="32"/>
    <m/>
    <s v="IE10327501"/>
    <m/>
    <x v="1863"/>
    <m/>
    <n v="11.6"/>
  </r>
  <r>
    <x v="1"/>
    <x v="16"/>
    <x v="6"/>
    <x v="1"/>
    <s v="215 Employee Business Meals"/>
    <x v="0"/>
    <s v="Employee Expenses"/>
    <m/>
    <s v="ED"/>
    <m/>
    <s v="Purchase Invoices USD"/>
    <x v="1"/>
    <s v="System Operations"/>
    <m/>
    <m/>
    <s v="ED"/>
    <x v="23"/>
    <x v="23"/>
    <x v="16"/>
    <x v="17"/>
    <m/>
    <m/>
    <m/>
    <s v="AN"/>
    <m/>
    <m/>
    <m/>
    <x v="32"/>
    <m/>
    <s v="IE10327501"/>
    <m/>
    <x v="1864"/>
    <m/>
    <n v="22.24"/>
  </r>
  <r>
    <x v="1"/>
    <x v="16"/>
    <x v="6"/>
    <x v="1"/>
    <s v="215 Employee Business Meals"/>
    <x v="0"/>
    <s v="Employee Expenses"/>
    <m/>
    <s v="ED"/>
    <m/>
    <s v="Purchase Invoices USD"/>
    <x v="1"/>
    <s v="System Operations"/>
    <m/>
    <m/>
    <s v="ED"/>
    <x v="23"/>
    <x v="23"/>
    <x v="16"/>
    <x v="17"/>
    <m/>
    <m/>
    <m/>
    <s v="AN"/>
    <m/>
    <m/>
    <m/>
    <x v="32"/>
    <m/>
    <s v="IE10327501"/>
    <m/>
    <x v="1865"/>
    <m/>
    <n v="13.48"/>
  </r>
  <r>
    <x v="1"/>
    <x v="16"/>
    <x v="6"/>
    <x v="1"/>
    <s v="215 Employee Business Meals"/>
    <x v="0"/>
    <s v="Employee Expenses"/>
    <m/>
    <s v="ED"/>
    <m/>
    <s v="Purchase Invoices USD"/>
    <x v="1"/>
    <s v="System Operations"/>
    <m/>
    <m/>
    <s v="ED"/>
    <x v="23"/>
    <x v="23"/>
    <x v="16"/>
    <x v="17"/>
    <m/>
    <m/>
    <m/>
    <s v="AN"/>
    <m/>
    <m/>
    <m/>
    <x v="42"/>
    <m/>
    <s v="IE10245501"/>
    <m/>
    <x v="1866"/>
    <m/>
    <n v="55.78"/>
  </r>
  <r>
    <x v="1"/>
    <x v="16"/>
    <x v="6"/>
    <x v="1"/>
    <s v="235 Employee Misc Expenses"/>
    <x v="0"/>
    <s v="Employee Expenses"/>
    <m/>
    <s v="ED"/>
    <m/>
    <s v="Purchase Invoices USD"/>
    <x v="1"/>
    <s v="System Operations"/>
    <m/>
    <m/>
    <s v="ED"/>
    <x v="23"/>
    <x v="23"/>
    <x v="16"/>
    <x v="17"/>
    <m/>
    <m/>
    <m/>
    <s v="AN"/>
    <m/>
    <m/>
    <m/>
    <x v="32"/>
    <m/>
    <s v="IE10327501"/>
    <m/>
    <x v="1867"/>
    <m/>
    <n v="9.5399999999999991"/>
  </r>
  <r>
    <x v="1"/>
    <x v="16"/>
    <x v="6"/>
    <x v="1"/>
    <s v="235 Employee Misc Expenses"/>
    <x v="0"/>
    <s v="Employee Expenses"/>
    <m/>
    <s v="ED"/>
    <m/>
    <s v="Purchase Invoices USD"/>
    <x v="1"/>
    <s v="System Operations"/>
    <m/>
    <m/>
    <s v="ED"/>
    <x v="23"/>
    <x v="23"/>
    <x v="16"/>
    <x v="17"/>
    <m/>
    <m/>
    <m/>
    <s v="AN"/>
    <m/>
    <m/>
    <m/>
    <x v="32"/>
    <m/>
    <s v="IE10327501"/>
    <m/>
    <x v="1868"/>
    <m/>
    <n v="8.39"/>
  </r>
  <r>
    <x v="1"/>
    <x v="16"/>
    <x v="6"/>
    <x v="1"/>
    <s v="235 Employee Misc Expenses"/>
    <x v="0"/>
    <s v="Employee Expenses"/>
    <m/>
    <s v="ED"/>
    <m/>
    <s v="Purchase Invoices USD"/>
    <x v="1"/>
    <s v="System Operations"/>
    <m/>
    <m/>
    <s v="ED"/>
    <x v="23"/>
    <x v="23"/>
    <x v="16"/>
    <x v="17"/>
    <m/>
    <m/>
    <m/>
    <s v="AN"/>
    <m/>
    <m/>
    <m/>
    <x v="32"/>
    <m/>
    <s v="IE10327501"/>
    <m/>
    <x v="107"/>
    <m/>
    <n v="7.5"/>
  </r>
  <r>
    <x v="1"/>
    <x v="16"/>
    <x v="6"/>
    <x v="1"/>
    <s v="235 Employee Misc Expenses"/>
    <x v="0"/>
    <s v="Employee Expenses"/>
    <m/>
    <s v="ED"/>
    <m/>
    <s v="Purchase Invoices USD"/>
    <x v="1"/>
    <s v="System Operations"/>
    <m/>
    <m/>
    <s v="ED"/>
    <x v="23"/>
    <x v="23"/>
    <x v="16"/>
    <x v="17"/>
    <m/>
    <m/>
    <m/>
    <s v="AN"/>
    <m/>
    <m/>
    <m/>
    <x v="32"/>
    <m/>
    <s v="IE10327501"/>
    <m/>
    <x v="1869"/>
    <m/>
    <n v="10"/>
  </r>
  <r>
    <x v="1"/>
    <x v="16"/>
    <x v="6"/>
    <x v="1"/>
    <s v="235 Employee Misc Expenses"/>
    <x v="0"/>
    <s v="Employee Expenses"/>
    <m/>
    <s v="ED"/>
    <m/>
    <s v="Purchase Invoices USD"/>
    <x v="1"/>
    <s v="System Operations"/>
    <m/>
    <m/>
    <s v="ED"/>
    <x v="23"/>
    <x v="23"/>
    <x v="16"/>
    <x v="17"/>
    <m/>
    <m/>
    <m/>
    <s v="AN"/>
    <m/>
    <m/>
    <m/>
    <x v="32"/>
    <m/>
    <s v="IE10327501"/>
    <m/>
    <x v="1870"/>
    <m/>
    <n v="1"/>
  </r>
  <r>
    <x v="1"/>
    <x v="16"/>
    <x v="6"/>
    <x v="1"/>
    <s v="915 Printing"/>
    <x v="0"/>
    <s v="Voucher"/>
    <d v="2019-05-31T00:00:00"/>
    <s v="ED"/>
    <s v="109-RICOH"/>
    <s v="Miscellaneous Transaction USD"/>
    <x v="1"/>
    <s v="System Operations"/>
    <m/>
    <m/>
    <s v="ED"/>
    <x v="23"/>
    <x v="23"/>
    <x v="16"/>
    <x v="17"/>
    <m/>
    <m/>
    <m/>
    <s v="AN"/>
    <m/>
    <m/>
    <m/>
    <x v="0"/>
    <m/>
    <m/>
    <m/>
    <x v="1871"/>
    <m/>
    <n v="6.4"/>
  </r>
  <r>
    <x v="1"/>
    <x v="16"/>
    <x v="2"/>
    <x v="1"/>
    <s v="210 Employee Auto Mileage"/>
    <x v="0"/>
    <s v="Employee Expenses"/>
    <m/>
    <s v="ED"/>
    <m/>
    <s v="Purchase Invoices USD"/>
    <x v="1"/>
    <s v="System Operations"/>
    <m/>
    <m/>
    <s v="ED"/>
    <x v="31"/>
    <x v="31"/>
    <x v="30"/>
    <x v="29"/>
    <m/>
    <m/>
    <m/>
    <s v="AN"/>
    <m/>
    <m/>
    <m/>
    <x v="21"/>
    <m/>
    <s v="IE10114501"/>
    <m/>
    <x v="1872"/>
    <m/>
    <n v="91.64"/>
  </r>
  <r>
    <x v="1"/>
    <x v="16"/>
    <x v="2"/>
    <x v="1"/>
    <s v="215 Employee Business Meals"/>
    <x v="0"/>
    <s v="Employee Expenses"/>
    <m/>
    <s v="ED"/>
    <m/>
    <s v="Purchase Invoices USD"/>
    <x v="3"/>
    <s v="Department Admin Activities"/>
    <m/>
    <m/>
    <s v="ED"/>
    <x v="15"/>
    <x v="15"/>
    <x v="10"/>
    <x v="11"/>
    <m/>
    <m/>
    <m/>
    <s v="AN"/>
    <m/>
    <m/>
    <m/>
    <x v="22"/>
    <m/>
    <s v="IE10125501"/>
    <m/>
    <x v="1873"/>
    <m/>
    <n v="5.39"/>
  </r>
  <r>
    <x v="1"/>
    <x v="16"/>
    <x v="2"/>
    <x v="1"/>
    <s v="215 Employee Business Meals"/>
    <x v="0"/>
    <s v="Employee Expenses"/>
    <m/>
    <s v="ED"/>
    <m/>
    <s v="Purchase Invoices USD"/>
    <x v="3"/>
    <s v="Department Admin Activities"/>
    <m/>
    <m/>
    <s v="ED"/>
    <x v="15"/>
    <x v="15"/>
    <x v="10"/>
    <x v="11"/>
    <m/>
    <m/>
    <m/>
    <s v="AN"/>
    <m/>
    <m/>
    <m/>
    <x v="22"/>
    <m/>
    <s v="IE10125501"/>
    <m/>
    <x v="1874"/>
    <m/>
    <n v="42.5"/>
  </r>
  <r>
    <x v="1"/>
    <x v="16"/>
    <x v="2"/>
    <x v="1"/>
    <s v="215 Employee Business Meals"/>
    <x v="0"/>
    <s v="Employee Expenses"/>
    <m/>
    <s v="ED"/>
    <m/>
    <s v="Purchase Invoices USD"/>
    <x v="3"/>
    <s v="Department Admin Activities"/>
    <m/>
    <m/>
    <s v="ED"/>
    <x v="29"/>
    <x v="29"/>
    <x v="28"/>
    <x v="28"/>
    <m/>
    <m/>
    <m/>
    <s v="AN"/>
    <m/>
    <m/>
    <m/>
    <x v="20"/>
    <m/>
    <s v="IE10197502"/>
    <m/>
    <x v="66"/>
    <m/>
    <n v="33.6"/>
  </r>
  <r>
    <x v="1"/>
    <x v="16"/>
    <x v="2"/>
    <x v="1"/>
    <s v="225 Conference Fees"/>
    <x v="0"/>
    <s v="Employee Expenses"/>
    <m/>
    <s v="ED"/>
    <m/>
    <s v="Purchase Invoices USD"/>
    <x v="3"/>
    <s v="Department Admin Activities"/>
    <m/>
    <m/>
    <s v="ED"/>
    <x v="15"/>
    <x v="15"/>
    <x v="10"/>
    <x v="11"/>
    <m/>
    <m/>
    <m/>
    <s v="AN"/>
    <m/>
    <m/>
    <m/>
    <x v="22"/>
    <m/>
    <s v="IE10125501"/>
    <m/>
    <x v="1875"/>
    <m/>
    <n v="799"/>
  </r>
  <r>
    <x v="1"/>
    <x v="16"/>
    <x v="2"/>
    <x v="1"/>
    <s v="230 Employee Lodging"/>
    <x v="0"/>
    <s v="Employee Expenses"/>
    <m/>
    <s v="ED"/>
    <m/>
    <s v="Purchase Invoices USD"/>
    <x v="3"/>
    <s v="Department Admin Activities"/>
    <m/>
    <m/>
    <s v="ED"/>
    <x v="15"/>
    <x v="15"/>
    <x v="10"/>
    <x v="11"/>
    <m/>
    <m/>
    <m/>
    <s v="AN"/>
    <m/>
    <m/>
    <m/>
    <x v="22"/>
    <m/>
    <s v="IE10125501"/>
    <m/>
    <x v="1876"/>
    <m/>
    <n v="780.79"/>
  </r>
  <r>
    <x v="1"/>
    <x v="16"/>
    <x v="2"/>
    <x v="1"/>
    <s v="235 Employee Misc Expenses"/>
    <x v="0"/>
    <s v="Employee Expenses"/>
    <m/>
    <s v="ED"/>
    <m/>
    <s v="Purchase Invoices USD"/>
    <x v="3"/>
    <s v="Department Admin Activities"/>
    <m/>
    <m/>
    <s v="ED"/>
    <x v="15"/>
    <x v="15"/>
    <x v="10"/>
    <x v="11"/>
    <m/>
    <m/>
    <m/>
    <s v="AN"/>
    <m/>
    <m/>
    <m/>
    <x v="22"/>
    <m/>
    <s v="IE10125501"/>
    <m/>
    <x v="1877"/>
    <m/>
    <n v="31.57"/>
  </r>
  <r>
    <x v="1"/>
    <x v="16"/>
    <x v="2"/>
    <x v="1"/>
    <s v="235 Employee Misc Expenses"/>
    <x v="0"/>
    <s v="Employee Expenses"/>
    <m/>
    <s v="ED"/>
    <m/>
    <s v="Purchase Invoices USD"/>
    <x v="3"/>
    <s v="Department Admin Activities"/>
    <m/>
    <m/>
    <s v="ED"/>
    <x v="15"/>
    <x v="15"/>
    <x v="10"/>
    <x v="11"/>
    <m/>
    <m/>
    <m/>
    <s v="AN"/>
    <m/>
    <m/>
    <m/>
    <x v="22"/>
    <m/>
    <s v="IE10125501"/>
    <m/>
    <x v="1878"/>
    <m/>
    <n v="34.619999999999997"/>
  </r>
  <r>
    <x v="1"/>
    <x v="16"/>
    <x v="2"/>
    <x v="1"/>
    <s v="235 Employee Misc Expenses"/>
    <x v="0"/>
    <s v="Employee Expenses"/>
    <m/>
    <s v="ED"/>
    <m/>
    <s v="Purchase Invoices USD"/>
    <x v="3"/>
    <s v="Department Admin Activities"/>
    <m/>
    <m/>
    <s v="ED"/>
    <x v="15"/>
    <x v="15"/>
    <x v="10"/>
    <x v="11"/>
    <m/>
    <m/>
    <m/>
    <s v="AN"/>
    <m/>
    <m/>
    <m/>
    <x v="22"/>
    <m/>
    <s v="IE10125501"/>
    <m/>
    <x v="1879"/>
    <m/>
    <n v="30"/>
  </r>
  <r>
    <x v="1"/>
    <x v="16"/>
    <x v="2"/>
    <x v="1"/>
    <s v="880 Materials &amp; Equipment"/>
    <x v="0"/>
    <s v="Voucher"/>
    <m/>
    <s v="ED"/>
    <m/>
    <s v="Purchase Invoices USD"/>
    <x v="3"/>
    <s v="Department Admin Activities"/>
    <m/>
    <m/>
    <s v="ED"/>
    <x v="132"/>
    <x v="132"/>
    <x v="30"/>
    <x v="29"/>
    <m/>
    <m/>
    <m/>
    <s v="WA"/>
    <m/>
    <m/>
    <m/>
    <x v="69"/>
    <m/>
    <s v="IE10165501"/>
    <m/>
    <x v="1880"/>
    <m/>
    <n v="75"/>
  </r>
  <r>
    <x v="1"/>
    <x v="16"/>
    <x v="2"/>
    <x v="1"/>
    <s v="915 Printing"/>
    <x v="0"/>
    <s v="Voucher"/>
    <d v="2019-05-31T00:00:00"/>
    <s v="ED"/>
    <s v="109-RICOH"/>
    <s v="Miscellaneous Transaction USD"/>
    <x v="3"/>
    <s v="Department Admin Activities"/>
    <m/>
    <m/>
    <s v="ED"/>
    <x v="29"/>
    <x v="29"/>
    <x v="35"/>
    <x v="36"/>
    <m/>
    <m/>
    <m/>
    <s v="AN"/>
    <m/>
    <m/>
    <m/>
    <x v="0"/>
    <m/>
    <m/>
    <m/>
    <x v="1881"/>
    <m/>
    <n v="4.63"/>
  </r>
  <r>
    <x v="1"/>
    <x v="16"/>
    <x v="7"/>
    <x v="1"/>
    <s v="210 Employee Auto Mileage"/>
    <x v="0"/>
    <s v="Employee Expenses"/>
    <m/>
    <s v="ED"/>
    <m/>
    <s v="Purchase Invoices USD"/>
    <x v="2"/>
    <s v="Training/Organization Develop"/>
    <m/>
    <m/>
    <s v="ED"/>
    <x v="30"/>
    <x v="30"/>
    <x v="29"/>
    <x v="10"/>
    <m/>
    <m/>
    <m/>
    <s v="AN"/>
    <m/>
    <m/>
    <m/>
    <x v="51"/>
    <m/>
    <s v="IE10347502"/>
    <m/>
    <x v="1882"/>
    <m/>
    <n v="85.84"/>
  </r>
  <r>
    <x v="1"/>
    <x v="16"/>
    <x v="7"/>
    <x v="1"/>
    <s v="838 Fees - General"/>
    <x v="0"/>
    <s v="Voucher"/>
    <m/>
    <s v="ED"/>
    <m/>
    <s v="Purchase Invoices USD"/>
    <x v="2"/>
    <s v="Training/Organization Develop"/>
    <m/>
    <m/>
    <s v="ED"/>
    <x v="30"/>
    <x v="30"/>
    <x v="29"/>
    <x v="10"/>
    <m/>
    <m/>
    <m/>
    <s v="AN"/>
    <m/>
    <m/>
    <m/>
    <x v="101"/>
    <m/>
    <s v="1122557"/>
    <m/>
    <x v="1883"/>
    <m/>
    <n v="4830"/>
  </r>
  <r>
    <x v="1"/>
    <x v="16"/>
    <x v="7"/>
    <x v="1"/>
    <s v="890 Office Supplies"/>
    <x v="0"/>
    <s v="Voucher"/>
    <d v="2019-05-31T00:00:00"/>
    <s v="ED"/>
    <s v="110-STAPLE"/>
    <s v="Miscellaneous Transaction USD"/>
    <x v="3"/>
    <s v="Department Admin Activities"/>
    <m/>
    <m/>
    <s v="ED"/>
    <x v="15"/>
    <x v="15"/>
    <x v="10"/>
    <x v="11"/>
    <m/>
    <m/>
    <m/>
    <s v="AN"/>
    <m/>
    <m/>
    <m/>
    <x v="0"/>
    <m/>
    <m/>
    <m/>
    <x v="1767"/>
    <m/>
    <n v="74.14"/>
  </r>
  <r>
    <x v="1"/>
    <x v="16"/>
    <x v="7"/>
    <x v="1"/>
    <s v="890 Office Supplies"/>
    <x v="0"/>
    <s v="Voucher"/>
    <d v="2019-05-31T00:00:00"/>
    <s v="ED"/>
    <s v="110-STAPLE"/>
    <s v="Miscellaneous Transaction USD"/>
    <x v="3"/>
    <s v="Department Admin Activities"/>
    <m/>
    <m/>
    <s v="ED"/>
    <x v="15"/>
    <x v="15"/>
    <x v="10"/>
    <x v="11"/>
    <m/>
    <m/>
    <m/>
    <s v="AN"/>
    <m/>
    <m/>
    <m/>
    <x v="0"/>
    <m/>
    <m/>
    <m/>
    <x v="1768"/>
    <m/>
    <n v="5.03"/>
  </r>
  <r>
    <x v="1"/>
    <x v="16"/>
    <x v="7"/>
    <x v="1"/>
    <s v="890 Office Supplies"/>
    <x v="0"/>
    <s v="Voucher"/>
    <m/>
    <s v="ED"/>
    <m/>
    <s v="Purchase Invoices USD"/>
    <x v="3"/>
    <s v="Department Admin Activities"/>
    <m/>
    <m/>
    <s v="ED"/>
    <x v="32"/>
    <x v="32"/>
    <x v="31"/>
    <x v="30"/>
    <m/>
    <m/>
    <m/>
    <s v="AN"/>
    <m/>
    <m/>
    <m/>
    <x v="7"/>
    <m/>
    <s v="556134"/>
    <m/>
    <x v="1884"/>
    <m/>
    <n v="211.96"/>
  </r>
  <r>
    <x v="1"/>
    <x v="16"/>
    <x v="7"/>
    <x v="1"/>
    <s v="890 Office Supplies"/>
    <x v="0"/>
    <s v="Voucher"/>
    <m/>
    <s v="ED"/>
    <m/>
    <s v="Purchase Invoices USD"/>
    <x v="3"/>
    <s v="Department Admin Activities"/>
    <m/>
    <m/>
    <s v="ED"/>
    <x v="32"/>
    <x v="32"/>
    <x v="31"/>
    <x v="30"/>
    <m/>
    <m/>
    <m/>
    <s v="AN"/>
    <m/>
    <m/>
    <m/>
    <x v="24"/>
    <m/>
    <s v="1289068"/>
    <m/>
    <x v="1885"/>
    <m/>
    <n v="29.03"/>
  </r>
  <r>
    <x v="1"/>
    <x v="16"/>
    <x v="4"/>
    <x v="2"/>
    <s v="020 Professional Services"/>
    <x v="0"/>
    <s v="Contractor"/>
    <m/>
    <s v="ZZ"/>
    <m/>
    <s v="Purchase Invoices USD"/>
    <x v="1"/>
    <s v="System Operations"/>
    <m/>
    <m/>
    <s v="ZZ"/>
    <x v="97"/>
    <x v="97"/>
    <x v="38"/>
    <x v="66"/>
    <m/>
    <m/>
    <m/>
    <s v="ZZ"/>
    <m/>
    <m/>
    <m/>
    <x v="104"/>
    <m/>
    <s v="AVI-1003"/>
    <m/>
    <x v="1886"/>
    <m/>
    <n v="7875"/>
  </r>
  <r>
    <x v="1"/>
    <x v="17"/>
    <x v="0"/>
    <x v="0"/>
    <s v="853 Joint Project Costs"/>
    <x v="0"/>
    <s v="Voucher"/>
    <d v="2019-06-30T00:00:00"/>
    <s v="ED"/>
    <s v="401-COL EX"/>
    <s v="Miscellaneous Transaction USD"/>
    <x v="0"/>
    <m/>
    <s v="2214"/>
    <s v="Colstrip Transmission Capital Additions"/>
    <s v="ED"/>
    <x v="127"/>
    <x v="127"/>
    <x v="4"/>
    <x v="83"/>
    <m/>
    <m/>
    <m/>
    <s v="AN"/>
    <m/>
    <m/>
    <m/>
    <x v="0"/>
    <m/>
    <m/>
    <m/>
    <x v="0"/>
    <m/>
    <n v="68.87"/>
  </r>
  <r>
    <x v="1"/>
    <x v="17"/>
    <x v="0"/>
    <x v="0"/>
    <s v="853 Joint Project Costs"/>
    <x v="0"/>
    <s v="Voucher"/>
    <d v="2019-06-30T00:00:00"/>
    <s v="ED"/>
    <s v="401-COL EX"/>
    <s v="Miscellaneous Transaction USD"/>
    <x v="0"/>
    <m/>
    <s v="2214"/>
    <s v="Colstrip Transmission Capital Additions"/>
    <s v="ED"/>
    <x v="121"/>
    <x v="121"/>
    <x v="39"/>
    <x v="1"/>
    <m/>
    <m/>
    <m/>
    <s v="ID"/>
    <m/>
    <m/>
    <m/>
    <x v="0"/>
    <m/>
    <m/>
    <m/>
    <x v="0"/>
    <m/>
    <n v="11645.11"/>
  </r>
  <r>
    <x v="1"/>
    <x v="17"/>
    <x v="0"/>
    <x v="0"/>
    <s v="853 Joint Project Costs"/>
    <x v="0"/>
    <s v="Voucher"/>
    <d v="2019-06-30T00:00:00"/>
    <s v="ED"/>
    <s v="401-COL EX"/>
    <s v="Miscellaneous Transaction USD"/>
    <x v="0"/>
    <m/>
    <s v="2214"/>
    <s v="Colstrip Transmission Capital Additions"/>
    <s v="ED"/>
    <x v="122"/>
    <x v="122"/>
    <x v="39"/>
    <x v="1"/>
    <m/>
    <m/>
    <m/>
    <s v="WA"/>
    <m/>
    <m/>
    <m/>
    <x v="0"/>
    <m/>
    <m/>
    <m/>
    <x v="0"/>
    <m/>
    <n v="22001.54"/>
  </r>
  <r>
    <x v="1"/>
    <x v="17"/>
    <x v="1"/>
    <x v="0"/>
    <s v="505 Capital Overhead - A &amp; G"/>
    <x v="0"/>
    <s v="Overhead"/>
    <d v="2019-06-09T00:00:00"/>
    <s v="CD"/>
    <m/>
    <s v="Burden Cost USD"/>
    <x v="0"/>
    <m/>
    <s v="2277"/>
    <s v="SCADA Upgrade"/>
    <s v="CD"/>
    <x v="73"/>
    <x v="73"/>
    <x v="47"/>
    <x v="50"/>
    <m/>
    <m/>
    <m/>
    <s v="AA"/>
    <m/>
    <m/>
    <m/>
    <x v="0"/>
    <m/>
    <m/>
    <m/>
    <x v="0"/>
    <m/>
    <n v="0.61"/>
  </r>
  <r>
    <x v="1"/>
    <x v="17"/>
    <x v="1"/>
    <x v="0"/>
    <s v="505 Capital Overhead - A &amp; G"/>
    <x v="0"/>
    <s v="Overhead"/>
    <d v="2019-06-23T00:00:00"/>
    <s v="CD"/>
    <m/>
    <s v="Burden Cost USD"/>
    <x v="0"/>
    <m/>
    <s v="2277"/>
    <s v="SCADA Upgrade"/>
    <s v="CD"/>
    <x v="73"/>
    <x v="73"/>
    <x v="47"/>
    <x v="50"/>
    <m/>
    <m/>
    <m/>
    <s v="AA"/>
    <m/>
    <m/>
    <m/>
    <x v="0"/>
    <m/>
    <m/>
    <m/>
    <x v="0"/>
    <m/>
    <n v="1.22"/>
  </r>
  <r>
    <x v="1"/>
    <x v="17"/>
    <x v="1"/>
    <x v="0"/>
    <s v="505 Capital Overhead - A &amp; G"/>
    <x v="0"/>
    <s v="Overhead"/>
    <d v="2019-06-23T00:00:00"/>
    <s v="CD"/>
    <m/>
    <s v="Burden Cost USD"/>
    <x v="0"/>
    <m/>
    <s v="2277"/>
    <s v="SCADA Upgrade"/>
    <s v="CD"/>
    <x v="40"/>
    <x v="40"/>
    <x v="47"/>
    <x v="50"/>
    <m/>
    <m/>
    <m/>
    <s v="AA"/>
    <m/>
    <m/>
    <m/>
    <x v="0"/>
    <m/>
    <m/>
    <m/>
    <x v="0"/>
    <m/>
    <n v="8.0500000000000007"/>
  </r>
  <r>
    <x v="1"/>
    <x v="17"/>
    <x v="1"/>
    <x v="0"/>
    <s v="505 Capital Overhead - A &amp; G"/>
    <x v="0"/>
    <s v="Overhead"/>
    <d v="2019-06-23T00:00:00"/>
    <s v="CD"/>
    <m/>
    <s v="Burden Cost USD"/>
    <x v="0"/>
    <m/>
    <s v="2277"/>
    <s v="SCADA Upgrade"/>
    <s v="CD"/>
    <x v="5"/>
    <x v="5"/>
    <x v="4"/>
    <x v="3"/>
    <m/>
    <m/>
    <m/>
    <s v="AA"/>
    <m/>
    <m/>
    <m/>
    <x v="0"/>
    <m/>
    <m/>
    <m/>
    <x v="0"/>
    <m/>
    <n v="16.149999999999999"/>
  </r>
  <r>
    <x v="1"/>
    <x v="17"/>
    <x v="1"/>
    <x v="0"/>
    <s v="505 Capital Overhead - A &amp; G"/>
    <x v="0"/>
    <s v="Overhead"/>
    <d v="2019-06-23T00:00:00"/>
    <s v="CD"/>
    <m/>
    <s v="Burden Cost USD"/>
    <x v="0"/>
    <m/>
    <s v="5016"/>
    <s v="Endpoint Compute and Productivity Systems"/>
    <s v="CD"/>
    <x v="133"/>
    <x v="133"/>
    <x v="4"/>
    <x v="3"/>
    <m/>
    <m/>
    <m/>
    <s v="AA"/>
    <m/>
    <m/>
    <m/>
    <x v="0"/>
    <m/>
    <m/>
    <m/>
    <x v="0"/>
    <m/>
    <n v="0.99"/>
  </r>
  <r>
    <x v="1"/>
    <x v="17"/>
    <x v="1"/>
    <x v="0"/>
    <s v="505 Capital Overhead - A &amp; G"/>
    <x v="0"/>
    <s v="Overhead"/>
    <d v="2019-06-23T00:00:00"/>
    <s v="ED"/>
    <m/>
    <s v="Burden Cost USD"/>
    <x v="0"/>
    <m/>
    <s v="2580"/>
    <s v="South Region Transmission Voltage Control"/>
    <s v="ED"/>
    <x v="134"/>
    <x v="134"/>
    <x v="3"/>
    <x v="4"/>
    <m/>
    <m/>
    <m/>
    <s v="AN"/>
    <m/>
    <m/>
    <m/>
    <x v="0"/>
    <m/>
    <m/>
    <m/>
    <x v="0"/>
    <m/>
    <n v="2.3199999999999998"/>
  </r>
  <r>
    <x v="1"/>
    <x v="17"/>
    <x v="2"/>
    <x v="0"/>
    <s v="205 Airfare"/>
    <x v="0"/>
    <s v="Employee Expenses"/>
    <m/>
    <s v="ED"/>
    <m/>
    <s v="Purchase Invoices USD"/>
    <x v="0"/>
    <m/>
    <s v="7060"/>
    <s v="Strategic Initiatives"/>
    <s v="ED"/>
    <x v="12"/>
    <x v="12"/>
    <x v="5"/>
    <x v="5"/>
    <m/>
    <m/>
    <m/>
    <s v="WA"/>
    <m/>
    <m/>
    <m/>
    <x v="21"/>
    <m/>
    <s v="IE10504501"/>
    <m/>
    <x v="1887"/>
    <m/>
    <n v="297.12"/>
  </r>
  <r>
    <x v="1"/>
    <x v="17"/>
    <x v="2"/>
    <x v="0"/>
    <s v="235 Employee Misc Expenses"/>
    <x v="0"/>
    <s v="Employee Expenses"/>
    <m/>
    <s v="ED"/>
    <m/>
    <s v="Purchase Invoices USD"/>
    <x v="0"/>
    <m/>
    <s v="7060"/>
    <s v="Strategic Initiatives"/>
    <s v="ED"/>
    <x v="12"/>
    <x v="12"/>
    <x v="5"/>
    <x v="5"/>
    <m/>
    <m/>
    <m/>
    <s v="WA"/>
    <m/>
    <m/>
    <m/>
    <x v="21"/>
    <m/>
    <s v="IE10504501"/>
    <m/>
    <x v="1888"/>
    <m/>
    <n v="7.5"/>
  </r>
  <r>
    <x v="1"/>
    <x v="17"/>
    <x v="2"/>
    <x v="0"/>
    <s v="505 Capital Overhead - A &amp; G"/>
    <x v="0"/>
    <s v="Overhead"/>
    <d v="2019-06-07T00:00:00"/>
    <s v="ED"/>
    <m/>
    <s v="Burden Cost USD"/>
    <x v="0"/>
    <m/>
    <s v="7060"/>
    <s v="Strategic Initiatives"/>
    <s v="ED"/>
    <x v="12"/>
    <x v="12"/>
    <x v="5"/>
    <x v="5"/>
    <m/>
    <m/>
    <m/>
    <s v="WA"/>
    <m/>
    <m/>
    <m/>
    <x v="0"/>
    <m/>
    <m/>
    <m/>
    <x v="0"/>
    <m/>
    <n v="1.49"/>
  </r>
  <r>
    <x v="1"/>
    <x v="17"/>
    <x v="2"/>
    <x v="0"/>
    <s v="505 Capital Overhead - A &amp; G"/>
    <x v="0"/>
    <s v="Overhead"/>
    <d v="2019-06-19T00:00:00"/>
    <s v="ED"/>
    <m/>
    <s v="Burden Cost USD"/>
    <x v="0"/>
    <m/>
    <s v="7060"/>
    <s v="Strategic Initiatives"/>
    <s v="ED"/>
    <x v="12"/>
    <x v="12"/>
    <x v="5"/>
    <x v="5"/>
    <m/>
    <m/>
    <m/>
    <s v="WA"/>
    <m/>
    <m/>
    <m/>
    <x v="0"/>
    <m/>
    <m/>
    <m/>
    <x v="0"/>
    <m/>
    <n v="0.04"/>
  </r>
  <r>
    <x v="1"/>
    <x v="17"/>
    <x v="2"/>
    <x v="0"/>
    <s v="506 Cap Overhead - Functional"/>
    <x v="0"/>
    <s v="Overhead"/>
    <d v="2019-06-07T00:00:00"/>
    <s v="ED"/>
    <m/>
    <s v="Burden Cost USD"/>
    <x v="0"/>
    <m/>
    <s v="7060"/>
    <s v="Strategic Initiatives"/>
    <s v="ED"/>
    <x v="12"/>
    <x v="12"/>
    <x v="5"/>
    <x v="5"/>
    <m/>
    <m/>
    <m/>
    <s v="WA"/>
    <m/>
    <m/>
    <m/>
    <x v="0"/>
    <m/>
    <m/>
    <m/>
    <x v="0"/>
    <m/>
    <n v="14.11"/>
  </r>
  <r>
    <x v="1"/>
    <x v="17"/>
    <x v="2"/>
    <x v="0"/>
    <s v="506 Cap Overhead - Functional"/>
    <x v="0"/>
    <s v="Overhead"/>
    <d v="2019-06-19T00:00:00"/>
    <s v="ED"/>
    <m/>
    <s v="Burden Cost USD"/>
    <x v="0"/>
    <m/>
    <s v="7060"/>
    <s v="Strategic Initiatives"/>
    <s v="ED"/>
    <x v="12"/>
    <x v="12"/>
    <x v="5"/>
    <x v="5"/>
    <m/>
    <m/>
    <m/>
    <s v="WA"/>
    <m/>
    <m/>
    <m/>
    <x v="0"/>
    <m/>
    <m/>
    <m/>
    <x v="0"/>
    <m/>
    <n v="0.36"/>
  </r>
  <r>
    <x v="1"/>
    <x v="17"/>
    <x v="3"/>
    <x v="3"/>
    <s v="235 Employee Misc Expenses"/>
    <x v="0"/>
    <s v="Employee Expenses"/>
    <m/>
    <s v="ZZ"/>
    <m/>
    <s v="Purchase Invoices USD"/>
    <x v="20"/>
    <s v="Sales &amp; Marketing"/>
    <m/>
    <m/>
    <s v="ZZ"/>
    <x v="135"/>
    <x v="135"/>
    <x v="72"/>
    <x v="86"/>
    <m/>
    <m/>
    <m/>
    <s v="ZZ"/>
    <m/>
    <m/>
    <m/>
    <x v="55"/>
    <m/>
    <s v="IE9894500"/>
    <m/>
    <x v="1598"/>
    <m/>
    <n v="125"/>
  </r>
  <r>
    <x v="1"/>
    <x v="17"/>
    <x v="3"/>
    <x v="1"/>
    <s v="010 General Services"/>
    <x v="0"/>
    <s v="Contractor"/>
    <m/>
    <s v="ED"/>
    <m/>
    <s v="Purchase Invoices USD"/>
    <x v="1"/>
    <s v="System Operations"/>
    <m/>
    <m/>
    <s v="ED"/>
    <x v="13"/>
    <x v="13"/>
    <x v="7"/>
    <x v="8"/>
    <m/>
    <m/>
    <m/>
    <s v="AN"/>
    <m/>
    <m/>
    <m/>
    <x v="3"/>
    <m/>
    <s v="2019-AVA-5"/>
    <m/>
    <x v="1889"/>
    <m/>
    <n v="7422.09"/>
  </r>
  <r>
    <x v="1"/>
    <x v="17"/>
    <x v="3"/>
    <x v="1"/>
    <s v="215 Employee Business Meals"/>
    <x v="0"/>
    <s v="Employee Expenses"/>
    <m/>
    <s v="ED"/>
    <m/>
    <s v="Purchase Invoices USD"/>
    <x v="3"/>
    <s v="Department Admin Activities"/>
    <m/>
    <m/>
    <s v="ED"/>
    <x v="15"/>
    <x v="15"/>
    <x v="10"/>
    <x v="11"/>
    <m/>
    <m/>
    <m/>
    <s v="AN"/>
    <m/>
    <m/>
    <m/>
    <x v="7"/>
    <m/>
    <s v="6726742"/>
    <m/>
    <x v="561"/>
    <m/>
    <n v="329.87"/>
  </r>
  <r>
    <x v="1"/>
    <x v="17"/>
    <x v="3"/>
    <x v="1"/>
    <s v="215 Employee Business Meals"/>
    <x v="0"/>
    <s v="Employee Expenses"/>
    <m/>
    <s v="ED"/>
    <m/>
    <s v="Purchase Invoices USD"/>
    <x v="3"/>
    <s v="Department Admin Activities"/>
    <m/>
    <m/>
    <s v="ED"/>
    <x v="15"/>
    <x v="15"/>
    <x v="10"/>
    <x v="11"/>
    <m/>
    <m/>
    <m/>
    <s v="AN"/>
    <m/>
    <m/>
    <m/>
    <x v="24"/>
    <m/>
    <s v="480367"/>
    <m/>
    <x v="94"/>
    <m/>
    <n v="8.2100000000000009"/>
  </r>
  <r>
    <x v="1"/>
    <x v="17"/>
    <x v="3"/>
    <x v="1"/>
    <s v="215 Employee Business Meals"/>
    <x v="0"/>
    <s v="Employee Expenses"/>
    <m/>
    <s v="ED"/>
    <m/>
    <s v="Purchase Invoices USD"/>
    <x v="3"/>
    <s v="Department Admin Activities"/>
    <m/>
    <m/>
    <s v="ED"/>
    <x v="15"/>
    <x v="15"/>
    <x v="10"/>
    <x v="11"/>
    <m/>
    <m/>
    <m/>
    <s v="AN"/>
    <m/>
    <m/>
    <m/>
    <x v="24"/>
    <m/>
    <s v="480367"/>
    <m/>
    <x v="1890"/>
    <m/>
    <n v="92.3"/>
  </r>
  <r>
    <x v="1"/>
    <x v="17"/>
    <x v="3"/>
    <x v="1"/>
    <s v="235 Employee Misc Expenses"/>
    <x v="0"/>
    <s v="Employee Expenses"/>
    <m/>
    <s v="ED"/>
    <m/>
    <s v="Purchase Invoices USD"/>
    <x v="2"/>
    <s v="Training/Organization Develop"/>
    <m/>
    <m/>
    <s v="ED"/>
    <x v="14"/>
    <x v="14"/>
    <x v="8"/>
    <x v="9"/>
    <m/>
    <m/>
    <m/>
    <s v="AN"/>
    <m/>
    <m/>
    <m/>
    <x v="55"/>
    <m/>
    <s v="IE9894500"/>
    <m/>
    <x v="1598"/>
    <m/>
    <n v="-125"/>
  </r>
  <r>
    <x v="1"/>
    <x v="17"/>
    <x v="3"/>
    <x v="1"/>
    <s v="415 Material Issues"/>
    <x v="0"/>
    <s v="Material"/>
    <m/>
    <s v="ED"/>
    <m/>
    <s v="Inventory USD"/>
    <x v="3"/>
    <s v="Department Admin Activities"/>
    <m/>
    <m/>
    <s v="ED"/>
    <x v="15"/>
    <x v="15"/>
    <x v="10"/>
    <x v="11"/>
    <s v="6000185"/>
    <s v="IBUPROFEN TABLETS, 200 MG"/>
    <m/>
    <s v="AN"/>
    <m/>
    <m/>
    <m/>
    <x v="0"/>
    <m/>
    <m/>
    <m/>
    <x v="118"/>
    <n v="1"/>
    <n v="12.44"/>
  </r>
  <r>
    <x v="1"/>
    <x v="17"/>
    <x v="3"/>
    <x v="1"/>
    <s v="415 Material Issues"/>
    <x v="0"/>
    <s v="Material"/>
    <m/>
    <s v="ED"/>
    <m/>
    <s v="Inventory USD"/>
    <x v="3"/>
    <s v="Department Admin Activities"/>
    <m/>
    <m/>
    <s v="ED"/>
    <x v="15"/>
    <x v="15"/>
    <x v="10"/>
    <x v="11"/>
    <s v="6000195"/>
    <s v="NON-ASPIRIN TABLETS"/>
    <m/>
    <s v="AN"/>
    <m/>
    <m/>
    <m/>
    <x v="0"/>
    <m/>
    <m/>
    <m/>
    <x v="118"/>
    <n v="1"/>
    <n v="14.12"/>
  </r>
  <r>
    <x v="1"/>
    <x v="17"/>
    <x v="3"/>
    <x v="1"/>
    <s v="415 Material Issues"/>
    <x v="0"/>
    <s v="Material"/>
    <m/>
    <s v="ED"/>
    <m/>
    <s v="Inventory USD"/>
    <x v="3"/>
    <s v="Department Admin Activities"/>
    <m/>
    <m/>
    <s v="ED"/>
    <x v="15"/>
    <x v="15"/>
    <x v="10"/>
    <x v="11"/>
    <s v="6000205"/>
    <s v="DECONGESTANT"/>
    <m/>
    <s v="AN"/>
    <m/>
    <m/>
    <m/>
    <x v="0"/>
    <m/>
    <m/>
    <m/>
    <x v="118"/>
    <n v="1"/>
    <n v="6"/>
  </r>
  <r>
    <x v="1"/>
    <x v="17"/>
    <x v="3"/>
    <x v="1"/>
    <s v="415 Material Issues"/>
    <x v="0"/>
    <s v="Material"/>
    <m/>
    <s v="ED"/>
    <m/>
    <s v="Inventory USD"/>
    <x v="3"/>
    <s v="Department Admin Activities"/>
    <m/>
    <m/>
    <s v="ED"/>
    <x v="15"/>
    <x v="15"/>
    <x v="10"/>
    <x v="11"/>
    <s v="6000410"/>
    <s v="OINTMENT, TRIPLE ANTIBIOTIC PACK"/>
    <m/>
    <s v="AN"/>
    <m/>
    <m/>
    <m/>
    <x v="0"/>
    <m/>
    <m/>
    <m/>
    <x v="118"/>
    <n v="1"/>
    <n v="2.12"/>
  </r>
  <r>
    <x v="1"/>
    <x v="17"/>
    <x v="3"/>
    <x v="1"/>
    <s v="415 Material Issues"/>
    <x v="0"/>
    <s v="Material"/>
    <m/>
    <s v="ED"/>
    <m/>
    <s v="Inventory USD"/>
    <x v="3"/>
    <s v="Department Admin Activities"/>
    <m/>
    <m/>
    <s v="ED"/>
    <x v="15"/>
    <x v="15"/>
    <x v="10"/>
    <x v="11"/>
    <s v="6400654"/>
    <s v="S-301 AVISTA BLANK LETTERHEAD WITH LOGO"/>
    <m/>
    <s v="AN"/>
    <m/>
    <m/>
    <m/>
    <x v="0"/>
    <m/>
    <m/>
    <m/>
    <x v="118"/>
    <n v="500"/>
    <n v="62.5"/>
  </r>
  <r>
    <x v="1"/>
    <x v="17"/>
    <x v="3"/>
    <x v="1"/>
    <s v="890 Office Supplies"/>
    <x v="0"/>
    <s v="Voucher"/>
    <d v="2019-06-30T00:00:00"/>
    <s v="ED"/>
    <s v="110-STAPLE"/>
    <s v="Miscellaneous Transaction USD"/>
    <x v="3"/>
    <s v="Department Admin Activities"/>
    <m/>
    <m/>
    <s v="ED"/>
    <x v="15"/>
    <x v="15"/>
    <x v="10"/>
    <x v="11"/>
    <m/>
    <m/>
    <m/>
    <s v="AN"/>
    <m/>
    <m/>
    <m/>
    <x v="0"/>
    <m/>
    <m/>
    <m/>
    <x v="1891"/>
    <m/>
    <n v="144.99"/>
  </r>
  <r>
    <x v="1"/>
    <x v="17"/>
    <x v="3"/>
    <x v="1"/>
    <s v="890 Office Supplies"/>
    <x v="0"/>
    <s v="Voucher"/>
    <d v="2019-06-30T00:00:00"/>
    <s v="ED"/>
    <s v="110-STAPLE"/>
    <s v="Miscellaneous Transaction USD"/>
    <x v="3"/>
    <s v="Department Admin Activities"/>
    <m/>
    <m/>
    <s v="ED"/>
    <x v="15"/>
    <x v="15"/>
    <x v="10"/>
    <x v="11"/>
    <m/>
    <m/>
    <m/>
    <s v="AN"/>
    <m/>
    <m/>
    <m/>
    <x v="0"/>
    <m/>
    <m/>
    <m/>
    <x v="1892"/>
    <m/>
    <n v="9.6999999999999993"/>
  </r>
  <r>
    <x v="1"/>
    <x v="17"/>
    <x v="0"/>
    <x v="1"/>
    <s v="010 General Services"/>
    <x v="0"/>
    <s v="Contractor"/>
    <d v="2019-06-30T00:00:00"/>
    <s v="ED"/>
    <s v="469-MISC P"/>
    <s v="Miscellaneous Transaction USD"/>
    <x v="4"/>
    <s v="Preventative Maintenance"/>
    <m/>
    <m/>
    <s v="ED"/>
    <x v="16"/>
    <x v="16"/>
    <x v="11"/>
    <x v="12"/>
    <m/>
    <m/>
    <m/>
    <s v="AN"/>
    <m/>
    <m/>
    <m/>
    <x v="0"/>
    <m/>
    <m/>
    <m/>
    <x v="17"/>
    <m/>
    <n v="765"/>
  </r>
  <r>
    <x v="1"/>
    <x v="17"/>
    <x v="0"/>
    <x v="1"/>
    <s v="853 Joint Project Costs"/>
    <x v="0"/>
    <s v="Voucher"/>
    <d v="2019-06-30T00:00:00"/>
    <s v="ED"/>
    <s v="401-COL EX"/>
    <s v="Miscellaneous Transaction USD"/>
    <x v="5"/>
    <s v="Joint Projects"/>
    <m/>
    <m/>
    <s v="ED"/>
    <x v="18"/>
    <x v="18"/>
    <x v="12"/>
    <x v="13"/>
    <m/>
    <m/>
    <m/>
    <s v="AN"/>
    <m/>
    <m/>
    <m/>
    <x v="0"/>
    <m/>
    <m/>
    <m/>
    <x v="0"/>
    <m/>
    <n v="1299.6199999999999"/>
  </r>
  <r>
    <x v="1"/>
    <x v="17"/>
    <x v="0"/>
    <x v="1"/>
    <s v="853 Joint Project Costs"/>
    <x v="0"/>
    <s v="Voucher"/>
    <d v="2019-06-30T00:00:00"/>
    <s v="ED"/>
    <s v="401-COL EX"/>
    <s v="Miscellaneous Transaction USD"/>
    <x v="5"/>
    <s v="Joint Projects"/>
    <m/>
    <m/>
    <s v="ED"/>
    <x v="18"/>
    <x v="18"/>
    <x v="13"/>
    <x v="14"/>
    <m/>
    <m/>
    <m/>
    <s v="AN"/>
    <m/>
    <m/>
    <m/>
    <x v="0"/>
    <m/>
    <m/>
    <m/>
    <x v="0"/>
    <m/>
    <n v="195.39"/>
  </r>
  <r>
    <x v="1"/>
    <x v="17"/>
    <x v="0"/>
    <x v="1"/>
    <s v="853 Joint Project Costs"/>
    <x v="0"/>
    <s v="Voucher"/>
    <d v="2019-06-30T00:00:00"/>
    <s v="ED"/>
    <s v="401-COL EX"/>
    <s v="Miscellaneous Transaction USD"/>
    <x v="5"/>
    <s v="Joint Projects"/>
    <m/>
    <m/>
    <s v="ED"/>
    <x v="18"/>
    <x v="18"/>
    <x v="11"/>
    <x v="12"/>
    <m/>
    <m/>
    <m/>
    <s v="AN"/>
    <m/>
    <m/>
    <m/>
    <x v="0"/>
    <m/>
    <m/>
    <m/>
    <x v="0"/>
    <m/>
    <n v="1544.05"/>
  </r>
  <r>
    <x v="1"/>
    <x v="17"/>
    <x v="0"/>
    <x v="1"/>
    <s v="853 Joint Project Costs"/>
    <x v="0"/>
    <s v="Voucher"/>
    <d v="2019-06-30T00:00:00"/>
    <s v="ED"/>
    <s v="401-COL EX"/>
    <s v="Miscellaneous Transaction USD"/>
    <x v="5"/>
    <s v="Joint Projects"/>
    <m/>
    <m/>
    <s v="ED"/>
    <x v="18"/>
    <x v="18"/>
    <x v="14"/>
    <x v="15"/>
    <m/>
    <m/>
    <m/>
    <s v="AN"/>
    <m/>
    <m/>
    <m/>
    <x v="0"/>
    <m/>
    <m/>
    <m/>
    <x v="0"/>
    <m/>
    <n v="11169.38"/>
  </r>
  <r>
    <x v="1"/>
    <x v="17"/>
    <x v="0"/>
    <x v="1"/>
    <s v="853 Joint Project Costs"/>
    <x v="0"/>
    <s v="Voucher"/>
    <d v="2019-06-30T00:00:00"/>
    <s v="ED"/>
    <s v="401-COL EX"/>
    <s v="Miscellaneous Transaction USD"/>
    <x v="5"/>
    <s v="Joint Projects"/>
    <m/>
    <m/>
    <s v="ED"/>
    <x v="19"/>
    <x v="19"/>
    <x v="15"/>
    <x v="16"/>
    <m/>
    <m/>
    <m/>
    <s v="AN"/>
    <m/>
    <m/>
    <m/>
    <x v="0"/>
    <m/>
    <m/>
    <m/>
    <x v="0"/>
    <m/>
    <n v="446.46"/>
  </r>
  <r>
    <x v="1"/>
    <x v="17"/>
    <x v="0"/>
    <x v="1"/>
    <s v="853 Joint Project Costs"/>
    <x v="0"/>
    <s v="Voucher"/>
    <d v="2019-06-30T00:00:00"/>
    <s v="ED"/>
    <s v="401-COL EX"/>
    <s v="Miscellaneous Transaction USD"/>
    <x v="5"/>
    <s v="Joint Projects"/>
    <m/>
    <m/>
    <s v="ED"/>
    <x v="20"/>
    <x v="20"/>
    <x v="16"/>
    <x v="17"/>
    <m/>
    <m/>
    <m/>
    <s v="AN"/>
    <m/>
    <m/>
    <m/>
    <x v="0"/>
    <m/>
    <m/>
    <m/>
    <x v="0"/>
    <m/>
    <n v="446.02"/>
  </r>
  <r>
    <x v="1"/>
    <x v="17"/>
    <x v="0"/>
    <x v="1"/>
    <s v="853 Joint Project Costs"/>
    <x v="0"/>
    <s v="Voucher"/>
    <d v="2019-06-30T00:00:00"/>
    <s v="ED"/>
    <s v="401-COL EX"/>
    <s v="Miscellaneous Transaction USD"/>
    <x v="5"/>
    <s v="Joint Projects"/>
    <m/>
    <m/>
    <s v="ED"/>
    <x v="20"/>
    <x v="20"/>
    <x v="17"/>
    <x v="18"/>
    <m/>
    <m/>
    <m/>
    <s v="AN"/>
    <m/>
    <m/>
    <m/>
    <x v="0"/>
    <m/>
    <m/>
    <m/>
    <x v="0"/>
    <m/>
    <n v="2489.9699999999998"/>
  </r>
  <r>
    <x v="1"/>
    <x v="17"/>
    <x v="0"/>
    <x v="1"/>
    <s v="853 Joint Project Costs"/>
    <x v="0"/>
    <s v="Voucher"/>
    <d v="2019-06-30T00:00:00"/>
    <s v="ED"/>
    <s v="401-COL EX"/>
    <s v="Miscellaneous Transaction USD"/>
    <x v="5"/>
    <s v="Joint Projects"/>
    <m/>
    <m/>
    <s v="ED"/>
    <x v="20"/>
    <x v="20"/>
    <x v="18"/>
    <x v="19"/>
    <m/>
    <m/>
    <m/>
    <s v="AN"/>
    <m/>
    <m/>
    <m/>
    <x v="0"/>
    <m/>
    <m/>
    <m/>
    <x v="0"/>
    <m/>
    <n v="69.040000000000006"/>
  </r>
  <r>
    <x v="1"/>
    <x v="17"/>
    <x v="0"/>
    <x v="1"/>
    <s v="853 Joint Project Costs"/>
    <x v="0"/>
    <s v="Voucher"/>
    <d v="2019-06-30T00:00:00"/>
    <s v="ED"/>
    <s v="401-COL EX"/>
    <s v="Miscellaneous Transaction USD"/>
    <x v="5"/>
    <s v="Joint Projects"/>
    <m/>
    <m/>
    <s v="ED"/>
    <x v="20"/>
    <x v="20"/>
    <x v="19"/>
    <x v="20"/>
    <m/>
    <m/>
    <m/>
    <s v="AN"/>
    <m/>
    <m/>
    <m/>
    <x v="0"/>
    <m/>
    <m/>
    <m/>
    <x v="0"/>
    <m/>
    <n v="6105.49"/>
  </r>
  <r>
    <x v="1"/>
    <x v="17"/>
    <x v="0"/>
    <x v="1"/>
    <s v="853 Joint Project Costs"/>
    <x v="0"/>
    <s v="Voucher"/>
    <d v="2019-06-30T00:00:00"/>
    <s v="ED"/>
    <s v="401-COL EX"/>
    <s v="Miscellaneous Transaction USD"/>
    <x v="5"/>
    <s v="Joint Projects"/>
    <m/>
    <m/>
    <s v="ED"/>
    <x v="20"/>
    <x v="20"/>
    <x v="20"/>
    <x v="21"/>
    <m/>
    <m/>
    <m/>
    <s v="AN"/>
    <m/>
    <m/>
    <m/>
    <x v="0"/>
    <m/>
    <m/>
    <m/>
    <x v="0"/>
    <m/>
    <n v="7323.28"/>
  </r>
  <r>
    <x v="1"/>
    <x v="17"/>
    <x v="0"/>
    <x v="1"/>
    <s v="928 Regulatory Fees"/>
    <x v="0"/>
    <s v="Voucher"/>
    <d v="2019-06-30T00:00:00"/>
    <s v="ED"/>
    <s v="465-PS ACC"/>
    <s v="Miscellaneous Transaction USD"/>
    <x v="6"/>
    <s v="Reg Pol, Prog Comp, &amp; Comm Rel"/>
    <m/>
    <m/>
    <s v="ED"/>
    <x v="21"/>
    <x v="21"/>
    <x v="21"/>
    <x v="22"/>
    <m/>
    <m/>
    <m/>
    <s v="AN"/>
    <m/>
    <m/>
    <m/>
    <x v="0"/>
    <m/>
    <m/>
    <m/>
    <x v="19"/>
    <m/>
    <n v="41434.720000000001"/>
  </r>
  <r>
    <x v="1"/>
    <x v="17"/>
    <x v="4"/>
    <x v="1"/>
    <s v="010 General Services"/>
    <x v="0"/>
    <s v="Contractor"/>
    <m/>
    <s v="ED"/>
    <m/>
    <s v="Purchase Invoices USD"/>
    <x v="1"/>
    <s v="System Operations"/>
    <m/>
    <m/>
    <s v="ED"/>
    <x v="13"/>
    <x v="13"/>
    <x v="7"/>
    <x v="8"/>
    <m/>
    <m/>
    <m/>
    <s v="AN"/>
    <m/>
    <m/>
    <m/>
    <x v="3"/>
    <m/>
    <s v="2019-AVA-5"/>
    <m/>
    <x v="1889"/>
    <m/>
    <n v="2847.71"/>
  </r>
  <r>
    <x v="1"/>
    <x v="17"/>
    <x v="4"/>
    <x v="1"/>
    <s v="020 Professional Services"/>
    <x v="0"/>
    <s v="Contractor"/>
    <m/>
    <s v="ED"/>
    <m/>
    <s v="Purchase Invoices USD"/>
    <x v="7"/>
    <s v="Resource Mgmt And Planning"/>
    <m/>
    <m/>
    <s v="ED"/>
    <x v="22"/>
    <x v="22"/>
    <x v="22"/>
    <x v="23"/>
    <m/>
    <m/>
    <m/>
    <s v="AN"/>
    <m/>
    <m/>
    <m/>
    <x v="9"/>
    <m/>
    <s v="619-01"/>
    <m/>
    <x v="1477"/>
    <m/>
    <n v="12623.96"/>
  </r>
  <r>
    <x v="1"/>
    <x v="17"/>
    <x v="4"/>
    <x v="1"/>
    <s v="020 Professional Services"/>
    <x v="0"/>
    <s v="Contractor"/>
    <m/>
    <s v="ED"/>
    <m/>
    <s v="Purchase Invoices USD"/>
    <x v="7"/>
    <s v="Resource Mgmt And Planning"/>
    <m/>
    <m/>
    <s v="ED"/>
    <x v="22"/>
    <x v="22"/>
    <x v="22"/>
    <x v="23"/>
    <m/>
    <m/>
    <m/>
    <s v="AN"/>
    <m/>
    <m/>
    <m/>
    <x v="9"/>
    <m/>
    <s v="619-10"/>
    <m/>
    <x v="1478"/>
    <m/>
    <n v="2886.79"/>
  </r>
  <r>
    <x v="1"/>
    <x v="17"/>
    <x v="4"/>
    <x v="1"/>
    <s v="020 Professional Services"/>
    <x v="0"/>
    <s v="Contractor"/>
    <m/>
    <s v="ED"/>
    <m/>
    <s v="Purchase Invoices USD"/>
    <x v="7"/>
    <s v="Resource Mgmt And Planning"/>
    <m/>
    <m/>
    <s v="ED"/>
    <x v="22"/>
    <x v="22"/>
    <x v="22"/>
    <x v="23"/>
    <m/>
    <m/>
    <m/>
    <s v="AN"/>
    <m/>
    <m/>
    <m/>
    <x v="9"/>
    <m/>
    <s v="619-18"/>
    <m/>
    <x v="122"/>
    <m/>
    <n v="2083.33"/>
  </r>
  <r>
    <x v="1"/>
    <x v="17"/>
    <x v="4"/>
    <x v="1"/>
    <s v="020 Professional Services"/>
    <x v="0"/>
    <s v="Contractor"/>
    <m/>
    <s v="ED"/>
    <m/>
    <s v="Purchase Invoices USD"/>
    <x v="7"/>
    <s v="Resource Mgmt And Planning"/>
    <m/>
    <m/>
    <s v="ED"/>
    <x v="131"/>
    <x v="131"/>
    <x v="71"/>
    <x v="85"/>
    <m/>
    <m/>
    <m/>
    <s v="AN"/>
    <m/>
    <m/>
    <m/>
    <x v="37"/>
    <m/>
    <s v="15656"/>
    <m/>
    <x v="1893"/>
    <m/>
    <n v="26250"/>
  </r>
  <r>
    <x v="1"/>
    <x v="17"/>
    <x v="4"/>
    <x v="1"/>
    <s v="020 Professional Services"/>
    <x v="0"/>
    <s v="Contractor"/>
    <m/>
    <s v="ED"/>
    <m/>
    <s v="Purchase Invoices USD"/>
    <x v="7"/>
    <s v="Resource Mgmt And Planning"/>
    <m/>
    <m/>
    <s v="ED"/>
    <x v="131"/>
    <x v="131"/>
    <x v="71"/>
    <x v="85"/>
    <m/>
    <m/>
    <m/>
    <s v="AN"/>
    <m/>
    <m/>
    <m/>
    <x v="37"/>
    <m/>
    <s v="15891"/>
    <m/>
    <x v="1893"/>
    <m/>
    <n v="24125"/>
  </r>
  <r>
    <x v="1"/>
    <x v="17"/>
    <x v="4"/>
    <x v="1"/>
    <s v="205 Airfare"/>
    <x v="0"/>
    <s v="Employee Expenses"/>
    <m/>
    <s v="ED"/>
    <m/>
    <s v="Purchase Invoices USD"/>
    <x v="7"/>
    <s v="Resource Mgmt And Planning"/>
    <m/>
    <m/>
    <s v="ED"/>
    <x v="22"/>
    <x v="22"/>
    <x v="24"/>
    <x v="25"/>
    <m/>
    <m/>
    <m/>
    <s v="AN"/>
    <m/>
    <m/>
    <m/>
    <x v="36"/>
    <m/>
    <s v="IE10510508"/>
    <m/>
    <x v="1894"/>
    <m/>
    <n v="561"/>
  </r>
  <r>
    <x v="1"/>
    <x v="17"/>
    <x v="4"/>
    <x v="1"/>
    <s v="210 Employee Auto Mileage"/>
    <x v="0"/>
    <s v="Employee Expenses"/>
    <m/>
    <s v="ED"/>
    <m/>
    <s v="Purchase Invoices USD"/>
    <x v="2"/>
    <s v="Training/Organization Develop"/>
    <m/>
    <m/>
    <s v="ED"/>
    <x v="14"/>
    <x v="14"/>
    <x v="9"/>
    <x v="10"/>
    <m/>
    <m/>
    <m/>
    <s v="AN"/>
    <m/>
    <m/>
    <m/>
    <x v="11"/>
    <m/>
    <s v="IE10509503"/>
    <m/>
    <x v="1895"/>
    <m/>
    <n v="354.96"/>
  </r>
  <r>
    <x v="1"/>
    <x v="17"/>
    <x v="4"/>
    <x v="1"/>
    <s v="215 Employee Business Meals"/>
    <x v="0"/>
    <s v="Employee Expenses"/>
    <m/>
    <s v="ED"/>
    <m/>
    <s v="Purchase Invoices USD"/>
    <x v="7"/>
    <s v="Resource Mgmt And Planning"/>
    <m/>
    <m/>
    <s v="ED"/>
    <x v="22"/>
    <x v="22"/>
    <x v="24"/>
    <x v="25"/>
    <m/>
    <m/>
    <m/>
    <s v="AN"/>
    <m/>
    <m/>
    <m/>
    <x v="36"/>
    <m/>
    <s v="IE10510508"/>
    <m/>
    <x v="1896"/>
    <m/>
    <n v="11.62"/>
  </r>
  <r>
    <x v="1"/>
    <x v="17"/>
    <x v="4"/>
    <x v="1"/>
    <s v="215 Employee Business Meals"/>
    <x v="0"/>
    <s v="Employee Expenses"/>
    <m/>
    <s v="ED"/>
    <m/>
    <s v="Purchase Invoices USD"/>
    <x v="2"/>
    <s v="Training/Organization Develop"/>
    <m/>
    <m/>
    <s v="ED"/>
    <x v="14"/>
    <x v="14"/>
    <x v="9"/>
    <x v="10"/>
    <m/>
    <m/>
    <m/>
    <s v="AN"/>
    <m/>
    <m/>
    <m/>
    <x v="36"/>
    <m/>
    <s v="IE10509501"/>
    <m/>
    <x v="1897"/>
    <m/>
    <n v="16.47"/>
  </r>
  <r>
    <x v="1"/>
    <x v="17"/>
    <x v="4"/>
    <x v="1"/>
    <s v="215 Employee Business Meals"/>
    <x v="0"/>
    <s v="Employee Expenses"/>
    <m/>
    <s v="ED"/>
    <m/>
    <s v="Purchase Invoices USD"/>
    <x v="2"/>
    <s v="Training/Organization Develop"/>
    <m/>
    <m/>
    <s v="ED"/>
    <x v="14"/>
    <x v="14"/>
    <x v="9"/>
    <x v="10"/>
    <m/>
    <m/>
    <m/>
    <s v="AN"/>
    <m/>
    <m/>
    <m/>
    <x v="36"/>
    <m/>
    <s v="IE10509501"/>
    <m/>
    <x v="1898"/>
    <m/>
    <n v="78.25"/>
  </r>
  <r>
    <x v="1"/>
    <x v="17"/>
    <x v="4"/>
    <x v="1"/>
    <s v="215 Employee Business Meals"/>
    <x v="0"/>
    <s v="Employee Expenses"/>
    <m/>
    <s v="ED"/>
    <m/>
    <s v="Purchase Invoices USD"/>
    <x v="2"/>
    <s v="Training/Organization Develop"/>
    <m/>
    <m/>
    <s v="ED"/>
    <x v="14"/>
    <x v="14"/>
    <x v="9"/>
    <x v="10"/>
    <m/>
    <m/>
    <m/>
    <s v="AN"/>
    <m/>
    <m/>
    <m/>
    <x v="11"/>
    <m/>
    <s v="IE10509503"/>
    <m/>
    <x v="1899"/>
    <m/>
    <n v="81.290000000000006"/>
  </r>
  <r>
    <x v="1"/>
    <x v="17"/>
    <x v="4"/>
    <x v="1"/>
    <s v="215 Employee Business Meals"/>
    <x v="0"/>
    <s v="Employee Expenses"/>
    <m/>
    <s v="ED"/>
    <m/>
    <s v="Purchase Invoices USD"/>
    <x v="2"/>
    <s v="Training/Organization Develop"/>
    <m/>
    <m/>
    <s v="ED"/>
    <x v="14"/>
    <x v="14"/>
    <x v="9"/>
    <x v="10"/>
    <m/>
    <m/>
    <m/>
    <s v="AN"/>
    <m/>
    <m/>
    <m/>
    <x v="81"/>
    <m/>
    <s v="IE10506502"/>
    <m/>
    <x v="666"/>
    <m/>
    <n v="38.340000000000003"/>
  </r>
  <r>
    <x v="1"/>
    <x v="17"/>
    <x v="4"/>
    <x v="1"/>
    <s v="215 Employee Business Meals"/>
    <x v="0"/>
    <s v="Employee Expenses"/>
    <m/>
    <s v="ED"/>
    <m/>
    <s v="Purchase Invoices USD"/>
    <x v="2"/>
    <s v="Training/Organization Develop"/>
    <m/>
    <m/>
    <s v="ED"/>
    <x v="14"/>
    <x v="14"/>
    <x v="9"/>
    <x v="10"/>
    <m/>
    <m/>
    <m/>
    <s v="AN"/>
    <m/>
    <m/>
    <m/>
    <x v="108"/>
    <m/>
    <s v="IE10508502"/>
    <m/>
    <x v="1900"/>
    <m/>
    <n v="14.53"/>
  </r>
  <r>
    <x v="1"/>
    <x v="17"/>
    <x v="4"/>
    <x v="1"/>
    <s v="215 Employee Business Meals"/>
    <x v="0"/>
    <s v="Employee Expenses"/>
    <m/>
    <s v="ED"/>
    <m/>
    <s v="Purchase Invoices USD"/>
    <x v="2"/>
    <s v="Training/Organization Develop"/>
    <m/>
    <m/>
    <s v="ED"/>
    <x v="14"/>
    <x v="14"/>
    <x v="9"/>
    <x v="10"/>
    <m/>
    <m/>
    <m/>
    <s v="AN"/>
    <m/>
    <m/>
    <m/>
    <x v="108"/>
    <m/>
    <s v="IE10508502"/>
    <m/>
    <x v="1901"/>
    <m/>
    <n v="71.510000000000005"/>
  </r>
  <r>
    <x v="1"/>
    <x v="17"/>
    <x v="4"/>
    <x v="1"/>
    <s v="215 Employee Business Meals"/>
    <x v="0"/>
    <s v="Employee Expenses"/>
    <m/>
    <s v="ED"/>
    <m/>
    <s v="Purchase Invoices USD"/>
    <x v="2"/>
    <s v="Training/Organization Develop"/>
    <m/>
    <m/>
    <s v="ED"/>
    <x v="14"/>
    <x v="14"/>
    <x v="9"/>
    <x v="10"/>
    <m/>
    <m/>
    <m/>
    <s v="AN"/>
    <m/>
    <m/>
    <m/>
    <x v="108"/>
    <m/>
    <s v="IE10508502"/>
    <m/>
    <x v="1902"/>
    <m/>
    <n v="2.65"/>
  </r>
  <r>
    <x v="1"/>
    <x v="17"/>
    <x v="4"/>
    <x v="1"/>
    <s v="220 Employee Car Rental"/>
    <x v="0"/>
    <s v="Employee Expenses"/>
    <m/>
    <s v="ED"/>
    <m/>
    <s v="Purchase Invoices USD"/>
    <x v="7"/>
    <s v="Resource Mgmt And Planning"/>
    <m/>
    <m/>
    <s v="ED"/>
    <x v="22"/>
    <x v="22"/>
    <x v="24"/>
    <x v="25"/>
    <m/>
    <m/>
    <m/>
    <s v="AN"/>
    <m/>
    <m/>
    <m/>
    <x v="36"/>
    <m/>
    <s v="IE10510508"/>
    <m/>
    <x v="1903"/>
    <m/>
    <n v="213.63"/>
  </r>
  <r>
    <x v="1"/>
    <x v="17"/>
    <x v="4"/>
    <x v="1"/>
    <s v="230 Employee Lodging"/>
    <x v="0"/>
    <s v="Employee Expenses"/>
    <m/>
    <s v="ED"/>
    <m/>
    <s v="Purchase Invoices USD"/>
    <x v="7"/>
    <s v="Resource Mgmt And Planning"/>
    <m/>
    <m/>
    <s v="ED"/>
    <x v="22"/>
    <x v="22"/>
    <x v="24"/>
    <x v="25"/>
    <m/>
    <m/>
    <m/>
    <s v="AN"/>
    <m/>
    <m/>
    <m/>
    <x v="36"/>
    <m/>
    <s v="IE10510508"/>
    <m/>
    <x v="1904"/>
    <m/>
    <n v="745.86"/>
  </r>
  <r>
    <x v="1"/>
    <x v="17"/>
    <x v="4"/>
    <x v="1"/>
    <s v="230 Employee Lodging"/>
    <x v="0"/>
    <s v="Employee Expenses"/>
    <m/>
    <s v="ED"/>
    <m/>
    <s v="Purchase Invoices USD"/>
    <x v="2"/>
    <s v="Training/Organization Develop"/>
    <m/>
    <m/>
    <s v="ED"/>
    <x v="14"/>
    <x v="14"/>
    <x v="9"/>
    <x v="10"/>
    <m/>
    <m/>
    <m/>
    <s v="AN"/>
    <m/>
    <m/>
    <m/>
    <x v="36"/>
    <m/>
    <s v="IE10509501"/>
    <m/>
    <x v="1905"/>
    <m/>
    <n v="769.71"/>
  </r>
  <r>
    <x v="1"/>
    <x v="17"/>
    <x v="4"/>
    <x v="1"/>
    <s v="230 Employee Lodging"/>
    <x v="0"/>
    <s v="Employee Expenses"/>
    <m/>
    <s v="ED"/>
    <m/>
    <s v="Purchase Invoices USD"/>
    <x v="2"/>
    <s v="Training/Organization Develop"/>
    <m/>
    <m/>
    <s v="ED"/>
    <x v="14"/>
    <x v="14"/>
    <x v="9"/>
    <x v="10"/>
    <m/>
    <m/>
    <m/>
    <s v="AN"/>
    <m/>
    <m/>
    <m/>
    <x v="81"/>
    <m/>
    <s v="IE10506502"/>
    <m/>
    <x v="675"/>
    <m/>
    <n v="717.02"/>
  </r>
  <r>
    <x v="1"/>
    <x v="17"/>
    <x v="4"/>
    <x v="1"/>
    <s v="230 Employee Lodging"/>
    <x v="0"/>
    <s v="Employee Expenses"/>
    <m/>
    <s v="ED"/>
    <m/>
    <s v="Purchase Invoices USD"/>
    <x v="2"/>
    <s v="Training/Organization Develop"/>
    <m/>
    <m/>
    <s v="ED"/>
    <x v="14"/>
    <x v="14"/>
    <x v="9"/>
    <x v="10"/>
    <m/>
    <m/>
    <m/>
    <s v="AN"/>
    <m/>
    <m/>
    <m/>
    <x v="108"/>
    <m/>
    <s v="IE10508502"/>
    <m/>
    <x v="1906"/>
    <m/>
    <n v="870.24"/>
  </r>
  <r>
    <x v="1"/>
    <x v="17"/>
    <x v="4"/>
    <x v="1"/>
    <s v="235 Employee Misc Expenses"/>
    <x v="0"/>
    <s v="Employee Expenses"/>
    <m/>
    <s v="ED"/>
    <m/>
    <s v="Purchase Invoices USD"/>
    <x v="7"/>
    <s v="Resource Mgmt And Planning"/>
    <m/>
    <m/>
    <s v="ED"/>
    <x v="22"/>
    <x v="22"/>
    <x v="24"/>
    <x v="25"/>
    <m/>
    <m/>
    <m/>
    <s v="AN"/>
    <m/>
    <m/>
    <m/>
    <x v="36"/>
    <m/>
    <s v="IE10510508"/>
    <m/>
    <x v="1907"/>
    <m/>
    <n v="25"/>
  </r>
  <r>
    <x v="1"/>
    <x v="17"/>
    <x v="4"/>
    <x v="1"/>
    <s v="235 Employee Misc Expenses"/>
    <x v="0"/>
    <s v="Employee Expenses"/>
    <m/>
    <s v="ED"/>
    <m/>
    <s v="Purchase Invoices USD"/>
    <x v="2"/>
    <s v="Training/Organization Develop"/>
    <m/>
    <m/>
    <s v="ED"/>
    <x v="14"/>
    <x v="14"/>
    <x v="9"/>
    <x v="10"/>
    <m/>
    <m/>
    <m/>
    <s v="AN"/>
    <m/>
    <m/>
    <m/>
    <x v="36"/>
    <m/>
    <s v="IE10509501"/>
    <m/>
    <x v="1908"/>
    <m/>
    <n v="29.62"/>
  </r>
  <r>
    <x v="1"/>
    <x v="17"/>
    <x v="4"/>
    <x v="1"/>
    <s v="235 Employee Misc Expenses"/>
    <x v="0"/>
    <s v="Employee Expenses"/>
    <m/>
    <s v="ED"/>
    <m/>
    <s v="Purchase Invoices USD"/>
    <x v="2"/>
    <s v="Training/Organization Develop"/>
    <m/>
    <m/>
    <s v="ED"/>
    <x v="14"/>
    <x v="14"/>
    <x v="9"/>
    <x v="10"/>
    <m/>
    <m/>
    <m/>
    <s v="AN"/>
    <m/>
    <m/>
    <m/>
    <x v="36"/>
    <m/>
    <s v="IE10509501"/>
    <m/>
    <x v="1909"/>
    <m/>
    <n v="27.25"/>
  </r>
  <r>
    <x v="1"/>
    <x v="17"/>
    <x v="4"/>
    <x v="1"/>
    <s v="235 Employee Misc Expenses"/>
    <x v="0"/>
    <s v="Employee Expenses"/>
    <m/>
    <s v="ED"/>
    <m/>
    <s v="Purchase Invoices USD"/>
    <x v="2"/>
    <s v="Training/Organization Develop"/>
    <m/>
    <m/>
    <s v="ED"/>
    <x v="14"/>
    <x v="14"/>
    <x v="9"/>
    <x v="10"/>
    <m/>
    <m/>
    <m/>
    <s v="AN"/>
    <m/>
    <m/>
    <m/>
    <x v="11"/>
    <m/>
    <s v="IE10509503"/>
    <m/>
    <x v="1910"/>
    <m/>
    <n v="8"/>
  </r>
  <r>
    <x v="1"/>
    <x v="17"/>
    <x v="4"/>
    <x v="1"/>
    <s v="710 Rental Expense - Vehicle"/>
    <x v="0"/>
    <s v="Vehicle"/>
    <m/>
    <s v="ED"/>
    <m/>
    <s v="Purchase Invoices USD"/>
    <x v="2"/>
    <s v="Training/Organization Develop"/>
    <m/>
    <m/>
    <s v="ED"/>
    <x v="14"/>
    <x v="14"/>
    <x v="9"/>
    <x v="10"/>
    <m/>
    <m/>
    <m/>
    <s v="AN"/>
    <m/>
    <m/>
    <m/>
    <x v="23"/>
    <m/>
    <s v="63MNJ5"/>
    <m/>
    <x v="1911"/>
    <m/>
    <n v="250.23"/>
  </r>
  <r>
    <x v="1"/>
    <x v="17"/>
    <x v="4"/>
    <x v="1"/>
    <s v="710 Rental Expense - Vehicle"/>
    <x v="0"/>
    <s v="Vehicle"/>
    <m/>
    <s v="ED"/>
    <m/>
    <s v="Purchase Invoices USD"/>
    <x v="2"/>
    <s v="Training/Organization Develop"/>
    <m/>
    <m/>
    <s v="ED"/>
    <x v="14"/>
    <x v="14"/>
    <x v="9"/>
    <x v="10"/>
    <m/>
    <m/>
    <m/>
    <s v="AN"/>
    <m/>
    <m/>
    <m/>
    <x v="23"/>
    <m/>
    <s v="63MNJ5"/>
    <m/>
    <x v="94"/>
    <m/>
    <n v="20.83"/>
  </r>
  <r>
    <x v="1"/>
    <x v="17"/>
    <x v="1"/>
    <x v="1"/>
    <s v="205 Airfare"/>
    <x v="0"/>
    <s v="Employee Expenses"/>
    <m/>
    <s v="ED"/>
    <m/>
    <s v="Purchase Invoices USD"/>
    <x v="1"/>
    <s v="System Operations"/>
    <m/>
    <m/>
    <s v="ED"/>
    <x v="23"/>
    <x v="23"/>
    <x v="16"/>
    <x v="17"/>
    <m/>
    <m/>
    <m/>
    <s v="AN"/>
    <m/>
    <m/>
    <m/>
    <x v="29"/>
    <m/>
    <s v="IE10345503"/>
    <m/>
    <x v="1912"/>
    <m/>
    <n v="471.6"/>
  </r>
  <r>
    <x v="1"/>
    <x v="17"/>
    <x v="1"/>
    <x v="1"/>
    <s v="210 Employee Auto Mileage"/>
    <x v="0"/>
    <s v="Employee Expenses"/>
    <m/>
    <s v="ED"/>
    <m/>
    <s v="Purchase Invoices USD"/>
    <x v="6"/>
    <s v="Reg Pol, Prog Comp, &amp; Comm Rel"/>
    <m/>
    <m/>
    <s v="ED"/>
    <x v="54"/>
    <x v="54"/>
    <x v="10"/>
    <x v="11"/>
    <m/>
    <m/>
    <m/>
    <s v="AN"/>
    <m/>
    <m/>
    <m/>
    <x v="29"/>
    <m/>
    <s v="IE10345503"/>
    <m/>
    <x v="1913"/>
    <m/>
    <n v="24.36"/>
  </r>
  <r>
    <x v="1"/>
    <x v="17"/>
    <x v="1"/>
    <x v="1"/>
    <s v="210 Employee Auto Mileage"/>
    <x v="0"/>
    <s v="Employee Expenses"/>
    <m/>
    <s v="ED"/>
    <m/>
    <s v="Purchase Invoices USD"/>
    <x v="1"/>
    <s v="System Operations"/>
    <m/>
    <m/>
    <s v="ED"/>
    <x v="23"/>
    <x v="23"/>
    <x v="16"/>
    <x v="17"/>
    <m/>
    <m/>
    <m/>
    <s v="AN"/>
    <m/>
    <m/>
    <m/>
    <x v="29"/>
    <m/>
    <s v="IE10345503"/>
    <m/>
    <x v="1914"/>
    <m/>
    <n v="11.54"/>
  </r>
  <r>
    <x v="1"/>
    <x v="17"/>
    <x v="1"/>
    <x v="1"/>
    <s v="215 Employee Business Meals"/>
    <x v="0"/>
    <s v="Employee Expenses"/>
    <m/>
    <s v="ED"/>
    <m/>
    <s v="Purchase Invoices USD"/>
    <x v="3"/>
    <s v="Department Admin Activities"/>
    <m/>
    <m/>
    <s v="ED"/>
    <x v="15"/>
    <x v="15"/>
    <x v="10"/>
    <x v="11"/>
    <m/>
    <m/>
    <m/>
    <s v="AN"/>
    <m/>
    <m/>
    <m/>
    <x v="29"/>
    <m/>
    <s v="IE10345503"/>
    <m/>
    <x v="1915"/>
    <m/>
    <n v="43.95"/>
  </r>
  <r>
    <x v="1"/>
    <x v="17"/>
    <x v="1"/>
    <x v="1"/>
    <s v="215 Employee Business Meals"/>
    <x v="0"/>
    <s v="Employee Expenses"/>
    <m/>
    <s v="ED"/>
    <m/>
    <s v="Purchase Invoices USD"/>
    <x v="1"/>
    <s v="System Operations"/>
    <m/>
    <m/>
    <s v="ED"/>
    <x v="23"/>
    <x v="23"/>
    <x v="16"/>
    <x v="17"/>
    <m/>
    <m/>
    <m/>
    <s v="AN"/>
    <m/>
    <m/>
    <m/>
    <x v="29"/>
    <m/>
    <s v="IE10345503"/>
    <m/>
    <x v="1916"/>
    <m/>
    <n v="14.83"/>
  </r>
  <r>
    <x v="1"/>
    <x v="17"/>
    <x v="1"/>
    <x v="1"/>
    <s v="215 Employee Business Meals"/>
    <x v="0"/>
    <s v="Employee Expenses"/>
    <m/>
    <s v="ED"/>
    <m/>
    <s v="Purchase Invoices USD"/>
    <x v="1"/>
    <s v="System Operations"/>
    <m/>
    <m/>
    <s v="ED"/>
    <x v="23"/>
    <x v="23"/>
    <x v="16"/>
    <x v="17"/>
    <m/>
    <m/>
    <m/>
    <s v="AN"/>
    <m/>
    <m/>
    <m/>
    <x v="29"/>
    <m/>
    <s v="IE10345503"/>
    <m/>
    <x v="1917"/>
    <m/>
    <n v="11.27"/>
  </r>
  <r>
    <x v="1"/>
    <x v="17"/>
    <x v="1"/>
    <x v="1"/>
    <s v="215 Employee Business Meals"/>
    <x v="0"/>
    <s v="Employee Expenses"/>
    <m/>
    <s v="ED"/>
    <m/>
    <s v="Purchase Invoices USD"/>
    <x v="1"/>
    <s v="System Operations"/>
    <m/>
    <m/>
    <s v="ED"/>
    <x v="23"/>
    <x v="23"/>
    <x v="16"/>
    <x v="17"/>
    <m/>
    <m/>
    <m/>
    <s v="AN"/>
    <m/>
    <m/>
    <m/>
    <x v="29"/>
    <m/>
    <s v="IE10345503"/>
    <m/>
    <x v="1918"/>
    <m/>
    <n v="27.36"/>
  </r>
  <r>
    <x v="1"/>
    <x v="17"/>
    <x v="1"/>
    <x v="1"/>
    <s v="215 Employee Business Meals"/>
    <x v="0"/>
    <s v="Employee Expenses"/>
    <m/>
    <s v="ED"/>
    <m/>
    <s v="Purchase Invoices USD"/>
    <x v="1"/>
    <s v="System Operations"/>
    <m/>
    <m/>
    <s v="ED"/>
    <x v="23"/>
    <x v="23"/>
    <x v="16"/>
    <x v="17"/>
    <m/>
    <m/>
    <m/>
    <s v="AN"/>
    <m/>
    <m/>
    <m/>
    <x v="29"/>
    <m/>
    <s v="IE10345503"/>
    <m/>
    <x v="1550"/>
    <m/>
    <n v="10.99"/>
  </r>
  <r>
    <x v="1"/>
    <x v="17"/>
    <x v="1"/>
    <x v="1"/>
    <s v="230 Employee Lodging"/>
    <x v="0"/>
    <s v="Employee Expenses"/>
    <m/>
    <s v="ED"/>
    <m/>
    <s v="Purchase Invoices USD"/>
    <x v="1"/>
    <s v="System Operations"/>
    <m/>
    <m/>
    <s v="ED"/>
    <x v="23"/>
    <x v="23"/>
    <x v="16"/>
    <x v="17"/>
    <m/>
    <m/>
    <m/>
    <s v="AN"/>
    <m/>
    <m/>
    <m/>
    <x v="29"/>
    <m/>
    <s v="IE10345503"/>
    <m/>
    <x v="1919"/>
    <m/>
    <n v="169.59"/>
  </r>
  <r>
    <x v="1"/>
    <x v="17"/>
    <x v="1"/>
    <x v="1"/>
    <s v="235 Employee Misc Expenses"/>
    <x v="0"/>
    <s v="Employee Expenses"/>
    <m/>
    <s v="ED"/>
    <m/>
    <s v="Purchase Invoices USD"/>
    <x v="1"/>
    <s v="System Operations"/>
    <m/>
    <m/>
    <s v="ED"/>
    <x v="23"/>
    <x v="23"/>
    <x v="16"/>
    <x v="17"/>
    <m/>
    <m/>
    <m/>
    <s v="AN"/>
    <m/>
    <m/>
    <m/>
    <x v="29"/>
    <m/>
    <s v="IE10345503"/>
    <m/>
    <x v="1920"/>
    <m/>
    <n v="2.5"/>
  </r>
  <r>
    <x v="1"/>
    <x v="17"/>
    <x v="1"/>
    <x v="1"/>
    <s v="235 Employee Misc Expenses"/>
    <x v="0"/>
    <s v="Employee Expenses"/>
    <m/>
    <s v="ED"/>
    <m/>
    <s v="Purchase Invoices USD"/>
    <x v="1"/>
    <s v="System Operations"/>
    <m/>
    <m/>
    <s v="ED"/>
    <x v="23"/>
    <x v="23"/>
    <x v="16"/>
    <x v="17"/>
    <m/>
    <m/>
    <m/>
    <s v="AN"/>
    <m/>
    <m/>
    <m/>
    <x v="29"/>
    <m/>
    <s v="IE10345503"/>
    <m/>
    <x v="1921"/>
    <m/>
    <n v="2.5"/>
  </r>
  <r>
    <x v="1"/>
    <x v="17"/>
    <x v="1"/>
    <x v="1"/>
    <s v="235 Employee Misc Expenses"/>
    <x v="0"/>
    <s v="Employee Expenses"/>
    <m/>
    <s v="ED"/>
    <m/>
    <s v="Purchase Invoices USD"/>
    <x v="1"/>
    <s v="System Operations"/>
    <m/>
    <m/>
    <s v="ED"/>
    <x v="23"/>
    <x v="23"/>
    <x v="16"/>
    <x v="17"/>
    <m/>
    <m/>
    <m/>
    <s v="AN"/>
    <m/>
    <m/>
    <m/>
    <x v="29"/>
    <m/>
    <s v="IE10345503"/>
    <m/>
    <x v="1922"/>
    <m/>
    <n v="16"/>
  </r>
  <r>
    <x v="1"/>
    <x v="17"/>
    <x v="1"/>
    <x v="1"/>
    <s v="618 Software"/>
    <x v="0"/>
    <s v="Centralized Assets"/>
    <m/>
    <s v="ED"/>
    <m/>
    <s v="Purchase Invoices USD"/>
    <x v="6"/>
    <s v="Reg Pol, Prog Comp, &amp; Comm Rel"/>
    <m/>
    <m/>
    <s v="ED"/>
    <x v="26"/>
    <x v="26"/>
    <x v="10"/>
    <x v="11"/>
    <m/>
    <m/>
    <m/>
    <s v="AN"/>
    <m/>
    <m/>
    <m/>
    <x v="63"/>
    <m/>
    <s v="INV0002324329"/>
    <m/>
    <x v="1923"/>
    <m/>
    <n v="6706.4"/>
  </r>
  <r>
    <x v="1"/>
    <x v="17"/>
    <x v="1"/>
    <x v="1"/>
    <s v="618 Software"/>
    <x v="0"/>
    <s v="Centralized Assets"/>
    <m/>
    <s v="ED"/>
    <m/>
    <s v="Purchase Invoices USD"/>
    <x v="6"/>
    <s v="Reg Pol, Prog Comp, &amp; Comm Rel"/>
    <m/>
    <m/>
    <s v="ED"/>
    <x v="26"/>
    <x v="26"/>
    <x v="10"/>
    <x v="11"/>
    <m/>
    <m/>
    <m/>
    <s v="AN"/>
    <m/>
    <m/>
    <m/>
    <x v="63"/>
    <m/>
    <s v="INV0002324329"/>
    <m/>
    <x v="94"/>
    <m/>
    <n v="596.87"/>
  </r>
  <r>
    <x v="1"/>
    <x v="17"/>
    <x v="1"/>
    <x v="1"/>
    <s v="885 Miscellaneous"/>
    <x v="0"/>
    <s v="Voucher"/>
    <m/>
    <s v="ED"/>
    <m/>
    <s v="Purchase Invoices USD"/>
    <x v="8"/>
    <s v="Telecommunications"/>
    <m/>
    <m/>
    <s v="ED"/>
    <x v="25"/>
    <x v="25"/>
    <x v="49"/>
    <x v="52"/>
    <m/>
    <m/>
    <m/>
    <s v="AN"/>
    <m/>
    <m/>
    <m/>
    <x v="38"/>
    <m/>
    <s v="9310635675"/>
    <m/>
    <x v="94"/>
    <m/>
    <n v="1.47"/>
  </r>
  <r>
    <x v="1"/>
    <x v="17"/>
    <x v="1"/>
    <x v="1"/>
    <s v="885 Miscellaneous"/>
    <x v="0"/>
    <s v="Voucher"/>
    <m/>
    <s v="ED"/>
    <m/>
    <s v="Purchase Invoices USD"/>
    <x v="8"/>
    <s v="Telecommunications"/>
    <m/>
    <m/>
    <s v="ED"/>
    <x v="25"/>
    <x v="25"/>
    <x v="49"/>
    <x v="52"/>
    <m/>
    <m/>
    <m/>
    <s v="AN"/>
    <m/>
    <m/>
    <m/>
    <x v="38"/>
    <m/>
    <s v="9310635675"/>
    <m/>
    <x v="1924"/>
    <m/>
    <n v="16.54"/>
  </r>
  <r>
    <x v="1"/>
    <x v="17"/>
    <x v="1"/>
    <x v="1"/>
    <s v="885 Miscellaneous"/>
    <x v="0"/>
    <s v="Voucher"/>
    <m/>
    <s v="ED"/>
    <m/>
    <s v="Purchase Invoices USD"/>
    <x v="8"/>
    <s v="Telecommunications"/>
    <m/>
    <m/>
    <s v="ED"/>
    <x v="25"/>
    <x v="25"/>
    <x v="49"/>
    <x v="52"/>
    <m/>
    <m/>
    <m/>
    <s v="AN"/>
    <m/>
    <m/>
    <m/>
    <x v="38"/>
    <m/>
    <s v="9310856850"/>
    <m/>
    <x v="1925"/>
    <m/>
    <n v="160.44"/>
  </r>
  <r>
    <x v="1"/>
    <x v="17"/>
    <x v="1"/>
    <x v="1"/>
    <s v="885 Miscellaneous"/>
    <x v="0"/>
    <s v="Voucher"/>
    <m/>
    <s v="ED"/>
    <m/>
    <s v="Purchase Invoices USD"/>
    <x v="8"/>
    <s v="Telecommunications"/>
    <m/>
    <m/>
    <s v="ED"/>
    <x v="25"/>
    <x v="25"/>
    <x v="49"/>
    <x v="52"/>
    <m/>
    <m/>
    <m/>
    <s v="AN"/>
    <m/>
    <m/>
    <m/>
    <x v="38"/>
    <m/>
    <s v="9310856850"/>
    <m/>
    <x v="94"/>
    <m/>
    <n v="14.28"/>
  </r>
  <r>
    <x v="1"/>
    <x v="17"/>
    <x v="5"/>
    <x v="1"/>
    <s v="205 Airfare"/>
    <x v="0"/>
    <s v="Employee Expenses"/>
    <m/>
    <s v="ED"/>
    <m/>
    <s v="Purchase Invoices USD"/>
    <x v="1"/>
    <s v="System Operations"/>
    <m/>
    <m/>
    <s v="ED"/>
    <x v="23"/>
    <x v="23"/>
    <x v="16"/>
    <x v="17"/>
    <m/>
    <m/>
    <m/>
    <s v="AN"/>
    <m/>
    <m/>
    <m/>
    <x v="16"/>
    <m/>
    <s v="IE10403502"/>
    <m/>
    <x v="1926"/>
    <m/>
    <n v="689"/>
  </r>
  <r>
    <x v="1"/>
    <x v="17"/>
    <x v="5"/>
    <x v="1"/>
    <s v="205 Airfare"/>
    <x v="0"/>
    <s v="Employee Expenses"/>
    <m/>
    <s v="ED"/>
    <m/>
    <s v="Purchase Invoices USD"/>
    <x v="1"/>
    <s v="System Operations"/>
    <m/>
    <m/>
    <s v="ED"/>
    <x v="23"/>
    <x v="23"/>
    <x v="16"/>
    <x v="17"/>
    <m/>
    <m/>
    <m/>
    <s v="AN"/>
    <m/>
    <m/>
    <m/>
    <x v="16"/>
    <m/>
    <s v="IE10462501"/>
    <m/>
    <x v="1927"/>
    <m/>
    <n v="257.99"/>
  </r>
  <r>
    <x v="1"/>
    <x v="17"/>
    <x v="5"/>
    <x v="1"/>
    <s v="205 Airfare"/>
    <x v="0"/>
    <s v="Employee Expenses"/>
    <m/>
    <s v="ED"/>
    <m/>
    <s v="Purchase Invoices USD"/>
    <x v="1"/>
    <s v="System Operations"/>
    <m/>
    <m/>
    <s v="ED"/>
    <x v="23"/>
    <x v="23"/>
    <x v="16"/>
    <x v="17"/>
    <m/>
    <m/>
    <m/>
    <s v="AN"/>
    <m/>
    <m/>
    <m/>
    <x v="16"/>
    <m/>
    <s v="IE10504502"/>
    <m/>
    <x v="1928"/>
    <m/>
    <n v="446.6"/>
  </r>
  <r>
    <x v="1"/>
    <x v="17"/>
    <x v="5"/>
    <x v="1"/>
    <s v="205 Airfare"/>
    <x v="0"/>
    <s v="Employee Expenses"/>
    <m/>
    <s v="ED"/>
    <m/>
    <s v="Purchase Invoices USD"/>
    <x v="1"/>
    <s v="System Operations"/>
    <m/>
    <m/>
    <s v="ED"/>
    <x v="23"/>
    <x v="23"/>
    <x v="10"/>
    <x v="11"/>
    <m/>
    <m/>
    <m/>
    <s v="AN"/>
    <m/>
    <m/>
    <m/>
    <x v="41"/>
    <m/>
    <s v="IE10475501"/>
    <m/>
    <x v="1929"/>
    <m/>
    <n v="395.6"/>
  </r>
  <r>
    <x v="1"/>
    <x v="17"/>
    <x v="5"/>
    <x v="1"/>
    <s v="210 Employee Auto Mileage"/>
    <x v="0"/>
    <s v="Employee Expenses"/>
    <m/>
    <s v="ED"/>
    <m/>
    <s v="Purchase Invoices USD"/>
    <x v="3"/>
    <s v="Department Admin Activities"/>
    <m/>
    <m/>
    <s v="ED"/>
    <x v="15"/>
    <x v="15"/>
    <x v="10"/>
    <x v="11"/>
    <m/>
    <m/>
    <m/>
    <s v="AN"/>
    <m/>
    <m/>
    <m/>
    <x v="41"/>
    <m/>
    <s v="IE10475501"/>
    <m/>
    <x v="1930"/>
    <m/>
    <n v="109.04"/>
  </r>
  <r>
    <x v="1"/>
    <x v="17"/>
    <x v="5"/>
    <x v="1"/>
    <s v="210 Employee Auto Mileage"/>
    <x v="0"/>
    <s v="Employee Expenses"/>
    <m/>
    <s v="ED"/>
    <m/>
    <s v="Purchase Invoices USD"/>
    <x v="1"/>
    <s v="System Operations"/>
    <m/>
    <m/>
    <s v="ED"/>
    <x v="23"/>
    <x v="23"/>
    <x v="16"/>
    <x v="17"/>
    <m/>
    <m/>
    <m/>
    <s v="AN"/>
    <m/>
    <m/>
    <m/>
    <x v="16"/>
    <m/>
    <s v="IE10403502"/>
    <m/>
    <x v="303"/>
    <m/>
    <n v="11.6"/>
  </r>
  <r>
    <x v="1"/>
    <x v="17"/>
    <x v="5"/>
    <x v="1"/>
    <s v="210 Employee Auto Mileage"/>
    <x v="0"/>
    <s v="Employee Expenses"/>
    <m/>
    <s v="ED"/>
    <m/>
    <s v="Purchase Invoices USD"/>
    <x v="1"/>
    <s v="System Operations"/>
    <m/>
    <m/>
    <s v="ED"/>
    <x v="23"/>
    <x v="23"/>
    <x v="16"/>
    <x v="17"/>
    <m/>
    <m/>
    <m/>
    <s v="AN"/>
    <m/>
    <m/>
    <m/>
    <x v="16"/>
    <m/>
    <s v="IE10462501"/>
    <m/>
    <x v="1618"/>
    <m/>
    <n v="11.6"/>
  </r>
  <r>
    <x v="1"/>
    <x v="17"/>
    <x v="5"/>
    <x v="1"/>
    <s v="210 Employee Auto Mileage"/>
    <x v="0"/>
    <s v="Employee Expenses"/>
    <m/>
    <s v="ED"/>
    <m/>
    <s v="Purchase Invoices USD"/>
    <x v="1"/>
    <s v="System Operations"/>
    <m/>
    <m/>
    <s v="ED"/>
    <x v="23"/>
    <x v="23"/>
    <x v="16"/>
    <x v="17"/>
    <m/>
    <m/>
    <m/>
    <s v="AN"/>
    <m/>
    <m/>
    <m/>
    <x v="16"/>
    <m/>
    <s v="IE10504502"/>
    <m/>
    <x v="584"/>
    <m/>
    <n v="11.6"/>
  </r>
  <r>
    <x v="1"/>
    <x v="17"/>
    <x v="5"/>
    <x v="1"/>
    <s v="210 Employee Auto Mileage"/>
    <x v="0"/>
    <s v="Employee Expenses"/>
    <m/>
    <s v="ED"/>
    <m/>
    <s v="Purchase Invoices USD"/>
    <x v="1"/>
    <s v="System Operations"/>
    <m/>
    <m/>
    <s v="ED"/>
    <x v="23"/>
    <x v="23"/>
    <x v="10"/>
    <x v="11"/>
    <m/>
    <m/>
    <m/>
    <s v="AN"/>
    <m/>
    <m/>
    <m/>
    <x v="41"/>
    <m/>
    <s v="IE10475501"/>
    <m/>
    <x v="1931"/>
    <m/>
    <n v="10.44"/>
  </r>
  <r>
    <x v="1"/>
    <x v="17"/>
    <x v="5"/>
    <x v="1"/>
    <s v="215 Employee Business Meals"/>
    <x v="0"/>
    <s v="Employee Expenses"/>
    <m/>
    <s v="ED"/>
    <m/>
    <s v="Purchase Invoices USD"/>
    <x v="3"/>
    <s v="Department Admin Activities"/>
    <m/>
    <m/>
    <s v="ED"/>
    <x v="15"/>
    <x v="15"/>
    <x v="10"/>
    <x v="11"/>
    <m/>
    <m/>
    <m/>
    <s v="AN"/>
    <m/>
    <m/>
    <m/>
    <x v="41"/>
    <m/>
    <s v="IE10475501"/>
    <m/>
    <x v="1932"/>
    <m/>
    <n v="359.17"/>
  </r>
  <r>
    <x v="1"/>
    <x v="17"/>
    <x v="5"/>
    <x v="1"/>
    <s v="215 Employee Business Meals"/>
    <x v="0"/>
    <s v="Employee Expenses"/>
    <m/>
    <s v="ED"/>
    <m/>
    <s v="Purchase Invoices USD"/>
    <x v="1"/>
    <s v="System Operations"/>
    <m/>
    <m/>
    <s v="ED"/>
    <x v="23"/>
    <x v="23"/>
    <x v="16"/>
    <x v="17"/>
    <m/>
    <m/>
    <m/>
    <s v="AN"/>
    <m/>
    <m/>
    <m/>
    <x v="16"/>
    <m/>
    <s v="IE10403502"/>
    <m/>
    <x v="1420"/>
    <m/>
    <n v="70.42"/>
  </r>
  <r>
    <x v="1"/>
    <x v="17"/>
    <x v="5"/>
    <x v="1"/>
    <s v="215 Employee Business Meals"/>
    <x v="0"/>
    <s v="Employee Expenses"/>
    <m/>
    <s v="ED"/>
    <m/>
    <s v="Purchase Invoices USD"/>
    <x v="1"/>
    <s v="System Operations"/>
    <m/>
    <m/>
    <s v="ED"/>
    <x v="23"/>
    <x v="23"/>
    <x v="16"/>
    <x v="17"/>
    <m/>
    <m/>
    <m/>
    <s v="AN"/>
    <m/>
    <m/>
    <m/>
    <x v="16"/>
    <m/>
    <s v="IE10504502"/>
    <m/>
    <x v="709"/>
    <m/>
    <n v="17.93"/>
  </r>
  <r>
    <x v="1"/>
    <x v="17"/>
    <x v="5"/>
    <x v="1"/>
    <s v="215 Employee Business Meals"/>
    <x v="0"/>
    <s v="Employee Expenses"/>
    <m/>
    <s v="ED"/>
    <m/>
    <s v="Purchase Invoices USD"/>
    <x v="1"/>
    <s v="System Operations"/>
    <m/>
    <m/>
    <s v="ED"/>
    <x v="23"/>
    <x v="23"/>
    <x v="10"/>
    <x v="11"/>
    <m/>
    <m/>
    <m/>
    <s v="AN"/>
    <m/>
    <m/>
    <m/>
    <x v="41"/>
    <m/>
    <s v="IE10475501"/>
    <m/>
    <x v="1933"/>
    <m/>
    <n v="47.35"/>
  </r>
  <r>
    <x v="1"/>
    <x v="17"/>
    <x v="5"/>
    <x v="1"/>
    <s v="220 Employee Car Rental"/>
    <x v="0"/>
    <s v="Employee Expenses"/>
    <m/>
    <s v="ED"/>
    <m/>
    <s v="Purchase Invoices USD"/>
    <x v="1"/>
    <s v="System Operations"/>
    <m/>
    <m/>
    <s v="ED"/>
    <x v="23"/>
    <x v="23"/>
    <x v="10"/>
    <x v="11"/>
    <m/>
    <m/>
    <m/>
    <s v="AN"/>
    <m/>
    <m/>
    <m/>
    <x v="41"/>
    <m/>
    <s v="IE10475501"/>
    <m/>
    <x v="1934"/>
    <m/>
    <n v="13.72"/>
  </r>
  <r>
    <x v="1"/>
    <x v="17"/>
    <x v="5"/>
    <x v="1"/>
    <s v="220 Employee Car Rental"/>
    <x v="0"/>
    <s v="Employee Expenses"/>
    <m/>
    <s v="ED"/>
    <m/>
    <s v="Purchase Invoices USD"/>
    <x v="1"/>
    <s v="System Operations"/>
    <m/>
    <m/>
    <s v="ED"/>
    <x v="23"/>
    <x v="23"/>
    <x v="10"/>
    <x v="11"/>
    <m/>
    <m/>
    <m/>
    <s v="AN"/>
    <m/>
    <m/>
    <m/>
    <x v="41"/>
    <m/>
    <s v="IE10475501"/>
    <m/>
    <x v="1935"/>
    <m/>
    <n v="150.22999999999999"/>
  </r>
  <r>
    <x v="1"/>
    <x v="17"/>
    <x v="5"/>
    <x v="1"/>
    <s v="230 Employee Lodging"/>
    <x v="0"/>
    <s v="Employee Expenses"/>
    <m/>
    <s v="ED"/>
    <m/>
    <s v="Purchase Invoices USD"/>
    <x v="1"/>
    <s v="System Operations"/>
    <m/>
    <m/>
    <s v="ED"/>
    <x v="23"/>
    <x v="23"/>
    <x v="16"/>
    <x v="17"/>
    <m/>
    <m/>
    <m/>
    <s v="AN"/>
    <m/>
    <m/>
    <m/>
    <x v="16"/>
    <m/>
    <s v="IE10403502"/>
    <m/>
    <x v="308"/>
    <m/>
    <n v="535.14"/>
  </r>
  <r>
    <x v="1"/>
    <x v="17"/>
    <x v="5"/>
    <x v="1"/>
    <s v="230 Employee Lodging"/>
    <x v="0"/>
    <s v="Employee Expenses"/>
    <m/>
    <s v="ED"/>
    <m/>
    <s v="Purchase Invoices USD"/>
    <x v="1"/>
    <s v="System Operations"/>
    <m/>
    <m/>
    <s v="ED"/>
    <x v="23"/>
    <x v="23"/>
    <x v="16"/>
    <x v="17"/>
    <m/>
    <m/>
    <m/>
    <s v="AN"/>
    <m/>
    <m/>
    <m/>
    <x v="16"/>
    <m/>
    <s v="IE10504502"/>
    <m/>
    <x v="711"/>
    <m/>
    <n v="169.59"/>
  </r>
  <r>
    <x v="1"/>
    <x v="17"/>
    <x v="5"/>
    <x v="1"/>
    <s v="230 Employee Lodging"/>
    <x v="0"/>
    <s v="Employee Expenses"/>
    <m/>
    <s v="ED"/>
    <m/>
    <s v="Purchase Invoices USD"/>
    <x v="1"/>
    <s v="System Operations"/>
    <m/>
    <m/>
    <s v="ED"/>
    <x v="23"/>
    <x v="23"/>
    <x v="10"/>
    <x v="11"/>
    <m/>
    <m/>
    <m/>
    <s v="AN"/>
    <m/>
    <m/>
    <m/>
    <x v="41"/>
    <m/>
    <s v="IE10475501"/>
    <m/>
    <x v="1936"/>
    <m/>
    <n v="180.07"/>
  </r>
  <r>
    <x v="1"/>
    <x v="17"/>
    <x v="5"/>
    <x v="1"/>
    <s v="235 Employee Misc Expenses"/>
    <x v="0"/>
    <s v="Employee Expenses"/>
    <m/>
    <s v="ED"/>
    <m/>
    <s v="Purchase Invoices USD"/>
    <x v="3"/>
    <s v="Department Admin Activities"/>
    <m/>
    <m/>
    <s v="ED"/>
    <x v="15"/>
    <x v="15"/>
    <x v="10"/>
    <x v="11"/>
    <m/>
    <m/>
    <m/>
    <s v="AN"/>
    <m/>
    <m/>
    <m/>
    <x v="7"/>
    <m/>
    <s v="6725625"/>
    <m/>
    <x v="1937"/>
    <m/>
    <n v="83.51"/>
  </r>
  <r>
    <x v="1"/>
    <x v="17"/>
    <x v="5"/>
    <x v="1"/>
    <s v="235 Employee Misc Expenses"/>
    <x v="0"/>
    <s v="Employee Expenses"/>
    <m/>
    <s v="ED"/>
    <m/>
    <s v="Purchase Invoices USD"/>
    <x v="1"/>
    <s v="System Operations"/>
    <m/>
    <m/>
    <s v="ED"/>
    <x v="23"/>
    <x v="23"/>
    <x v="16"/>
    <x v="17"/>
    <m/>
    <m/>
    <m/>
    <s v="AN"/>
    <m/>
    <m/>
    <m/>
    <x v="16"/>
    <m/>
    <s v="IE10462501"/>
    <m/>
    <x v="1626"/>
    <m/>
    <n v="5"/>
  </r>
  <r>
    <x v="1"/>
    <x v="17"/>
    <x v="5"/>
    <x v="1"/>
    <s v="235 Employee Misc Expenses"/>
    <x v="0"/>
    <s v="Employee Expenses"/>
    <m/>
    <s v="ED"/>
    <m/>
    <s v="Purchase Invoices USD"/>
    <x v="1"/>
    <s v="System Operations"/>
    <m/>
    <m/>
    <s v="ED"/>
    <x v="23"/>
    <x v="23"/>
    <x v="16"/>
    <x v="17"/>
    <m/>
    <m/>
    <m/>
    <s v="AN"/>
    <m/>
    <m/>
    <m/>
    <x v="16"/>
    <m/>
    <s v="IE10462501"/>
    <m/>
    <x v="1628"/>
    <m/>
    <n v="7.5"/>
  </r>
  <r>
    <x v="1"/>
    <x v="17"/>
    <x v="5"/>
    <x v="1"/>
    <s v="235 Employee Misc Expenses"/>
    <x v="0"/>
    <s v="Employee Expenses"/>
    <m/>
    <s v="ED"/>
    <m/>
    <s v="Purchase Invoices USD"/>
    <x v="1"/>
    <s v="System Operations"/>
    <m/>
    <m/>
    <s v="ED"/>
    <x v="23"/>
    <x v="23"/>
    <x v="16"/>
    <x v="17"/>
    <m/>
    <m/>
    <m/>
    <s v="AN"/>
    <m/>
    <m/>
    <m/>
    <x v="16"/>
    <m/>
    <s v="IE10504502"/>
    <m/>
    <x v="591"/>
    <m/>
    <n v="5"/>
  </r>
  <r>
    <x v="1"/>
    <x v="17"/>
    <x v="5"/>
    <x v="1"/>
    <s v="235 Employee Misc Expenses"/>
    <x v="0"/>
    <s v="Employee Expenses"/>
    <m/>
    <s v="ED"/>
    <m/>
    <s v="Purchase Invoices USD"/>
    <x v="1"/>
    <s v="System Operations"/>
    <m/>
    <m/>
    <s v="ED"/>
    <x v="23"/>
    <x v="23"/>
    <x v="10"/>
    <x v="11"/>
    <m/>
    <m/>
    <m/>
    <s v="AN"/>
    <m/>
    <m/>
    <m/>
    <x v="41"/>
    <m/>
    <s v="IE10475501"/>
    <m/>
    <x v="1938"/>
    <m/>
    <n v="22"/>
  </r>
  <r>
    <x v="1"/>
    <x v="17"/>
    <x v="6"/>
    <x v="1"/>
    <s v="010 General Services"/>
    <x v="0"/>
    <s v="Contractor"/>
    <m/>
    <s v="ED"/>
    <m/>
    <s v="Purchase Invoices USD"/>
    <x v="1"/>
    <s v="System Operations"/>
    <m/>
    <m/>
    <s v="ED"/>
    <x v="23"/>
    <x v="23"/>
    <x v="10"/>
    <x v="11"/>
    <m/>
    <m/>
    <m/>
    <s v="AN"/>
    <m/>
    <m/>
    <m/>
    <x v="121"/>
    <m/>
    <s v="19060300036"/>
    <m/>
    <x v="1632"/>
    <m/>
    <n v="730"/>
  </r>
  <r>
    <x v="1"/>
    <x v="17"/>
    <x v="6"/>
    <x v="1"/>
    <s v="205 Airfare"/>
    <x v="0"/>
    <s v="Employee Expenses"/>
    <m/>
    <s v="ED"/>
    <m/>
    <s v="Purchase Invoices USD"/>
    <x v="7"/>
    <s v="Resource Mgmt And Planning"/>
    <m/>
    <m/>
    <s v="ED"/>
    <x v="22"/>
    <x v="22"/>
    <x v="41"/>
    <x v="43"/>
    <m/>
    <m/>
    <m/>
    <s v="AN"/>
    <m/>
    <m/>
    <m/>
    <x v="50"/>
    <m/>
    <s v="IE10422501"/>
    <m/>
    <x v="1939"/>
    <m/>
    <n v="256.61"/>
  </r>
  <r>
    <x v="1"/>
    <x v="17"/>
    <x v="6"/>
    <x v="1"/>
    <s v="205 Airfare"/>
    <x v="0"/>
    <s v="Employee Expenses"/>
    <m/>
    <s v="ED"/>
    <m/>
    <s v="Purchase Invoices USD"/>
    <x v="7"/>
    <s v="Resource Mgmt And Planning"/>
    <m/>
    <m/>
    <s v="ED"/>
    <x v="22"/>
    <x v="22"/>
    <x v="41"/>
    <x v="43"/>
    <m/>
    <m/>
    <m/>
    <s v="AN"/>
    <m/>
    <m/>
    <m/>
    <x v="50"/>
    <m/>
    <s v="IE10505501"/>
    <m/>
    <x v="1940"/>
    <m/>
    <n v="494.01"/>
  </r>
  <r>
    <x v="1"/>
    <x v="17"/>
    <x v="6"/>
    <x v="1"/>
    <s v="205 Airfare"/>
    <x v="0"/>
    <s v="Employee Expenses"/>
    <m/>
    <s v="ED"/>
    <m/>
    <s v="Purchase Invoices USD"/>
    <x v="1"/>
    <s v="System Operations"/>
    <m/>
    <m/>
    <s v="ED"/>
    <x v="23"/>
    <x v="23"/>
    <x v="16"/>
    <x v="17"/>
    <m/>
    <m/>
    <m/>
    <s v="AN"/>
    <m/>
    <m/>
    <m/>
    <x v="42"/>
    <m/>
    <s v="IE10476502"/>
    <m/>
    <x v="1941"/>
    <m/>
    <n v="146.46"/>
  </r>
  <r>
    <x v="1"/>
    <x v="17"/>
    <x v="6"/>
    <x v="1"/>
    <s v="210 Employee Auto Mileage"/>
    <x v="0"/>
    <s v="Employee Expenses"/>
    <m/>
    <s v="ED"/>
    <m/>
    <s v="Purchase Invoices USD"/>
    <x v="7"/>
    <s v="Resource Mgmt And Planning"/>
    <m/>
    <m/>
    <s v="ED"/>
    <x v="22"/>
    <x v="22"/>
    <x v="41"/>
    <x v="43"/>
    <m/>
    <m/>
    <m/>
    <s v="AN"/>
    <m/>
    <m/>
    <m/>
    <x v="50"/>
    <m/>
    <s v="IE10422501"/>
    <m/>
    <x v="1942"/>
    <m/>
    <n v="11.6"/>
  </r>
  <r>
    <x v="1"/>
    <x v="17"/>
    <x v="6"/>
    <x v="1"/>
    <s v="210 Employee Auto Mileage"/>
    <x v="0"/>
    <s v="Employee Expenses"/>
    <m/>
    <s v="ED"/>
    <m/>
    <s v="Purchase Invoices USD"/>
    <x v="7"/>
    <s v="Resource Mgmt And Planning"/>
    <m/>
    <m/>
    <s v="ED"/>
    <x v="22"/>
    <x v="22"/>
    <x v="41"/>
    <x v="43"/>
    <m/>
    <m/>
    <m/>
    <s v="AN"/>
    <m/>
    <m/>
    <m/>
    <x v="50"/>
    <m/>
    <s v="IE10505501"/>
    <m/>
    <x v="319"/>
    <m/>
    <n v="11.6"/>
  </r>
  <r>
    <x v="1"/>
    <x v="17"/>
    <x v="6"/>
    <x v="1"/>
    <s v="215 Employee Business Meals"/>
    <x v="0"/>
    <s v="Employee Expenses"/>
    <m/>
    <s v="ED"/>
    <m/>
    <s v="Purchase Invoices USD"/>
    <x v="7"/>
    <s v="Resource Mgmt And Planning"/>
    <m/>
    <m/>
    <s v="ED"/>
    <x v="22"/>
    <x v="22"/>
    <x v="41"/>
    <x v="43"/>
    <m/>
    <m/>
    <m/>
    <s v="AN"/>
    <m/>
    <m/>
    <m/>
    <x v="50"/>
    <m/>
    <s v="IE10422501"/>
    <m/>
    <x v="1943"/>
    <m/>
    <n v="14.09"/>
  </r>
  <r>
    <x v="1"/>
    <x v="17"/>
    <x v="6"/>
    <x v="1"/>
    <s v="215 Employee Business Meals"/>
    <x v="0"/>
    <s v="Employee Expenses"/>
    <m/>
    <s v="ED"/>
    <m/>
    <s v="Purchase Invoices USD"/>
    <x v="7"/>
    <s v="Resource Mgmt And Planning"/>
    <m/>
    <m/>
    <s v="ED"/>
    <x v="22"/>
    <x v="22"/>
    <x v="41"/>
    <x v="43"/>
    <m/>
    <m/>
    <m/>
    <s v="AN"/>
    <m/>
    <m/>
    <m/>
    <x v="50"/>
    <m/>
    <s v="IE10505501"/>
    <m/>
    <x v="1944"/>
    <m/>
    <n v="19.28"/>
  </r>
  <r>
    <x v="1"/>
    <x v="17"/>
    <x v="6"/>
    <x v="1"/>
    <s v="215 Employee Business Meals"/>
    <x v="0"/>
    <s v="Employee Expenses"/>
    <m/>
    <s v="ED"/>
    <m/>
    <s v="Purchase Invoices USD"/>
    <x v="1"/>
    <s v="System Operations"/>
    <m/>
    <m/>
    <s v="ED"/>
    <x v="23"/>
    <x v="23"/>
    <x v="16"/>
    <x v="17"/>
    <m/>
    <m/>
    <m/>
    <s v="AN"/>
    <m/>
    <m/>
    <m/>
    <x v="42"/>
    <m/>
    <s v="IE10476502"/>
    <m/>
    <x v="1945"/>
    <m/>
    <n v="8.06"/>
  </r>
  <r>
    <x v="1"/>
    <x v="17"/>
    <x v="6"/>
    <x v="1"/>
    <s v="235 Employee Misc Expenses"/>
    <x v="0"/>
    <s v="Employee Expenses"/>
    <m/>
    <s v="ED"/>
    <m/>
    <s v="Purchase Invoices USD"/>
    <x v="7"/>
    <s v="Resource Mgmt And Planning"/>
    <m/>
    <m/>
    <s v="ED"/>
    <x v="22"/>
    <x v="22"/>
    <x v="41"/>
    <x v="43"/>
    <m/>
    <m/>
    <m/>
    <s v="AN"/>
    <m/>
    <m/>
    <m/>
    <x v="50"/>
    <m/>
    <s v="IE10422501"/>
    <m/>
    <x v="1946"/>
    <m/>
    <n v="7.5"/>
  </r>
  <r>
    <x v="1"/>
    <x v="17"/>
    <x v="6"/>
    <x v="1"/>
    <s v="235 Employee Misc Expenses"/>
    <x v="0"/>
    <s v="Employee Expenses"/>
    <m/>
    <s v="ED"/>
    <m/>
    <s v="Purchase Invoices USD"/>
    <x v="7"/>
    <s v="Resource Mgmt And Planning"/>
    <m/>
    <m/>
    <s v="ED"/>
    <x v="22"/>
    <x v="22"/>
    <x v="41"/>
    <x v="43"/>
    <m/>
    <m/>
    <m/>
    <s v="AN"/>
    <m/>
    <m/>
    <m/>
    <x v="50"/>
    <m/>
    <s v="IE10505501"/>
    <m/>
    <x v="321"/>
    <m/>
    <n v="5"/>
  </r>
  <r>
    <x v="1"/>
    <x v="17"/>
    <x v="6"/>
    <x v="1"/>
    <s v="235 Employee Misc Expenses"/>
    <x v="0"/>
    <s v="Employee Expenses"/>
    <m/>
    <s v="ED"/>
    <m/>
    <s v="Purchase Invoices USD"/>
    <x v="7"/>
    <s v="Resource Mgmt And Planning"/>
    <m/>
    <m/>
    <s v="ED"/>
    <x v="22"/>
    <x v="22"/>
    <x v="41"/>
    <x v="43"/>
    <m/>
    <m/>
    <m/>
    <s v="AN"/>
    <m/>
    <m/>
    <m/>
    <x v="50"/>
    <m/>
    <s v="IE10505501"/>
    <m/>
    <x v="322"/>
    <m/>
    <n v="7.5"/>
  </r>
  <r>
    <x v="1"/>
    <x v="17"/>
    <x v="6"/>
    <x v="1"/>
    <s v="235 Employee Misc Expenses"/>
    <x v="0"/>
    <s v="Employee Expenses"/>
    <m/>
    <s v="ED"/>
    <m/>
    <s v="Purchase Invoices USD"/>
    <x v="1"/>
    <s v="System Operations"/>
    <m/>
    <m/>
    <s v="ED"/>
    <x v="23"/>
    <x v="23"/>
    <x v="16"/>
    <x v="17"/>
    <m/>
    <m/>
    <m/>
    <s v="AN"/>
    <m/>
    <m/>
    <m/>
    <x v="42"/>
    <m/>
    <s v="IE10476502"/>
    <m/>
    <x v="82"/>
    <m/>
    <n v="11"/>
  </r>
  <r>
    <x v="1"/>
    <x v="17"/>
    <x v="2"/>
    <x v="1"/>
    <s v="205 Airfare"/>
    <x v="0"/>
    <s v="Employee Expenses"/>
    <m/>
    <s v="ED"/>
    <m/>
    <s v="Purchase Invoices USD"/>
    <x v="3"/>
    <s v="Department Admin Activities"/>
    <m/>
    <m/>
    <s v="ED"/>
    <x v="29"/>
    <x v="29"/>
    <x v="69"/>
    <x v="81"/>
    <m/>
    <m/>
    <m/>
    <s v="AN"/>
    <m/>
    <m/>
    <m/>
    <x v="22"/>
    <m/>
    <s v="IE10326509"/>
    <m/>
    <x v="1947"/>
    <m/>
    <n v="374.52"/>
  </r>
  <r>
    <x v="1"/>
    <x v="17"/>
    <x v="2"/>
    <x v="1"/>
    <s v="225 Conference Fees"/>
    <x v="0"/>
    <s v="Employee Expenses"/>
    <m/>
    <s v="ED"/>
    <m/>
    <s v="Purchase Invoices USD"/>
    <x v="9"/>
    <s v="Trade &amp; Professional Assoc"/>
    <m/>
    <m/>
    <s v="ED"/>
    <x v="28"/>
    <x v="28"/>
    <x v="16"/>
    <x v="17"/>
    <m/>
    <m/>
    <m/>
    <s v="AN"/>
    <m/>
    <m/>
    <m/>
    <x v="21"/>
    <m/>
    <s v="IE10504501"/>
    <m/>
    <x v="1948"/>
    <m/>
    <n v="150"/>
  </r>
  <r>
    <x v="1"/>
    <x v="17"/>
    <x v="2"/>
    <x v="1"/>
    <s v="235 Employee Misc Expenses"/>
    <x v="0"/>
    <s v="Employee Expenses"/>
    <m/>
    <s v="ED"/>
    <m/>
    <s v="Purchase Invoices USD"/>
    <x v="3"/>
    <s v="Department Admin Activities"/>
    <m/>
    <m/>
    <s v="ED"/>
    <x v="29"/>
    <x v="29"/>
    <x v="69"/>
    <x v="81"/>
    <m/>
    <m/>
    <m/>
    <s v="AN"/>
    <m/>
    <m/>
    <m/>
    <x v="22"/>
    <m/>
    <s v="IE10326509"/>
    <m/>
    <x v="1949"/>
    <m/>
    <n v="7.5"/>
  </r>
  <r>
    <x v="1"/>
    <x v="17"/>
    <x v="2"/>
    <x v="1"/>
    <s v="235 Employee Misc Expenses"/>
    <x v="0"/>
    <s v="Employee Expenses"/>
    <m/>
    <s v="ED"/>
    <m/>
    <s v="Purchase Invoices USD"/>
    <x v="9"/>
    <s v="Trade &amp; Professional Assoc"/>
    <m/>
    <m/>
    <s v="ED"/>
    <x v="28"/>
    <x v="28"/>
    <x v="16"/>
    <x v="17"/>
    <m/>
    <m/>
    <m/>
    <s v="AN"/>
    <m/>
    <m/>
    <m/>
    <x v="21"/>
    <m/>
    <s v="IE10504501"/>
    <m/>
    <x v="1950"/>
    <m/>
    <n v="6"/>
  </r>
  <r>
    <x v="1"/>
    <x v="17"/>
    <x v="2"/>
    <x v="1"/>
    <s v="235 Employee Misc Expenses"/>
    <x v="0"/>
    <s v="Employee Expenses"/>
    <m/>
    <s v="ED"/>
    <m/>
    <s v="Purchase Invoices USD"/>
    <x v="9"/>
    <s v="Trade &amp; Professional Assoc"/>
    <m/>
    <m/>
    <s v="ED"/>
    <x v="28"/>
    <x v="28"/>
    <x v="16"/>
    <x v="17"/>
    <m/>
    <m/>
    <m/>
    <s v="AN"/>
    <m/>
    <m/>
    <m/>
    <x v="21"/>
    <m/>
    <s v="IE10504501"/>
    <m/>
    <x v="1951"/>
    <m/>
    <n v="6"/>
  </r>
  <r>
    <x v="1"/>
    <x v="17"/>
    <x v="2"/>
    <x v="1"/>
    <s v="235 Employee Misc Expenses"/>
    <x v="0"/>
    <s v="Employee Expenses"/>
    <m/>
    <s v="ED"/>
    <m/>
    <s v="Purchase Invoices USD"/>
    <x v="9"/>
    <s v="Trade &amp; Professional Assoc"/>
    <m/>
    <m/>
    <s v="ED"/>
    <x v="42"/>
    <x v="42"/>
    <x v="28"/>
    <x v="28"/>
    <m/>
    <m/>
    <m/>
    <s v="AN"/>
    <m/>
    <m/>
    <m/>
    <x v="19"/>
    <m/>
    <s v="IE10510503"/>
    <m/>
    <x v="1952"/>
    <m/>
    <n v="116"/>
  </r>
  <r>
    <x v="1"/>
    <x v="17"/>
    <x v="7"/>
    <x v="1"/>
    <s v="839 Fire Retardant Clothing"/>
    <x v="0"/>
    <s v="Voucher"/>
    <m/>
    <s v="ED"/>
    <m/>
    <s v="Purchase Invoices USD"/>
    <x v="1"/>
    <s v="System Operations"/>
    <m/>
    <m/>
    <s v="ED"/>
    <x v="31"/>
    <x v="31"/>
    <x v="31"/>
    <x v="30"/>
    <m/>
    <m/>
    <m/>
    <s v="AN"/>
    <m/>
    <m/>
    <m/>
    <x v="24"/>
    <m/>
    <s v="1286849"/>
    <m/>
    <x v="94"/>
    <m/>
    <n v="12.63"/>
  </r>
  <r>
    <x v="1"/>
    <x v="17"/>
    <x v="7"/>
    <x v="1"/>
    <s v="839 Fire Retardant Clothing"/>
    <x v="0"/>
    <s v="Voucher"/>
    <m/>
    <s v="ED"/>
    <m/>
    <s v="Purchase Invoices USD"/>
    <x v="1"/>
    <s v="System Operations"/>
    <m/>
    <m/>
    <s v="ED"/>
    <x v="31"/>
    <x v="31"/>
    <x v="31"/>
    <x v="30"/>
    <m/>
    <m/>
    <m/>
    <s v="AN"/>
    <m/>
    <m/>
    <m/>
    <x v="24"/>
    <m/>
    <s v="1286849"/>
    <m/>
    <x v="1953"/>
    <m/>
    <n v="142"/>
  </r>
  <r>
    <x v="1"/>
    <x v="17"/>
    <x v="7"/>
    <x v="1"/>
    <s v="839 Fire Retardant Clothing"/>
    <x v="0"/>
    <s v="Voucher"/>
    <m/>
    <s v="ED"/>
    <m/>
    <s v="Purchase Invoices USD"/>
    <x v="1"/>
    <s v="System Operations"/>
    <m/>
    <m/>
    <s v="ED"/>
    <x v="31"/>
    <x v="31"/>
    <x v="31"/>
    <x v="30"/>
    <m/>
    <m/>
    <m/>
    <s v="AN"/>
    <m/>
    <m/>
    <m/>
    <x v="53"/>
    <m/>
    <s v="1775058"/>
    <m/>
    <x v="1954"/>
    <m/>
    <n v="253.7"/>
  </r>
  <r>
    <x v="1"/>
    <x v="17"/>
    <x v="7"/>
    <x v="1"/>
    <s v="839 Fire Retardant Clothing"/>
    <x v="0"/>
    <s v="Voucher"/>
    <m/>
    <s v="ED"/>
    <m/>
    <s v="Purchase Invoices USD"/>
    <x v="1"/>
    <s v="System Operations"/>
    <m/>
    <m/>
    <s v="ED"/>
    <x v="31"/>
    <x v="31"/>
    <x v="31"/>
    <x v="30"/>
    <m/>
    <m/>
    <m/>
    <s v="AN"/>
    <m/>
    <m/>
    <m/>
    <x v="53"/>
    <m/>
    <s v="1775058"/>
    <m/>
    <x v="94"/>
    <m/>
    <n v="22.58"/>
  </r>
  <r>
    <x v="1"/>
    <x v="17"/>
    <x v="4"/>
    <x v="2"/>
    <s v="020 Professional Services"/>
    <x v="0"/>
    <s v="Contractor"/>
    <m/>
    <s v="ZZ"/>
    <m/>
    <s v="Purchase Invoices USD"/>
    <x v="1"/>
    <s v="System Operations"/>
    <m/>
    <m/>
    <s v="ZZ"/>
    <x v="97"/>
    <x v="97"/>
    <x v="38"/>
    <x v="66"/>
    <m/>
    <m/>
    <m/>
    <s v="ZZ"/>
    <m/>
    <m/>
    <m/>
    <x v="104"/>
    <m/>
    <s v="AVI-1004"/>
    <m/>
    <x v="1886"/>
    <m/>
    <n v="15525"/>
  </r>
  <r>
    <x v="1"/>
    <x v="17"/>
    <x v="6"/>
    <x v="2"/>
    <s v="885 Miscellaneous"/>
    <x v="0"/>
    <s v="Voucher"/>
    <m/>
    <s v="ZZ"/>
    <m/>
    <s v="Purchase Invoices USD"/>
    <x v="1"/>
    <s v="System Operations"/>
    <m/>
    <m/>
    <s v="ZZ"/>
    <x v="136"/>
    <x v="136"/>
    <x v="33"/>
    <x v="32"/>
    <m/>
    <m/>
    <m/>
    <s v="ZZ"/>
    <m/>
    <m/>
    <m/>
    <x v="122"/>
    <m/>
    <s v="1290098"/>
    <m/>
    <x v="1955"/>
    <m/>
    <n v="-59712.47"/>
  </r>
  <r>
    <x v="1"/>
    <x v="18"/>
    <x v="0"/>
    <x v="0"/>
    <s v="853 Joint Project Costs"/>
    <x v="0"/>
    <s v="Voucher"/>
    <d v="2019-07-31T00:00:00"/>
    <s v="ED"/>
    <s v="401-COL EX"/>
    <s v="Miscellaneous Transaction USD"/>
    <x v="0"/>
    <m/>
    <s v="2214"/>
    <s v="Colstrip Transmission Capital Additions"/>
    <s v="ED"/>
    <x v="127"/>
    <x v="127"/>
    <x v="4"/>
    <x v="83"/>
    <m/>
    <m/>
    <m/>
    <s v="AN"/>
    <m/>
    <m/>
    <m/>
    <x v="0"/>
    <m/>
    <m/>
    <m/>
    <x v="0"/>
    <m/>
    <n v="104.13"/>
  </r>
  <r>
    <x v="1"/>
    <x v="18"/>
    <x v="0"/>
    <x v="0"/>
    <s v="853 Joint Project Costs"/>
    <x v="0"/>
    <s v="Voucher"/>
    <d v="2019-07-31T00:00:00"/>
    <s v="ED"/>
    <s v="401-COL EX"/>
    <s v="Miscellaneous Transaction USD"/>
    <x v="0"/>
    <m/>
    <s v="2214"/>
    <s v="Colstrip Transmission Capital Additions"/>
    <s v="ED"/>
    <x v="121"/>
    <x v="121"/>
    <x v="39"/>
    <x v="1"/>
    <m/>
    <m/>
    <m/>
    <s v="ID"/>
    <m/>
    <m/>
    <m/>
    <x v="0"/>
    <m/>
    <m/>
    <m/>
    <x v="0"/>
    <m/>
    <n v="14540.21"/>
  </r>
  <r>
    <x v="1"/>
    <x v="18"/>
    <x v="0"/>
    <x v="0"/>
    <s v="853 Joint Project Costs"/>
    <x v="0"/>
    <s v="Voucher"/>
    <d v="2019-07-31T00:00:00"/>
    <s v="ED"/>
    <s v="401-COL EX"/>
    <s v="Miscellaneous Transaction USD"/>
    <x v="0"/>
    <m/>
    <s v="2214"/>
    <s v="Colstrip Transmission Capital Additions"/>
    <s v="ED"/>
    <x v="122"/>
    <x v="122"/>
    <x v="39"/>
    <x v="1"/>
    <m/>
    <m/>
    <m/>
    <s v="WA"/>
    <m/>
    <m/>
    <m/>
    <x v="0"/>
    <m/>
    <m/>
    <m/>
    <x v="0"/>
    <m/>
    <n v="27471.38"/>
  </r>
  <r>
    <x v="1"/>
    <x v="18"/>
    <x v="1"/>
    <x v="0"/>
    <s v="505 Capital Overhead - A &amp; G"/>
    <x v="0"/>
    <s v="Overhead"/>
    <d v="2019-07-07T00:00:00"/>
    <s v="CD"/>
    <m/>
    <s v="Burden Cost USD"/>
    <x v="0"/>
    <m/>
    <s v="2277"/>
    <s v="SCADA Upgrade"/>
    <s v="CD"/>
    <x v="40"/>
    <x v="40"/>
    <x v="47"/>
    <x v="50"/>
    <m/>
    <m/>
    <m/>
    <s v="AA"/>
    <m/>
    <m/>
    <m/>
    <x v="0"/>
    <m/>
    <m/>
    <m/>
    <x v="0"/>
    <m/>
    <n v="13.25"/>
  </r>
  <r>
    <x v="1"/>
    <x v="18"/>
    <x v="1"/>
    <x v="0"/>
    <s v="505 Capital Overhead - A &amp; G"/>
    <x v="0"/>
    <s v="Overhead"/>
    <d v="2019-07-19T00:00:00"/>
    <s v="CD"/>
    <m/>
    <s v="Burden Cost USD"/>
    <x v="0"/>
    <m/>
    <s v="2277"/>
    <s v="SCADA Upgrade"/>
    <s v="CD"/>
    <x v="73"/>
    <x v="73"/>
    <x v="4"/>
    <x v="3"/>
    <m/>
    <m/>
    <m/>
    <s v="AA"/>
    <m/>
    <m/>
    <m/>
    <x v="0"/>
    <m/>
    <m/>
    <m/>
    <x v="0"/>
    <m/>
    <n v="3.59"/>
  </r>
  <r>
    <x v="1"/>
    <x v="18"/>
    <x v="1"/>
    <x v="0"/>
    <s v="505 Capital Overhead - A &amp; G"/>
    <x v="0"/>
    <s v="Overhead"/>
    <d v="2019-07-21T00:00:00"/>
    <s v="CD"/>
    <m/>
    <s v="Burden Cost USD"/>
    <x v="0"/>
    <m/>
    <s v="2277"/>
    <s v="SCADA Upgrade"/>
    <s v="CD"/>
    <x v="73"/>
    <x v="73"/>
    <x v="4"/>
    <x v="3"/>
    <m/>
    <m/>
    <m/>
    <s v="AA"/>
    <m/>
    <m/>
    <m/>
    <x v="0"/>
    <m/>
    <m/>
    <m/>
    <x v="0"/>
    <m/>
    <n v="13.05"/>
  </r>
  <r>
    <x v="1"/>
    <x v="18"/>
    <x v="1"/>
    <x v="0"/>
    <s v="505 Capital Overhead - A &amp; G"/>
    <x v="0"/>
    <s v="Overhead"/>
    <d v="2019-07-21T00:00:00"/>
    <s v="CD"/>
    <m/>
    <s v="Burden Cost USD"/>
    <x v="0"/>
    <m/>
    <s v="2277"/>
    <s v="SCADA Upgrade"/>
    <s v="CD"/>
    <x v="79"/>
    <x v="79"/>
    <x v="4"/>
    <x v="63"/>
    <m/>
    <m/>
    <m/>
    <s v="AA"/>
    <m/>
    <m/>
    <m/>
    <x v="0"/>
    <m/>
    <m/>
    <m/>
    <x v="0"/>
    <m/>
    <n v="3.93"/>
  </r>
  <r>
    <x v="1"/>
    <x v="18"/>
    <x v="1"/>
    <x v="0"/>
    <s v="505 Capital Overhead - A &amp; G"/>
    <x v="0"/>
    <s v="Overhead"/>
    <d v="2019-07-21T00:00:00"/>
    <s v="CD"/>
    <m/>
    <s v="Burden Cost USD"/>
    <x v="0"/>
    <m/>
    <s v="5016"/>
    <s v="Endpoint Compute and Productivity Systems"/>
    <s v="CD"/>
    <x v="133"/>
    <x v="133"/>
    <x v="4"/>
    <x v="3"/>
    <m/>
    <m/>
    <m/>
    <s v="AA"/>
    <m/>
    <m/>
    <m/>
    <x v="0"/>
    <m/>
    <m/>
    <m/>
    <x v="0"/>
    <m/>
    <n v="1.96"/>
  </r>
  <r>
    <x v="1"/>
    <x v="18"/>
    <x v="1"/>
    <x v="0"/>
    <s v="505 Capital Overhead - A &amp; G"/>
    <x v="0"/>
    <s v="Overhead"/>
    <d v="2019-07-21T00:00:00"/>
    <s v="CD"/>
    <m/>
    <s v="Burden Cost USD"/>
    <x v="0"/>
    <m/>
    <s v="5020"/>
    <s v="Enterprise &amp; Control Network Infrastructure"/>
    <s v="CD"/>
    <x v="118"/>
    <x v="118"/>
    <x v="3"/>
    <x v="59"/>
    <m/>
    <m/>
    <m/>
    <s v="AA"/>
    <m/>
    <m/>
    <m/>
    <x v="0"/>
    <m/>
    <m/>
    <m/>
    <x v="0"/>
    <m/>
    <n v="25.89"/>
  </r>
  <r>
    <x v="1"/>
    <x v="18"/>
    <x v="1"/>
    <x v="0"/>
    <s v="618 Software"/>
    <x v="0"/>
    <s v="Centralized Assets"/>
    <m/>
    <s v="CD"/>
    <m/>
    <s v="Receiving USD"/>
    <x v="0"/>
    <m/>
    <s v="2277"/>
    <s v="SCADA Upgrade"/>
    <s v="CD"/>
    <x v="73"/>
    <x v="73"/>
    <x v="47"/>
    <x v="50"/>
    <m/>
    <m/>
    <m/>
    <s v="AA"/>
    <m/>
    <m/>
    <m/>
    <x v="0"/>
    <m/>
    <m/>
    <m/>
    <x v="1956"/>
    <n v="12"/>
    <n v="9948"/>
  </r>
  <r>
    <x v="1"/>
    <x v="18"/>
    <x v="1"/>
    <x v="0"/>
    <s v="815 Computer Equip Hardware"/>
    <x v="0"/>
    <s v="Voucher"/>
    <m/>
    <s v="CD"/>
    <m/>
    <s v="Purchase Invoices USD"/>
    <x v="0"/>
    <m/>
    <s v="2277"/>
    <s v="SCADA Upgrade"/>
    <s v="CD"/>
    <x v="73"/>
    <x v="73"/>
    <x v="4"/>
    <x v="3"/>
    <m/>
    <m/>
    <m/>
    <s v="AA"/>
    <m/>
    <m/>
    <m/>
    <x v="59"/>
    <m/>
    <s v="TDJ6743"/>
    <m/>
    <x v="1957"/>
    <n v="2"/>
    <n v="616.24"/>
  </r>
  <r>
    <x v="1"/>
    <x v="18"/>
    <x v="1"/>
    <x v="0"/>
    <s v="815 Computer Equip Hardware"/>
    <x v="0"/>
    <s v="Voucher"/>
    <m/>
    <s v="CD"/>
    <m/>
    <s v="Purchase Invoices USD"/>
    <x v="0"/>
    <m/>
    <s v="2277"/>
    <s v="SCADA Upgrade"/>
    <s v="CD"/>
    <x v="73"/>
    <x v="73"/>
    <x v="4"/>
    <x v="3"/>
    <m/>
    <m/>
    <m/>
    <s v="AA"/>
    <m/>
    <m/>
    <m/>
    <x v="59"/>
    <m/>
    <s v="TDJ6743"/>
    <m/>
    <x v="94"/>
    <m/>
    <n v="54.85"/>
  </r>
  <r>
    <x v="1"/>
    <x v="18"/>
    <x v="1"/>
    <x v="0"/>
    <s v="815 Computer Equip Hardware"/>
    <x v="0"/>
    <s v="Voucher"/>
    <m/>
    <s v="CD"/>
    <m/>
    <s v="Receiving USD"/>
    <x v="0"/>
    <m/>
    <s v="2277"/>
    <s v="SCADA Upgrade"/>
    <s v="CD"/>
    <x v="73"/>
    <x v="73"/>
    <x v="4"/>
    <x v="3"/>
    <m/>
    <m/>
    <m/>
    <s v="AA"/>
    <m/>
    <m/>
    <m/>
    <x v="0"/>
    <m/>
    <m/>
    <m/>
    <x v="1957"/>
    <n v="5"/>
    <n v="1540.6"/>
  </r>
  <r>
    <x v="1"/>
    <x v="18"/>
    <x v="6"/>
    <x v="0"/>
    <s v="205 Airfare"/>
    <x v="0"/>
    <s v="Employee Expenses"/>
    <m/>
    <s v="ED"/>
    <m/>
    <s v="Purchase Invoices USD"/>
    <x v="0"/>
    <m/>
    <s v="7060"/>
    <s v="Strategic Initiatives"/>
    <s v="ED"/>
    <x v="12"/>
    <x v="12"/>
    <x v="5"/>
    <x v="5"/>
    <m/>
    <m/>
    <m/>
    <s v="WA"/>
    <m/>
    <m/>
    <m/>
    <x v="32"/>
    <m/>
    <s v="IE10786510"/>
    <m/>
    <x v="1958"/>
    <m/>
    <n v="290.10000000000002"/>
  </r>
  <r>
    <x v="1"/>
    <x v="18"/>
    <x v="6"/>
    <x v="0"/>
    <s v="210 Employee Auto Mileage"/>
    <x v="0"/>
    <s v="Employee Expenses"/>
    <m/>
    <s v="ED"/>
    <m/>
    <s v="Purchase Invoices USD"/>
    <x v="0"/>
    <m/>
    <s v="7060"/>
    <s v="Strategic Initiatives"/>
    <s v="ED"/>
    <x v="12"/>
    <x v="12"/>
    <x v="5"/>
    <x v="5"/>
    <m/>
    <m/>
    <m/>
    <s v="WA"/>
    <m/>
    <m/>
    <m/>
    <x v="32"/>
    <m/>
    <s v="IE10786510"/>
    <m/>
    <x v="1959"/>
    <m/>
    <n v="11.6"/>
  </r>
  <r>
    <x v="1"/>
    <x v="18"/>
    <x v="6"/>
    <x v="0"/>
    <s v="215 Employee Business Meals"/>
    <x v="0"/>
    <s v="Employee Expenses"/>
    <m/>
    <s v="ED"/>
    <m/>
    <s v="Purchase Invoices USD"/>
    <x v="0"/>
    <m/>
    <s v="7060"/>
    <s v="Strategic Initiatives"/>
    <s v="ED"/>
    <x v="12"/>
    <x v="12"/>
    <x v="5"/>
    <x v="5"/>
    <m/>
    <m/>
    <m/>
    <s v="WA"/>
    <m/>
    <m/>
    <m/>
    <x v="32"/>
    <m/>
    <s v="IE10786510"/>
    <m/>
    <x v="1960"/>
    <m/>
    <n v="2.99"/>
  </r>
  <r>
    <x v="1"/>
    <x v="18"/>
    <x v="6"/>
    <x v="0"/>
    <s v="235 Employee Misc Expenses"/>
    <x v="0"/>
    <s v="Employee Expenses"/>
    <m/>
    <s v="ED"/>
    <m/>
    <s v="Purchase Invoices USD"/>
    <x v="0"/>
    <m/>
    <s v="7060"/>
    <s v="Strategic Initiatives"/>
    <s v="ED"/>
    <x v="12"/>
    <x v="12"/>
    <x v="5"/>
    <x v="5"/>
    <m/>
    <m/>
    <m/>
    <s v="WA"/>
    <m/>
    <m/>
    <m/>
    <x v="32"/>
    <m/>
    <s v="IE10786510"/>
    <m/>
    <x v="1961"/>
    <m/>
    <n v="14.05"/>
  </r>
  <r>
    <x v="1"/>
    <x v="18"/>
    <x v="6"/>
    <x v="0"/>
    <s v="235 Employee Misc Expenses"/>
    <x v="0"/>
    <s v="Employee Expenses"/>
    <m/>
    <s v="ED"/>
    <m/>
    <s v="Purchase Invoices USD"/>
    <x v="0"/>
    <m/>
    <s v="7060"/>
    <s v="Strategic Initiatives"/>
    <s v="ED"/>
    <x v="12"/>
    <x v="12"/>
    <x v="5"/>
    <x v="5"/>
    <m/>
    <m/>
    <m/>
    <s v="WA"/>
    <m/>
    <m/>
    <m/>
    <x v="32"/>
    <m/>
    <s v="IE10786510"/>
    <m/>
    <x v="1962"/>
    <m/>
    <n v="15.98"/>
  </r>
  <r>
    <x v="1"/>
    <x v="18"/>
    <x v="6"/>
    <x v="0"/>
    <s v="235 Employee Misc Expenses"/>
    <x v="0"/>
    <s v="Employee Expenses"/>
    <m/>
    <s v="ED"/>
    <m/>
    <s v="Purchase Invoices USD"/>
    <x v="0"/>
    <m/>
    <s v="7060"/>
    <s v="Strategic Initiatives"/>
    <s v="ED"/>
    <x v="12"/>
    <x v="12"/>
    <x v="5"/>
    <x v="5"/>
    <m/>
    <m/>
    <m/>
    <s v="WA"/>
    <m/>
    <m/>
    <m/>
    <x v="32"/>
    <m/>
    <s v="IE10786510"/>
    <m/>
    <x v="107"/>
    <m/>
    <n v="7.5"/>
  </r>
  <r>
    <x v="1"/>
    <x v="18"/>
    <x v="6"/>
    <x v="0"/>
    <s v="505 Capital Overhead - A &amp; G"/>
    <x v="0"/>
    <s v="Overhead"/>
    <d v="2019-06-19T00:00:00"/>
    <s v="ED"/>
    <m/>
    <s v="Burden Cost USD"/>
    <x v="0"/>
    <m/>
    <s v="7060"/>
    <s v="Strategic Initiatives"/>
    <s v="ED"/>
    <x v="12"/>
    <x v="12"/>
    <x v="5"/>
    <x v="5"/>
    <m/>
    <m/>
    <m/>
    <s v="WA"/>
    <m/>
    <m/>
    <m/>
    <x v="0"/>
    <m/>
    <m/>
    <m/>
    <x v="0"/>
    <m/>
    <n v="1.81"/>
  </r>
  <r>
    <x v="1"/>
    <x v="18"/>
    <x v="6"/>
    <x v="0"/>
    <s v="506 Cap Overhead - Functional"/>
    <x v="0"/>
    <s v="Overhead"/>
    <d v="2019-06-19T00:00:00"/>
    <s v="ED"/>
    <m/>
    <s v="Burden Cost USD"/>
    <x v="0"/>
    <m/>
    <s v="7060"/>
    <s v="Strategic Initiatives"/>
    <s v="ED"/>
    <x v="12"/>
    <x v="12"/>
    <x v="5"/>
    <x v="5"/>
    <m/>
    <m/>
    <m/>
    <s v="WA"/>
    <m/>
    <m/>
    <m/>
    <x v="0"/>
    <m/>
    <m/>
    <m/>
    <x v="0"/>
    <m/>
    <n v="17.190000000000001"/>
  </r>
  <r>
    <x v="1"/>
    <x v="18"/>
    <x v="6"/>
    <x v="0"/>
    <s v="880 Materials &amp; Equipment"/>
    <x v="0"/>
    <s v="Voucher"/>
    <m/>
    <s v="ED"/>
    <m/>
    <s v="Purchase Invoices USD"/>
    <x v="0"/>
    <m/>
    <s v="7060"/>
    <s v="Strategic Initiatives"/>
    <s v="ED"/>
    <x v="12"/>
    <x v="12"/>
    <x v="5"/>
    <x v="5"/>
    <m/>
    <m/>
    <m/>
    <s v="WA"/>
    <m/>
    <m/>
    <m/>
    <x v="32"/>
    <m/>
    <s v="IE10786510"/>
    <m/>
    <x v="1963"/>
    <m/>
    <n v="18.28"/>
  </r>
  <r>
    <x v="1"/>
    <x v="18"/>
    <x v="2"/>
    <x v="0"/>
    <s v="205 Airfare"/>
    <x v="0"/>
    <s v="Employee Expenses"/>
    <m/>
    <s v="ED"/>
    <m/>
    <s v="Purchase Invoices USD"/>
    <x v="0"/>
    <m/>
    <s v="7060"/>
    <s v="Strategic Initiatives"/>
    <s v="ED"/>
    <x v="12"/>
    <x v="12"/>
    <x v="5"/>
    <x v="5"/>
    <m/>
    <m/>
    <m/>
    <s v="WA"/>
    <m/>
    <m/>
    <m/>
    <x v="22"/>
    <m/>
    <s v="IE10518502"/>
    <m/>
    <x v="1964"/>
    <m/>
    <n v="307.12"/>
  </r>
  <r>
    <x v="1"/>
    <x v="18"/>
    <x v="2"/>
    <x v="0"/>
    <s v="215 Employee Business Meals"/>
    <x v="0"/>
    <s v="Employee Expenses"/>
    <m/>
    <s v="ED"/>
    <m/>
    <s v="Purchase Invoices USD"/>
    <x v="0"/>
    <m/>
    <s v="7060"/>
    <s v="Strategic Initiatives"/>
    <s v="ED"/>
    <x v="12"/>
    <x v="12"/>
    <x v="5"/>
    <x v="5"/>
    <m/>
    <m/>
    <m/>
    <s v="WA"/>
    <m/>
    <m/>
    <m/>
    <x v="22"/>
    <m/>
    <s v="IE10518502"/>
    <m/>
    <x v="1965"/>
    <m/>
    <n v="3.92"/>
  </r>
  <r>
    <x v="1"/>
    <x v="18"/>
    <x v="2"/>
    <x v="0"/>
    <s v="215 Employee Business Meals"/>
    <x v="0"/>
    <s v="Employee Expenses"/>
    <m/>
    <s v="ED"/>
    <m/>
    <s v="Purchase Invoices USD"/>
    <x v="0"/>
    <m/>
    <s v="7060"/>
    <s v="Strategic Initiatives"/>
    <s v="ED"/>
    <x v="12"/>
    <x v="12"/>
    <x v="5"/>
    <x v="5"/>
    <m/>
    <m/>
    <m/>
    <s v="WA"/>
    <m/>
    <m/>
    <m/>
    <x v="22"/>
    <m/>
    <s v="IE10518502"/>
    <m/>
    <x v="1966"/>
    <m/>
    <n v="86.61"/>
  </r>
  <r>
    <x v="1"/>
    <x v="18"/>
    <x v="2"/>
    <x v="0"/>
    <s v="235 Employee Misc Expenses"/>
    <x v="0"/>
    <s v="Employee Expenses"/>
    <m/>
    <s v="ED"/>
    <m/>
    <s v="Purchase Invoices USD"/>
    <x v="0"/>
    <m/>
    <s v="7060"/>
    <s v="Strategic Initiatives"/>
    <s v="ED"/>
    <x v="12"/>
    <x v="12"/>
    <x v="5"/>
    <x v="5"/>
    <m/>
    <m/>
    <m/>
    <s v="WA"/>
    <m/>
    <m/>
    <m/>
    <x v="22"/>
    <m/>
    <s v="IE10518502"/>
    <m/>
    <x v="1967"/>
    <m/>
    <n v="15.62"/>
  </r>
  <r>
    <x v="1"/>
    <x v="18"/>
    <x v="2"/>
    <x v="0"/>
    <s v="235 Employee Misc Expenses"/>
    <x v="0"/>
    <s v="Employee Expenses"/>
    <m/>
    <s v="ED"/>
    <m/>
    <s v="Purchase Invoices USD"/>
    <x v="0"/>
    <m/>
    <s v="7060"/>
    <s v="Strategic Initiatives"/>
    <s v="ED"/>
    <x v="12"/>
    <x v="12"/>
    <x v="5"/>
    <x v="5"/>
    <m/>
    <m/>
    <m/>
    <s v="WA"/>
    <m/>
    <m/>
    <m/>
    <x v="22"/>
    <m/>
    <s v="IE10518502"/>
    <m/>
    <x v="1968"/>
    <m/>
    <n v="7.5"/>
  </r>
  <r>
    <x v="1"/>
    <x v="18"/>
    <x v="2"/>
    <x v="0"/>
    <s v="505 Capital Overhead - A &amp; G"/>
    <x v="0"/>
    <s v="Overhead"/>
    <d v="2019-06-11T00:00:00"/>
    <s v="ED"/>
    <m/>
    <s v="Burden Cost USD"/>
    <x v="0"/>
    <m/>
    <s v="7060"/>
    <s v="Strategic Initiatives"/>
    <s v="ED"/>
    <x v="12"/>
    <x v="12"/>
    <x v="5"/>
    <x v="5"/>
    <m/>
    <m/>
    <m/>
    <s v="WA"/>
    <m/>
    <m/>
    <m/>
    <x v="0"/>
    <m/>
    <m/>
    <m/>
    <x v="0"/>
    <m/>
    <n v="0.75"/>
  </r>
  <r>
    <x v="1"/>
    <x v="18"/>
    <x v="2"/>
    <x v="0"/>
    <s v="505 Capital Overhead - A &amp; G"/>
    <x v="0"/>
    <s v="Overhead"/>
    <d v="2019-06-19T00:00:00"/>
    <s v="ED"/>
    <m/>
    <s v="Burden Cost USD"/>
    <x v="0"/>
    <m/>
    <s v="7060"/>
    <s v="Strategic Initiatives"/>
    <s v="ED"/>
    <x v="12"/>
    <x v="12"/>
    <x v="5"/>
    <x v="5"/>
    <m/>
    <m/>
    <m/>
    <s v="WA"/>
    <m/>
    <m/>
    <m/>
    <x v="0"/>
    <m/>
    <m/>
    <m/>
    <x v="0"/>
    <m/>
    <n v="2.11"/>
  </r>
  <r>
    <x v="1"/>
    <x v="18"/>
    <x v="2"/>
    <x v="0"/>
    <s v="506 Cap Overhead - Functional"/>
    <x v="0"/>
    <s v="Overhead"/>
    <d v="2019-06-11T00:00:00"/>
    <s v="ED"/>
    <m/>
    <s v="Burden Cost USD"/>
    <x v="0"/>
    <m/>
    <s v="7060"/>
    <s v="Strategic Initiatives"/>
    <s v="ED"/>
    <x v="12"/>
    <x v="12"/>
    <x v="5"/>
    <x v="5"/>
    <m/>
    <m/>
    <m/>
    <s v="WA"/>
    <m/>
    <m/>
    <m/>
    <x v="0"/>
    <m/>
    <m/>
    <m/>
    <x v="0"/>
    <m/>
    <n v="7.13"/>
  </r>
  <r>
    <x v="1"/>
    <x v="18"/>
    <x v="2"/>
    <x v="0"/>
    <s v="506 Cap Overhead - Functional"/>
    <x v="0"/>
    <s v="Overhead"/>
    <d v="2019-06-19T00:00:00"/>
    <s v="ED"/>
    <m/>
    <s v="Burden Cost USD"/>
    <x v="0"/>
    <m/>
    <s v="7060"/>
    <s v="Strategic Initiatives"/>
    <s v="ED"/>
    <x v="12"/>
    <x v="12"/>
    <x v="5"/>
    <x v="5"/>
    <m/>
    <m/>
    <m/>
    <s v="WA"/>
    <m/>
    <m/>
    <m/>
    <x v="0"/>
    <m/>
    <m/>
    <m/>
    <x v="0"/>
    <m/>
    <n v="19.989999999999998"/>
  </r>
  <r>
    <x v="1"/>
    <x v="18"/>
    <x v="2"/>
    <x v="0"/>
    <s v="950 Training"/>
    <x v="0"/>
    <s v="Voucher"/>
    <m/>
    <s v="ED"/>
    <m/>
    <s v="Purchase Invoices USD"/>
    <x v="0"/>
    <m/>
    <s v="7060"/>
    <s v="Strategic Initiatives"/>
    <s v="ED"/>
    <x v="12"/>
    <x v="12"/>
    <x v="5"/>
    <x v="5"/>
    <m/>
    <m/>
    <m/>
    <s v="WA"/>
    <m/>
    <m/>
    <m/>
    <x v="22"/>
    <m/>
    <s v="IE10518502"/>
    <m/>
    <x v="1969"/>
    <m/>
    <n v="150"/>
  </r>
  <r>
    <x v="1"/>
    <x v="18"/>
    <x v="5"/>
    <x v="3"/>
    <s v="215 Employee Business Meals"/>
    <x v="0"/>
    <s v="Employee Expenses"/>
    <m/>
    <s v="ZZ"/>
    <m/>
    <s v="Purchase Invoices USD"/>
    <x v="20"/>
    <s v="Sales &amp; Marketing"/>
    <m/>
    <m/>
    <s v="ZZ"/>
    <x v="135"/>
    <x v="135"/>
    <x v="72"/>
    <x v="86"/>
    <m/>
    <m/>
    <m/>
    <s v="ZZ"/>
    <m/>
    <m/>
    <m/>
    <x v="41"/>
    <m/>
    <s v="IE10475501"/>
    <m/>
    <x v="1932"/>
    <m/>
    <n v="359.17"/>
  </r>
  <r>
    <x v="1"/>
    <x v="18"/>
    <x v="3"/>
    <x v="1"/>
    <s v="010 General Services"/>
    <x v="0"/>
    <s v="Contractor"/>
    <m/>
    <s v="ED"/>
    <m/>
    <s v="Purchase Invoices USD"/>
    <x v="1"/>
    <s v="System Operations"/>
    <m/>
    <m/>
    <s v="ED"/>
    <x v="13"/>
    <x v="13"/>
    <x v="7"/>
    <x v="8"/>
    <m/>
    <m/>
    <m/>
    <s v="AN"/>
    <m/>
    <m/>
    <m/>
    <x v="3"/>
    <m/>
    <s v="2019-AVA-6"/>
    <m/>
    <x v="640"/>
    <m/>
    <n v="7808.4"/>
  </r>
  <r>
    <x v="1"/>
    <x v="18"/>
    <x v="3"/>
    <x v="1"/>
    <s v="215 Employee Business Meals"/>
    <x v="0"/>
    <s v="Employee Expenses"/>
    <m/>
    <s v="ED"/>
    <m/>
    <s v="Purchase Invoices USD"/>
    <x v="3"/>
    <s v="Department Admin Activities"/>
    <m/>
    <m/>
    <s v="ED"/>
    <x v="15"/>
    <x v="15"/>
    <x v="10"/>
    <x v="11"/>
    <m/>
    <m/>
    <m/>
    <s v="AN"/>
    <m/>
    <m/>
    <m/>
    <x v="7"/>
    <m/>
    <s v="566306"/>
    <m/>
    <x v="1970"/>
    <m/>
    <n v="32.65"/>
  </r>
  <r>
    <x v="1"/>
    <x v="18"/>
    <x v="3"/>
    <x v="1"/>
    <s v="215 Employee Business Meals"/>
    <x v="0"/>
    <s v="Employee Expenses"/>
    <m/>
    <s v="ED"/>
    <m/>
    <s v="Purchase Invoices USD"/>
    <x v="3"/>
    <s v="Department Admin Activities"/>
    <m/>
    <m/>
    <s v="ED"/>
    <x v="15"/>
    <x v="15"/>
    <x v="10"/>
    <x v="11"/>
    <m/>
    <m/>
    <m/>
    <s v="AN"/>
    <m/>
    <m/>
    <m/>
    <x v="7"/>
    <m/>
    <s v="6673058"/>
    <m/>
    <x v="1970"/>
    <m/>
    <n v="123.65"/>
  </r>
  <r>
    <x v="1"/>
    <x v="18"/>
    <x v="3"/>
    <x v="1"/>
    <s v="215 Employee Business Meals"/>
    <x v="0"/>
    <s v="Employee Expenses"/>
    <m/>
    <s v="ED"/>
    <m/>
    <s v="Purchase Invoices USD"/>
    <x v="3"/>
    <s v="Department Admin Activities"/>
    <m/>
    <m/>
    <s v="ED"/>
    <x v="15"/>
    <x v="15"/>
    <x v="10"/>
    <x v="11"/>
    <m/>
    <m/>
    <m/>
    <s v="AN"/>
    <m/>
    <m/>
    <m/>
    <x v="24"/>
    <m/>
    <s v="486761"/>
    <m/>
    <x v="1971"/>
    <m/>
    <n v="97.65"/>
  </r>
  <r>
    <x v="1"/>
    <x v="18"/>
    <x v="3"/>
    <x v="1"/>
    <s v="215 Employee Business Meals"/>
    <x v="0"/>
    <s v="Employee Expenses"/>
    <m/>
    <s v="ED"/>
    <m/>
    <s v="Purchase Invoices USD"/>
    <x v="3"/>
    <s v="Department Admin Activities"/>
    <m/>
    <m/>
    <s v="ED"/>
    <x v="15"/>
    <x v="15"/>
    <x v="10"/>
    <x v="11"/>
    <m/>
    <m/>
    <m/>
    <s v="AN"/>
    <m/>
    <m/>
    <m/>
    <x v="24"/>
    <m/>
    <s v="486761"/>
    <m/>
    <x v="94"/>
    <m/>
    <n v="11.3"/>
  </r>
  <r>
    <x v="1"/>
    <x v="18"/>
    <x v="3"/>
    <x v="1"/>
    <s v="235 Employee Misc Expenses"/>
    <x v="0"/>
    <s v="Employee Expenses"/>
    <m/>
    <s v="ED"/>
    <m/>
    <s v="Purchase Invoices USD"/>
    <x v="9"/>
    <s v="Trade &amp; Professional Assoc"/>
    <m/>
    <m/>
    <s v="ED"/>
    <x v="42"/>
    <x v="42"/>
    <x v="28"/>
    <x v="28"/>
    <m/>
    <m/>
    <m/>
    <s v="AN"/>
    <m/>
    <m/>
    <m/>
    <x v="123"/>
    <m/>
    <s v="IE10727501"/>
    <m/>
    <x v="1972"/>
    <m/>
    <n v="116"/>
  </r>
  <r>
    <x v="1"/>
    <x v="18"/>
    <x v="3"/>
    <x v="1"/>
    <s v="405 Inventory Returns"/>
    <x v="0"/>
    <s v="Material"/>
    <m/>
    <s v="ED"/>
    <m/>
    <s v="Inventory USD"/>
    <x v="3"/>
    <s v="Department Admin Activities"/>
    <m/>
    <m/>
    <s v="ED"/>
    <x v="15"/>
    <x v="15"/>
    <x v="10"/>
    <x v="11"/>
    <s v="6400654"/>
    <s v="S-301 AVISTA BLANK LETTERHEAD WITH LOGO"/>
    <m/>
    <s v="AN"/>
    <m/>
    <m/>
    <m/>
    <x v="0"/>
    <m/>
    <m/>
    <m/>
    <x v="1973"/>
    <n v="-1000"/>
    <n v="-125"/>
  </r>
  <r>
    <x v="1"/>
    <x v="18"/>
    <x v="3"/>
    <x v="1"/>
    <s v="415 Material Issues"/>
    <x v="0"/>
    <s v="Material"/>
    <m/>
    <s v="ED"/>
    <m/>
    <s v="Inventory USD"/>
    <x v="3"/>
    <s v="Department Admin Activities"/>
    <m/>
    <m/>
    <s v="ED"/>
    <x v="15"/>
    <x v="15"/>
    <x v="10"/>
    <x v="11"/>
    <s v="6000185"/>
    <s v="IBUPROFEN TABLETS, 200 MG"/>
    <m/>
    <s v="AN"/>
    <m/>
    <m/>
    <m/>
    <x v="0"/>
    <m/>
    <m/>
    <m/>
    <x v="118"/>
    <n v="2"/>
    <n v="29.24"/>
  </r>
  <r>
    <x v="1"/>
    <x v="18"/>
    <x v="3"/>
    <x v="1"/>
    <s v="415 Material Issues"/>
    <x v="0"/>
    <s v="Material"/>
    <m/>
    <s v="ED"/>
    <m/>
    <s v="Inventory USD"/>
    <x v="3"/>
    <s v="Department Admin Activities"/>
    <m/>
    <m/>
    <s v="ED"/>
    <x v="15"/>
    <x v="15"/>
    <x v="10"/>
    <x v="11"/>
    <s v="6000210"/>
    <s v="COUGH LOZENGES"/>
    <m/>
    <s v="AN"/>
    <m/>
    <m/>
    <m/>
    <x v="0"/>
    <m/>
    <m/>
    <m/>
    <x v="118"/>
    <n v="2"/>
    <n v="21.38"/>
  </r>
  <r>
    <x v="1"/>
    <x v="18"/>
    <x v="3"/>
    <x v="1"/>
    <s v="415 Material Issues"/>
    <x v="0"/>
    <s v="Material"/>
    <m/>
    <s v="ED"/>
    <m/>
    <s v="Inventory USD"/>
    <x v="3"/>
    <s v="Department Admin Activities"/>
    <m/>
    <m/>
    <s v="ED"/>
    <x v="15"/>
    <x v="15"/>
    <x v="10"/>
    <x v="11"/>
    <s v="6011037"/>
    <s v="WIPES, ANTI FOG"/>
    <m/>
    <s v="AN"/>
    <m/>
    <m/>
    <m/>
    <x v="0"/>
    <m/>
    <m/>
    <m/>
    <x v="118"/>
    <n v="2"/>
    <n v="9.94"/>
  </r>
  <r>
    <x v="1"/>
    <x v="18"/>
    <x v="3"/>
    <x v="1"/>
    <s v="810 Advertising Expenses"/>
    <x v="0"/>
    <s v="Voucher"/>
    <m/>
    <s v="ED"/>
    <m/>
    <s v="Purchase Invoices USD"/>
    <x v="3"/>
    <s v="Department Admin Activities"/>
    <m/>
    <m/>
    <s v="ED"/>
    <x v="15"/>
    <x v="15"/>
    <x v="10"/>
    <x v="11"/>
    <m/>
    <m/>
    <m/>
    <s v="AN"/>
    <m/>
    <m/>
    <m/>
    <x v="4"/>
    <m/>
    <s v="5570406-CC"/>
    <m/>
    <x v="854"/>
    <m/>
    <n v="83.2"/>
  </r>
  <r>
    <x v="1"/>
    <x v="18"/>
    <x v="3"/>
    <x v="1"/>
    <s v="890 Office Supplies"/>
    <x v="0"/>
    <s v="Voucher"/>
    <d v="2019-07-31T00:00:00"/>
    <s v="ED"/>
    <s v="110-STAPLE"/>
    <s v="Miscellaneous Transaction USD"/>
    <x v="3"/>
    <s v="Department Admin Activities"/>
    <m/>
    <m/>
    <s v="ED"/>
    <x v="15"/>
    <x v="15"/>
    <x v="10"/>
    <x v="11"/>
    <m/>
    <m/>
    <m/>
    <s v="AN"/>
    <m/>
    <m/>
    <m/>
    <x v="0"/>
    <m/>
    <m/>
    <m/>
    <x v="1974"/>
    <m/>
    <n v="362.98"/>
  </r>
  <r>
    <x v="1"/>
    <x v="18"/>
    <x v="3"/>
    <x v="1"/>
    <s v="890 Office Supplies"/>
    <x v="0"/>
    <s v="Voucher"/>
    <d v="2019-07-31T00:00:00"/>
    <s v="ED"/>
    <s v="110-STAPLE"/>
    <s v="Miscellaneous Transaction USD"/>
    <x v="3"/>
    <s v="Department Admin Activities"/>
    <m/>
    <m/>
    <s v="ED"/>
    <x v="15"/>
    <x v="15"/>
    <x v="10"/>
    <x v="11"/>
    <m/>
    <m/>
    <m/>
    <s v="AN"/>
    <m/>
    <m/>
    <m/>
    <x v="0"/>
    <m/>
    <m/>
    <m/>
    <x v="1975"/>
    <m/>
    <n v="26.61"/>
  </r>
  <r>
    <x v="1"/>
    <x v="18"/>
    <x v="0"/>
    <x v="1"/>
    <s v="010 General Services"/>
    <x v="0"/>
    <s v="Contractor"/>
    <d v="2019-07-31T00:00:00"/>
    <s v="ED"/>
    <s v="469-MISC P"/>
    <s v="Miscellaneous Transaction USD"/>
    <x v="4"/>
    <s v="Preventative Maintenance"/>
    <m/>
    <m/>
    <s v="ED"/>
    <x v="16"/>
    <x v="16"/>
    <x v="11"/>
    <x v="12"/>
    <m/>
    <m/>
    <m/>
    <s v="AN"/>
    <m/>
    <m/>
    <m/>
    <x v="0"/>
    <m/>
    <m/>
    <m/>
    <x v="17"/>
    <m/>
    <n v="765"/>
  </r>
  <r>
    <x v="1"/>
    <x v="18"/>
    <x v="0"/>
    <x v="1"/>
    <s v="853 Joint Project Costs"/>
    <x v="0"/>
    <s v="Voucher"/>
    <d v="2019-07-31T00:00:00"/>
    <s v="ED"/>
    <s v="401-COL EX"/>
    <s v="Miscellaneous Transaction USD"/>
    <x v="5"/>
    <s v="Joint Projects"/>
    <m/>
    <m/>
    <s v="ED"/>
    <x v="18"/>
    <x v="18"/>
    <x v="12"/>
    <x v="13"/>
    <m/>
    <m/>
    <m/>
    <s v="AN"/>
    <m/>
    <m/>
    <m/>
    <x v="0"/>
    <m/>
    <m/>
    <m/>
    <x v="0"/>
    <m/>
    <n v="1806.17"/>
  </r>
  <r>
    <x v="1"/>
    <x v="18"/>
    <x v="0"/>
    <x v="1"/>
    <s v="853 Joint Project Costs"/>
    <x v="0"/>
    <s v="Voucher"/>
    <d v="2019-07-31T00:00:00"/>
    <s v="ED"/>
    <s v="401-COL EX"/>
    <s v="Miscellaneous Transaction USD"/>
    <x v="5"/>
    <s v="Joint Projects"/>
    <m/>
    <m/>
    <s v="ED"/>
    <x v="18"/>
    <x v="18"/>
    <x v="13"/>
    <x v="14"/>
    <m/>
    <m/>
    <m/>
    <s v="AN"/>
    <m/>
    <m/>
    <m/>
    <x v="0"/>
    <m/>
    <m/>
    <m/>
    <x v="0"/>
    <m/>
    <n v="216.46"/>
  </r>
  <r>
    <x v="1"/>
    <x v="18"/>
    <x v="0"/>
    <x v="1"/>
    <s v="853 Joint Project Costs"/>
    <x v="0"/>
    <s v="Voucher"/>
    <d v="2019-07-31T00:00:00"/>
    <s v="ED"/>
    <s v="401-COL EX"/>
    <s v="Miscellaneous Transaction USD"/>
    <x v="5"/>
    <s v="Joint Projects"/>
    <m/>
    <m/>
    <s v="ED"/>
    <x v="18"/>
    <x v="18"/>
    <x v="11"/>
    <x v="12"/>
    <m/>
    <m/>
    <m/>
    <s v="AN"/>
    <m/>
    <m/>
    <m/>
    <x v="0"/>
    <m/>
    <m/>
    <m/>
    <x v="0"/>
    <m/>
    <n v="450.1"/>
  </r>
  <r>
    <x v="1"/>
    <x v="18"/>
    <x v="0"/>
    <x v="1"/>
    <s v="853 Joint Project Costs"/>
    <x v="0"/>
    <s v="Voucher"/>
    <d v="2019-07-31T00:00:00"/>
    <s v="ED"/>
    <s v="401-COL EX"/>
    <s v="Miscellaneous Transaction USD"/>
    <x v="5"/>
    <s v="Joint Projects"/>
    <m/>
    <m/>
    <s v="ED"/>
    <x v="18"/>
    <x v="18"/>
    <x v="14"/>
    <x v="15"/>
    <m/>
    <m/>
    <m/>
    <s v="AN"/>
    <m/>
    <m/>
    <m/>
    <x v="0"/>
    <m/>
    <m/>
    <m/>
    <x v="0"/>
    <m/>
    <n v="4412.58"/>
  </r>
  <r>
    <x v="1"/>
    <x v="18"/>
    <x v="0"/>
    <x v="1"/>
    <s v="853 Joint Project Costs"/>
    <x v="0"/>
    <s v="Voucher"/>
    <d v="2019-07-31T00:00:00"/>
    <s v="ED"/>
    <s v="401-COL EX"/>
    <s v="Miscellaneous Transaction USD"/>
    <x v="5"/>
    <s v="Joint Projects"/>
    <m/>
    <m/>
    <s v="ED"/>
    <x v="19"/>
    <x v="19"/>
    <x v="15"/>
    <x v="16"/>
    <m/>
    <m/>
    <m/>
    <s v="AN"/>
    <m/>
    <m/>
    <m/>
    <x v="0"/>
    <m/>
    <m/>
    <m/>
    <x v="0"/>
    <m/>
    <n v="721.44"/>
  </r>
  <r>
    <x v="1"/>
    <x v="18"/>
    <x v="0"/>
    <x v="1"/>
    <s v="853 Joint Project Costs"/>
    <x v="0"/>
    <s v="Voucher"/>
    <d v="2019-07-31T00:00:00"/>
    <s v="ED"/>
    <s v="401-COL EX"/>
    <s v="Miscellaneous Transaction USD"/>
    <x v="5"/>
    <s v="Joint Projects"/>
    <m/>
    <m/>
    <s v="ED"/>
    <x v="20"/>
    <x v="20"/>
    <x v="16"/>
    <x v="17"/>
    <m/>
    <m/>
    <m/>
    <s v="AN"/>
    <m/>
    <m/>
    <m/>
    <x v="0"/>
    <m/>
    <m/>
    <m/>
    <x v="0"/>
    <m/>
    <n v="624.82000000000005"/>
  </r>
  <r>
    <x v="1"/>
    <x v="18"/>
    <x v="0"/>
    <x v="1"/>
    <s v="853 Joint Project Costs"/>
    <x v="0"/>
    <s v="Voucher"/>
    <d v="2019-07-31T00:00:00"/>
    <s v="ED"/>
    <s v="401-COL EX"/>
    <s v="Miscellaneous Transaction USD"/>
    <x v="5"/>
    <s v="Joint Projects"/>
    <m/>
    <m/>
    <s v="ED"/>
    <x v="20"/>
    <x v="20"/>
    <x v="17"/>
    <x v="18"/>
    <m/>
    <m/>
    <m/>
    <s v="AN"/>
    <m/>
    <m/>
    <m/>
    <x v="0"/>
    <m/>
    <m/>
    <m/>
    <x v="0"/>
    <m/>
    <n v="3168.33"/>
  </r>
  <r>
    <x v="1"/>
    <x v="18"/>
    <x v="0"/>
    <x v="1"/>
    <s v="853 Joint Project Costs"/>
    <x v="0"/>
    <s v="Voucher"/>
    <d v="2019-07-31T00:00:00"/>
    <s v="ED"/>
    <s v="401-COL EX"/>
    <s v="Miscellaneous Transaction USD"/>
    <x v="5"/>
    <s v="Joint Projects"/>
    <m/>
    <m/>
    <s v="ED"/>
    <x v="20"/>
    <x v="20"/>
    <x v="18"/>
    <x v="19"/>
    <m/>
    <m/>
    <m/>
    <s v="AN"/>
    <m/>
    <m/>
    <m/>
    <x v="0"/>
    <m/>
    <m/>
    <m/>
    <x v="0"/>
    <m/>
    <n v="92.55"/>
  </r>
  <r>
    <x v="1"/>
    <x v="18"/>
    <x v="0"/>
    <x v="1"/>
    <s v="853 Joint Project Costs"/>
    <x v="0"/>
    <s v="Voucher"/>
    <d v="2019-07-31T00:00:00"/>
    <s v="ED"/>
    <s v="401-COL EX"/>
    <s v="Miscellaneous Transaction USD"/>
    <x v="5"/>
    <s v="Joint Projects"/>
    <m/>
    <m/>
    <s v="ED"/>
    <x v="20"/>
    <x v="20"/>
    <x v="19"/>
    <x v="20"/>
    <m/>
    <m/>
    <m/>
    <s v="AN"/>
    <m/>
    <m/>
    <m/>
    <x v="0"/>
    <m/>
    <m/>
    <m/>
    <x v="0"/>
    <m/>
    <n v="327.75"/>
  </r>
  <r>
    <x v="1"/>
    <x v="18"/>
    <x v="0"/>
    <x v="1"/>
    <s v="853 Joint Project Costs"/>
    <x v="0"/>
    <s v="Voucher"/>
    <d v="2019-07-31T00:00:00"/>
    <s v="ED"/>
    <s v="401-COL EX"/>
    <s v="Miscellaneous Transaction USD"/>
    <x v="5"/>
    <s v="Joint Projects"/>
    <m/>
    <m/>
    <s v="ED"/>
    <x v="20"/>
    <x v="20"/>
    <x v="20"/>
    <x v="21"/>
    <m/>
    <m/>
    <m/>
    <s v="AN"/>
    <m/>
    <m/>
    <m/>
    <x v="0"/>
    <m/>
    <m/>
    <m/>
    <x v="0"/>
    <m/>
    <n v="7345.3"/>
  </r>
  <r>
    <x v="1"/>
    <x v="18"/>
    <x v="0"/>
    <x v="1"/>
    <s v="928 Regulatory Fees"/>
    <x v="0"/>
    <s v="Voucher"/>
    <d v="2019-07-31T00:00:00"/>
    <s v="ED"/>
    <s v="465-PS ACC"/>
    <s v="Miscellaneous Transaction USD"/>
    <x v="6"/>
    <s v="Reg Pol, Prog Comp, &amp; Comm Rel"/>
    <m/>
    <m/>
    <s v="ED"/>
    <x v="21"/>
    <x v="21"/>
    <x v="21"/>
    <x v="22"/>
    <m/>
    <m/>
    <m/>
    <s v="AN"/>
    <m/>
    <m/>
    <m/>
    <x v="0"/>
    <m/>
    <m/>
    <m/>
    <x v="19"/>
    <m/>
    <n v="41434.720000000001"/>
  </r>
  <r>
    <x v="1"/>
    <x v="18"/>
    <x v="4"/>
    <x v="1"/>
    <s v="010 General Services"/>
    <x v="0"/>
    <s v="Contractor"/>
    <m/>
    <s v="ED"/>
    <m/>
    <s v="Purchase Invoices USD"/>
    <x v="1"/>
    <s v="System Operations"/>
    <m/>
    <m/>
    <s v="ED"/>
    <x v="13"/>
    <x v="13"/>
    <x v="7"/>
    <x v="8"/>
    <m/>
    <m/>
    <m/>
    <s v="AN"/>
    <m/>
    <m/>
    <m/>
    <x v="3"/>
    <m/>
    <s v="2019-AVA-6"/>
    <m/>
    <x v="640"/>
    <m/>
    <n v="3413.17"/>
  </r>
  <r>
    <x v="1"/>
    <x v="18"/>
    <x v="4"/>
    <x v="1"/>
    <s v="020 Professional Services"/>
    <x v="0"/>
    <s v="Contractor"/>
    <m/>
    <s v="ED"/>
    <m/>
    <s v="Purchase Invoices USD"/>
    <x v="7"/>
    <s v="Resource Mgmt And Planning"/>
    <m/>
    <m/>
    <s v="ED"/>
    <x v="22"/>
    <x v="22"/>
    <x v="22"/>
    <x v="23"/>
    <m/>
    <m/>
    <m/>
    <s v="AN"/>
    <m/>
    <m/>
    <m/>
    <x v="9"/>
    <m/>
    <s v="719-01"/>
    <m/>
    <x v="1477"/>
    <m/>
    <n v="9751.3799999999992"/>
  </r>
  <r>
    <x v="1"/>
    <x v="18"/>
    <x v="4"/>
    <x v="1"/>
    <s v="020 Professional Services"/>
    <x v="0"/>
    <s v="Contractor"/>
    <m/>
    <s v="ED"/>
    <m/>
    <s v="Purchase Invoices USD"/>
    <x v="7"/>
    <s v="Resource Mgmt And Planning"/>
    <m/>
    <m/>
    <s v="ED"/>
    <x v="22"/>
    <x v="22"/>
    <x v="22"/>
    <x v="23"/>
    <m/>
    <m/>
    <m/>
    <s v="AN"/>
    <m/>
    <m/>
    <m/>
    <x v="9"/>
    <m/>
    <s v="719-10"/>
    <m/>
    <x v="1478"/>
    <m/>
    <n v="5149.8"/>
  </r>
  <r>
    <x v="1"/>
    <x v="18"/>
    <x v="4"/>
    <x v="1"/>
    <s v="020 Professional Services"/>
    <x v="0"/>
    <s v="Contractor"/>
    <m/>
    <s v="ED"/>
    <m/>
    <s v="Purchase Invoices USD"/>
    <x v="7"/>
    <s v="Resource Mgmt And Planning"/>
    <m/>
    <m/>
    <s v="ED"/>
    <x v="22"/>
    <x v="22"/>
    <x v="22"/>
    <x v="23"/>
    <m/>
    <m/>
    <m/>
    <s v="AN"/>
    <m/>
    <m/>
    <m/>
    <x v="9"/>
    <m/>
    <s v="719-18"/>
    <m/>
    <x v="122"/>
    <m/>
    <n v="2083.33"/>
  </r>
  <r>
    <x v="1"/>
    <x v="18"/>
    <x v="4"/>
    <x v="1"/>
    <s v="215 Employee Business Meals"/>
    <x v="0"/>
    <s v="Employee Expenses"/>
    <m/>
    <s v="ED"/>
    <m/>
    <s v="Purchase Invoices USD"/>
    <x v="3"/>
    <s v="Department Admin Activities"/>
    <m/>
    <m/>
    <s v="ED"/>
    <x v="15"/>
    <x v="15"/>
    <x v="10"/>
    <x v="11"/>
    <m/>
    <m/>
    <m/>
    <s v="AN"/>
    <m/>
    <m/>
    <m/>
    <x v="102"/>
    <m/>
    <s v="IE10622502"/>
    <m/>
    <x v="1976"/>
    <m/>
    <n v="160"/>
  </r>
  <r>
    <x v="1"/>
    <x v="18"/>
    <x v="4"/>
    <x v="1"/>
    <s v="215 Employee Business Meals"/>
    <x v="0"/>
    <s v="Employee Expenses"/>
    <m/>
    <s v="ED"/>
    <m/>
    <s v="Purchase Invoices USD"/>
    <x v="3"/>
    <s v="Department Admin Activities"/>
    <m/>
    <m/>
    <s v="ED"/>
    <x v="15"/>
    <x v="15"/>
    <x v="10"/>
    <x v="11"/>
    <m/>
    <m/>
    <m/>
    <s v="AN"/>
    <m/>
    <m/>
    <m/>
    <x v="102"/>
    <m/>
    <s v="IE10622502"/>
    <m/>
    <x v="1977"/>
    <m/>
    <n v="113"/>
  </r>
  <r>
    <x v="1"/>
    <x v="18"/>
    <x v="4"/>
    <x v="1"/>
    <s v="235 Employee Misc Expenses"/>
    <x v="0"/>
    <s v="Employee Expenses"/>
    <m/>
    <s v="ED"/>
    <m/>
    <s v="Purchase Invoices USD"/>
    <x v="3"/>
    <s v="Department Admin Activities"/>
    <m/>
    <m/>
    <s v="ED"/>
    <x v="15"/>
    <x v="15"/>
    <x v="10"/>
    <x v="11"/>
    <m/>
    <m/>
    <m/>
    <s v="AN"/>
    <m/>
    <m/>
    <m/>
    <x v="102"/>
    <m/>
    <s v="IE10622502"/>
    <m/>
    <x v="1978"/>
    <m/>
    <n v="4.8"/>
  </r>
  <r>
    <x v="1"/>
    <x v="18"/>
    <x v="4"/>
    <x v="1"/>
    <s v="235 Employee Misc Expenses"/>
    <x v="0"/>
    <s v="Employee Expenses"/>
    <m/>
    <s v="ED"/>
    <m/>
    <s v="Purchase Invoices USD"/>
    <x v="9"/>
    <s v="Trade &amp; Professional Assoc"/>
    <m/>
    <m/>
    <s v="ED"/>
    <x v="42"/>
    <x v="42"/>
    <x v="28"/>
    <x v="28"/>
    <m/>
    <m/>
    <m/>
    <s v="AN"/>
    <m/>
    <m/>
    <m/>
    <x v="108"/>
    <m/>
    <s v="IE10653501"/>
    <m/>
    <x v="1979"/>
    <m/>
    <n v="116"/>
  </r>
  <r>
    <x v="1"/>
    <x v="18"/>
    <x v="4"/>
    <x v="1"/>
    <s v="885 Miscellaneous"/>
    <x v="0"/>
    <s v="Voucher"/>
    <d v="2019-07-31T00:00:00"/>
    <s v="ED"/>
    <s v="605-CASH B"/>
    <s v="Miscellaneous Transaction USD"/>
    <x v="7"/>
    <s v="Resource Mgmt And Planning"/>
    <m/>
    <m/>
    <s v="ED"/>
    <x v="131"/>
    <x v="131"/>
    <x v="71"/>
    <x v="85"/>
    <m/>
    <m/>
    <m/>
    <s v="AN"/>
    <m/>
    <m/>
    <m/>
    <x v="0"/>
    <m/>
    <m/>
    <m/>
    <x v="1980"/>
    <m/>
    <n v="-24125"/>
  </r>
  <r>
    <x v="1"/>
    <x v="18"/>
    <x v="4"/>
    <x v="1"/>
    <s v="915 Printing"/>
    <x v="0"/>
    <s v="Voucher"/>
    <d v="2019-07-31T00:00:00"/>
    <s v="ED"/>
    <s v="109-RICOH"/>
    <s v="Miscellaneous Transaction USD"/>
    <x v="3"/>
    <s v="Department Admin Activities"/>
    <m/>
    <m/>
    <s v="ED"/>
    <x v="15"/>
    <x v="15"/>
    <x v="10"/>
    <x v="11"/>
    <m/>
    <m/>
    <m/>
    <s v="AN"/>
    <m/>
    <m/>
    <m/>
    <x v="0"/>
    <m/>
    <m/>
    <m/>
    <x v="1981"/>
    <m/>
    <n v="4.63"/>
  </r>
  <r>
    <x v="1"/>
    <x v="18"/>
    <x v="1"/>
    <x v="1"/>
    <s v="020 Professional Services"/>
    <x v="0"/>
    <s v="Contractor"/>
    <m/>
    <s v="ED"/>
    <m/>
    <s v="Purchase Invoices USD"/>
    <x v="8"/>
    <s v="Telecommunications"/>
    <m/>
    <m/>
    <s v="ED"/>
    <x v="25"/>
    <x v="25"/>
    <x v="26"/>
    <x v="27"/>
    <m/>
    <m/>
    <m/>
    <s v="AN"/>
    <m/>
    <m/>
    <m/>
    <x v="124"/>
    <m/>
    <s v="22192"/>
    <m/>
    <x v="5"/>
    <m/>
    <n v="10773.25"/>
  </r>
  <r>
    <x v="1"/>
    <x v="18"/>
    <x v="1"/>
    <x v="1"/>
    <s v="020 Professional Services"/>
    <x v="0"/>
    <s v="Contractor"/>
    <m/>
    <s v="ED"/>
    <m/>
    <s v="Purchase Invoices USD"/>
    <x v="8"/>
    <s v="Telecommunications"/>
    <m/>
    <m/>
    <s v="ED"/>
    <x v="25"/>
    <x v="25"/>
    <x v="26"/>
    <x v="27"/>
    <m/>
    <m/>
    <m/>
    <s v="AN"/>
    <m/>
    <m/>
    <m/>
    <x v="124"/>
    <m/>
    <s v="22528"/>
    <m/>
    <x v="1982"/>
    <m/>
    <n v="2550"/>
  </r>
  <r>
    <x v="1"/>
    <x v="18"/>
    <x v="1"/>
    <x v="1"/>
    <s v="618 Software"/>
    <x v="0"/>
    <s v="Centralized Assets"/>
    <m/>
    <s v="ED"/>
    <m/>
    <s v="Purchase Invoices USD"/>
    <x v="8"/>
    <s v="Telecommunications"/>
    <m/>
    <m/>
    <s v="ED"/>
    <x v="25"/>
    <x v="25"/>
    <x v="26"/>
    <x v="27"/>
    <m/>
    <m/>
    <m/>
    <s v="AN"/>
    <m/>
    <m/>
    <m/>
    <x v="59"/>
    <m/>
    <s v="TDR8026"/>
    <m/>
    <x v="885"/>
    <n v="8"/>
    <n v="6019.68"/>
  </r>
  <r>
    <x v="1"/>
    <x v="18"/>
    <x v="1"/>
    <x v="1"/>
    <s v="885 Miscellaneous"/>
    <x v="0"/>
    <s v="Voucher"/>
    <m/>
    <s v="ED"/>
    <m/>
    <s v="Payments USD"/>
    <x v="8"/>
    <s v="Telecommunications"/>
    <m/>
    <m/>
    <s v="ED"/>
    <x v="25"/>
    <x v="25"/>
    <x v="49"/>
    <x v="52"/>
    <m/>
    <m/>
    <m/>
    <s v="AN"/>
    <m/>
    <m/>
    <m/>
    <x v="38"/>
    <m/>
    <m/>
    <m/>
    <x v="231"/>
    <m/>
    <n v="-1.75"/>
  </r>
  <r>
    <x v="1"/>
    <x v="18"/>
    <x v="1"/>
    <x v="1"/>
    <s v="940 Telecommunication Equip"/>
    <x v="0"/>
    <s v="Voucher"/>
    <m/>
    <s v="ED"/>
    <m/>
    <s v="Receiving USD"/>
    <x v="8"/>
    <s v="Telecommunications"/>
    <m/>
    <m/>
    <s v="ED"/>
    <x v="25"/>
    <x v="25"/>
    <x v="49"/>
    <x v="52"/>
    <m/>
    <m/>
    <m/>
    <s v="AN"/>
    <m/>
    <m/>
    <m/>
    <x v="0"/>
    <m/>
    <m/>
    <m/>
    <x v="1983"/>
    <n v="8"/>
    <n v="225.12"/>
  </r>
  <r>
    <x v="1"/>
    <x v="18"/>
    <x v="5"/>
    <x v="1"/>
    <s v="205 Airfare"/>
    <x v="0"/>
    <s v="Employee Expenses"/>
    <m/>
    <s v="ED"/>
    <m/>
    <s v="Purchase Invoices USD"/>
    <x v="1"/>
    <s v="System Operations"/>
    <m/>
    <m/>
    <s v="ED"/>
    <x v="23"/>
    <x v="23"/>
    <x v="16"/>
    <x v="17"/>
    <m/>
    <m/>
    <m/>
    <s v="AN"/>
    <m/>
    <m/>
    <m/>
    <x v="16"/>
    <m/>
    <s v="IE10565501"/>
    <m/>
    <x v="1984"/>
    <m/>
    <n v="506"/>
  </r>
  <r>
    <x v="1"/>
    <x v="18"/>
    <x v="5"/>
    <x v="1"/>
    <s v="205 Airfare"/>
    <x v="0"/>
    <s v="Employee Expenses"/>
    <m/>
    <s v="ED"/>
    <m/>
    <s v="Purchase Invoices USD"/>
    <x v="1"/>
    <s v="System Operations"/>
    <m/>
    <m/>
    <s v="ED"/>
    <x v="23"/>
    <x v="23"/>
    <x v="16"/>
    <x v="17"/>
    <m/>
    <m/>
    <m/>
    <s v="AN"/>
    <m/>
    <m/>
    <m/>
    <x v="16"/>
    <m/>
    <s v="IE10765501"/>
    <m/>
    <x v="1985"/>
    <m/>
    <n v="578"/>
  </r>
  <r>
    <x v="1"/>
    <x v="18"/>
    <x v="5"/>
    <x v="1"/>
    <s v="210 Employee Auto Mileage"/>
    <x v="0"/>
    <s v="Employee Expenses"/>
    <m/>
    <s v="ED"/>
    <m/>
    <s v="Purchase Invoices USD"/>
    <x v="1"/>
    <s v="System Operations"/>
    <m/>
    <m/>
    <s v="ED"/>
    <x v="23"/>
    <x v="23"/>
    <x v="16"/>
    <x v="17"/>
    <m/>
    <m/>
    <m/>
    <s v="AN"/>
    <m/>
    <m/>
    <m/>
    <x v="16"/>
    <m/>
    <s v="IE10565501"/>
    <m/>
    <x v="305"/>
    <m/>
    <n v="11.6"/>
  </r>
  <r>
    <x v="1"/>
    <x v="18"/>
    <x v="5"/>
    <x v="1"/>
    <s v="210 Employee Auto Mileage"/>
    <x v="0"/>
    <s v="Employee Expenses"/>
    <m/>
    <s v="ED"/>
    <m/>
    <s v="Purchase Invoices USD"/>
    <x v="1"/>
    <s v="System Operations"/>
    <m/>
    <m/>
    <s v="ED"/>
    <x v="23"/>
    <x v="23"/>
    <x v="16"/>
    <x v="17"/>
    <m/>
    <m/>
    <m/>
    <s v="AN"/>
    <m/>
    <m/>
    <m/>
    <x v="16"/>
    <m/>
    <s v="IE10765501"/>
    <m/>
    <x v="1134"/>
    <m/>
    <n v="11.6"/>
  </r>
  <r>
    <x v="1"/>
    <x v="18"/>
    <x v="5"/>
    <x v="1"/>
    <s v="215 Employee Business Meals"/>
    <x v="0"/>
    <s v="Employee Expenses"/>
    <d v="2019-06-14T00:00:00"/>
    <s v="ED"/>
    <m/>
    <s v="Purchase Invoices USD"/>
    <x v="3"/>
    <s v="Department Admin Activities"/>
    <m/>
    <m/>
    <s v="ED"/>
    <x v="15"/>
    <x v="15"/>
    <x v="10"/>
    <x v="11"/>
    <m/>
    <m/>
    <m/>
    <s v="AN"/>
    <s v="Magruder, Michael A"/>
    <s v="01754"/>
    <s v="Dir Trans Ops &amp; System Planning"/>
    <x v="0"/>
    <m/>
    <m/>
    <m/>
    <x v="1986"/>
    <m/>
    <n v="0"/>
  </r>
  <r>
    <x v="1"/>
    <x v="18"/>
    <x v="5"/>
    <x v="1"/>
    <s v="215 Employee Business Meals"/>
    <x v="0"/>
    <s v="Employee Expenses"/>
    <m/>
    <s v="ED"/>
    <m/>
    <s v="Purchase Invoices USD"/>
    <x v="3"/>
    <s v="Department Admin Activities"/>
    <m/>
    <m/>
    <s v="ED"/>
    <x v="15"/>
    <x v="15"/>
    <x v="10"/>
    <x v="11"/>
    <m/>
    <m/>
    <m/>
    <s v="AN"/>
    <m/>
    <m/>
    <m/>
    <x v="41"/>
    <m/>
    <s v="IE10475501"/>
    <m/>
    <x v="1932"/>
    <m/>
    <n v="-359.17"/>
  </r>
  <r>
    <x v="1"/>
    <x v="18"/>
    <x v="5"/>
    <x v="1"/>
    <s v="215 Employee Business Meals"/>
    <x v="0"/>
    <s v="Employee Expenses"/>
    <m/>
    <s v="ED"/>
    <m/>
    <s v="Purchase Invoices USD"/>
    <x v="19"/>
    <s v="Design"/>
    <m/>
    <m/>
    <s v="ED"/>
    <x v="125"/>
    <x v="125"/>
    <x v="31"/>
    <x v="30"/>
    <m/>
    <m/>
    <m/>
    <s v="AN"/>
    <m/>
    <m/>
    <m/>
    <x v="25"/>
    <m/>
    <s v="7082001742"/>
    <m/>
    <x v="1987"/>
    <m/>
    <n v="119.01"/>
  </r>
  <r>
    <x v="1"/>
    <x v="18"/>
    <x v="5"/>
    <x v="1"/>
    <s v="215 Employee Business Meals"/>
    <x v="0"/>
    <s v="Employee Expenses"/>
    <m/>
    <s v="ED"/>
    <m/>
    <s v="Purchase Invoices USD"/>
    <x v="1"/>
    <s v="System Operations"/>
    <m/>
    <m/>
    <s v="ED"/>
    <x v="23"/>
    <x v="23"/>
    <x v="16"/>
    <x v="17"/>
    <m/>
    <m/>
    <m/>
    <s v="AN"/>
    <m/>
    <m/>
    <m/>
    <x v="16"/>
    <m/>
    <s v="IE10565501"/>
    <m/>
    <x v="1135"/>
    <m/>
    <n v="24.68"/>
  </r>
  <r>
    <x v="1"/>
    <x v="18"/>
    <x v="5"/>
    <x v="1"/>
    <s v="215 Employee Business Meals"/>
    <x v="0"/>
    <s v="Employee Expenses"/>
    <m/>
    <s v="ED"/>
    <m/>
    <s v="Purchase Invoices USD"/>
    <x v="1"/>
    <s v="System Operations"/>
    <m/>
    <m/>
    <s v="ED"/>
    <x v="23"/>
    <x v="23"/>
    <x v="16"/>
    <x v="17"/>
    <m/>
    <m/>
    <m/>
    <s v="AN"/>
    <m/>
    <m/>
    <m/>
    <x v="16"/>
    <m/>
    <s v="IE10765501"/>
    <m/>
    <x v="1419"/>
    <m/>
    <n v="40.17"/>
  </r>
  <r>
    <x v="1"/>
    <x v="18"/>
    <x v="5"/>
    <x v="1"/>
    <s v="230 Employee Lodging"/>
    <x v="0"/>
    <s v="Employee Expenses"/>
    <m/>
    <s v="ED"/>
    <m/>
    <s v="Purchase Invoices USD"/>
    <x v="1"/>
    <s v="System Operations"/>
    <m/>
    <m/>
    <s v="ED"/>
    <x v="23"/>
    <x v="23"/>
    <x v="16"/>
    <x v="17"/>
    <m/>
    <m/>
    <m/>
    <s v="AN"/>
    <m/>
    <m/>
    <m/>
    <x v="16"/>
    <m/>
    <s v="IE10565501"/>
    <m/>
    <x v="309"/>
    <m/>
    <n v="169.59"/>
  </r>
  <r>
    <x v="1"/>
    <x v="18"/>
    <x v="5"/>
    <x v="1"/>
    <s v="230 Employee Lodging"/>
    <x v="0"/>
    <s v="Employee Expenses"/>
    <m/>
    <s v="ED"/>
    <m/>
    <s v="Purchase Invoices USD"/>
    <x v="1"/>
    <s v="System Operations"/>
    <m/>
    <m/>
    <s v="ED"/>
    <x v="23"/>
    <x v="23"/>
    <x v="16"/>
    <x v="17"/>
    <m/>
    <m/>
    <m/>
    <s v="AN"/>
    <m/>
    <m/>
    <m/>
    <x v="16"/>
    <m/>
    <s v="IE10765501"/>
    <m/>
    <x v="1138"/>
    <m/>
    <n v="288.3"/>
  </r>
  <r>
    <x v="1"/>
    <x v="18"/>
    <x v="5"/>
    <x v="1"/>
    <s v="235 Employee Misc Expenses"/>
    <x v="0"/>
    <s v="Employee Expenses"/>
    <m/>
    <s v="ED"/>
    <m/>
    <s v="Purchase Invoices USD"/>
    <x v="3"/>
    <s v="Department Admin Activities"/>
    <m/>
    <m/>
    <s v="ED"/>
    <x v="15"/>
    <x v="15"/>
    <x v="10"/>
    <x v="11"/>
    <m/>
    <m/>
    <m/>
    <s v="AN"/>
    <m/>
    <m/>
    <m/>
    <x v="7"/>
    <m/>
    <s v="6687653"/>
    <m/>
    <x v="1937"/>
    <m/>
    <n v="115.28"/>
  </r>
  <r>
    <x v="1"/>
    <x v="18"/>
    <x v="5"/>
    <x v="1"/>
    <s v="235 Employee Misc Expenses"/>
    <x v="0"/>
    <s v="Employee Expenses"/>
    <m/>
    <s v="ED"/>
    <m/>
    <s v="Purchase Invoices USD"/>
    <x v="3"/>
    <s v="Department Admin Activities"/>
    <m/>
    <m/>
    <s v="ED"/>
    <x v="15"/>
    <x v="15"/>
    <x v="10"/>
    <x v="11"/>
    <m/>
    <m/>
    <m/>
    <s v="AN"/>
    <m/>
    <m/>
    <m/>
    <x v="7"/>
    <m/>
    <s v="6709855"/>
    <m/>
    <x v="1937"/>
    <m/>
    <n v="16.64"/>
  </r>
  <r>
    <x v="1"/>
    <x v="18"/>
    <x v="5"/>
    <x v="1"/>
    <s v="235 Employee Misc Expenses"/>
    <x v="0"/>
    <s v="Employee Expenses"/>
    <m/>
    <s v="ED"/>
    <m/>
    <s v="Purchase Invoices USD"/>
    <x v="1"/>
    <s v="System Operations"/>
    <m/>
    <m/>
    <s v="ED"/>
    <x v="23"/>
    <x v="23"/>
    <x v="16"/>
    <x v="17"/>
    <m/>
    <m/>
    <m/>
    <s v="AN"/>
    <m/>
    <m/>
    <m/>
    <x v="16"/>
    <m/>
    <s v="IE10565501"/>
    <m/>
    <x v="313"/>
    <m/>
    <n v="5"/>
  </r>
  <r>
    <x v="1"/>
    <x v="18"/>
    <x v="5"/>
    <x v="1"/>
    <s v="235 Employee Misc Expenses"/>
    <x v="0"/>
    <s v="Employee Expenses"/>
    <m/>
    <s v="ED"/>
    <m/>
    <s v="Purchase Invoices USD"/>
    <x v="1"/>
    <s v="System Operations"/>
    <m/>
    <m/>
    <s v="ED"/>
    <x v="23"/>
    <x v="23"/>
    <x v="16"/>
    <x v="17"/>
    <m/>
    <m/>
    <m/>
    <s v="AN"/>
    <m/>
    <m/>
    <m/>
    <x v="16"/>
    <m/>
    <s v="IE10565501"/>
    <m/>
    <x v="314"/>
    <m/>
    <n v="15"/>
  </r>
  <r>
    <x v="1"/>
    <x v="18"/>
    <x v="5"/>
    <x v="1"/>
    <s v="235 Employee Misc Expenses"/>
    <x v="0"/>
    <s v="Employee Expenses"/>
    <m/>
    <s v="ED"/>
    <m/>
    <s v="Purchase Invoices USD"/>
    <x v="1"/>
    <s v="System Operations"/>
    <m/>
    <m/>
    <s v="ED"/>
    <x v="23"/>
    <x v="23"/>
    <x v="16"/>
    <x v="17"/>
    <m/>
    <m/>
    <m/>
    <s v="AN"/>
    <m/>
    <m/>
    <m/>
    <x v="16"/>
    <m/>
    <s v="IE10765501"/>
    <m/>
    <x v="1988"/>
    <m/>
    <n v="109.38"/>
  </r>
  <r>
    <x v="1"/>
    <x v="18"/>
    <x v="5"/>
    <x v="1"/>
    <s v="235 Employee Misc Expenses"/>
    <x v="0"/>
    <s v="Employee Expenses"/>
    <m/>
    <s v="ED"/>
    <m/>
    <s v="Purchase Invoices USD"/>
    <x v="1"/>
    <s v="System Operations"/>
    <m/>
    <m/>
    <s v="ED"/>
    <x v="23"/>
    <x v="23"/>
    <x v="16"/>
    <x v="17"/>
    <m/>
    <m/>
    <m/>
    <s v="AN"/>
    <m/>
    <m/>
    <m/>
    <x v="16"/>
    <m/>
    <s v="IE10765501"/>
    <m/>
    <x v="1140"/>
    <m/>
    <n v="22.5"/>
  </r>
  <r>
    <x v="1"/>
    <x v="18"/>
    <x v="6"/>
    <x v="1"/>
    <s v="010 General Services"/>
    <x v="0"/>
    <s v="Contractor"/>
    <m/>
    <s v="ED"/>
    <m/>
    <s v="Purchase Invoices USD"/>
    <x v="1"/>
    <s v="System Operations"/>
    <m/>
    <m/>
    <s v="ED"/>
    <x v="23"/>
    <x v="23"/>
    <x v="16"/>
    <x v="17"/>
    <m/>
    <m/>
    <m/>
    <s v="AN"/>
    <m/>
    <m/>
    <m/>
    <x v="25"/>
    <m/>
    <s v="203238"/>
    <m/>
    <x v="1989"/>
    <m/>
    <n v="23.5"/>
  </r>
  <r>
    <x v="1"/>
    <x v="18"/>
    <x v="6"/>
    <x v="1"/>
    <s v="010 General Services"/>
    <x v="0"/>
    <s v="Contractor"/>
    <m/>
    <s v="ED"/>
    <m/>
    <s v="Purchase Invoices USD"/>
    <x v="1"/>
    <s v="System Operations"/>
    <m/>
    <m/>
    <s v="ED"/>
    <x v="23"/>
    <x v="23"/>
    <x v="16"/>
    <x v="17"/>
    <m/>
    <m/>
    <m/>
    <s v="AN"/>
    <m/>
    <m/>
    <m/>
    <x v="25"/>
    <m/>
    <s v="203238"/>
    <m/>
    <x v="94"/>
    <m/>
    <n v="2.09"/>
  </r>
  <r>
    <x v="1"/>
    <x v="18"/>
    <x v="6"/>
    <x v="1"/>
    <s v="010 General Services"/>
    <x v="0"/>
    <s v="Contractor"/>
    <m/>
    <s v="ED"/>
    <m/>
    <s v="Purchase Invoices USD"/>
    <x v="1"/>
    <s v="System Operations"/>
    <m/>
    <m/>
    <s v="ED"/>
    <x v="23"/>
    <x v="23"/>
    <x v="10"/>
    <x v="11"/>
    <m/>
    <m/>
    <m/>
    <s v="AN"/>
    <m/>
    <m/>
    <m/>
    <x v="121"/>
    <m/>
    <s v="19070100037"/>
    <m/>
    <x v="1990"/>
    <m/>
    <n v="1410"/>
  </r>
  <r>
    <x v="1"/>
    <x v="18"/>
    <x v="6"/>
    <x v="1"/>
    <s v="205 Airfare"/>
    <x v="0"/>
    <s v="Employee Expenses"/>
    <m/>
    <s v="ED"/>
    <m/>
    <s v="Purchase Invoices USD"/>
    <x v="7"/>
    <s v="Resource Mgmt And Planning"/>
    <m/>
    <m/>
    <s v="ED"/>
    <x v="22"/>
    <x v="22"/>
    <x v="23"/>
    <x v="24"/>
    <m/>
    <m/>
    <m/>
    <s v="AN"/>
    <m/>
    <m/>
    <m/>
    <x v="50"/>
    <m/>
    <s v="IE10718501"/>
    <m/>
    <x v="1991"/>
    <m/>
    <n v="1065.7"/>
  </r>
  <r>
    <x v="1"/>
    <x v="18"/>
    <x v="6"/>
    <x v="1"/>
    <s v="205 Airfare"/>
    <x v="0"/>
    <s v="Employee Expenses"/>
    <m/>
    <s v="ED"/>
    <m/>
    <s v="Purchase Invoices USD"/>
    <x v="7"/>
    <s v="Resource Mgmt And Planning"/>
    <m/>
    <m/>
    <s v="ED"/>
    <x v="22"/>
    <x v="22"/>
    <x v="23"/>
    <x v="24"/>
    <m/>
    <m/>
    <m/>
    <s v="AN"/>
    <m/>
    <m/>
    <m/>
    <x v="50"/>
    <m/>
    <s v="IE10718501"/>
    <m/>
    <x v="1992"/>
    <m/>
    <n v="462.7"/>
  </r>
  <r>
    <x v="1"/>
    <x v="18"/>
    <x v="6"/>
    <x v="1"/>
    <s v="210 Employee Auto Mileage"/>
    <x v="0"/>
    <s v="Employee Expenses"/>
    <m/>
    <s v="ED"/>
    <m/>
    <s v="Purchase Invoices USD"/>
    <x v="7"/>
    <s v="Resource Mgmt And Planning"/>
    <m/>
    <m/>
    <s v="ED"/>
    <x v="22"/>
    <x v="22"/>
    <x v="23"/>
    <x v="24"/>
    <m/>
    <m/>
    <m/>
    <s v="AN"/>
    <m/>
    <m/>
    <m/>
    <x v="50"/>
    <m/>
    <s v="IE10718501"/>
    <m/>
    <x v="1993"/>
    <m/>
    <n v="11.6"/>
  </r>
  <r>
    <x v="1"/>
    <x v="18"/>
    <x v="6"/>
    <x v="1"/>
    <s v="210 Employee Auto Mileage"/>
    <x v="0"/>
    <s v="Employee Expenses"/>
    <m/>
    <s v="ED"/>
    <m/>
    <s v="Purchase Invoices USD"/>
    <x v="1"/>
    <s v="System Operations"/>
    <m/>
    <m/>
    <s v="ED"/>
    <x v="23"/>
    <x v="23"/>
    <x v="16"/>
    <x v="17"/>
    <m/>
    <m/>
    <m/>
    <s v="AN"/>
    <m/>
    <m/>
    <m/>
    <x v="42"/>
    <m/>
    <s v="IE10671502"/>
    <m/>
    <x v="1994"/>
    <m/>
    <n v="80.5"/>
  </r>
  <r>
    <x v="1"/>
    <x v="18"/>
    <x v="6"/>
    <x v="1"/>
    <s v="215 Employee Business Meals"/>
    <x v="0"/>
    <s v="Employee Expenses"/>
    <m/>
    <s v="ED"/>
    <m/>
    <s v="Purchase Invoices USD"/>
    <x v="7"/>
    <s v="Resource Mgmt And Planning"/>
    <m/>
    <m/>
    <s v="ED"/>
    <x v="22"/>
    <x v="22"/>
    <x v="23"/>
    <x v="24"/>
    <m/>
    <m/>
    <m/>
    <s v="AN"/>
    <m/>
    <m/>
    <m/>
    <x v="50"/>
    <m/>
    <s v="IE10718501"/>
    <m/>
    <x v="1995"/>
    <m/>
    <n v="40.08"/>
  </r>
  <r>
    <x v="1"/>
    <x v="18"/>
    <x v="6"/>
    <x v="1"/>
    <s v="230 Employee Lodging"/>
    <x v="0"/>
    <s v="Employee Expenses"/>
    <m/>
    <s v="ED"/>
    <m/>
    <s v="Purchase Invoices USD"/>
    <x v="7"/>
    <s v="Resource Mgmt And Planning"/>
    <m/>
    <m/>
    <s v="ED"/>
    <x v="22"/>
    <x v="22"/>
    <x v="23"/>
    <x v="24"/>
    <m/>
    <m/>
    <m/>
    <s v="AN"/>
    <m/>
    <m/>
    <m/>
    <x v="50"/>
    <m/>
    <s v="IE10718501"/>
    <m/>
    <x v="1996"/>
    <m/>
    <n v="387.2"/>
  </r>
  <r>
    <x v="1"/>
    <x v="18"/>
    <x v="6"/>
    <x v="1"/>
    <s v="235 Employee Misc Expenses"/>
    <x v="0"/>
    <s v="Employee Expenses"/>
    <m/>
    <s v="ED"/>
    <m/>
    <s v="Purchase Invoices USD"/>
    <x v="7"/>
    <s v="Resource Mgmt And Planning"/>
    <m/>
    <m/>
    <s v="ED"/>
    <x v="22"/>
    <x v="22"/>
    <x v="23"/>
    <x v="24"/>
    <m/>
    <m/>
    <m/>
    <s v="AN"/>
    <m/>
    <m/>
    <m/>
    <x v="50"/>
    <m/>
    <s v="IE10718501"/>
    <m/>
    <x v="1997"/>
    <m/>
    <n v="8.32"/>
  </r>
  <r>
    <x v="1"/>
    <x v="18"/>
    <x v="6"/>
    <x v="1"/>
    <s v="235 Employee Misc Expenses"/>
    <x v="0"/>
    <s v="Employee Expenses"/>
    <m/>
    <s v="ED"/>
    <m/>
    <s v="Purchase Invoices USD"/>
    <x v="7"/>
    <s v="Resource Mgmt And Planning"/>
    <m/>
    <m/>
    <s v="ED"/>
    <x v="22"/>
    <x v="22"/>
    <x v="23"/>
    <x v="24"/>
    <m/>
    <m/>
    <m/>
    <s v="AN"/>
    <m/>
    <m/>
    <m/>
    <x v="50"/>
    <m/>
    <s v="IE10718501"/>
    <m/>
    <x v="1998"/>
    <m/>
    <n v="10"/>
  </r>
  <r>
    <x v="1"/>
    <x v="18"/>
    <x v="6"/>
    <x v="1"/>
    <s v="235 Employee Misc Expenses"/>
    <x v="0"/>
    <s v="Employee Expenses"/>
    <m/>
    <s v="ED"/>
    <m/>
    <s v="Purchase Invoices USD"/>
    <x v="7"/>
    <s v="Resource Mgmt And Planning"/>
    <m/>
    <m/>
    <s v="ED"/>
    <x v="22"/>
    <x v="22"/>
    <x v="23"/>
    <x v="24"/>
    <m/>
    <m/>
    <m/>
    <s v="AN"/>
    <m/>
    <m/>
    <m/>
    <x v="50"/>
    <m/>
    <s v="IE10718501"/>
    <m/>
    <x v="1999"/>
    <m/>
    <n v="15"/>
  </r>
  <r>
    <x v="1"/>
    <x v="18"/>
    <x v="6"/>
    <x v="1"/>
    <s v="235 Employee Misc Expenses"/>
    <x v="0"/>
    <s v="Employee Expenses"/>
    <m/>
    <s v="ED"/>
    <m/>
    <s v="Purchase Invoices USD"/>
    <x v="7"/>
    <s v="Resource Mgmt And Planning"/>
    <m/>
    <m/>
    <s v="ED"/>
    <x v="22"/>
    <x v="22"/>
    <x v="23"/>
    <x v="24"/>
    <m/>
    <m/>
    <m/>
    <s v="AN"/>
    <m/>
    <m/>
    <m/>
    <x v="50"/>
    <m/>
    <s v="IE10718501"/>
    <m/>
    <x v="2000"/>
    <m/>
    <n v="8"/>
  </r>
  <r>
    <x v="1"/>
    <x v="18"/>
    <x v="6"/>
    <x v="1"/>
    <s v="890 Office Supplies"/>
    <x v="0"/>
    <s v="Voucher"/>
    <d v="2019-07-31T00:00:00"/>
    <s v="ED"/>
    <s v="110-STAPLE"/>
    <s v="Miscellaneous Transaction USD"/>
    <x v="3"/>
    <s v="Department Admin Activities"/>
    <m/>
    <m/>
    <s v="ED"/>
    <x v="15"/>
    <x v="15"/>
    <x v="10"/>
    <x v="11"/>
    <m/>
    <m/>
    <m/>
    <s v="AN"/>
    <m/>
    <m/>
    <m/>
    <x v="0"/>
    <m/>
    <m/>
    <m/>
    <x v="1974"/>
    <m/>
    <n v="161.72"/>
  </r>
  <r>
    <x v="1"/>
    <x v="18"/>
    <x v="6"/>
    <x v="1"/>
    <s v="890 Office Supplies"/>
    <x v="0"/>
    <s v="Voucher"/>
    <d v="2019-07-31T00:00:00"/>
    <s v="ED"/>
    <s v="110-STAPLE"/>
    <s v="Miscellaneous Transaction USD"/>
    <x v="3"/>
    <s v="Department Admin Activities"/>
    <m/>
    <m/>
    <s v="ED"/>
    <x v="15"/>
    <x v="15"/>
    <x v="10"/>
    <x v="11"/>
    <m/>
    <m/>
    <m/>
    <s v="AN"/>
    <m/>
    <m/>
    <m/>
    <x v="0"/>
    <m/>
    <m/>
    <m/>
    <x v="1975"/>
    <m/>
    <n v="14.4"/>
  </r>
  <r>
    <x v="1"/>
    <x v="18"/>
    <x v="2"/>
    <x v="1"/>
    <s v="010 General Services"/>
    <x v="0"/>
    <s v="Contractor"/>
    <m/>
    <s v="ED"/>
    <m/>
    <s v="Purchase Invoices USD"/>
    <x v="1"/>
    <s v="System Operations"/>
    <m/>
    <m/>
    <s v="ED"/>
    <x v="31"/>
    <x v="31"/>
    <x v="30"/>
    <x v="29"/>
    <m/>
    <m/>
    <m/>
    <s v="AN"/>
    <m/>
    <m/>
    <m/>
    <x v="23"/>
    <m/>
    <s v="6CLN3C"/>
    <m/>
    <x v="2001"/>
    <m/>
    <n v="99.25"/>
  </r>
  <r>
    <x v="1"/>
    <x v="18"/>
    <x v="2"/>
    <x v="1"/>
    <s v="010 General Services"/>
    <x v="0"/>
    <s v="Contractor"/>
    <m/>
    <s v="ED"/>
    <m/>
    <s v="Purchase Invoices USD"/>
    <x v="1"/>
    <s v="System Operations"/>
    <m/>
    <m/>
    <s v="ED"/>
    <x v="31"/>
    <x v="31"/>
    <x v="30"/>
    <x v="29"/>
    <m/>
    <m/>
    <m/>
    <s v="AN"/>
    <m/>
    <m/>
    <m/>
    <x v="23"/>
    <m/>
    <s v="6CLN3C"/>
    <m/>
    <x v="94"/>
    <m/>
    <n v="8.26"/>
  </r>
  <r>
    <x v="1"/>
    <x v="18"/>
    <x v="2"/>
    <x v="1"/>
    <s v="205 Airfare"/>
    <x v="0"/>
    <s v="Employee Expenses"/>
    <m/>
    <s v="ED"/>
    <m/>
    <s v="Purchase Invoices USD"/>
    <x v="3"/>
    <s v="Department Admin Activities"/>
    <m/>
    <m/>
    <s v="ED"/>
    <x v="29"/>
    <x v="29"/>
    <x v="73"/>
    <x v="87"/>
    <m/>
    <m/>
    <m/>
    <s v="AN"/>
    <m/>
    <m/>
    <m/>
    <x v="22"/>
    <m/>
    <s v="IE10518502"/>
    <m/>
    <x v="2002"/>
    <m/>
    <n v="436.83"/>
  </r>
  <r>
    <x v="1"/>
    <x v="18"/>
    <x v="2"/>
    <x v="1"/>
    <s v="205 Airfare"/>
    <x v="0"/>
    <s v="Employee Expenses"/>
    <m/>
    <s v="ED"/>
    <m/>
    <s v="Purchase Invoices USD"/>
    <x v="3"/>
    <s v="Department Admin Activities"/>
    <m/>
    <m/>
    <s v="ED"/>
    <x v="29"/>
    <x v="29"/>
    <x v="69"/>
    <x v="81"/>
    <m/>
    <m/>
    <m/>
    <s v="AN"/>
    <m/>
    <m/>
    <m/>
    <x v="22"/>
    <m/>
    <s v="IE10688501"/>
    <m/>
    <x v="2003"/>
    <m/>
    <n v="216.57"/>
  </r>
  <r>
    <x v="1"/>
    <x v="18"/>
    <x v="2"/>
    <x v="1"/>
    <s v="210 Employee Auto Mileage"/>
    <x v="0"/>
    <s v="Employee Expenses"/>
    <m/>
    <s v="ED"/>
    <m/>
    <s v="Purchase Invoices USD"/>
    <x v="1"/>
    <s v="System Operations"/>
    <m/>
    <m/>
    <s v="ED"/>
    <x v="31"/>
    <x v="31"/>
    <x v="30"/>
    <x v="29"/>
    <m/>
    <m/>
    <m/>
    <s v="AN"/>
    <m/>
    <m/>
    <m/>
    <x v="21"/>
    <m/>
    <s v="IE10623501"/>
    <m/>
    <x v="2004"/>
    <m/>
    <n v="177.48"/>
  </r>
  <r>
    <x v="1"/>
    <x v="18"/>
    <x v="2"/>
    <x v="1"/>
    <s v="215 Employee Business Meals"/>
    <x v="0"/>
    <s v="Employee Expenses"/>
    <m/>
    <s v="ED"/>
    <m/>
    <s v="Purchase Invoices USD"/>
    <x v="3"/>
    <s v="Department Admin Activities"/>
    <m/>
    <m/>
    <s v="ED"/>
    <x v="29"/>
    <x v="29"/>
    <x v="73"/>
    <x v="87"/>
    <m/>
    <m/>
    <m/>
    <s v="AN"/>
    <m/>
    <m/>
    <m/>
    <x v="22"/>
    <m/>
    <s v="IE10518502"/>
    <m/>
    <x v="2005"/>
    <m/>
    <n v="6.33"/>
  </r>
  <r>
    <x v="1"/>
    <x v="18"/>
    <x v="2"/>
    <x v="1"/>
    <s v="215 Employee Business Meals"/>
    <x v="0"/>
    <s v="Employee Expenses"/>
    <m/>
    <s v="ED"/>
    <m/>
    <s v="Purchase Invoices USD"/>
    <x v="3"/>
    <s v="Department Admin Activities"/>
    <m/>
    <m/>
    <s v="ED"/>
    <x v="29"/>
    <x v="29"/>
    <x v="69"/>
    <x v="81"/>
    <m/>
    <m/>
    <m/>
    <s v="AN"/>
    <m/>
    <m/>
    <m/>
    <x v="22"/>
    <m/>
    <s v="IE10688501"/>
    <m/>
    <x v="2006"/>
    <m/>
    <n v="8.06"/>
  </r>
  <r>
    <x v="1"/>
    <x v="18"/>
    <x v="2"/>
    <x v="1"/>
    <s v="215 Employee Business Meals"/>
    <x v="0"/>
    <s v="Employee Expenses"/>
    <m/>
    <s v="ED"/>
    <m/>
    <s v="Purchase Invoices USD"/>
    <x v="3"/>
    <s v="Department Admin Activities"/>
    <m/>
    <m/>
    <s v="ED"/>
    <x v="29"/>
    <x v="29"/>
    <x v="69"/>
    <x v="81"/>
    <m/>
    <m/>
    <m/>
    <s v="AN"/>
    <m/>
    <m/>
    <m/>
    <x v="22"/>
    <m/>
    <s v="IE10688501"/>
    <m/>
    <x v="2007"/>
    <m/>
    <n v="3.92"/>
  </r>
  <r>
    <x v="1"/>
    <x v="18"/>
    <x v="2"/>
    <x v="1"/>
    <s v="220 Employee Car Rental"/>
    <x v="0"/>
    <s v="Employee Expenses"/>
    <m/>
    <s v="ED"/>
    <m/>
    <s v="Purchase Invoices USD"/>
    <x v="3"/>
    <s v="Department Admin Activities"/>
    <m/>
    <m/>
    <s v="ED"/>
    <x v="29"/>
    <x v="29"/>
    <x v="69"/>
    <x v="81"/>
    <m/>
    <m/>
    <m/>
    <s v="AN"/>
    <m/>
    <m/>
    <m/>
    <x v="22"/>
    <m/>
    <s v="IE10688501"/>
    <m/>
    <x v="2008"/>
    <m/>
    <n v="30.33"/>
  </r>
  <r>
    <x v="1"/>
    <x v="18"/>
    <x v="2"/>
    <x v="1"/>
    <s v="235 Employee Misc Expenses"/>
    <x v="0"/>
    <s v="Employee Expenses"/>
    <m/>
    <s v="ED"/>
    <m/>
    <s v="Purchase Invoices USD"/>
    <x v="3"/>
    <s v="Department Admin Activities"/>
    <m/>
    <m/>
    <s v="ED"/>
    <x v="29"/>
    <x v="29"/>
    <x v="73"/>
    <x v="87"/>
    <m/>
    <m/>
    <m/>
    <s v="AN"/>
    <m/>
    <m/>
    <m/>
    <x v="22"/>
    <m/>
    <s v="IE10518502"/>
    <m/>
    <x v="2009"/>
    <m/>
    <n v="7.5"/>
  </r>
  <r>
    <x v="1"/>
    <x v="18"/>
    <x v="2"/>
    <x v="1"/>
    <s v="235 Employee Misc Expenses"/>
    <x v="0"/>
    <s v="Employee Expenses"/>
    <m/>
    <s v="ED"/>
    <m/>
    <s v="Purchase Invoices USD"/>
    <x v="3"/>
    <s v="Department Admin Activities"/>
    <m/>
    <m/>
    <s v="ED"/>
    <x v="29"/>
    <x v="29"/>
    <x v="69"/>
    <x v="81"/>
    <m/>
    <m/>
    <m/>
    <s v="AN"/>
    <m/>
    <m/>
    <m/>
    <x v="22"/>
    <m/>
    <s v="IE10688501"/>
    <m/>
    <x v="2010"/>
    <m/>
    <n v="7.5"/>
  </r>
  <r>
    <x v="1"/>
    <x v="18"/>
    <x v="2"/>
    <x v="1"/>
    <s v="235 Employee Misc Expenses"/>
    <x v="0"/>
    <s v="Employee Expenses"/>
    <m/>
    <s v="ED"/>
    <m/>
    <s v="Purchase Invoices USD"/>
    <x v="1"/>
    <s v="System Operations"/>
    <m/>
    <m/>
    <s v="ED"/>
    <x v="31"/>
    <x v="31"/>
    <x v="30"/>
    <x v="29"/>
    <m/>
    <m/>
    <m/>
    <s v="AN"/>
    <m/>
    <m/>
    <m/>
    <x v="21"/>
    <m/>
    <s v="IE10623502"/>
    <m/>
    <x v="1952"/>
    <m/>
    <n v="116"/>
  </r>
  <r>
    <x v="1"/>
    <x v="18"/>
    <x v="2"/>
    <x v="1"/>
    <s v="915 Printing"/>
    <x v="0"/>
    <s v="Voucher"/>
    <d v="2019-07-31T00:00:00"/>
    <s v="ED"/>
    <s v="109-RICOH"/>
    <s v="Miscellaneous Transaction USD"/>
    <x v="3"/>
    <s v="Department Admin Activities"/>
    <m/>
    <m/>
    <s v="ED"/>
    <x v="32"/>
    <x v="32"/>
    <x v="31"/>
    <x v="30"/>
    <m/>
    <m/>
    <m/>
    <s v="AN"/>
    <m/>
    <m/>
    <m/>
    <x v="0"/>
    <m/>
    <m/>
    <m/>
    <x v="2011"/>
    <m/>
    <n v="5.66"/>
  </r>
  <r>
    <x v="1"/>
    <x v="18"/>
    <x v="7"/>
    <x v="1"/>
    <s v="205 Airfare"/>
    <x v="0"/>
    <s v="Employee Expenses"/>
    <m/>
    <s v="ED"/>
    <m/>
    <s v="Purchase Invoices USD"/>
    <x v="2"/>
    <s v="Training/Organization Develop"/>
    <m/>
    <m/>
    <s v="ED"/>
    <x v="30"/>
    <x v="30"/>
    <x v="29"/>
    <x v="10"/>
    <m/>
    <m/>
    <m/>
    <s v="AN"/>
    <m/>
    <m/>
    <m/>
    <x v="51"/>
    <m/>
    <s v="IE10619501"/>
    <m/>
    <x v="2012"/>
    <m/>
    <n v="186.6"/>
  </r>
  <r>
    <x v="1"/>
    <x v="18"/>
    <x v="7"/>
    <x v="1"/>
    <s v="210 Employee Auto Mileage"/>
    <x v="0"/>
    <s v="Employee Expenses"/>
    <m/>
    <s v="ED"/>
    <m/>
    <s v="Purchase Invoices USD"/>
    <x v="2"/>
    <s v="Training/Organization Develop"/>
    <m/>
    <m/>
    <s v="ED"/>
    <x v="30"/>
    <x v="30"/>
    <x v="29"/>
    <x v="10"/>
    <m/>
    <m/>
    <m/>
    <s v="AN"/>
    <m/>
    <m/>
    <m/>
    <x v="95"/>
    <m/>
    <s v="IE10686502"/>
    <m/>
    <x v="2013"/>
    <m/>
    <n v="89.9"/>
  </r>
  <r>
    <x v="1"/>
    <x v="18"/>
    <x v="7"/>
    <x v="1"/>
    <s v="215 Employee Business Meals"/>
    <x v="0"/>
    <s v="Employee Expenses"/>
    <m/>
    <s v="ED"/>
    <m/>
    <s v="Purchase Invoices USD"/>
    <x v="10"/>
    <s v="Storm/Weather Maintenance Work"/>
    <m/>
    <m/>
    <s v="ED"/>
    <x v="33"/>
    <x v="33"/>
    <x v="32"/>
    <x v="31"/>
    <m/>
    <m/>
    <m/>
    <s v="AN"/>
    <m/>
    <m/>
    <m/>
    <x v="26"/>
    <m/>
    <s v="IE10611501"/>
    <m/>
    <x v="2014"/>
    <m/>
    <n v="155.37"/>
  </r>
  <r>
    <x v="1"/>
    <x v="18"/>
    <x v="7"/>
    <x v="1"/>
    <s v="215 Employee Business Meals"/>
    <x v="0"/>
    <s v="Employee Expenses"/>
    <m/>
    <s v="ED"/>
    <m/>
    <s v="Purchase Invoices USD"/>
    <x v="2"/>
    <s v="Training/Organization Develop"/>
    <m/>
    <m/>
    <s v="ED"/>
    <x v="30"/>
    <x v="30"/>
    <x v="29"/>
    <x v="10"/>
    <m/>
    <m/>
    <m/>
    <s v="AN"/>
    <m/>
    <m/>
    <m/>
    <x v="51"/>
    <m/>
    <s v="IE10795507"/>
    <m/>
    <x v="87"/>
    <m/>
    <n v="69.98"/>
  </r>
  <r>
    <x v="1"/>
    <x v="18"/>
    <x v="7"/>
    <x v="1"/>
    <s v="215 Employee Business Meals"/>
    <x v="0"/>
    <s v="Employee Expenses"/>
    <m/>
    <s v="ED"/>
    <m/>
    <s v="Purchase Invoices USD"/>
    <x v="2"/>
    <s v="Training/Organization Develop"/>
    <m/>
    <m/>
    <s v="ED"/>
    <x v="30"/>
    <x v="30"/>
    <x v="68"/>
    <x v="80"/>
    <m/>
    <m/>
    <m/>
    <s v="AN"/>
    <m/>
    <m/>
    <m/>
    <x v="26"/>
    <m/>
    <s v="IE10610502"/>
    <m/>
    <x v="2015"/>
    <m/>
    <n v="177.37"/>
  </r>
  <r>
    <x v="1"/>
    <x v="18"/>
    <x v="7"/>
    <x v="1"/>
    <s v="230 Employee Lodging"/>
    <x v="0"/>
    <s v="Employee Expenses"/>
    <m/>
    <s v="ED"/>
    <m/>
    <s v="Purchase Invoices USD"/>
    <x v="2"/>
    <s v="Training/Organization Develop"/>
    <m/>
    <m/>
    <s v="ED"/>
    <x v="30"/>
    <x v="30"/>
    <x v="29"/>
    <x v="10"/>
    <m/>
    <m/>
    <m/>
    <s v="AN"/>
    <m/>
    <m/>
    <m/>
    <x v="51"/>
    <m/>
    <s v="IE10795507"/>
    <m/>
    <x v="2016"/>
    <m/>
    <n v="466.4"/>
  </r>
  <r>
    <x v="1"/>
    <x v="18"/>
    <x v="7"/>
    <x v="1"/>
    <s v="235 Employee Misc Expenses"/>
    <x v="0"/>
    <s v="Employee Expenses"/>
    <m/>
    <s v="ED"/>
    <m/>
    <s v="Purchase Invoices USD"/>
    <x v="3"/>
    <s v="Department Admin Activities"/>
    <m/>
    <m/>
    <s v="ED"/>
    <x v="32"/>
    <x v="32"/>
    <x v="31"/>
    <x v="30"/>
    <m/>
    <m/>
    <m/>
    <s v="AN"/>
    <m/>
    <m/>
    <m/>
    <x v="26"/>
    <m/>
    <s v="IE10611501"/>
    <m/>
    <x v="2017"/>
    <m/>
    <n v="311.89999999999998"/>
  </r>
  <r>
    <x v="1"/>
    <x v="18"/>
    <x v="7"/>
    <x v="1"/>
    <s v="235 Employee Misc Expenses"/>
    <x v="0"/>
    <s v="Employee Expenses"/>
    <m/>
    <s v="ED"/>
    <m/>
    <s v="Purchase Invoices USD"/>
    <x v="2"/>
    <s v="Training/Organization Develop"/>
    <m/>
    <m/>
    <s v="ED"/>
    <x v="30"/>
    <x v="30"/>
    <x v="29"/>
    <x v="10"/>
    <m/>
    <m/>
    <m/>
    <s v="AN"/>
    <m/>
    <m/>
    <m/>
    <x v="51"/>
    <m/>
    <s v="IE10795507"/>
    <m/>
    <x v="2018"/>
    <m/>
    <n v="15"/>
  </r>
  <r>
    <x v="1"/>
    <x v="18"/>
    <x v="7"/>
    <x v="1"/>
    <s v="235 Employee Misc Expenses"/>
    <x v="0"/>
    <s v="Employee Expenses"/>
    <m/>
    <s v="ED"/>
    <m/>
    <s v="Purchase Invoices USD"/>
    <x v="2"/>
    <s v="Training/Organization Develop"/>
    <m/>
    <m/>
    <s v="ED"/>
    <x v="30"/>
    <x v="30"/>
    <x v="29"/>
    <x v="10"/>
    <m/>
    <m/>
    <m/>
    <s v="AN"/>
    <m/>
    <m/>
    <m/>
    <x v="51"/>
    <m/>
    <s v="IE10795507"/>
    <m/>
    <x v="2019"/>
    <m/>
    <n v="24"/>
  </r>
  <r>
    <x v="1"/>
    <x v="18"/>
    <x v="7"/>
    <x v="1"/>
    <s v="885 Miscellaneous"/>
    <x v="0"/>
    <s v="Voucher"/>
    <m/>
    <s v="ED"/>
    <m/>
    <s v="Purchase Invoices USD"/>
    <x v="1"/>
    <s v="System Operations"/>
    <m/>
    <m/>
    <s v="ED"/>
    <x v="31"/>
    <x v="31"/>
    <x v="31"/>
    <x v="30"/>
    <m/>
    <m/>
    <m/>
    <s v="AN"/>
    <m/>
    <m/>
    <m/>
    <x v="24"/>
    <m/>
    <s v="1290354"/>
    <m/>
    <x v="94"/>
    <m/>
    <n v="10.51"/>
  </r>
  <r>
    <x v="1"/>
    <x v="18"/>
    <x v="7"/>
    <x v="1"/>
    <s v="885 Miscellaneous"/>
    <x v="0"/>
    <s v="Voucher"/>
    <m/>
    <s v="ED"/>
    <m/>
    <s v="Purchase Invoices USD"/>
    <x v="1"/>
    <s v="System Operations"/>
    <m/>
    <m/>
    <s v="ED"/>
    <x v="31"/>
    <x v="31"/>
    <x v="31"/>
    <x v="30"/>
    <m/>
    <m/>
    <m/>
    <s v="AN"/>
    <m/>
    <m/>
    <m/>
    <x v="24"/>
    <m/>
    <s v="1290354"/>
    <m/>
    <x v="2020"/>
    <m/>
    <n v="120.65"/>
  </r>
  <r>
    <x v="1"/>
    <x v="18"/>
    <x v="7"/>
    <x v="1"/>
    <s v="890 Office Supplies"/>
    <x v="0"/>
    <s v="Voucher"/>
    <d v="2019-07-31T00:00:00"/>
    <s v="ED"/>
    <s v="110-STAPLE"/>
    <s v="Miscellaneous Transaction USD"/>
    <x v="3"/>
    <s v="Department Admin Activities"/>
    <m/>
    <m/>
    <s v="ED"/>
    <x v="15"/>
    <x v="15"/>
    <x v="10"/>
    <x v="11"/>
    <m/>
    <m/>
    <m/>
    <s v="AN"/>
    <m/>
    <m/>
    <m/>
    <x v="0"/>
    <m/>
    <m/>
    <m/>
    <x v="1974"/>
    <m/>
    <n v="116.06"/>
  </r>
  <r>
    <x v="1"/>
    <x v="18"/>
    <x v="7"/>
    <x v="1"/>
    <s v="890 Office Supplies"/>
    <x v="0"/>
    <s v="Voucher"/>
    <d v="2019-07-31T00:00:00"/>
    <s v="ED"/>
    <s v="110-STAPLE"/>
    <s v="Miscellaneous Transaction USD"/>
    <x v="3"/>
    <s v="Department Admin Activities"/>
    <m/>
    <m/>
    <s v="ED"/>
    <x v="15"/>
    <x v="15"/>
    <x v="10"/>
    <x v="11"/>
    <m/>
    <m/>
    <m/>
    <s v="AN"/>
    <m/>
    <m/>
    <m/>
    <x v="0"/>
    <m/>
    <m/>
    <m/>
    <x v="1975"/>
    <m/>
    <n v="6.82"/>
  </r>
  <r>
    <x v="1"/>
    <x v="18"/>
    <x v="6"/>
    <x v="2"/>
    <s v="885 Miscellaneous"/>
    <x v="0"/>
    <s v="Voucher"/>
    <d v="2019-07-31T00:00:00"/>
    <s v="ZZ"/>
    <s v="605-CASH B"/>
    <s v="Miscellaneous Transaction USD"/>
    <x v="1"/>
    <s v="System Operations"/>
    <m/>
    <m/>
    <s v="ZZ"/>
    <x v="105"/>
    <x v="105"/>
    <x v="33"/>
    <x v="32"/>
    <m/>
    <m/>
    <m/>
    <s v="ZZ"/>
    <m/>
    <m/>
    <m/>
    <x v="0"/>
    <m/>
    <m/>
    <m/>
    <x v="2021"/>
    <m/>
    <n v="-9256.48"/>
  </r>
  <r>
    <x v="1"/>
    <x v="18"/>
    <x v="6"/>
    <x v="2"/>
    <s v="885 Miscellaneous"/>
    <x v="0"/>
    <s v="Voucher"/>
    <d v="2019-07-31T00:00:00"/>
    <s v="ZZ"/>
    <s v="605-CASH B"/>
    <s v="Miscellaneous Transaction USD"/>
    <x v="1"/>
    <s v="System Operations"/>
    <m/>
    <m/>
    <s v="ZZ"/>
    <x v="137"/>
    <x v="137"/>
    <x v="33"/>
    <x v="32"/>
    <m/>
    <m/>
    <m/>
    <s v="ZZ"/>
    <m/>
    <m/>
    <m/>
    <x v="0"/>
    <m/>
    <m/>
    <m/>
    <x v="2021"/>
    <m/>
    <n v="-3994.98"/>
  </r>
  <r>
    <x v="1"/>
    <x v="18"/>
    <x v="6"/>
    <x v="2"/>
    <s v="885 Miscellaneous"/>
    <x v="0"/>
    <s v="Voucher"/>
    <d v="2019-07-31T00:00:00"/>
    <s v="ZZ"/>
    <s v="605-CASH B"/>
    <s v="Miscellaneous Transaction USD"/>
    <x v="1"/>
    <s v="System Operations"/>
    <m/>
    <m/>
    <s v="ZZ"/>
    <x v="138"/>
    <x v="138"/>
    <x v="33"/>
    <x v="32"/>
    <m/>
    <m/>
    <m/>
    <s v="ZZ"/>
    <m/>
    <m/>
    <m/>
    <x v="0"/>
    <m/>
    <m/>
    <m/>
    <x v="2022"/>
    <m/>
    <n v="-1272.6300000000001"/>
  </r>
  <r>
    <x v="1"/>
    <x v="18"/>
    <x v="6"/>
    <x v="2"/>
    <s v="885 Miscellaneous"/>
    <x v="0"/>
    <s v="Voucher"/>
    <d v="2019-07-31T00:00:00"/>
    <s v="ZZ"/>
    <s v="605-CASH B"/>
    <s v="Miscellaneous Transaction USD"/>
    <x v="1"/>
    <s v="System Operations"/>
    <m/>
    <m/>
    <s v="ZZ"/>
    <x v="139"/>
    <x v="139"/>
    <x v="33"/>
    <x v="32"/>
    <m/>
    <m/>
    <m/>
    <s v="ZZ"/>
    <m/>
    <m/>
    <m/>
    <x v="0"/>
    <m/>
    <m/>
    <m/>
    <x v="2023"/>
    <m/>
    <n v="-1438.18"/>
  </r>
  <r>
    <x v="1"/>
    <x v="19"/>
    <x v="0"/>
    <x v="0"/>
    <s v="853 Joint Project Costs"/>
    <x v="0"/>
    <s v="Voucher"/>
    <d v="2019-08-31T00:00:00"/>
    <s v="ED"/>
    <s v="401-COL EX"/>
    <s v="Miscellaneous Transaction USD"/>
    <x v="0"/>
    <m/>
    <s v="2214"/>
    <s v="Colstrip Transmission Capital Additions"/>
    <s v="ED"/>
    <x v="127"/>
    <x v="127"/>
    <x v="4"/>
    <x v="83"/>
    <m/>
    <m/>
    <m/>
    <s v="AN"/>
    <m/>
    <m/>
    <m/>
    <x v="0"/>
    <m/>
    <m/>
    <m/>
    <x v="0"/>
    <m/>
    <n v="3406.2"/>
  </r>
  <r>
    <x v="1"/>
    <x v="19"/>
    <x v="0"/>
    <x v="0"/>
    <s v="853 Joint Project Costs"/>
    <x v="0"/>
    <s v="Voucher"/>
    <d v="2019-08-31T00:00:00"/>
    <s v="ED"/>
    <s v="401-COL EX"/>
    <s v="Miscellaneous Transaction USD"/>
    <x v="0"/>
    <m/>
    <s v="2214"/>
    <s v="Colstrip Transmission Capital Additions"/>
    <s v="ED"/>
    <x v="121"/>
    <x v="121"/>
    <x v="39"/>
    <x v="1"/>
    <m/>
    <m/>
    <m/>
    <s v="ID"/>
    <m/>
    <m/>
    <m/>
    <x v="0"/>
    <m/>
    <m/>
    <m/>
    <x v="0"/>
    <m/>
    <n v="18619.509999999998"/>
  </r>
  <r>
    <x v="1"/>
    <x v="19"/>
    <x v="0"/>
    <x v="0"/>
    <s v="853 Joint Project Costs"/>
    <x v="0"/>
    <s v="Voucher"/>
    <d v="2019-08-31T00:00:00"/>
    <s v="ED"/>
    <s v="401-COL EX"/>
    <s v="Miscellaneous Transaction USD"/>
    <x v="0"/>
    <m/>
    <s v="2214"/>
    <s v="Colstrip Transmission Capital Additions"/>
    <s v="ED"/>
    <x v="122"/>
    <x v="122"/>
    <x v="39"/>
    <x v="1"/>
    <m/>
    <m/>
    <m/>
    <s v="WA"/>
    <m/>
    <m/>
    <m/>
    <x v="0"/>
    <m/>
    <m/>
    <m/>
    <x v="0"/>
    <m/>
    <n v="35178.54"/>
  </r>
  <r>
    <x v="1"/>
    <x v="19"/>
    <x v="4"/>
    <x v="0"/>
    <s v="205 Airfare"/>
    <x v="0"/>
    <s v="Employee Expenses"/>
    <m/>
    <s v="ED"/>
    <m/>
    <s v="Purchase Invoices USD"/>
    <x v="0"/>
    <m/>
    <s v="2605"/>
    <s v="Saddle Mountain Integration"/>
    <s v="ED"/>
    <x v="140"/>
    <x v="140"/>
    <x v="6"/>
    <x v="7"/>
    <m/>
    <m/>
    <m/>
    <s v="AN"/>
    <m/>
    <m/>
    <m/>
    <x v="108"/>
    <m/>
    <s v="IE10829511"/>
    <m/>
    <x v="2024"/>
    <m/>
    <n v="673"/>
  </r>
  <r>
    <x v="1"/>
    <x v="19"/>
    <x v="1"/>
    <x v="0"/>
    <s v="415 Material Issues"/>
    <x v="0"/>
    <s v="Material"/>
    <m/>
    <s v="CD"/>
    <m/>
    <s v="Inventory USD"/>
    <x v="0"/>
    <m/>
    <s v="2277"/>
    <s v="SCADA Upgrade"/>
    <s v="CD"/>
    <x v="40"/>
    <x v="40"/>
    <x v="4"/>
    <x v="3"/>
    <s v="3314175"/>
    <s v="AUTOMATIC TRANSFER SWITCH RACK-MOUNT 120V 15A"/>
    <m/>
    <s v="AA"/>
    <m/>
    <m/>
    <m/>
    <x v="0"/>
    <m/>
    <m/>
    <m/>
    <x v="118"/>
    <n v="1"/>
    <n v="675.49"/>
  </r>
  <r>
    <x v="1"/>
    <x v="19"/>
    <x v="1"/>
    <x v="0"/>
    <s v="505 Capital Overhead - A &amp; G"/>
    <x v="0"/>
    <s v="Overhead"/>
    <d v="2018-08-05T00:00:00"/>
    <s v="CD"/>
    <m/>
    <s v="Burden Cost USD"/>
    <x v="0"/>
    <m/>
    <s v="1108"/>
    <s v="Hallett &amp; White Subst - Expand Sub; Add Capacity"/>
    <s v="CD"/>
    <x v="63"/>
    <x v="63"/>
    <x v="3"/>
    <x v="40"/>
    <m/>
    <m/>
    <m/>
    <s v="AA"/>
    <m/>
    <m/>
    <m/>
    <x v="0"/>
    <m/>
    <m/>
    <m/>
    <x v="0"/>
    <m/>
    <n v="-0.33"/>
  </r>
  <r>
    <x v="1"/>
    <x v="19"/>
    <x v="1"/>
    <x v="0"/>
    <s v="505 Capital Overhead - A &amp; G"/>
    <x v="0"/>
    <s v="Overhead"/>
    <d v="2018-08-05T00:00:00"/>
    <s v="CD"/>
    <m/>
    <s v="Burden Cost USD"/>
    <x v="0"/>
    <m/>
    <s v="1108"/>
    <s v="Hallett &amp; White Subst - Expand Sub; Add Capacity"/>
    <s v="CD"/>
    <x v="141"/>
    <x v="141"/>
    <x v="3"/>
    <x v="40"/>
    <m/>
    <m/>
    <m/>
    <s v="AA"/>
    <m/>
    <m/>
    <m/>
    <x v="0"/>
    <m/>
    <m/>
    <m/>
    <x v="0"/>
    <m/>
    <n v="0.33"/>
  </r>
  <r>
    <x v="1"/>
    <x v="19"/>
    <x v="1"/>
    <x v="0"/>
    <s v="505 Capital Overhead - A &amp; G"/>
    <x v="0"/>
    <s v="Overhead"/>
    <d v="2018-11-11T00:00:00"/>
    <s v="CD"/>
    <m/>
    <s v="Burden Cost USD"/>
    <x v="0"/>
    <m/>
    <s v="1108"/>
    <s v="Hallett &amp; White Subst - Expand Sub; Add Capacity"/>
    <s v="CD"/>
    <x v="63"/>
    <x v="63"/>
    <x v="3"/>
    <x v="40"/>
    <m/>
    <m/>
    <m/>
    <s v="AA"/>
    <m/>
    <m/>
    <m/>
    <x v="0"/>
    <m/>
    <m/>
    <m/>
    <x v="0"/>
    <m/>
    <n v="-0.45"/>
  </r>
  <r>
    <x v="1"/>
    <x v="19"/>
    <x v="1"/>
    <x v="0"/>
    <s v="505 Capital Overhead - A &amp; G"/>
    <x v="0"/>
    <s v="Overhead"/>
    <d v="2018-11-11T00:00:00"/>
    <s v="CD"/>
    <m/>
    <s v="Burden Cost USD"/>
    <x v="0"/>
    <m/>
    <s v="1108"/>
    <s v="Hallett &amp; White Subst - Expand Sub; Add Capacity"/>
    <s v="CD"/>
    <x v="141"/>
    <x v="141"/>
    <x v="3"/>
    <x v="40"/>
    <m/>
    <m/>
    <m/>
    <s v="AA"/>
    <m/>
    <m/>
    <m/>
    <x v="0"/>
    <m/>
    <m/>
    <m/>
    <x v="0"/>
    <m/>
    <n v="0.45"/>
  </r>
  <r>
    <x v="1"/>
    <x v="19"/>
    <x v="1"/>
    <x v="0"/>
    <s v="505 Capital Overhead - A &amp; G"/>
    <x v="0"/>
    <s v="Overhead"/>
    <d v="2019-07-17T00:00:00"/>
    <s v="CD"/>
    <m/>
    <s v="Burden Cost USD"/>
    <x v="0"/>
    <m/>
    <s v="2277"/>
    <s v="SCADA Upgrade"/>
    <s v="CD"/>
    <x v="73"/>
    <x v="73"/>
    <x v="47"/>
    <x v="50"/>
    <m/>
    <m/>
    <m/>
    <s v="AA"/>
    <m/>
    <m/>
    <m/>
    <x v="0"/>
    <m/>
    <m/>
    <m/>
    <x v="0"/>
    <m/>
    <n v="54.17"/>
  </r>
  <r>
    <x v="1"/>
    <x v="19"/>
    <x v="1"/>
    <x v="0"/>
    <s v="505 Capital Overhead - A &amp; G"/>
    <x v="0"/>
    <s v="Overhead"/>
    <d v="2019-07-23T00:00:00"/>
    <s v="CD"/>
    <m/>
    <s v="Burden Cost USD"/>
    <x v="0"/>
    <m/>
    <s v="2277"/>
    <s v="SCADA Upgrade"/>
    <s v="CD"/>
    <x v="73"/>
    <x v="73"/>
    <x v="4"/>
    <x v="3"/>
    <m/>
    <m/>
    <m/>
    <s v="AA"/>
    <m/>
    <m/>
    <m/>
    <x v="0"/>
    <m/>
    <m/>
    <m/>
    <x v="0"/>
    <m/>
    <n v="8.99"/>
  </r>
  <r>
    <x v="1"/>
    <x v="19"/>
    <x v="1"/>
    <x v="0"/>
    <s v="505 Capital Overhead - A &amp; G"/>
    <x v="0"/>
    <s v="Overhead"/>
    <d v="2019-08-04T00:00:00"/>
    <s v="CD"/>
    <m/>
    <s v="Burden Cost USD"/>
    <x v="0"/>
    <m/>
    <s v="2277"/>
    <s v="SCADA Upgrade"/>
    <s v="CD"/>
    <x v="73"/>
    <x v="73"/>
    <x v="4"/>
    <x v="3"/>
    <m/>
    <m/>
    <m/>
    <s v="AA"/>
    <m/>
    <m/>
    <m/>
    <x v="0"/>
    <m/>
    <m/>
    <m/>
    <x v="0"/>
    <m/>
    <n v="17.93"/>
  </r>
  <r>
    <x v="1"/>
    <x v="19"/>
    <x v="1"/>
    <x v="0"/>
    <s v="505 Capital Overhead - A &amp; G"/>
    <x v="0"/>
    <s v="Overhead"/>
    <d v="2019-08-04T00:00:00"/>
    <s v="CD"/>
    <m/>
    <s v="Burden Cost USD"/>
    <x v="0"/>
    <m/>
    <s v="2277"/>
    <s v="SCADA Upgrade"/>
    <s v="CD"/>
    <x v="73"/>
    <x v="73"/>
    <x v="47"/>
    <x v="50"/>
    <m/>
    <m/>
    <m/>
    <s v="AA"/>
    <m/>
    <m/>
    <m/>
    <x v="0"/>
    <m/>
    <m/>
    <m/>
    <x v="0"/>
    <m/>
    <n v="1.97"/>
  </r>
  <r>
    <x v="1"/>
    <x v="19"/>
    <x v="1"/>
    <x v="0"/>
    <s v="505 Capital Overhead - A &amp; G"/>
    <x v="0"/>
    <s v="Overhead"/>
    <d v="2019-08-04T00:00:00"/>
    <s v="CD"/>
    <m/>
    <s v="Burden Cost USD"/>
    <x v="0"/>
    <m/>
    <s v="2277"/>
    <s v="SCADA Upgrade"/>
    <s v="CD"/>
    <x v="79"/>
    <x v="79"/>
    <x v="47"/>
    <x v="50"/>
    <m/>
    <m/>
    <m/>
    <s v="AA"/>
    <m/>
    <m/>
    <m/>
    <x v="0"/>
    <m/>
    <m/>
    <m/>
    <x v="0"/>
    <m/>
    <n v="0.74"/>
  </r>
  <r>
    <x v="1"/>
    <x v="19"/>
    <x v="1"/>
    <x v="0"/>
    <s v="505 Capital Overhead - A &amp; G"/>
    <x v="0"/>
    <s v="Overhead"/>
    <d v="2019-08-04T00:00:00"/>
    <s v="CD"/>
    <m/>
    <s v="Burden Cost USD"/>
    <x v="0"/>
    <m/>
    <s v="2277"/>
    <s v="SCADA Upgrade"/>
    <s v="CD"/>
    <x v="40"/>
    <x v="40"/>
    <x v="47"/>
    <x v="50"/>
    <m/>
    <m/>
    <m/>
    <s v="AA"/>
    <m/>
    <m/>
    <m/>
    <x v="0"/>
    <m/>
    <m/>
    <m/>
    <x v="0"/>
    <m/>
    <n v="2.48"/>
  </r>
  <r>
    <x v="1"/>
    <x v="19"/>
    <x v="1"/>
    <x v="0"/>
    <s v="505 Capital Overhead - A &amp; G"/>
    <x v="0"/>
    <s v="Overhead"/>
    <d v="2019-08-04T00:00:00"/>
    <s v="CD"/>
    <m/>
    <s v="Burden Cost USD"/>
    <x v="0"/>
    <m/>
    <s v="5020"/>
    <s v="Enterprise &amp; Control Network Infrastructure"/>
    <s v="CD"/>
    <x v="142"/>
    <x v="142"/>
    <x v="3"/>
    <x v="59"/>
    <m/>
    <m/>
    <m/>
    <s v="AA"/>
    <m/>
    <m/>
    <m/>
    <x v="0"/>
    <m/>
    <m/>
    <m/>
    <x v="0"/>
    <m/>
    <n v="5.95"/>
  </r>
  <r>
    <x v="1"/>
    <x v="19"/>
    <x v="1"/>
    <x v="0"/>
    <s v="505 Capital Overhead - A &amp; G"/>
    <x v="0"/>
    <s v="Overhead"/>
    <d v="2019-08-04T00:00:00"/>
    <s v="CD"/>
    <m/>
    <s v="Burden Cost USD"/>
    <x v="0"/>
    <m/>
    <s v="5020"/>
    <s v="Enterprise &amp; Control Network Infrastructure"/>
    <s v="CD"/>
    <x v="118"/>
    <x v="118"/>
    <x v="3"/>
    <x v="59"/>
    <m/>
    <m/>
    <m/>
    <s v="AA"/>
    <m/>
    <m/>
    <m/>
    <x v="0"/>
    <m/>
    <m/>
    <m/>
    <x v="0"/>
    <m/>
    <n v="7.94"/>
  </r>
  <r>
    <x v="1"/>
    <x v="19"/>
    <x v="1"/>
    <x v="0"/>
    <s v="505 Capital Overhead - A &amp; G"/>
    <x v="0"/>
    <s v="Overhead"/>
    <d v="2019-08-04T00:00:00"/>
    <s v="ED"/>
    <m/>
    <s v="Burden Cost USD"/>
    <x v="0"/>
    <m/>
    <s v="2063"/>
    <s v="Downtown Network - Performance &amp; Capacity"/>
    <s v="ED"/>
    <x v="99"/>
    <x v="99"/>
    <x v="3"/>
    <x v="72"/>
    <m/>
    <m/>
    <m/>
    <s v="WA"/>
    <m/>
    <m/>
    <m/>
    <x v="0"/>
    <m/>
    <m/>
    <m/>
    <x v="0"/>
    <m/>
    <n v="1.49"/>
  </r>
  <r>
    <x v="1"/>
    <x v="19"/>
    <x v="1"/>
    <x v="0"/>
    <s v="505 Capital Overhead - A &amp; G"/>
    <x v="0"/>
    <s v="Overhead"/>
    <d v="2019-08-04T00:00:00"/>
    <s v="ED"/>
    <m/>
    <s v="Burden Cost USD"/>
    <x v="0"/>
    <m/>
    <s v="2599"/>
    <s v="Grid Mod Automation"/>
    <s v="ED"/>
    <x v="143"/>
    <x v="143"/>
    <x v="3"/>
    <x v="34"/>
    <m/>
    <m/>
    <m/>
    <s v="ID"/>
    <m/>
    <m/>
    <m/>
    <x v="0"/>
    <m/>
    <m/>
    <m/>
    <x v="0"/>
    <m/>
    <n v="1.98"/>
  </r>
  <r>
    <x v="1"/>
    <x v="19"/>
    <x v="1"/>
    <x v="0"/>
    <s v="505 Capital Overhead - A &amp; G"/>
    <x v="0"/>
    <s v="Overhead"/>
    <d v="2019-08-11T00:00:00"/>
    <s v="CD"/>
    <m/>
    <s v="Burden Cost USD"/>
    <x v="0"/>
    <m/>
    <s v="2277"/>
    <s v="SCADA Upgrade"/>
    <s v="CD"/>
    <x v="40"/>
    <x v="40"/>
    <x v="4"/>
    <x v="3"/>
    <m/>
    <m/>
    <m/>
    <s v="AA"/>
    <m/>
    <m/>
    <m/>
    <x v="0"/>
    <m/>
    <m/>
    <m/>
    <x v="0"/>
    <m/>
    <n v="17.920000000000002"/>
  </r>
  <r>
    <x v="1"/>
    <x v="19"/>
    <x v="1"/>
    <x v="0"/>
    <s v="505 Capital Overhead - A &amp; G"/>
    <x v="0"/>
    <s v="Overhead"/>
    <d v="2019-08-11T00:00:00"/>
    <s v="CD"/>
    <m/>
    <s v="Burden Cost USD"/>
    <x v="0"/>
    <m/>
    <s v="2277"/>
    <s v="SCADA Upgrade"/>
    <s v="CD"/>
    <x v="5"/>
    <x v="5"/>
    <x v="4"/>
    <x v="3"/>
    <m/>
    <m/>
    <m/>
    <s v="AA"/>
    <m/>
    <m/>
    <m/>
    <x v="0"/>
    <m/>
    <m/>
    <m/>
    <x v="0"/>
    <m/>
    <n v="21.99"/>
  </r>
  <r>
    <x v="1"/>
    <x v="19"/>
    <x v="1"/>
    <x v="0"/>
    <s v="505 Capital Overhead - A &amp; G"/>
    <x v="0"/>
    <s v="Overhead"/>
    <d v="2019-08-18T00:00:00"/>
    <s v="CD"/>
    <m/>
    <s v="Burden Cost USD"/>
    <x v="0"/>
    <m/>
    <s v="2277"/>
    <s v="SCADA Upgrade"/>
    <s v="CD"/>
    <x v="94"/>
    <x v="94"/>
    <x v="4"/>
    <x v="3"/>
    <m/>
    <m/>
    <m/>
    <s v="AA"/>
    <m/>
    <m/>
    <m/>
    <x v="0"/>
    <m/>
    <m/>
    <m/>
    <x v="0"/>
    <m/>
    <n v="2.98"/>
  </r>
  <r>
    <x v="1"/>
    <x v="19"/>
    <x v="1"/>
    <x v="0"/>
    <s v="505 Capital Overhead - A &amp; G"/>
    <x v="0"/>
    <s v="Overhead"/>
    <d v="2019-08-18T00:00:00"/>
    <s v="CD"/>
    <m/>
    <s v="Burden Cost USD"/>
    <x v="0"/>
    <m/>
    <s v="2277"/>
    <s v="SCADA Upgrade"/>
    <s v="CD"/>
    <x v="73"/>
    <x v="73"/>
    <x v="4"/>
    <x v="3"/>
    <m/>
    <m/>
    <m/>
    <s v="AA"/>
    <m/>
    <m/>
    <m/>
    <x v="0"/>
    <m/>
    <m/>
    <m/>
    <x v="0"/>
    <m/>
    <n v="4.0599999999999996"/>
  </r>
  <r>
    <x v="1"/>
    <x v="19"/>
    <x v="1"/>
    <x v="0"/>
    <s v="505 Capital Overhead - A &amp; G"/>
    <x v="0"/>
    <s v="Overhead"/>
    <d v="2019-08-18T00:00:00"/>
    <s v="CD"/>
    <m/>
    <s v="Burden Cost USD"/>
    <x v="0"/>
    <m/>
    <s v="2277"/>
    <s v="SCADA Upgrade"/>
    <s v="CD"/>
    <x v="73"/>
    <x v="73"/>
    <x v="47"/>
    <x v="50"/>
    <m/>
    <m/>
    <m/>
    <s v="AA"/>
    <m/>
    <m/>
    <m/>
    <x v="0"/>
    <m/>
    <m/>
    <m/>
    <x v="0"/>
    <m/>
    <n v="0.61"/>
  </r>
  <r>
    <x v="1"/>
    <x v="19"/>
    <x v="1"/>
    <x v="0"/>
    <s v="505 Capital Overhead - A &amp; G"/>
    <x v="0"/>
    <s v="Overhead"/>
    <d v="2019-08-18T00:00:00"/>
    <s v="CD"/>
    <m/>
    <s v="Burden Cost USD"/>
    <x v="0"/>
    <m/>
    <s v="2277"/>
    <s v="SCADA Upgrade"/>
    <s v="CD"/>
    <x v="79"/>
    <x v="79"/>
    <x v="4"/>
    <x v="63"/>
    <m/>
    <m/>
    <m/>
    <s v="AA"/>
    <m/>
    <m/>
    <m/>
    <x v="0"/>
    <m/>
    <m/>
    <m/>
    <x v="0"/>
    <m/>
    <n v="11.7"/>
  </r>
  <r>
    <x v="1"/>
    <x v="19"/>
    <x v="1"/>
    <x v="0"/>
    <s v="505 Capital Overhead - A &amp; G"/>
    <x v="0"/>
    <s v="Overhead"/>
    <d v="2019-08-18T00:00:00"/>
    <s v="CD"/>
    <m/>
    <s v="Burden Cost USD"/>
    <x v="0"/>
    <m/>
    <s v="2277"/>
    <s v="SCADA Upgrade"/>
    <s v="CD"/>
    <x v="40"/>
    <x v="40"/>
    <x v="47"/>
    <x v="50"/>
    <m/>
    <m/>
    <m/>
    <s v="AA"/>
    <m/>
    <m/>
    <m/>
    <x v="0"/>
    <m/>
    <m/>
    <m/>
    <x v="0"/>
    <m/>
    <n v="2.98"/>
  </r>
  <r>
    <x v="1"/>
    <x v="19"/>
    <x v="1"/>
    <x v="0"/>
    <s v="505 Capital Overhead - A &amp; G"/>
    <x v="0"/>
    <s v="Overhead"/>
    <d v="2019-08-18T00:00:00"/>
    <s v="CD"/>
    <m/>
    <s v="Burden Cost USD"/>
    <x v="0"/>
    <m/>
    <s v="5020"/>
    <s v="Enterprise &amp; Control Network Infrastructure"/>
    <s v="CD"/>
    <x v="130"/>
    <x v="130"/>
    <x v="3"/>
    <x v="84"/>
    <m/>
    <m/>
    <m/>
    <s v="AA"/>
    <m/>
    <m/>
    <m/>
    <x v="0"/>
    <m/>
    <m/>
    <m/>
    <x v="0"/>
    <m/>
    <n v="4.47"/>
  </r>
  <r>
    <x v="1"/>
    <x v="19"/>
    <x v="1"/>
    <x v="0"/>
    <s v="505 Capital Overhead - A &amp; G"/>
    <x v="0"/>
    <s v="Overhead"/>
    <d v="2019-08-18T00:00:00"/>
    <s v="ED"/>
    <m/>
    <s v="Burden Cost USD"/>
    <x v="0"/>
    <m/>
    <s v="7141"/>
    <s v="Energy Imbalance Market"/>
    <s v="ED"/>
    <x v="144"/>
    <x v="144"/>
    <x v="47"/>
    <x v="88"/>
    <m/>
    <m/>
    <m/>
    <s v="AN"/>
    <m/>
    <m/>
    <m/>
    <x v="0"/>
    <m/>
    <m/>
    <m/>
    <x v="0"/>
    <m/>
    <n v="2.15"/>
  </r>
  <r>
    <x v="1"/>
    <x v="19"/>
    <x v="1"/>
    <x v="0"/>
    <s v="505 Capital Overhead - A &amp; G"/>
    <x v="0"/>
    <s v="Overhead"/>
    <d v="2019-08-21T00:00:00"/>
    <s v="CD"/>
    <m/>
    <s v="Burden Cost USD"/>
    <x v="0"/>
    <m/>
    <s v="2277"/>
    <s v="SCADA Upgrade"/>
    <s v="CD"/>
    <x v="40"/>
    <x v="40"/>
    <x v="4"/>
    <x v="3"/>
    <m/>
    <m/>
    <m/>
    <s v="AA"/>
    <m/>
    <m/>
    <m/>
    <x v="0"/>
    <m/>
    <m/>
    <m/>
    <x v="0"/>
    <m/>
    <n v="8.4700000000000006"/>
  </r>
  <r>
    <x v="1"/>
    <x v="19"/>
    <x v="1"/>
    <x v="0"/>
    <s v="618 Software"/>
    <x v="0"/>
    <s v="Centralized Assets"/>
    <m/>
    <s v="CD"/>
    <m/>
    <s v="Purchase Invoices USD"/>
    <x v="0"/>
    <m/>
    <s v="2277"/>
    <s v="SCADA Upgrade"/>
    <s v="CD"/>
    <x v="73"/>
    <x v="73"/>
    <x v="47"/>
    <x v="50"/>
    <m/>
    <m/>
    <m/>
    <s v="AA"/>
    <m/>
    <m/>
    <m/>
    <x v="59"/>
    <m/>
    <s v="TCM2869"/>
    <m/>
    <x v="1956"/>
    <n v="12"/>
    <n v="9948"/>
  </r>
  <r>
    <x v="1"/>
    <x v="19"/>
    <x v="1"/>
    <x v="0"/>
    <s v="618 Software"/>
    <x v="0"/>
    <s v="Centralized Assets"/>
    <m/>
    <s v="CD"/>
    <m/>
    <s v="Purchase Invoices USD"/>
    <x v="0"/>
    <m/>
    <s v="2277"/>
    <s v="SCADA Upgrade"/>
    <s v="CD"/>
    <x v="73"/>
    <x v="73"/>
    <x v="47"/>
    <x v="50"/>
    <m/>
    <m/>
    <m/>
    <s v="AA"/>
    <m/>
    <m/>
    <m/>
    <x v="59"/>
    <m/>
    <s v="TCM2869"/>
    <m/>
    <x v="94"/>
    <m/>
    <n v="885.37"/>
  </r>
  <r>
    <x v="1"/>
    <x v="19"/>
    <x v="1"/>
    <x v="0"/>
    <s v="618 Software"/>
    <x v="0"/>
    <s v="Centralized Assets"/>
    <m/>
    <s v="CD"/>
    <m/>
    <s v="Receiving USD"/>
    <x v="0"/>
    <m/>
    <s v="2277"/>
    <s v="SCADA Upgrade"/>
    <s v="CD"/>
    <x v="73"/>
    <x v="73"/>
    <x v="47"/>
    <x v="50"/>
    <m/>
    <m/>
    <m/>
    <s v="AA"/>
    <m/>
    <m/>
    <m/>
    <x v="0"/>
    <m/>
    <m/>
    <m/>
    <x v="1956"/>
    <n v="12"/>
    <n v="-9948"/>
  </r>
  <r>
    <x v="1"/>
    <x v="19"/>
    <x v="1"/>
    <x v="0"/>
    <s v="815 Computer Equip Hardware"/>
    <x v="0"/>
    <s v="Voucher"/>
    <m/>
    <s v="CD"/>
    <m/>
    <s v="Purchase Invoices USD"/>
    <x v="0"/>
    <m/>
    <s v="2277"/>
    <s v="SCADA Upgrade"/>
    <s v="CD"/>
    <x v="73"/>
    <x v="73"/>
    <x v="4"/>
    <x v="3"/>
    <m/>
    <m/>
    <m/>
    <s v="AA"/>
    <m/>
    <m/>
    <m/>
    <x v="59"/>
    <m/>
    <s v="TFC8423"/>
    <m/>
    <x v="1957"/>
    <n v="5"/>
    <n v="1540.6"/>
  </r>
  <r>
    <x v="1"/>
    <x v="19"/>
    <x v="1"/>
    <x v="0"/>
    <s v="815 Computer Equip Hardware"/>
    <x v="0"/>
    <s v="Voucher"/>
    <m/>
    <s v="CD"/>
    <m/>
    <s v="Purchase Invoices USD"/>
    <x v="0"/>
    <m/>
    <s v="2277"/>
    <s v="SCADA Upgrade"/>
    <s v="CD"/>
    <x v="73"/>
    <x v="73"/>
    <x v="4"/>
    <x v="3"/>
    <m/>
    <m/>
    <m/>
    <s v="AA"/>
    <m/>
    <m/>
    <m/>
    <x v="59"/>
    <m/>
    <s v="TFC8423"/>
    <m/>
    <x v="94"/>
    <m/>
    <n v="137.11000000000001"/>
  </r>
  <r>
    <x v="1"/>
    <x v="19"/>
    <x v="1"/>
    <x v="0"/>
    <s v="815 Computer Equip Hardware"/>
    <x v="0"/>
    <s v="Voucher"/>
    <m/>
    <s v="CD"/>
    <m/>
    <s v="Purchase Invoices USD"/>
    <x v="0"/>
    <m/>
    <s v="2277"/>
    <s v="SCADA Upgrade"/>
    <s v="CD"/>
    <x v="40"/>
    <x v="40"/>
    <x v="4"/>
    <x v="3"/>
    <m/>
    <m/>
    <m/>
    <s v="AA"/>
    <m/>
    <m/>
    <m/>
    <x v="59"/>
    <m/>
    <s v="TPF2224"/>
    <m/>
    <x v="2025"/>
    <n v="1"/>
    <n v="409.57"/>
  </r>
  <r>
    <x v="1"/>
    <x v="19"/>
    <x v="1"/>
    <x v="0"/>
    <s v="815 Computer Equip Hardware"/>
    <x v="0"/>
    <s v="Voucher"/>
    <m/>
    <s v="CD"/>
    <m/>
    <s v="Purchase Invoices USD"/>
    <x v="0"/>
    <m/>
    <s v="2277"/>
    <s v="SCADA Upgrade"/>
    <s v="CD"/>
    <x v="40"/>
    <x v="40"/>
    <x v="4"/>
    <x v="3"/>
    <m/>
    <m/>
    <m/>
    <s v="AA"/>
    <m/>
    <m/>
    <m/>
    <x v="59"/>
    <m/>
    <s v="TPF2224"/>
    <m/>
    <x v="94"/>
    <m/>
    <n v="36.450000000000003"/>
  </r>
  <r>
    <x v="1"/>
    <x v="19"/>
    <x v="1"/>
    <x v="0"/>
    <s v="815 Computer Equip Hardware"/>
    <x v="0"/>
    <s v="Voucher"/>
    <m/>
    <s v="CD"/>
    <m/>
    <s v="Purchase Invoices USD"/>
    <x v="0"/>
    <m/>
    <s v="2277"/>
    <s v="SCADA Upgrade"/>
    <s v="CD"/>
    <x v="40"/>
    <x v="40"/>
    <x v="4"/>
    <x v="3"/>
    <m/>
    <m/>
    <m/>
    <s v="AA"/>
    <m/>
    <m/>
    <m/>
    <x v="59"/>
    <m/>
    <s v="TPF2227"/>
    <m/>
    <x v="2025"/>
    <n v="1"/>
    <n v="409.57"/>
  </r>
  <r>
    <x v="1"/>
    <x v="19"/>
    <x v="1"/>
    <x v="0"/>
    <s v="815 Computer Equip Hardware"/>
    <x v="0"/>
    <s v="Voucher"/>
    <m/>
    <s v="CD"/>
    <m/>
    <s v="Purchase Invoices USD"/>
    <x v="0"/>
    <m/>
    <s v="2277"/>
    <s v="SCADA Upgrade"/>
    <s v="CD"/>
    <x v="40"/>
    <x v="40"/>
    <x v="4"/>
    <x v="3"/>
    <m/>
    <m/>
    <m/>
    <s v="AA"/>
    <m/>
    <m/>
    <m/>
    <x v="59"/>
    <m/>
    <s v="TPF2227"/>
    <m/>
    <x v="94"/>
    <m/>
    <n v="36.450000000000003"/>
  </r>
  <r>
    <x v="1"/>
    <x v="19"/>
    <x v="1"/>
    <x v="0"/>
    <s v="815 Computer Equip Hardware"/>
    <x v="0"/>
    <s v="Voucher"/>
    <m/>
    <s v="CD"/>
    <m/>
    <s v="Purchase Invoices USD"/>
    <x v="0"/>
    <m/>
    <s v="2277"/>
    <s v="SCADA Upgrade"/>
    <s v="CD"/>
    <x v="40"/>
    <x v="40"/>
    <x v="4"/>
    <x v="3"/>
    <m/>
    <m/>
    <m/>
    <s v="AA"/>
    <m/>
    <m/>
    <m/>
    <x v="75"/>
    <m/>
    <s v="10333272526"/>
    <m/>
    <x v="845"/>
    <n v="2"/>
    <n v="2735.52"/>
  </r>
  <r>
    <x v="1"/>
    <x v="19"/>
    <x v="1"/>
    <x v="0"/>
    <s v="815 Computer Equip Hardware"/>
    <x v="0"/>
    <s v="Voucher"/>
    <m/>
    <s v="CD"/>
    <m/>
    <s v="Purchase Invoices USD"/>
    <x v="0"/>
    <m/>
    <s v="2277"/>
    <s v="SCADA Upgrade"/>
    <s v="CD"/>
    <x v="40"/>
    <x v="40"/>
    <x v="4"/>
    <x v="3"/>
    <m/>
    <m/>
    <m/>
    <s v="AA"/>
    <m/>
    <m/>
    <m/>
    <x v="75"/>
    <m/>
    <s v="10333272526"/>
    <m/>
    <x v="94"/>
    <m/>
    <n v="608.66999999999996"/>
  </r>
  <r>
    <x v="1"/>
    <x v="19"/>
    <x v="1"/>
    <x v="0"/>
    <s v="815 Computer Equip Hardware"/>
    <x v="0"/>
    <s v="Voucher"/>
    <m/>
    <s v="CD"/>
    <m/>
    <s v="Purchase Invoices USD"/>
    <x v="0"/>
    <m/>
    <s v="2277"/>
    <s v="SCADA Upgrade"/>
    <s v="CD"/>
    <x v="5"/>
    <x v="5"/>
    <x v="4"/>
    <x v="3"/>
    <m/>
    <m/>
    <m/>
    <s v="AA"/>
    <m/>
    <m/>
    <m/>
    <x v="75"/>
    <m/>
    <s v="10333272526"/>
    <m/>
    <x v="845"/>
    <n v="3"/>
    <n v="4103.28"/>
  </r>
  <r>
    <x v="1"/>
    <x v="19"/>
    <x v="1"/>
    <x v="0"/>
    <s v="815 Computer Equip Hardware"/>
    <x v="0"/>
    <s v="Voucher"/>
    <m/>
    <s v="CD"/>
    <m/>
    <s v="Receiving USD"/>
    <x v="0"/>
    <m/>
    <s v="2277"/>
    <s v="SCADA Upgrade"/>
    <s v="CD"/>
    <x v="73"/>
    <x v="73"/>
    <x v="4"/>
    <x v="3"/>
    <m/>
    <m/>
    <m/>
    <s v="AA"/>
    <m/>
    <m/>
    <m/>
    <x v="0"/>
    <m/>
    <m/>
    <m/>
    <x v="1957"/>
    <n v="5"/>
    <n v="-1540.6"/>
  </r>
  <r>
    <x v="1"/>
    <x v="19"/>
    <x v="1"/>
    <x v="0"/>
    <s v="815 Computer Equip Hardware"/>
    <x v="0"/>
    <s v="Voucher"/>
    <m/>
    <s v="CD"/>
    <m/>
    <s v="Receiving USD"/>
    <x v="0"/>
    <m/>
    <s v="2277"/>
    <s v="SCADA Upgrade"/>
    <s v="CD"/>
    <x v="40"/>
    <x v="40"/>
    <x v="4"/>
    <x v="3"/>
    <m/>
    <m/>
    <m/>
    <s v="AA"/>
    <m/>
    <m/>
    <m/>
    <x v="0"/>
    <m/>
    <m/>
    <m/>
    <x v="2025"/>
    <n v="1"/>
    <n v="409.57"/>
  </r>
  <r>
    <x v="1"/>
    <x v="19"/>
    <x v="7"/>
    <x v="0"/>
    <s v="210 Employee Auto Mileage"/>
    <x v="0"/>
    <s v="Employee Expenses"/>
    <m/>
    <s v="ED"/>
    <m/>
    <s v="Purchase Invoices USD"/>
    <x v="0"/>
    <m/>
    <s v="2586"/>
    <s v="Washington AMI"/>
    <s v="ED"/>
    <x v="145"/>
    <x v="145"/>
    <x v="6"/>
    <x v="7"/>
    <m/>
    <m/>
    <m/>
    <s v="WA"/>
    <m/>
    <m/>
    <m/>
    <x v="51"/>
    <m/>
    <s v="IE10935502"/>
    <m/>
    <x v="2026"/>
    <m/>
    <n v="46.4"/>
  </r>
  <r>
    <x v="1"/>
    <x v="19"/>
    <x v="7"/>
    <x v="0"/>
    <s v="215 Employee Business Meals"/>
    <x v="0"/>
    <s v="Employee Expenses"/>
    <m/>
    <s v="ED"/>
    <m/>
    <s v="Purchase Invoices USD"/>
    <x v="0"/>
    <m/>
    <s v="2586"/>
    <s v="Washington AMI"/>
    <s v="ED"/>
    <x v="145"/>
    <x v="145"/>
    <x v="6"/>
    <x v="7"/>
    <m/>
    <m/>
    <m/>
    <s v="WA"/>
    <m/>
    <m/>
    <m/>
    <x v="51"/>
    <m/>
    <s v="IE10935502"/>
    <m/>
    <x v="2027"/>
    <m/>
    <n v="45.62"/>
  </r>
  <r>
    <x v="1"/>
    <x v="19"/>
    <x v="7"/>
    <x v="0"/>
    <s v="220 Employee Car Rental"/>
    <x v="0"/>
    <s v="Employee Expenses"/>
    <m/>
    <s v="ED"/>
    <m/>
    <s v="Purchase Invoices USD"/>
    <x v="0"/>
    <m/>
    <s v="2586"/>
    <s v="Washington AMI"/>
    <s v="ED"/>
    <x v="145"/>
    <x v="145"/>
    <x v="6"/>
    <x v="7"/>
    <m/>
    <m/>
    <m/>
    <s v="WA"/>
    <m/>
    <m/>
    <m/>
    <x v="51"/>
    <m/>
    <s v="IE10935502"/>
    <m/>
    <x v="2028"/>
    <m/>
    <n v="58.03"/>
  </r>
  <r>
    <x v="1"/>
    <x v="19"/>
    <x v="7"/>
    <x v="0"/>
    <s v="565 Small Vehicles"/>
    <x v="0"/>
    <s v="Transportation"/>
    <d v="2019-08-01T00:00:00"/>
    <s v="ED"/>
    <m/>
    <s v="Usage Cost USD"/>
    <x v="0"/>
    <m/>
    <s v="2586"/>
    <s v="Washington AMI"/>
    <s v="ED"/>
    <x v="145"/>
    <x v="145"/>
    <x v="6"/>
    <x v="7"/>
    <m/>
    <m/>
    <s v="32003"/>
    <s v="WA"/>
    <m/>
    <m/>
    <m/>
    <x v="0"/>
    <m/>
    <m/>
    <m/>
    <x v="0"/>
    <n v="6"/>
    <n v="12"/>
  </r>
  <r>
    <x v="1"/>
    <x v="19"/>
    <x v="3"/>
    <x v="3"/>
    <s v="215 Employee Business Meals"/>
    <x v="0"/>
    <s v="Employee Expenses"/>
    <m/>
    <s v="ZZ"/>
    <m/>
    <s v="Purchase Invoices USD"/>
    <x v="3"/>
    <s v="Department Admin Activities"/>
    <m/>
    <m/>
    <s v="ZZ"/>
    <x v="41"/>
    <x v="41"/>
    <x v="34"/>
    <x v="35"/>
    <m/>
    <m/>
    <m/>
    <s v="ZZ"/>
    <m/>
    <m/>
    <m/>
    <x v="55"/>
    <m/>
    <s v="IE10851501"/>
    <m/>
    <x v="2029"/>
    <m/>
    <n v="167.89"/>
  </r>
  <r>
    <x v="1"/>
    <x v="19"/>
    <x v="3"/>
    <x v="1"/>
    <s v="010 General Services"/>
    <x v="0"/>
    <s v="Contractor"/>
    <m/>
    <s v="ED"/>
    <m/>
    <s v="Purchase Invoices USD"/>
    <x v="1"/>
    <s v="System Operations"/>
    <m/>
    <m/>
    <s v="ED"/>
    <x v="13"/>
    <x v="13"/>
    <x v="7"/>
    <x v="8"/>
    <m/>
    <m/>
    <m/>
    <s v="AN"/>
    <m/>
    <m/>
    <m/>
    <x v="3"/>
    <m/>
    <s v="2019-AVA-7"/>
    <m/>
    <x v="1889"/>
    <m/>
    <n v="8819.36"/>
  </r>
  <r>
    <x v="1"/>
    <x v="19"/>
    <x v="3"/>
    <x v="1"/>
    <s v="020 Professional Services"/>
    <x v="0"/>
    <s v="Contractor"/>
    <m/>
    <s v="ED"/>
    <m/>
    <s v="Purchase Invoices USD"/>
    <x v="2"/>
    <s v="Training/Organization Develop"/>
    <m/>
    <m/>
    <s v="ED"/>
    <x v="14"/>
    <x v="14"/>
    <x v="8"/>
    <x v="9"/>
    <m/>
    <m/>
    <m/>
    <s v="AN"/>
    <m/>
    <m/>
    <m/>
    <x v="4"/>
    <m/>
    <s v="5673439-CC"/>
    <m/>
    <x v="449"/>
    <m/>
    <n v="360"/>
  </r>
  <r>
    <x v="1"/>
    <x v="19"/>
    <x v="3"/>
    <x v="1"/>
    <s v="205 Airfare"/>
    <x v="0"/>
    <s v="Employee Expenses"/>
    <m/>
    <s v="ED"/>
    <m/>
    <s v="Purchase Invoices USD"/>
    <x v="2"/>
    <s v="Training/Organization Develop"/>
    <m/>
    <m/>
    <s v="ED"/>
    <x v="14"/>
    <x v="14"/>
    <x v="8"/>
    <x v="9"/>
    <m/>
    <m/>
    <m/>
    <s v="AN"/>
    <m/>
    <m/>
    <m/>
    <x v="4"/>
    <m/>
    <s v="5673439-CC"/>
    <m/>
    <x v="2030"/>
    <m/>
    <n v="362"/>
  </r>
  <r>
    <x v="1"/>
    <x v="19"/>
    <x v="3"/>
    <x v="1"/>
    <s v="210 Employee Auto Mileage"/>
    <x v="0"/>
    <s v="Employee Expenses"/>
    <m/>
    <s v="ED"/>
    <m/>
    <s v="Purchase Invoices USD"/>
    <x v="2"/>
    <s v="Training/Organization Develop"/>
    <m/>
    <m/>
    <s v="ED"/>
    <x v="14"/>
    <x v="14"/>
    <x v="9"/>
    <x v="10"/>
    <m/>
    <m/>
    <m/>
    <s v="AN"/>
    <m/>
    <m/>
    <m/>
    <x v="71"/>
    <m/>
    <s v="IE10848502"/>
    <m/>
    <x v="2031"/>
    <m/>
    <n v="106.72"/>
  </r>
  <r>
    <x v="1"/>
    <x v="19"/>
    <x v="3"/>
    <x v="1"/>
    <s v="215 Employee Business Meals"/>
    <x v="0"/>
    <s v="Employee Expenses"/>
    <m/>
    <s v="ED"/>
    <m/>
    <s v="Purchase Invoices USD"/>
    <x v="3"/>
    <s v="Department Admin Activities"/>
    <m/>
    <m/>
    <s v="ED"/>
    <x v="15"/>
    <x v="15"/>
    <x v="10"/>
    <x v="11"/>
    <m/>
    <m/>
    <m/>
    <s v="AN"/>
    <m/>
    <m/>
    <m/>
    <x v="7"/>
    <m/>
    <s v="6611641"/>
    <m/>
    <x v="2032"/>
    <m/>
    <n v="30.17"/>
  </r>
  <r>
    <x v="1"/>
    <x v="19"/>
    <x v="3"/>
    <x v="1"/>
    <s v="215 Employee Business Meals"/>
    <x v="0"/>
    <s v="Employee Expenses"/>
    <m/>
    <s v="ED"/>
    <m/>
    <s v="Purchase Invoices USD"/>
    <x v="3"/>
    <s v="Department Admin Activities"/>
    <m/>
    <m/>
    <s v="ED"/>
    <x v="15"/>
    <x v="15"/>
    <x v="10"/>
    <x v="11"/>
    <m/>
    <m/>
    <m/>
    <s v="AN"/>
    <m/>
    <m/>
    <m/>
    <x v="7"/>
    <m/>
    <s v="6611641"/>
    <m/>
    <x v="94"/>
    <m/>
    <n v="2.69"/>
  </r>
  <r>
    <x v="1"/>
    <x v="19"/>
    <x v="3"/>
    <x v="1"/>
    <s v="215 Employee Business Meals"/>
    <x v="0"/>
    <s v="Employee Expenses"/>
    <m/>
    <s v="ED"/>
    <m/>
    <s v="Purchase Invoices USD"/>
    <x v="3"/>
    <s v="Department Admin Activities"/>
    <m/>
    <m/>
    <s v="ED"/>
    <x v="15"/>
    <x v="15"/>
    <x v="10"/>
    <x v="11"/>
    <m/>
    <m/>
    <m/>
    <s v="AN"/>
    <m/>
    <m/>
    <m/>
    <x v="7"/>
    <m/>
    <s v="6618903"/>
    <m/>
    <x v="2033"/>
    <m/>
    <n v="292.72000000000003"/>
  </r>
  <r>
    <x v="1"/>
    <x v="19"/>
    <x v="3"/>
    <x v="1"/>
    <s v="215 Employee Business Meals"/>
    <x v="0"/>
    <s v="Employee Expenses"/>
    <m/>
    <s v="ED"/>
    <m/>
    <s v="Purchase Invoices USD"/>
    <x v="3"/>
    <s v="Department Admin Activities"/>
    <m/>
    <m/>
    <s v="ED"/>
    <x v="15"/>
    <x v="15"/>
    <x v="10"/>
    <x v="11"/>
    <m/>
    <m/>
    <m/>
    <s v="AN"/>
    <m/>
    <m/>
    <m/>
    <x v="24"/>
    <m/>
    <s v="493244"/>
    <m/>
    <x v="94"/>
    <m/>
    <n v="8.2100000000000009"/>
  </r>
  <r>
    <x v="1"/>
    <x v="19"/>
    <x v="3"/>
    <x v="1"/>
    <s v="215 Employee Business Meals"/>
    <x v="0"/>
    <s v="Employee Expenses"/>
    <m/>
    <s v="ED"/>
    <m/>
    <s v="Purchase Invoices USD"/>
    <x v="3"/>
    <s v="Department Admin Activities"/>
    <m/>
    <m/>
    <s v="ED"/>
    <x v="15"/>
    <x v="15"/>
    <x v="10"/>
    <x v="11"/>
    <m/>
    <m/>
    <m/>
    <s v="AN"/>
    <m/>
    <m/>
    <m/>
    <x v="24"/>
    <m/>
    <s v="493244"/>
    <m/>
    <x v="2034"/>
    <m/>
    <n v="92.3"/>
  </r>
  <r>
    <x v="1"/>
    <x v="19"/>
    <x v="3"/>
    <x v="1"/>
    <s v="215 Employee Business Meals"/>
    <x v="0"/>
    <s v="Employee Expenses"/>
    <m/>
    <s v="ED"/>
    <m/>
    <s v="Purchase Invoices USD"/>
    <x v="2"/>
    <s v="Training/Organization Develop"/>
    <m/>
    <m/>
    <s v="ED"/>
    <x v="14"/>
    <x v="14"/>
    <x v="9"/>
    <x v="10"/>
    <m/>
    <m/>
    <m/>
    <s v="AN"/>
    <m/>
    <m/>
    <m/>
    <x v="71"/>
    <m/>
    <s v="IE10848502"/>
    <m/>
    <x v="2035"/>
    <m/>
    <n v="78.2"/>
  </r>
  <r>
    <x v="1"/>
    <x v="19"/>
    <x v="3"/>
    <x v="1"/>
    <s v="890 Office Supplies"/>
    <x v="0"/>
    <s v="Voucher"/>
    <d v="2019-08-31T00:00:00"/>
    <s v="ED"/>
    <s v="110-STAPLE"/>
    <s v="Miscellaneous Transaction USD"/>
    <x v="3"/>
    <s v="Department Admin Activities"/>
    <m/>
    <m/>
    <s v="ED"/>
    <x v="15"/>
    <x v="15"/>
    <x v="10"/>
    <x v="11"/>
    <m/>
    <m/>
    <m/>
    <s v="AN"/>
    <m/>
    <m/>
    <m/>
    <x v="0"/>
    <m/>
    <m/>
    <m/>
    <x v="2036"/>
    <m/>
    <n v="271.79000000000002"/>
  </r>
  <r>
    <x v="1"/>
    <x v="19"/>
    <x v="3"/>
    <x v="1"/>
    <s v="890 Office Supplies"/>
    <x v="0"/>
    <s v="Voucher"/>
    <d v="2019-08-31T00:00:00"/>
    <s v="ED"/>
    <s v="110-STAPLE"/>
    <s v="Miscellaneous Transaction USD"/>
    <x v="3"/>
    <s v="Department Admin Activities"/>
    <m/>
    <m/>
    <s v="ED"/>
    <x v="15"/>
    <x v="15"/>
    <x v="10"/>
    <x v="11"/>
    <m/>
    <m/>
    <m/>
    <s v="AN"/>
    <m/>
    <m/>
    <m/>
    <x v="0"/>
    <m/>
    <m/>
    <m/>
    <x v="2037"/>
    <m/>
    <n v="24.18"/>
  </r>
  <r>
    <x v="1"/>
    <x v="19"/>
    <x v="3"/>
    <x v="1"/>
    <s v="915 Printing"/>
    <x v="0"/>
    <s v="Voucher"/>
    <d v="2019-08-31T00:00:00"/>
    <s v="ED"/>
    <s v="109-RICOH"/>
    <s v="Miscellaneous Transaction USD"/>
    <x v="3"/>
    <s v="Department Admin Activities"/>
    <m/>
    <m/>
    <s v="ED"/>
    <x v="15"/>
    <x v="15"/>
    <x v="10"/>
    <x v="11"/>
    <m/>
    <m/>
    <m/>
    <s v="AN"/>
    <m/>
    <m/>
    <m/>
    <x v="0"/>
    <m/>
    <m/>
    <m/>
    <x v="2038"/>
    <m/>
    <n v="2.35"/>
  </r>
  <r>
    <x v="1"/>
    <x v="19"/>
    <x v="3"/>
    <x v="1"/>
    <s v="915 Printing"/>
    <x v="0"/>
    <s v="Voucher"/>
    <d v="2019-08-31T00:00:00"/>
    <s v="ED"/>
    <s v="109-RICOH"/>
    <s v="Miscellaneous Transaction USD"/>
    <x v="2"/>
    <s v="Training/Organization Develop"/>
    <m/>
    <m/>
    <s v="ED"/>
    <x v="14"/>
    <x v="14"/>
    <x v="8"/>
    <x v="9"/>
    <m/>
    <m/>
    <m/>
    <s v="AN"/>
    <m/>
    <m/>
    <m/>
    <x v="0"/>
    <m/>
    <m/>
    <m/>
    <x v="2039"/>
    <m/>
    <n v="14.16"/>
  </r>
  <r>
    <x v="1"/>
    <x v="19"/>
    <x v="0"/>
    <x v="1"/>
    <s v="010 General Services"/>
    <x v="0"/>
    <s v="Contractor"/>
    <d v="2019-08-31T00:00:00"/>
    <s v="ED"/>
    <s v="469-MISC P"/>
    <s v="Miscellaneous Transaction USD"/>
    <x v="4"/>
    <s v="Preventative Maintenance"/>
    <m/>
    <m/>
    <s v="ED"/>
    <x v="16"/>
    <x v="16"/>
    <x v="11"/>
    <x v="12"/>
    <m/>
    <m/>
    <m/>
    <s v="AN"/>
    <m/>
    <m/>
    <m/>
    <x v="0"/>
    <m/>
    <m/>
    <m/>
    <x v="17"/>
    <m/>
    <n v="765"/>
  </r>
  <r>
    <x v="1"/>
    <x v="19"/>
    <x v="0"/>
    <x v="1"/>
    <s v="853 Joint Project Costs"/>
    <x v="0"/>
    <s v="Voucher"/>
    <d v="2019-08-31T00:00:00"/>
    <s v="ED"/>
    <s v="401-COL EX"/>
    <s v="Miscellaneous Transaction USD"/>
    <x v="5"/>
    <s v="Joint Projects"/>
    <m/>
    <m/>
    <s v="ED"/>
    <x v="18"/>
    <x v="18"/>
    <x v="12"/>
    <x v="13"/>
    <m/>
    <m/>
    <m/>
    <s v="AN"/>
    <m/>
    <m/>
    <m/>
    <x v="0"/>
    <m/>
    <m/>
    <m/>
    <x v="0"/>
    <m/>
    <n v="1429.77"/>
  </r>
  <r>
    <x v="1"/>
    <x v="19"/>
    <x v="0"/>
    <x v="1"/>
    <s v="853 Joint Project Costs"/>
    <x v="0"/>
    <s v="Voucher"/>
    <d v="2019-08-31T00:00:00"/>
    <s v="ED"/>
    <s v="401-COL EX"/>
    <s v="Miscellaneous Transaction USD"/>
    <x v="5"/>
    <s v="Joint Projects"/>
    <m/>
    <m/>
    <s v="ED"/>
    <x v="18"/>
    <x v="18"/>
    <x v="13"/>
    <x v="14"/>
    <m/>
    <m/>
    <m/>
    <s v="AN"/>
    <m/>
    <m/>
    <m/>
    <x v="0"/>
    <m/>
    <m/>
    <m/>
    <x v="0"/>
    <m/>
    <n v="164.41"/>
  </r>
  <r>
    <x v="1"/>
    <x v="19"/>
    <x v="0"/>
    <x v="1"/>
    <s v="853 Joint Project Costs"/>
    <x v="0"/>
    <s v="Voucher"/>
    <d v="2019-08-31T00:00:00"/>
    <s v="ED"/>
    <s v="401-COL EX"/>
    <s v="Miscellaneous Transaction USD"/>
    <x v="5"/>
    <s v="Joint Projects"/>
    <m/>
    <m/>
    <s v="ED"/>
    <x v="18"/>
    <x v="18"/>
    <x v="11"/>
    <x v="12"/>
    <m/>
    <m/>
    <m/>
    <s v="AN"/>
    <m/>
    <m/>
    <m/>
    <x v="0"/>
    <m/>
    <m/>
    <m/>
    <x v="0"/>
    <m/>
    <n v="1687.9"/>
  </r>
  <r>
    <x v="1"/>
    <x v="19"/>
    <x v="0"/>
    <x v="1"/>
    <s v="853 Joint Project Costs"/>
    <x v="0"/>
    <s v="Voucher"/>
    <d v="2019-08-31T00:00:00"/>
    <s v="ED"/>
    <s v="401-COL EX"/>
    <s v="Miscellaneous Transaction USD"/>
    <x v="5"/>
    <s v="Joint Projects"/>
    <m/>
    <m/>
    <s v="ED"/>
    <x v="18"/>
    <x v="18"/>
    <x v="14"/>
    <x v="15"/>
    <m/>
    <m/>
    <m/>
    <s v="AN"/>
    <m/>
    <m/>
    <m/>
    <x v="0"/>
    <m/>
    <m/>
    <m/>
    <x v="0"/>
    <m/>
    <n v="3719.17"/>
  </r>
  <r>
    <x v="1"/>
    <x v="19"/>
    <x v="0"/>
    <x v="1"/>
    <s v="853 Joint Project Costs"/>
    <x v="0"/>
    <s v="Voucher"/>
    <d v="2019-08-31T00:00:00"/>
    <s v="ED"/>
    <s v="401-COL EX"/>
    <s v="Miscellaneous Transaction USD"/>
    <x v="5"/>
    <s v="Joint Projects"/>
    <m/>
    <m/>
    <s v="ED"/>
    <x v="19"/>
    <x v="19"/>
    <x v="15"/>
    <x v="16"/>
    <m/>
    <m/>
    <m/>
    <s v="AN"/>
    <m/>
    <m/>
    <m/>
    <x v="0"/>
    <m/>
    <m/>
    <m/>
    <x v="0"/>
    <m/>
    <n v="583.91"/>
  </r>
  <r>
    <x v="1"/>
    <x v="19"/>
    <x v="0"/>
    <x v="1"/>
    <s v="853 Joint Project Costs"/>
    <x v="0"/>
    <s v="Voucher"/>
    <d v="2019-08-31T00:00:00"/>
    <s v="ED"/>
    <s v="401-COL EX"/>
    <s v="Miscellaneous Transaction USD"/>
    <x v="5"/>
    <s v="Joint Projects"/>
    <m/>
    <m/>
    <s v="ED"/>
    <x v="20"/>
    <x v="20"/>
    <x v="16"/>
    <x v="17"/>
    <m/>
    <m/>
    <m/>
    <s v="AN"/>
    <m/>
    <m/>
    <m/>
    <x v="0"/>
    <m/>
    <m/>
    <m/>
    <x v="0"/>
    <m/>
    <n v="620.12"/>
  </r>
  <r>
    <x v="1"/>
    <x v="19"/>
    <x v="0"/>
    <x v="1"/>
    <s v="853 Joint Project Costs"/>
    <x v="0"/>
    <s v="Voucher"/>
    <d v="2019-08-31T00:00:00"/>
    <s v="ED"/>
    <s v="401-COL EX"/>
    <s v="Miscellaneous Transaction USD"/>
    <x v="5"/>
    <s v="Joint Projects"/>
    <m/>
    <m/>
    <s v="ED"/>
    <x v="20"/>
    <x v="20"/>
    <x v="17"/>
    <x v="18"/>
    <m/>
    <m/>
    <m/>
    <s v="AN"/>
    <m/>
    <m/>
    <m/>
    <x v="0"/>
    <m/>
    <m/>
    <m/>
    <x v="0"/>
    <m/>
    <n v="2991.64"/>
  </r>
  <r>
    <x v="1"/>
    <x v="19"/>
    <x v="0"/>
    <x v="1"/>
    <s v="853 Joint Project Costs"/>
    <x v="0"/>
    <s v="Voucher"/>
    <d v="2019-08-31T00:00:00"/>
    <s v="ED"/>
    <s v="401-COL EX"/>
    <s v="Miscellaneous Transaction USD"/>
    <x v="5"/>
    <s v="Joint Projects"/>
    <m/>
    <m/>
    <s v="ED"/>
    <x v="20"/>
    <x v="20"/>
    <x v="18"/>
    <x v="19"/>
    <m/>
    <m/>
    <m/>
    <s v="AN"/>
    <m/>
    <m/>
    <m/>
    <x v="0"/>
    <m/>
    <m/>
    <m/>
    <x v="0"/>
    <m/>
    <n v="124.82"/>
  </r>
  <r>
    <x v="1"/>
    <x v="19"/>
    <x v="0"/>
    <x v="1"/>
    <s v="853 Joint Project Costs"/>
    <x v="0"/>
    <s v="Voucher"/>
    <d v="2019-08-31T00:00:00"/>
    <s v="ED"/>
    <s v="401-COL EX"/>
    <s v="Miscellaneous Transaction USD"/>
    <x v="5"/>
    <s v="Joint Projects"/>
    <m/>
    <m/>
    <s v="ED"/>
    <x v="20"/>
    <x v="20"/>
    <x v="19"/>
    <x v="20"/>
    <m/>
    <m/>
    <m/>
    <s v="AN"/>
    <m/>
    <m/>
    <m/>
    <x v="0"/>
    <m/>
    <m/>
    <m/>
    <x v="0"/>
    <m/>
    <n v="2602.38"/>
  </r>
  <r>
    <x v="1"/>
    <x v="19"/>
    <x v="0"/>
    <x v="1"/>
    <s v="853 Joint Project Costs"/>
    <x v="0"/>
    <s v="Voucher"/>
    <d v="2019-08-31T00:00:00"/>
    <s v="ED"/>
    <s v="401-COL EX"/>
    <s v="Miscellaneous Transaction USD"/>
    <x v="5"/>
    <s v="Joint Projects"/>
    <m/>
    <m/>
    <s v="ED"/>
    <x v="20"/>
    <x v="20"/>
    <x v="20"/>
    <x v="21"/>
    <m/>
    <m/>
    <m/>
    <s v="AN"/>
    <m/>
    <m/>
    <m/>
    <x v="0"/>
    <m/>
    <m/>
    <m/>
    <x v="0"/>
    <m/>
    <n v="7401.15"/>
  </r>
  <r>
    <x v="1"/>
    <x v="19"/>
    <x v="0"/>
    <x v="1"/>
    <s v="928 Regulatory Fees"/>
    <x v="0"/>
    <s v="Voucher"/>
    <d v="2019-08-31T00:00:00"/>
    <s v="ED"/>
    <s v="465-PS ACC"/>
    <s v="Miscellaneous Transaction USD"/>
    <x v="6"/>
    <s v="Reg Pol, Prog Comp, &amp; Comm Rel"/>
    <m/>
    <m/>
    <s v="ED"/>
    <x v="21"/>
    <x v="21"/>
    <x v="21"/>
    <x v="22"/>
    <m/>
    <m/>
    <m/>
    <s v="AN"/>
    <m/>
    <m/>
    <m/>
    <x v="0"/>
    <m/>
    <m/>
    <m/>
    <x v="19"/>
    <m/>
    <n v="39512.82"/>
  </r>
  <r>
    <x v="1"/>
    <x v="19"/>
    <x v="4"/>
    <x v="1"/>
    <s v="010 General Services"/>
    <x v="0"/>
    <s v="Contractor"/>
    <m/>
    <s v="ED"/>
    <m/>
    <s v="Purchase Invoices USD"/>
    <x v="1"/>
    <s v="System Operations"/>
    <m/>
    <m/>
    <s v="ED"/>
    <x v="13"/>
    <x v="13"/>
    <x v="7"/>
    <x v="8"/>
    <m/>
    <m/>
    <m/>
    <s v="AN"/>
    <m/>
    <m/>
    <m/>
    <x v="3"/>
    <m/>
    <s v="2019-AVA-7"/>
    <m/>
    <x v="1889"/>
    <m/>
    <n v="3520.96"/>
  </r>
  <r>
    <x v="1"/>
    <x v="19"/>
    <x v="4"/>
    <x v="1"/>
    <s v="020 Professional Services"/>
    <x v="0"/>
    <s v="Contractor"/>
    <m/>
    <s v="ED"/>
    <m/>
    <s v="Purchase Invoices USD"/>
    <x v="7"/>
    <s v="Resource Mgmt And Planning"/>
    <m/>
    <m/>
    <s v="ED"/>
    <x v="22"/>
    <x v="22"/>
    <x v="22"/>
    <x v="23"/>
    <m/>
    <m/>
    <m/>
    <s v="AN"/>
    <m/>
    <m/>
    <m/>
    <x v="9"/>
    <m/>
    <s v="819-01"/>
    <m/>
    <x v="1477"/>
    <m/>
    <n v="11018.33"/>
  </r>
  <r>
    <x v="1"/>
    <x v="19"/>
    <x v="4"/>
    <x v="1"/>
    <s v="020 Professional Services"/>
    <x v="0"/>
    <s v="Contractor"/>
    <m/>
    <s v="ED"/>
    <m/>
    <s v="Purchase Invoices USD"/>
    <x v="7"/>
    <s v="Resource Mgmt And Planning"/>
    <m/>
    <m/>
    <s v="ED"/>
    <x v="22"/>
    <x v="22"/>
    <x v="22"/>
    <x v="23"/>
    <m/>
    <m/>
    <m/>
    <s v="AN"/>
    <m/>
    <m/>
    <m/>
    <x v="9"/>
    <m/>
    <s v="819-10"/>
    <m/>
    <x v="1478"/>
    <m/>
    <n v="5158.7"/>
  </r>
  <r>
    <x v="1"/>
    <x v="19"/>
    <x v="4"/>
    <x v="1"/>
    <s v="020 Professional Services"/>
    <x v="0"/>
    <s v="Contractor"/>
    <m/>
    <s v="ED"/>
    <m/>
    <s v="Purchase Invoices USD"/>
    <x v="7"/>
    <s v="Resource Mgmt And Planning"/>
    <m/>
    <m/>
    <s v="ED"/>
    <x v="22"/>
    <x v="22"/>
    <x v="22"/>
    <x v="23"/>
    <m/>
    <m/>
    <m/>
    <s v="AN"/>
    <m/>
    <m/>
    <m/>
    <x v="9"/>
    <m/>
    <s v="819-18"/>
    <m/>
    <x v="122"/>
    <m/>
    <n v="2083.33"/>
  </r>
  <r>
    <x v="1"/>
    <x v="19"/>
    <x v="4"/>
    <x v="1"/>
    <s v="020 Professional Services"/>
    <x v="0"/>
    <s v="Contractor"/>
    <m/>
    <s v="ED"/>
    <m/>
    <s v="Purchase Invoices USD"/>
    <x v="7"/>
    <s v="Resource Mgmt And Planning"/>
    <m/>
    <m/>
    <s v="ED"/>
    <x v="22"/>
    <x v="22"/>
    <x v="10"/>
    <x v="11"/>
    <m/>
    <m/>
    <m/>
    <s v="AN"/>
    <m/>
    <m/>
    <m/>
    <x v="48"/>
    <m/>
    <s v="383377"/>
    <m/>
    <x v="2040"/>
    <m/>
    <n v="6077"/>
  </r>
  <r>
    <x v="1"/>
    <x v="19"/>
    <x v="4"/>
    <x v="1"/>
    <s v="210 Employee Auto Mileage"/>
    <x v="0"/>
    <s v="Employee Expenses"/>
    <m/>
    <s v="ED"/>
    <m/>
    <s v="Purchase Invoices USD"/>
    <x v="7"/>
    <s v="Resource Mgmt And Planning"/>
    <m/>
    <m/>
    <s v="ED"/>
    <x v="22"/>
    <x v="22"/>
    <x v="23"/>
    <x v="24"/>
    <m/>
    <m/>
    <m/>
    <s v="AN"/>
    <m/>
    <m/>
    <m/>
    <x v="36"/>
    <m/>
    <s v="IE10878501"/>
    <m/>
    <x v="2041"/>
    <m/>
    <n v="133.4"/>
  </r>
  <r>
    <x v="1"/>
    <x v="19"/>
    <x v="4"/>
    <x v="1"/>
    <s v="210 Employee Auto Mileage"/>
    <x v="0"/>
    <s v="Employee Expenses"/>
    <m/>
    <s v="ED"/>
    <m/>
    <s v="Purchase Invoices USD"/>
    <x v="7"/>
    <s v="Resource Mgmt And Planning"/>
    <m/>
    <m/>
    <s v="ED"/>
    <x v="22"/>
    <x v="22"/>
    <x v="23"/>
    <x v="24"/>
    <m/>
    <m/>
    <m/>
    <s v="AN"/>
    <m/>
    <m/>
    <m/>
    <x v="36"/>
    <m/>
    <s v="IE10878501"/>
    <m/>
    <x v="2042"/>
    <m/>
    <n v="133.4"/>
  </r>
  <r>
    <x v="1"/>
    <x v="19"/>
    <x v="4"/>
    <x v="1"/>
    <s v="210 Employee Auto Mileage"/>
    <x v="0"/>
    <s v="Employee Expenses"/>
    <m/>
    <s v="ED"/>
    <m/>
    <s v="Purchase Invoices USD"/>
    <x v="7"/>
    <s v="Resource Mgmt And Planning"/>
    <m/>
    <m/>
    <s v="ED"/>
    <x v="22"/>
    <x v="22"/>
    <x v="23"/>
    <x v="24"/>
    <m/>
    <m/>
    <m/>
    <s v="AN"/>
    <m/>
    <m/>
    <m/>
    <x v="11"/>
    <m/>
    <s v="IE10860505"/>
    <m/>
    <x v="1339"/>
    <m/>
    <n v="328.28"/>
  </r>
  <r>
    <x v="1"/>
    <x v="19"/>
    <x v="4"/>
    <x v="1"/>
    <s v="215 Employee Business Meals"/>
    <x v="0"/>
    <s v="Employee Expenses"/>
    <m/>
    <s v="ED"/>
    <m/>
    <s v="Purchase Invoices USD"/>
    <x v="3"/>
    <s v="Department Admin Activities"/>
    <m/>
    <m/>
    <s v="ED"/>
    <x v="15"/>
    <x v="15"/>
    <x v="16"/>
    <x v="17"/>
    <m/>
    <m/>
    <m/>
    <s v="AN"/>
    <m/>
    <m/>
    <m/>
    <x v="25"/>
    <m/>
    <s v="203298"/>
    <m/>
    <x v="2043"/>
    <m/>
    <n v="335"/>
  </r>
  <r>
    <x v="1"/>
    <x v="19"/>
    <x v="4"/>
    <x v="1"/>
    <s v="215 Employee Business Meals"/>
    <x v="0"/>
    <s v="Employee Expenses"/>
    <m/>
    <s v="ED"/>
    <m/>
    <s v="Purchase Invoices USD"/>
    <x v="3"/>
    <s v="Department Admin Activities"/>
    <m/>
    <m/>
    <s v="ED"/>
    <x v="15"/>
    <x v="15"/>
    <x v="10"/>
    <x v="11"/>
    <m/>
    <m/>
    <m/>
    <s v="AN"/>
    <m/>
    <m/>
    <m/>
    <x v="25"/>
    <m/>
    <s v="203298"/>
    <m/>
    <x v="94"/>
    <m/>
    <n v="29.82"/>
  </r>
  <r>
    <x v="1"/>
    <x v="19"/>
    <x v="4"/>
    <x v="1"/>
    <s v="215 Employee Business Meals"/>
    <x v="0"/>
    <s v="Employee Expenses"/>
    <m/>
    <s v="ED"/>
    <m/>
    <s v="Purchase Invoices USD"/>
    <x v="3"/>
    <s v="Department Admin Activities"/>
    <m/>
    <m/>
    <s v="ED"/>
    <x v="15"/>
    <x v="15"/>
    <x v="10"/>
    <x v="11"/>
    <m/>
    <m/>
    <m/>
    <s v="AN"/>
    <m/>
    <m/>
    <m/>
    <x v="102"/>
    <m/>
    <s v="IE10915501"/>
    <m/>
    <x v="2044"/>
    <m/>
    <n v="189.09"/>
  </r>
  <r>
    <x v="1"/>
    <x v="19"/>
    <x v="4"/>
    <x v="1"/>
    <s v="215 Employee Business Meals"/>
    <x v="0"/>
    <s v="Employee Expenses"/>
    <m/>
    <s v="ED"/>
    <m/>
    <s v="Purchase Invoices USD"/>
    <x v="7"/>
    <s v="Resource Mgmt And Planning"/>
    <m/>
    <m/>
    <s v="ED"/>
    <x v="22"/>
    <x v="22"/>
    <x v="23"/>
    <x v="24"/>
    <m/>
    <m/>
    <m/>
    <s v="AN"/>
    <m/>
    <m/>
    <m/>
    <x v="36"/>
    <m/>
    <s v="IE10878501"/>
    <m/>
    <x v="2045"/>
    <m/>
    <n v="35.5"/>
  </r>
  <r>
    <x v="1"/>
    <x v="19"/>
    <x v="4"/>
    <x v="1"/>
    <s v="215 Employee Business Meals"/>
    <x v="0"/>
    <s v="Employee Expenses"/>
    <m/>
    <s v="ED"/>
    <m/>
    <s v="Purchase Invoices USD"/>
    <x v="7"/>
    <s v="Resource Mgmt And Planning"/>
    <m/>
    <m/>
    <s v="ED"/>
    <x v="22"/>
    <x v="22"/>
    <x v="23"/>
    <x v="24"/>
    <m/>
    <m/>
    <m/>
    <s v="AN"/>
    <m/>
    <m/>
    <m/>
    <x v="11"/>
    <m/>
    <s v="IE10860505"/>
    <m/>
    <x v="665"/>
    <m/>
    <n v="106.11"/>
  </r>
  <r>
    <x v="1"/>
    <x v="19"/>
    <x v="4"/>
    <x v="1"/>
    <s v="230 Employee Lodging"/>
    <x v="0"/>
    <s v="Employee Expenses"/>
    <m/>
    <s v="ED"/>
    <m/>
    <s v="Purchase Invoices USD"/>
    <x v="7"/>
    <s v="Resource Mgmt And Planning"/>
    <m/>
    <m/>
    <s v="ED"/>
    <x v="22"/>
    <x v="22"/>
    <x v="23"/>
    <x v="24"/>
    <m/>
    <m/>
    <m/>
    <s v="AN"/>
    <m/>
    <m/>
    <m/>
    <x v="36"/>
    <m/>
    <s v="IE10878501"/>
    <m/>
    <x v="2046"/>
    <m/>
    <n v="386.15"/>
  </r>
  <r>
    <x v="1"/>
    <x v="19"/>
    <x v="4"/>
    <x v="1"/>
    <s v="230 Employee Lodging"/>
    <x v="0"/>
    <s v="Employee Expenses"/>
    <m/>
    <s v="ED"/>
    <m/>
    <s v="Purchase Invoices USD"/>
    <x v="7"/>
    <s v="Resource Mgmt And Planning"/>
    <m/>
    <m/>
    <s v="ED"/>
    <x v="22"/>
    <x v="22"/>
    <x v="23"/>
    <x v="24"/>
    <m/>
    <m/>
    <m/>
    <s v="AN"/>
    <m/>
    <m/>
    <m/>
    <x v="11"/>
    <m/>
    <s v="IE10860505"/>
    <m/>
    <x v="674"/>
    <m/>
    <n v="966.18"/>
  </r>
  <r>
    <x v="1"/>
    <x v="19"/>
    <x v="4"/>
    <x v="1"/>
    <s v="235 Employee Misc Expenses"/>
    <x v="0"/>
    <s v="Employee Expenses"/>
    <m/>
    <s v="ED"/>
    <m/>
    <s v="Purchase Invoices USD"/>
    <x v="3"/>
    <s v="Department Admin Activities"/>
    <m/>
    <m/>
    <s v="ED"/>
    <x v="15"/>
    <x v="15"/>
    <x v="10"/>
    <x v="11"/>
    <m/>
    <m/>
    <m/>
    <s v="AN"/>
    <m/>
    <m/>
    <m/>
    <x v="102"/>
    <m/>
    <s v="IE10915501"/>
    <m/>
    <x v="2047"/>
    <m/>
    <n v="210.68"/>
  </r>
  <r>
    <x v="1"/>
    <x v="19"/>
    <x v="4"/>
    <x v="1"/>
    <s v="235 Employee Misc Expenses"/>
    <x v="0"/>
    <s v="Employee Expenses"/>
    <m/>
    <s v="ED"/>
    <m/>
    <s v="Purchase Invoices USD"/>
    <x v="3"/>
    <s v="Department Admin Activities"/>
    <m/>
    <m/>
    <s v="ED"/>
    <x v="15"/>
    <x v="15"/>
    <x v="10"/>
    <x v="11"/>
    <m/>
    <m/>
    <m/>
    <s v="AN"/>
    <m/>
    <m/>
    <m/>
    <x v="102"/>
    <m/>
    <s v="IE10915501"/>
    <m/>
    <x v="2048"/>
    <m/>
    <n v="58.48"/>
  </r>
  <r>
    <x v="1"/>
    <x v="19"/>
    <x v="4"/>
    <x v="1"/>
    <s v="235 Employee Misc Expenses"/>
    <x v="0"/>
    <s v="Employee Expenses"/>
    <m/>
    <s v="ED"/>
    <m/>
    <s v="Purchase Invoices USD"/>
    <x v="9"/>
    <s v="Trade &amp; Professional Assoc"/>
    <m/>
    <m/>
    <s v="ED"/>
    <x v="42"/>
    <x v="42"/>
    <x v="28"/>
    <x v="28"/>
    <m/>
    <m/>
    <m/>
    <s v="AN"/>
    <m/>
    <m/>
    <m/>
    <x v="108"/>
    <m/>
    <s v="IE10874503"/>
    <m/>
    <x v="2049"/>
    <m/>
    <n v="100"/>
  </r>
  <r>
    <x v="1"/>
    <x v="19"/>
    <x v="4"/>
    <x v="1"/>
    <s v="235 Employee Misc Expenses"/>
    <x v="0"/>
    <s v="Employee Expenses"/>
    <m/>
    <s v="ED"/>
    <m/>
    <s v="Purchase Invoices USD"/>
    <x v="7"/>
    <s v="Resource Mgmt And Planning"/>
    <m/>
    <m/>
    <s v="ED"/>
    <x v="22"/>
    <x v="22"/>
    <x v="23"/>
    <x v="24"/>
    <m/>
    <m/>
    <m/>
    <s v="AN"/>
    <m/>
    <m/>
    <m/>
    <x v="11"/>
    <m/>
    <s v="IE10860505"/>
    <m/>
    <x v="679"/>
    <m/>
    <n v="104"/>
  </r>
  <r>
    <x v="1"/>
    <x v="19"/>
    <x v="4"/>
    <x v="1"/>
    <s v="885 Miscellaneous"/>
    <x v="0"/>
    <s v="Voucher"/>
    <m/>
    <s v="ED"/>
    <m/>
    <s v="Purchase Invoices USD"/>
    <x v="3"/>
    <s v="Department Admin Activities"/>
    <m/>
    <m/>
    <s v="ED"/>
    <x v="15"/>
    <x v="15"/>
    <x v="10"/>
    <x v="11"/>
    <m/>
    <m/>
    <m/>
    <s v="AN"/>
    <m/>
    <m/>
    <m/>
    <x v="106"/>
    <m/>
    <s v="40132"/>
    <m/>
    <x v="94"/>
    <m/>
    <n v="64.16"/>
  </r>
  <r>
    <x v="1"/>
    <x v="19"/>
    <x v="4"/>
    <x v="1"/>
    <s v="885 Miscellaneous"/>
    <x v="0"/>
    <s v="Voucher"/>
    <m/>
    <s v="ED"/>
    <m/>
    <s v="Purchase Invoices USD"/>
    <x v="3"/>
    <s v="Department Admin Activities"/>
    <m/>
    <m/>
    <s v="ED"/>
    <x v="15"/>
    <x v="15"/>
    <x v="10"/>
    <x v="11"/>
    <m/>
    <m/>
    <m/>
    <s v="AN"/>
    <m/>
    <m/>
    <m/>
    <x v="106"/>
    <m/>
    <s v="40132"/>
    <m/>
    <x v="2050"/>
    <m/>
    <n v="729.14"/>
  </r>
  <r>
    <x v="1"/>
    <x v="19"/>
    <x v="1"/>
    <x v="1"/>
    <s v="020 Professional Services"/>
    <x v="0"/>
    <s v="Contractor"/>
    <m/>
    <s v="ED"/>
    <m/>
    <s v="Purchase Invoices USD"/>
    <x v="8"/>
    <s v="Telecommunications"/>
    <m/>
    <m/>
    <s v="ED"/>
    <x v="25"/>
    <x v="25"/>
    <x v="26"/>
    <x v="27"/>
    <m/>
    <m/>
    <m/>
    <s v="AN"/>
    <m/>
    <m/>
    <m/>
    <x v="124"/>
    <m/>
    <s v="22776"/>
    <m/>
    <x v="2051"/>
    <m/>
    <n v="382.5"/>
  </r>
  <r>
    <x v="1"/>
    <x v="19"/>
    <x v="1"/>
    <x v="1"/>
    <s v="618 Software"/>
    <x v="0"/>
    <s v="Centralized Assets"/>
    <m/>
    <s v="ED"/>
    <m/>
    <s v="Purchase Invoices USD"/>
    <x v="6"/>
    <s v="Reg Pol, Prog Comp, &amp; Comm Rel"/>
    <m/>
    <m/>
    <s v="ED"/>
    <x v="26"/>
    <x v="26"/>
    <x v="10"/>
    <x v="11"/>
    <m/>
    <m/>
    <m/>
    <s v="AN"/>
    <m/>
    <m/>
    <m/>
    <x v="45"/>
    <m/>
    <s v="2235549"/>
    <m/>
    <x v="2052"/>
    <m/>
    <n v="4090"/>
  </r>
  <r>
    <x v="1"/>
    <x v="19"/>
    <x v="1"/>
    <x v="1"/>
    <s v="618 Software"/>
    <x v="0"/>
    <s v="Centralized Assets"/>
    <m/>
    <s v="ED"/>
    <m/>
    <s v="Purchase Invoices USD"/>
    <x v="6"/>
    <s v="Reg Pol, Prog Comp, &amp; Comm Rel"/>
    <m/>
    <m/>
    <s v="ED"/>
    <x v="26"/>
    <x v="26"/>
    <x v="10"/>
    <x v="11"/>
    <m/>
    <m/>
    <m/>
    <s v="AN"/>
    <m/>
    <m/>
    <m/>
    <x v="45"/>
    <m/>
    <s v="2235549"/>
    <m/>
    <x v="94"/>
    <m/>
    <n v="364.01"/>
  </r>
  <r>
    <x v="1"/>
    <x v="19"/>
    <x v="1"/>
    <x v="1"/>
    <s v="915 Printing"/>
    <x v="0"/>
    <s v="Voucher"/>
    <d v="2019-08-31T00:00:00"/>
    <s v="ED"/>
    <s v="109-RICOH"/>
    <s v="Miscellaneous Transaction USD"/>
    <x v="8"/>
    <s v="Telecommunications"/>
    <m/>
    <m/>
    <s v="ED"/>
    <x v="25"/>
    <x v="25"/>
    <x v="35"/>
    <x v="36"/>
    <m/>
    <m/>
    <m/>
    <s v="AN"/>
    <m/>
    <m/>
    <m/>
    <x v="0"/>
    <m/>
    <m/>
    <m/>
    <x v="2053"/>
    <m/>
    <n v="0.48"/>
  </r>
  <r>
    <x v="1"/>
    <x v="19"/>
    <x v="1"/>
    <x v="1"/>
    <s v="940 Telecommunication Equip"/>
    <x v="0"/>
    <s v="Voucher"/>
    <m/>
    <s v="ED"/>
    <m/>
    <s v="Purchase Invoices USD"/>
    <x v="8"/>
    <s v="Telecommunications"/>
    <m/>
    <m/>
    <s v="ED"/>
    <x v="25"/>
    <x v="25"/>
    <x v="49"/>
    <x v="52"/>
    <m/>
    <m/>
    <m/>
    <s v="AN"/>
    <m/>
    <m/>
    <m/>
    <x v="59"/>
    <m/>
    <s v="SDT2966"/>
    <m/>
    <x v="94"/>
    <m/>
    <n v="8.35"/>
  </r>
  <r>
    <x v="1"/>
    <x v="19"/>
    <x v="1"/>
    <x v="1"/>
    <s v="940 Telecommunication Equip"/>
    <x v="0"/>
    <s v="Voucher"/>
    <m/>
    <s v="ED"/>
    <m/>
    <s v="Purchase Invoices USD"/>
    <x v="8"/>
    <s v="Telecommunications"/>
    <m/>
    <m/>
    <s v="ED"/>
    <x v="25"/>
    <x v="25"/>
    <x v="49"/>
    <x v="52"/>
    <m/>
    <m/>
    <m/>
    <s v="AN"/>
    <m/>
    <m/>
    <m/>
    <x v="59"/>
    <m/>
    <s v="SDT2966"/>
    <m/>
    <x v="2054"/>
    <m/>
    <n v="93.8"/>
  </r>
  <r>
    <x v="1"/>
    <x v="19"/>
    <x v="1"/>
    <x v="1"/>
    <s v="940 Telecommunication Equip"/>
    <x v="0"/>
    <s v="Voucher"/>
    <m/>
    <s v="ED"/>
    <m/>
    <s v="Purchase Invoices USD"/>
    <x v="8"/>
    <s v="Telecommunications"/>
    <m/>
    <m/>
    <s v="ED"/>
    <x v="25"/>
    <x v="25"/>
    <x v="49"/>
    <x v="52"/>
    <m/>
    <m/>
    <m/>
    <s v="AN"/>
    <m/>
    <m/>
    <m/>
    <x v="59"/>
    <m/>
    <s v="TFT7618"/>
    <m/>
    <x v="1983"/>
    <n v="8"/>
    <n v="225.12"/>
  </r>
  <r>
    <x v="1"/>
    <x v="19"/>
    <x v="1"/>
    <x v="1"/>
    <s v="940 Telecommunication Equip"/>
    <x v="0"/>
    <s v="Voucher"/>
    <m/>
    <s v="ED"/>
    <m/>
    <s v="Purchase Invoices USD"/>
    <x v="8"/>
    <s v="Telecommunications"/>
    <m/>
    <m/>
    <s v="ED"/>
    <x v="25"/>
    <x v="25"/>
    <x v="49"/>
    <x v="52"/>
    <m/>
    <m/>
    <m/>
    <s v="AN"/>
    <m/>
    <m/>
    <m/>
    <x v="59"/>
    <m/>
    <s v="TFT7618"/>
    <m/>
    <x v="94"/>
    <m/>
    <n v="20.03"/>
  </r>
  <r>
    <x v="1"/>
    <x v="19"/>
    <x v="1"/>
    <x v="1"/>
    <s v="940 Telecommunication Equip"/>
    <x v="0"/>
    <s v="Voucher"/>
    <m/>
    <s v="ED"/>
    <m/>
    <s v="Receiving USD"/>
    <x v="8"/>
    <s v="Telecommunications"/>
    <m/>
    <m/>
    <s v="ED"/>
    <x v="25"/>
    <x v="25"/>
    <x v="49"/>
    <x v="52"/>
    <m/>
    <m/>
    <m/>
    <s v="AN"/>
    <m/>
    <m/>
    <m/>
    <x v="0"/>
    <m/>
    <m/>
    <m/>
    <x v="1983"/>
    <n v="8"/>
    <n v="-225.12"/>
  </r>
  <r>
    <x v="1"/>
    <x v="19"/>
    <x v="5"/>
    <x v="1"/>
    <s v="205 Airfare"/>
    <x v="0"/>
    <s v="Employee Expenses"/>
    <m/>
    <s v="ED"/>
    <m/>
    <s v="Purchase Invoices USD"/>
    <x v="1"/>
    <s v="System Operations"/>
    <m/>
    <m/>
    <s v="ED"/>
    <x v="23"/>
    <x v="23"/>
    <x v="16"/>
    <x v="17"/>
    <m/>
    <m/>
    <m/>
    <s v="AN"/>
    <m/>
    <m/>
    <m/>
    <x v="16"/>
    <m/>
    <s v="IE10859501"/>
    <m/>
    <x v="2055"/>
    <m/>
    <n v="389.99"/>
  </r>
  <r>
    <x v="1"/>
    <x v="19"/>
    <x v="5"/>
    <x v="1"/>
    <s v="205 Airfare"/>
    <x v="0"/>
    <s v="Employee Expenses"/>
    <m/>
    <s v="ED"/>
    <m/>
    <s v="Purchase Invoices USD"/>
    <x v="1"/>
    <s v="System Operations"/>
    <m/>
    <m/>
    <s v="ED"/>
    <x v="23"/>
    <x v="23"/>
    <x v="24"/>
    <x v="25"/>
    <m/>
    <m/>
    <m/>
    <s v="AN"/>
    <m/>
    <m/>
    <m/>
    <x v="87"/>
    <m/>
    <s v="IE10928505"/>
    <m/>
    <x v="2056"/>
    <m/>
    <n v="339.99"/>
  </r>
  <r>
    <x v="1"/>
    <x v="19"/>
    <x v="5"/>
    <x v="1"/>
    <s v="210 Employee Auto Mileage"/>
    <x v="0"/>
    <s v="Employee Expenses"/>
    <m/>
    <s v="ED"/>
    <m/>
    <s v="Purchase Invoices USD"/>
    <x v="1"/>
    <s v="System Operations"/>
    <m/>
    <m/>
    <s v="ED"/>
    <x v="23"/>
    <x v="23"/>
    <x v="16"/>
    <x v="17"/>
    <m/>
    <m/>
    <m/>
    <s v="AN"/>
    <m/>
    <m/>
    <m/>
    <x v="16"/>
    <m/>
    <s v="IE10859501"/>
    <m/>
    <x v="891"/>
    <m/>
    <n v="11.6"/>
  </r>
  <r>
    <x v="1"/>
    <x v="19"/>
    <x v="5"/>
    <x v="1"/>
    <s v="210 Employee Auto Mileage"/>
    <x v="0"/>
    <s v="Employee Expenses"/>
    <m/>
    <s v="ED"/>
    <m/>
    <s v="Purchase Invoices USD"/>
    <x v="1"/>
    <s v="System Operations"/>
    <m/>
    <m/>
    <s v="ED"/>
    <x v="23"/>
    <x v="23"/>
    <x v="16"/>
    <x v="17"/>
    <m/>
    <m/>
    <m/>
    <s v="AN"/>
    <m/>
    <m/>
    <m/>
    <x v="16"/>
    <m/>
    <s v="IE10929504"/>
    <m/>
    <x v="2057"/>
    <m/>
    <n v="417.6"/>
  </r>
  <r>
    <x v="1"/>
    <x v="19"/>
    <x v="5"/>
    <x v="1"/>
    <s v="215 Employee Business Meals"/>
    <x v="0"/>
    <s v="Employee Expenses"/>
    <m/>
    <s v="ED"/>
    <m/>
    <s v="Purchase Invoices USD"/>
    <x v="19"/>
    <s v="Design"/>
    <m/>
    <m/>
    <s v="ED"/>
    <x v="125"/>
    <x v="125"/>
    <x v="31"/>
    <x v="30"/>
    <m/>
    <m/>
    <m/>
    <s v="AN"/>
    <m/>
    <m/>
    <m/>
    <x v="25"/>
    <m/>
    <s v="203237"/>
    <m/>
    <x v="2058"/>
    <m/>
    <n v="31.4"/>
  </r>
  <r>
    <x v="1"/>
    <x v="19"/>
    <x v="5"/>
    <x v="1"/>
    <s v="215 Employee Business Meals"/>
    <x v="0"/>
    <s v="Employee Expenses"/>
    <m/>
    <s v="ED"/>
    <m/>
    <s v="Purchase Invoices USD"/>
    <x v="19"/>
    <s v="Design"/>
    <m/>
    <m/>
    <s v="ED"/>
    <x v="125"/>
    <x v="125"/>
    <x v="31"/>
    <x v="30"/>
    <m/>
    <m/>
    <m/>
    <s v="AN"/>
    <m/>
    <m/>
    <m/>
    <x v="25"/>
    <m/>
    <s v="203237"/>
    <m/>
    <x v="94"/>
    <m/>
    <n v="2.79"/>
  </r>
  <r>
    <x v="1"/>
    <x v="19"/>
    <x v="5"/>
    <x v="1"/>
    <s v="215 Employee Business Meals"/>
    <x v="0"/>
    <s v="Employee Expenses"/>
    <m/>
    <s v="ED"/>
    <m/>
    <s v="Purchase Invoices USD"/>
    <x v="19"/>
    <s v="Design"/>
    <m/>
    <m/>
    <s v="ED"/>
    <x v="125"/>
    <x v="125"/>
    <x v="31"/>
    <x v="30"/>
    <m/>
    <m/>
    <m/>
    <s v="AN"/>
    <m/>
    <m/>
    <m/>
    <x v="25"/>
    <m/>
    <s v="203259"/>
    <m/>
    <x v="2059"/>
    <m/>
    <n v="116.55"/>
  </r>
  <r>
    <x v="1"/>
    <x v="19"/>
    <x v="5"/>
    <x v="1"/>
    <s v="215 Employee Business Meals"/>
    <x v="0"/>
    <s v="Employee Expenses"/>
    <m/>
    <s v="ED"/>
    <m/>
    <s v="Purchase Invoices USD"/>
    <x v="19"/>
    <s v="Design"/>
    <m/>
    <m/>
    <s v="ED"/>
    <x v="125"/>
    <x v="125"/>
    <x v="31"/>
    <x v="30"/>
    <m/>
    <m/>
    <m/>
    <s v="AN"/>
    <m/>
    <m/>
    <m/>
    <x v="25"/>
    <m/>
    <s v="203259"/>
    <m/>
    <x v="94"/>
    <m/>
    <n v="10.37"/>
  </r>
  <r>
    <x v="1"/>
    <x v="19"/>
    <x v="5"/>
    <x v="1"/>
    <s v="215 Employee Business Meals"/>
    <x v="0"/>
    <s v="Employee Expenses"/>
    <m/>
    <s v="ED"/>
    <m/>
    <s v="Purchase Invoices USD"/>
    <x v="19"/>
    <s v="Design"/>
    <m/>
    <m/>
    <s v="ED"/>
    <x v="125"/>
    <x v="125"/>
    <x v="31"/>
    <x v="30"/>
    <m/>
    <m/>
    <m/>
    <s v="AN"/>
    <m/>
    <m/>
    <m/>
    <x v="25"/>
    <m/>
    <s v="203263"/>
    <m/>
    <x v="2059"/>
    <m/>
    <n v="99.15"/>
  </r>
  <r>
    <x v="1"/>
    <x v="19"/>
    <x v="5"/>
    <x v="1"/>
    <s v="215 Employee Business Meals"/>
    <x v="0"/>
    <s v="Employee Expenses"/>
    <m/>
    <s v="ED"/>
    <m/>
    <s v="Purchase Invoices USD"/>
    <x v="19"/>
    <s v="Design"/>
    <m/>
    <m/>
    <s v="ED"/>
    <x v="125"/>
    <x v="125"/>
    <x v="31"/>
    <x v="30"/>
    <m/>
    <m/>
    <m/>
    <s v="AN"/>
    <m/>
    <m/>
    <m/>
    <x v="25"/>
    <m/>
    <s v="203263"/>
    <m/>
    <x v="94"/>
    <m/>
    <n v="8.82"/>
  </r>
  <r>
    <x v="1"/>
    <x v="19"/>
    <x v="5"/>
    <x v="1"/>
    <s v="215 Employee Business Meals"/>
    <x v="0"/>
    <s v="Employee Expenses"/>
    <m/>
    <s v="ED"/>
    <m/>
    <s v="Purchase Invoices USD"/>
    <x v="19"/>
    <s v="Design"/>
    <m/>
    <m/>
    <s v="ED"/>
    <x v="125"/>
    <x v="125"/>
    <x v="31"/>
    <x v="30"/>
    <m/>
    <m/>
    <m/>
    <s v="AN"/>
    <m/>
    <m/>
    <m/>
    <x v="25"/>
    <m/>
    <s v="7082001746"/>
    <m/>
    <x v="2058"/>
    <m/>
    <n v="22.75"/>
  </r>
  <r>
    <x v="1"/>
    <x v="19"/>
    <x v="5"/>
    <x v="1"/>
    <s v="215 Employee Business Meals"/>
    <x v="0"/>
    <s v="Employee Expenses"/>
    <m/>
    <s v="ED"/>
    <m/>
    <s v="Purchase Invoices USD"/>
    <x v="1"/>
    <s v="System Operations"/>
    <m/>
    <m/>
    <s v="ED"/>
    <x v="23"/>
    <x v="23"/>
    <x v="16"/>
    <x v="17"/>
    <m/>
    <m/>
    <m/>
    <s v="AN"/>
    <m/>
    <m/>
    <m/>
    <x v="16"/>
    <m/>
    <s v="IE10929504"/>
    <m/>
    <x v="2060"/>
    <m/>
    <n v="27.89"/>
  </r>
  <r>
    <x v="1"/>
    <x v="19"/>
    <x v="5"/>
    <x v="1"/>
    <s v="215 Employee Business Meals"/>
    <x v="0"/>
    <s v="Employee Expenses"/>
    <m/>
    <s v="ED"/>
    <m/>
    <s v="Purchase Invoices USD"/>
    <x v="1"/>
    <s v="System Operations"/>
    <m/>
    <m/>
    <s v="ED"/>
    <x v="23"/>
    <x v="23"/>
    <x v="24"/>
    <x v="25"/>
    <m/>
    <m/>
    <m/>
    <s v="AN"/>
    <m/>
    <m/>
    <m/>
    <x v="87"/>
    <m/>
    <s v="IE10928505"/>
    <m/>
    <x v="2061"/>
    <m/>
    <n v="92.12"/>
  </r>
  <r>
    <x v="1"/>
    <x v="19"/>
    <x v="5"/>
    <x v="1"/>
    <s v="220 Employee Car Rental"/>
    <x v="0"/>
    <s v="Employee Expenses"/>
    <m/>
    <s v="ED"/>
    <m/>
    <s v="Purchase Invoices USD"/>
    <x v="1"/>
    <s v="System Operations"/>
    <m/>
    <m/>
    <s v="ED"/>
    <x v="23"/>
    <x v="23"/>
    <x v="24"/>
    <x v="25"/>
    <m/>
    <m/>
    <m/>
    <s v="AN"/>
    <m/>
    <m/>
    <m/>
    <x v="87"/>
    <m/>
    <s v="IE10928505"/>
    <m/>
    <x v="2062"/>
    <m/>
    <n v="168.96"/>
  </r>
  <r>
    <x v="1"/>
    <x v="19"/>
    <x v="5"/>
    <x v="1"/>
    <s v="230 Employee Lodging"/>
    <x v="0"/>
    <s v="Employee Expenses"/>
    <m/>
    <s v="ED"/>
    <m/>
    <s v="Purchase Invoices USD"/>
    <x v="1"/>
    <s v="System Operations"/>
    <m/>
    <m/>
    <s v="ED"/>
    <x v="23"/>
    <x v="23"/>
    <x v="16"/>
    <x v="17"/>
    <m/>
    <m/>
    <m/>
    <s v="AN"/>
    <m/>
    <m/>
    <m/>
    <x v="16"/>
    <m/>
    <s v="IE10929504"/>
    <m/>
    <x v="2063"/>
    <m/>
    <n v="199.09"/>
  </r>
  <r>
    <x v="1"/>
    <x v="19"/>
    <x v="5"/>
    <x v="1"/>
    <s v="230 Employee Lodging"/>
    <x v="0"/>
    <s v="Employee Expenses"/>
    <m/>
    <s v="ED"/>
    <m/>
    <s v="Purchase Invoices USD"/>
    <x v="1"/>
    <s v="System Operations"/>
    <m/>
    <m/>
    <s v="ED"/>
    <x v="23"/>
    <x v="23"/>
    <x v="24"/>
    <x v="25"/>
    <m/>
    <m/>
    <m/>
    <s v="AN"/>
    <m/>
    <m/>
    <m/>
    <x v="87"/>
    <m/>
    <s v="IE10928505"/>
    <m/>
    <x v="2064"/>
    <m/>
    <n v="279.37"/>
  </r>
  <r>
    <x v="1"/>
    <x v="19"/>
    <x v="5"/>
    <x v="1"/>
    <s v="235 Employee Misc Expenses"/>
    <x v="0"/>
    <s v="Employee Expenses"/>
    <m/>
    <s v="ED"/>
    <m/>
    <s v="Purchase Invoices USD"/>
    <x v="3"/>
    <s v="Department Admin Activities"/>
    <m/>
    <m/>
    <s v="ED"/>
    <x v="15"/>
    <x v="15"/>
    <x v="10"/>
    <x v="11"/>
    <m/>
    <m/>
    <m/>
    <s v="AN"/>
    <m/>
    <m/>
    <m/>
    <x v="7"/>
    <m/>
    <s v="6612739"/>
    <m/>
    <x v="1937"/>
    <m/>
    <n v="47.38"/>
  </r>
  <r>
    <x v="1"/>
    <x v="19"/>
    <x v="5"/>
    <x v="1"/>
    <s v="235 Employee Misc Expenses"/>
    <x v="0"/>
    <s v="Employee Expenses"/>
    <m/>
    <s v="ED"/>
    <m/>
    <s v="Purchase Invoices USD"/>
    <x v="3"/>
    <s v="Department Admin Activities"/>
    <m/>
    <m/>
    <s v="ED"/>
    <x v="15"/>
    <x v="15"/>
    <x v="10"/>
    <x v="11"/>
    <m/>
    <m/>
    <m/>
    <s v="AN"/>
    <m/>
    <m/>
    <m/>
    <x v="7"/>
    <m/>
    <s v="6612822"/>
    <m/>
    <x v="1937"/>
    <m/>
    <n v="77.3"/>
  </r>
  <r>
    <x v="1"/>
    <x v="19"/>
    <x v="5"/>
    <x v="1"/>
    <s v="235 Employee Misc Expenses"/>
    <x v="0"/>
    <s v="Employee Expenses"/>
    <m/>
    <s v="ED"/>
    <m/>
    <s v="Purchase Invoices USD"/>
    <x v="3"/>
    <s v="Department Admin Activities"/>
    <m/>
    <m/>
    <s v="ED"/>
    <x v="15"/>
    <x v="15"/>
    <x v="10"/>
    <x v="11"/>
    <m/>
    <m/>
    <m/>
    <s v="AN"/>
    <m/>
    <m/>
    <m/>
    <x v="7"/>
    <m/>
    <s v="6642608"/>
    <m/>
    <x v="1937"/>
    <m/>
    <n v="120.04"/>
  </r>
  <r>
    <x v="1"/>
    <x v="19"/>
    <x v="5"/>
    <x v="1"/>
    <s v="235 Employee Misc Expenses"/>
    <x v="0"/>
    <s v="Employee Expenses"/>
    <m/>
    <s v="ED"/>
    <m/>
    <s v="Purchase Invoices USD"/>
    <x v="19"/>
    <s v="Design"/>
    <m/>
    <m/>
    <s v="ED"/>
    <x v="125"/>
    <x v="125"/>
    <x v="30"/>
    <x v="29"/>
    <m/>
    <m/>
    <m/>
    <s v="AN"/>
    <m/>
    <m/>
    <m/>
    <x v="4"/>
    <m/>
    <s v="5673439-CC"/>
    <m/>
    <x v="2065"/>
    <m/>
    <n v="109.02"/>
  </r>
  <r>
    <x v="1"/>
    <x v="19"/>
    <x v="5"/>
    <x v="1"/>
    <s v="235 Employee Misc Expenses"/>
    <x v="0"/>
    <s v="Employee Expenses"/>
    <m/>
    <s v="ED"/>
    <m/>
    <s v="Purchase Invoices USD"/>
    <x v="19"/>
    <s v="Design"/>
    <m/>
    <m/>
    <s v="ED"/>
    <x v="125"/>
    <x v="125"/>
    <x v="30"/>
    <x v="29"/>
    <m/>
    <m/>
    <m/>
    <s v="AN"/>
    <m/>
    <m/>
    <m/>
    <x v="4"/>
    <m/>
    <s v="5673439-CC"/>
    <m/>
    <x v="2066"/>
    <m/>
    <n v="41.37"/>
  </r>
  <r>
    <x v="1"/>
    <x v="19"/>
    <x v="5"/>
    <x v="1"/>
    <s v="235 Employee Misc Expenses"/>
    <x v="0"/>
    <s v="Employee Expenses"/>
    <m/>
    <s v="ED"/>
    <m/>
    <s v="Purchase Invoices USD"/>
    <x v="1"/>
    <s v="System Operations"/>
    <m/>
    <m/>
    <s v="ED"/>
    <x v="23"/>
    <x v="23"/>
    <x v="16"/>
    <x v="17"/>
    <m/>
    <m/>
    <m/>
    <s v="AN"/>
    <m/>
    <m/>
    <m/>
    <x v="16"/>
    <m/>
    <s v="IE10859501"/>
    <m/>
    <x v="595"/>
    <m/>
    <n v="5"/>
  </r>
  <r>
    <x v="1"/>
    <x v="19"/>
    <x v="5"/>
    <x v="1"/>
    <s v="235 Employee Misc Expenses"/>
    <x v="0"/>
    <s v="Employee Expenses"/>
    <m/>
    <s v="ED"/>
    <m/>
    <s v="Purchase Invoices USD"/>
    <x v="1"/>
    <s v="System Operations"/>
    <m/>
    <m/>
    <s v="ED"/>
    <x v="23"/>
    <x v="23"/>
    <x v="16"/>
    <x v="17"/>
    <m/>
    <m/>
    <m/>
    <s v="AN"/>
    <m/>
    <m/>
    <m/>
    <x v="16"/>
    <m/>
    <s v="IE10859501"/>
    <m/>
    <x v="895"/>
    <m/>
    <n v="7.5"/>
  </r>
  <r>
    <x v="1"/>
    <x v="19"/>
    <x v="5"/>
    <x v="1"/>
    <s v="235 Employee Misc Expenses"/>
    <x v="0"/>
    <s v="Employee Expenses"/>
    <m/>
    <s v="ED"/>
    <m/>
    <s v="Purchase Invoices USD"/>
    <x v="1"/>
    <s v="System Operations"/>
    <m/>
    <m/>
    <s v="ED"/>
    <x v="23"/>
    <x v="23"/>
    <x v="24"/>
    <x v="25"/>
    <m/>
    <m/>
    <m/>
    <s v="AN"/>
    <m/>
    <m/>
    <m/>
    <x v="87"/>
    <m/>
    <s v="IE10928505"/>
    <m/>
    <x v="2067"/>
    <m/>
    <n v="17.38"/>
  </r>
  <r>
    <x v="1"/>
    <x v="19"/>
    <x v="5"/>
    <x v="1"/>
    <s v="235 Employee Misc Expenses"/>
    <x v="0"/>
    <s v="Employee Expenses"/>
    <m/>
    <s v="ED"/>
    <m/>
    <s v="Purchase Invoices USD"/>
    <x v="1"/>
    <s v="System Operations"/>
    <m/>
    <m/>
    <s v="ED"/>
    <x v="23"/>
    <x v="23"/>
    <x v="24"/>
    <x v="25"/>
    <m/>
    <m/>
    <m/>
    <s v="AN"/>
    <m/>
    <m/>
    <m/>
    <x v="87"/>
    <m/>
    <s v="IE10928505"/>
    <m/>
    <x v="2019"/>
    <m/>
    <n v="15"/>
  </r>
  <r>
    <x v="1"/>
    <x v="19"/>
    <x v="5"/>
    <x v="1"/>
    <s v="885 Miscellaneous"/>
    <x v="0"/>
    <s v="Voucher"/>
    <m/>
    <s v="ED"/>
    <m/>
    <s v="Purchase Invoices USD"/>
    <x v="19"/>
    <s v="Design"/>
    <m/>
    <m/>
    <s v="ED"/>
    <x v="125"/>
    <x v="125"/>
    <x v="30"/>
    <x v="29"/>
    <m/>
    <m/>
    <m/>
    <s v="AN"/>
    <m/>
    <m/>
    <m/>
    <x v="125"/>
    <m/>
    <s v="3066"/>
    <m/>
    <x v="2068"/>
    <m/>
    <n v="300"/>
  </r>
  <r>
    <x v="1"/>
    <x v="19"/>
    <x v="5"/>
    <x v="1"/>
    <s v="915 Printing"/>
    <x v="0"/>
    <s v="Voucher"/>
    <d v="2019-08-31T00:00:00"/>
    <s v="ED"/>
    <s v="109-RICOH"/>
    <s v="Miscellaneous Transaction USD"/>
    <x v="19"/>
    <s v="Design"/>
    <m/>
    <m/>
    <s v="ED"/>
    <x v="125"/>
    <x v="125"/>
    <x v="31"/>
    <x v="30"/>
    <m/>
    <m/>
    <m/>
    <s v="AN"/>
    <m/>
    <m/>
    <m/>
    <x v="0"/>
    <m/>
    <m/>
    <m/>
    <x v="2069"/>
    <m/>
    <n v="58.81"/>
  </r>
  <r>
    <x v="1"/>
    <x v="19"/>
    <x v="5"/>
    <x v="1"/>
    <s v="950 Training"/>
    <x v="0"/>
    <s v="Voucher"/>
    <m/>
    <s v="ED"/>
    <m/>
    <s v="Purchase Invoices USD"/>
    <x v="2"/>
    <s v="Training/Organization Develop"/>
    <m/>
    <m/>
    <s v="ED"/>
    <x v="14"/>
    <x v="14"/>
    <x v="9"/>
    <x v="10"/>
    <m/>
    <m/>
    <m/>
    <s v="AN"/>
    <m/>
    <m/>
    <m/>
    <x v="91"/>
    <m/>
    <s v="3481-7000730871"/>
    <m/>
    <x v="2070"/>
    <m/>
    <n v="0"/>
  </r>
  <r>
    <x v="1"/>
    <x v="19"/>
    <x v="6"/>
    <x v="1"/>
    <s v="915 Printing"/>
    <x v="0"/>
    <s v="Voucher"/>
    <d v="2019-08-31T00:00:00"/>
    <s v="ED"/>
    <s v="109-RICOH"/>
    <s v="Miscellaneous Transaction USD"/>
    <x v="1"/>
    <s v="System Operations"/>
    <m/>
    <m/>
    <s v="ED"/>
    <x v="23"/>
    <x v="23"/>
    <x v="16"/>
    <x v="17"/>
    <m/>
    <m/>
    <m/>
    <s v="AN"/>
    <m/>
    <m/>
    <m/>
    <x v="0"/>
    <m/>
    <m/>
    <m/>
    <x v="2071"/>
    <m/>
    <n v="13.72"/>
  </r>
  <r>
    <x v="1"/>
    <x v="19"/>
    <x v="6"/>
    <x v="1"/>
    <s v="915 Printing"/>
    <x v="0"/>
    <s v="Voucher"/>
    <d v="2019-08-31T00:00:00"/>
    <s v="ED"/>
    <s v="109-RICOH"/>
    <s v="Miscellaneous Transaction USD"/>
    <x v="1"/>
    <s v="System Operations"/>
    <m/>
    <m/>
    <s v="ED"/>
    <x v="23"/>
    <x v="23"/>
    <x v="16"/>
    <x v="17"/>
    <m/>
    <m/>
    <m/>
    <s v="AN"/>
    <m/>
    <m/>
    <m/>
    <x v="0"/>
    <m/>
    <m/>
    <m/>
    <x v="2072"/>
    <m/>
    <n v="7.32"/>
  </r>
  <r>
    <x v="1"/>
    <x v="19"/>
    <x v="2"/>
    <x v="1"/>
    <s v="205 Airfare"/>
    <x v="0"/>
    <s v="Employee Expenses"/>
    <m/>
    <s v="ED"/>
    <m/>
    <s v="Purchase Invoices USD"/>
    <x v="2"/>
    <s v="Training/Organization Develop"/>
    <m/>
    <m/>
    <s v="ED"/>
    <x v="30"/>
    <x v="30"/>
    <x v="36"/>
    <x v="37"/>
    <m/>
    <m/>
    <m/>
    <s v="AN"/>
    <m/>
    <m/>
    <m/>
    <x v="22"/>
    <m/>
    <s v="IE10922502"/>
    <m/>
    <x v="2073"/>
    <m/>
    <n v="668.79"/>
  </r>
  <r>
    <x v="1"/>
    <x v="19"/>
    <x v="2"/>
    <x v="1"/>
    <s v="210 Employee Auto Mileage"/>
    <x v="0"/>
    <s v="Employee Expenses"/>
    <m/>
    <s v="ED"/>
    <m/>
    <s v="Purchase Invoices USD"/>
    <x v="2"/>
    <s v="Training/Organization Develop"/>
    <m/>
    <m/>
    <s v="ED"/>
    <x v="30"/>
    <x v="30"/>
    <x v="29"/>
    <x v="10"/>
    <m/>
    <m/>
    <m/>
    <s v="AN"/>
    <m/>
    <m/>
    <m/>
    <x v="22"/>
    <m/>
    <s v="IE10922501"/>
    <m/>
    <x v="2074"/>
    <m/>
    <n v="178.64"/>
  </r>
  <r>
    <x v="1"/>
    <x v="19"/>
    <x v="2"/>
    <x v="1"/>
    <s v="215 Employee Business Meals"/>
    <x v="0"/>
    <s v="Employee Expenses"/>
    <m/>
    <s v="ED"/>
    <m/>
    <s v="Purchase Invoices USD"/>
    <x v="2"/>
    <s v="Training/Organization Develop"/>
    <m/>
    <m/>
    <s v="ED"/>
    <x v="30"/>
    <x v="30"/>
    <x v="36"/>
    <x v="37"/>
    <m/>
    <m/>
    <m/>
    <s v="AN"/>
    <m/>
    <m/>
    <m/>
    <x v="22"/>
    <m/>
    <s v="IE10922502"/>
    <m/>
    <x v="2075"/>
    <m/>
    <n v="41.03"/>
  </r>
  <r>
    <x v="1"/>
    <x v="19"/>
    <x v="2"/>
    <x v="1"/>
    <s v="215 Employee Business Meals"/>
    <x v="0"/>
    <s v="Employee Expenses"/>
    <m/>
    <s v="ED"/>
    <m/>
    <s v="Purchase Invoices USD"/>
    <x v="2"/>
    <s v="Training/Organization Develop"/>
    <m/>
    <m/>
    <s v="ED"/>
    <x v="30"/>
    <x v="30"/>
    <x v="36"/>
    <x v="37"/>
    <m/>
    <m/>
    <m/>
    <s v="AN"/>
    <m/>
    <m/>
    <m/>
    <x v="22"/>
    <m/>
    <s v="IE10922502"/>
    <m/>
    <x v="2076"/>
    <m/>
    <n v="6.5"/>
  </r>
  <r>
    <x v="1"/>
    <x v="19"/>
    <x v="2"/>
    <x v="1"/>
    <s v="215 Employee Business Meals"/>
    <x v="0"/>
    <s v="Employee Expenses"/>
    <m/>
    <s v="ED"/>
    <m/>
    <s v="Purchase Invoices USD"/>
    <x v="2"/>
    <s v="Training/Organization Develop"/>
    <m/>
    <m/>
    <s v="ED"/>
    <x v="30"/>
    <x v="30"/>
    <x v="36"/>
    <x v="37"/>
    <m/>
    <m/>
    <m/>
    <s v="AN"/>
    <m/>
    <m/>
    <m/>
    <x v="22"/>
    <m/>
    <s v="IE10922502"/>
    <m/>
    <x v="2076"/>
    <m/>
    <n v="20.53"/>
  </r>
  <r>
    <x v="1"/>
    <x v="19"/>
    <x v="2"/>
    <x v="1"/>
    <s v="230 Employee Lodging"/>
    <x v="0"/>
    <s v="Employee Expenses"/>
    <m/>
    <s v="ED"/>
    <m/>
    <s v="Purchase Invoices USD"/>
    <x v="2"/>
    <s v="Training/Organization Develop"/>
    <m/>
    <m/>
    <s v="ED"/>
    <x v="30"/>
    <x v="30"/>
    <x v="29"/>
    <x v="10"/>
    <m/>
    <m/>
    <m/>
    <s v="AN"/>
    <m/>
    <m/>
    <m/>
    <x v="22"/>
    <m/>
    <s v="IE10922501"/>
    <m/>
    <x v="2077"/>
    <m/>
    <n v="147.11000000000001"/>
  </r>
  <r>
    <x v="1"/>
    <x v="19"/>
    <x v="2"/>
    <x v="1"/>
    <s v="885 Miscellaneous"/>
    <x v="0"/>
    <s v="Voucher"/>
    <m/>
    <s v="ED"/>
    <m/>
    <s v="Purchase Invoices USD"/>
    <x v="3"/>
    <s v="Department Admin Activities"/>
    <m/>
    <m/>
    <s v="ED"/>
    <x v="32"/>
    <x v="32"/>
    <x v="31"/>
    <x v="30"/>
    <m/>
    <m/>
    <m/>
    <s v="AN"/>
    <m/>
    <m/>
    <m/>
    <x v="106"/>
    <m/>
    <s v="39904"/>
    <m/>
    <x v="94"/>
    <m/>
    <n v="69.41"/>
  </r>
  <r>
    <x v="1"/>
    <x v="19"/>
    <x v="2"/>
    <x v="1"/>
    <s v="885 Miscellaneous"/>
    <x v="0"/>
    <s v="Voucher"/>
    <m/>
    <s v="ED"/>
    <m/>
    <s v="Purchase Invoices USD"/>
    <x v="3"/>
    <s v="Department Admin Activities"/>
    <m/>
    <m/>
    <s v="ED"/>
    <x v="32"/>
    <x v="32"/>
    <x v="31"/>
    <x v="30"/>
    <m/>
    <m/>
    <m/>
    <s v="AN"/>
    <m/>
    <m/>
    <m/>
    <x v="106"/>
    <m/>
    <s v="39904"/>
    <m/>
    <x v="2078"/>
    <m/>
    <n v="770"/>
  </r>
  <r>
    <x v="1"/>
    <x v="19"/>
    <x v="2"/>
    <x v="1"/>
    <s v="885 Miscellaneous"/>
    <x v="0"/>
    <s v="Voucher"/>
    <m/>
    <s v="ED"/>
    <m/>
    <s v="Purchase Invoices USD"/>
    <x v="3"/>
    <s v="Department Admin Activities"/>
    <m/>
    <m/>
    <s v="ED"/>
    <x v="32"/>
    <x v="32"/>
    <x v="31"/>
    <x v="30"/>
    <m/>
    <m/>
    <m/>
    <s v="AN"/>
    <m/>
    <m/>
    <m/>
    <x v="106"/>
    <m/>
    <s v="39904"/>
    <m/>
    <x v="0"/>
    <m/>
    <n v="18.77"/>
  </r>
  <r>
    <x v="1"/>
    <x v="19"/>
    <x v="7"/>
    <x v="1"/>
    <s v="235 Employee Misc Expenses"/>
    <x v="0"/>
    <s v="Employee Expenses"/>
    <m/>
    <s v="ED"/>
    <m/>
    <s v="Purchase Invoices USD"/>
    <x v="3"/>
    <s v="Department Admin Activities"/>
    <m/>
    <m/>
    <s v="ED"/>
    <x v="32"/>
    <x v="32"/>
    <x v="31"/>
    <x v="30"/>
    <m/>
    <m/>
    <m/>
    <s v="AN"/>
    <m/>
    <m/>
    <m/>
    <x v="51"/>
    <m/>
    <s v="IE10805501"/>
    <m/>
    <x v="2079"/>
    <m/>
    <n v="27.21"/>
  </r>
  <r>
    <x v="1"/>
    <x v="19"/>
    <x v="7"/>
    <x v="1"/>
    <s v="885 Miscellaneous"/>
    <x v="0"/>
    <s v="Voucher"/>
    <m/>
    <s v="ED"/>
    <m/>
    <s v="Purchase Invoices USD"/>
    <x v="1"/>
    <s v="System Operations"/>
    <m/>
    <m/>
    <s v="ED"/>
    <x v="31"/>
    <x v="31"/>
    <x v="31"/>
    <x v="30"/>
    <m/>
    <m/>
    <m/>
    <s v="AN"/>
    <m/>
    <m/>
    <m/>
    <x v="7"/>
    <m/>
    <s v="564177"/>
    <m/>
    <x v="1671"/>
    <m/>
    <n v="192.16"/>
  </r>
  <r>
    <x v="1"/>
    <x v="19"/>
    <x v="7"/>
    <x v="1"/>
    <s v="885 Miscellaneous"/>
    <x v="0"/>
    <s v="Voucher"/>
    <m/>
    <s v="ED"/>
    <m/>
    <s v="Purchase Invoices USD"/>
    <x v="1"/>
    <s v="System Operations"/>
    <m/>
    <m/>
    <s v="ED"/>
    <x v="31"/>
    <x v="31"/>
    <x v="31"/>
    <x v="30"/>
    <m/>
    <m/>
    <m/>
    <s v="AN"/>
    <m/>
    <m/>
    <m/>
    <x v="7"/>
    <m/>
    <s v="564177"/>
    <m/>
    <x v="94"/>
    <m/>
    <n v="6.82"/>
  </r>
  <r>
    <x v="1"/>
    <x v="19"/>
    <x v="7"/>
    <x v="1"/>
    <s v="885 Miscellaneous"/>
    <x v="0"/>
    <s v="Voucher"/>
    <m/>
    <s v="ED"/>
    <m/>
    <s v="Purchase Invoices USD"/>
    <x v="1"/>
    <s v="System Operations"/>
    <m/>
    <m/>
    <s v="ED"/>
    <x v="31"/>
    <x v="31"/>
    <x v="31"/>
    <x v="30"/>
    <m/>
    <m/>
    <m/>
    <s v="AN"/>
    <m/>
    <m/>
    <m/>
    <x v="7"/>
    <m/>
    <s v="6678617"/>
    <m/>
    <x v="94"/>
    <m/>
    <n v="2.37"/>
  </r>
  <r>
    <x v="1"/>
    <x v="19"/>
    <x v="7"/>
    <x v="1"/>
    <s v="885 Miscellaneous"/>
    <x v="0"/>
    <s v="Voucher"/>
    <m/>
    <s v="ED"/>
    <m/>
    <s v="Purchase Invoices USD"/>
    <x v="1"/>
    <s v="System Operations"/>
    <m/>
    <m/>
    <s v="ED"/>
    <x v="31"/>
    <x v="31"/>
    <x v="31"/>
    <x v="30"/>
    <m/>
    <m/>
    <m/>
    <s v="AN"/>
    <m/>
    <m/>
    <m/>
    <x v="7"/>
    <m/>
    <s v="6678617"/>
    <m/>
    <x v="2080"/>
    <m/>
    <n v="26.63"/>
  </r>
  <r>
    <x v="1"/>
    <x v="19"/>
    <x v="7"/>
    <x v="1"/>
    <s v="885 Miscellaneous"/>
    <x v="0"/>
    <s v="Voucher"/>
    <m/>
    <s v="ED"/>
    <m/>
    <s v="Purchase Invoices USD"/>
    <x v="1"/>
    <s v="System Operations"/>
    <m/>
    <m/>
    <s v="ED"/>
    <x v="31"/>
    <x v="31"/>
    <x v="31"/>
    <x v="30"/>
    <m/>
    <m/>
    <m/>
    <s v="AN"/>
    <m/>
    <m/>
    <m/>
    <x v="24"/>
    <m/>
    <s v="1294659"/>
    <m/>
    <x v="1672"/>
    <m/>
    <n v="128.66"/>
  </r>
  <r>
    <x v="1"/>
    <x v="19"/>
    <x v="7"/>
    <x v="1"/>
    <s v="885 Miscellaneous"/>
    <x v="0"/>
    <s v="Voucher"/>
    <m/>
    <s v="ED"/>
    <m/>
    <s v="Purchase Invoices USD"/>
    <x v="2"/>
    <s v="Training/Organization Develop"/>
    <m/>
    <m/>
    <s v="ED"/>
    <x v="30"/>
    <x v="30"/>
    <x v="68"/>
    <x v="80"/>
    <m/>
    <m/>
    <m/>
    <s v="AN"/>
    <m/>
    <m/>
    <m/>
    <x v="25"/>
    <m/>
    <s v="7082001790"/>
    <m/>
    <x v="2081"/>
    <m/>
    <n v="82.52"/>
  </r>
  <r>
    <x v="1"/>
    <x v="19"/>
    <x v="7"/>
    <x v="1"/>
    <s v="890 Office Supplies"/>
    <x v="0"/>
    <s v="Voucher"/>
    <d v="2019-08-31T00:00:00"/>
    <s v="ED"/>
    <s v="110-STAPLE"/>
    <s v="Miscellaneous Transaction USD"/>
    <x v="3"/>
    <s v="Department Admin Activities"/>
    <m/>
    <m/>
    <s v="ED"/>
    <x v="15"/>
    <x v="15"/>
    <x v="10"/>
    <x v="11"/>
    <m/>
    <m/>
    <m/>
    <s v="AN"/>
    <m/>
    <m/>
    <m/>
    <x v="0"/>
    <m/>
    <m/>
    <m/>
    <x v="2036"/>
    <m/>
    <n v="245.93"/>
  </r>
  <r>
    <x v="1"/>
    <x v="19"/>
    <x v="7"/>
    <x v="1"/>
    <s v="890 Office Supplies"/>
    <x v="0"/>
    <s v="Voucher"/>
    <d v="2019-08-31T00:00:00"/>
    <s v="ED"/>
    <s v="110-STAPLE"/>
    <s v="Miscellaneous Transaction USD"/>
    <x v="3"/>
    <s v="Department Admin Activities"/>
    <m/>
    <m/>
    <s v="ED"/>
    <x v="15"/>
    <x v="15"/>
    <x v="10"/>
    <x v="11"/>
    <m/>
    <m/>
    <m/>
    <s v="AN"/>
    <m/>
    <m/>
    <m/>
    <x v="0"/>
    <m/>
    <m/>
    <m/>
    <x v="2037"/>
    <m/>
    <n v="14.07"/>
  </r>
  <r>
    <x v="1"/>
    <x v="19"/>
    <x v="3"/>
    <x v="2"/>
    <s v="915 Printing"/>
    <x v="0"/>
    <s v="Voucher"/>
    <d v="2019-08-31T00:00:00"/>
    <s v="ZZ"/>
    <s v="109-RICOH"/>
    <s v="Miscellaneous Transaction USD"/>
    <x v="13"/>
    <s v="Construction Overheads"/>
    <m/>
    <m/>
    <s v="ZZ"/>
    <x v="51"/>
    <x v="51"/>
    <x v="44"/>
    <x v="47"/>
    <m/>
    <m/>
    <m/>
    <s v="ZZ"/>
    <m/>
    <m/>
    <m/>
    <x v="0"/>
    <m/>
    <m/>
    <m/>
    <x v="2082"/>
    <m/>
    <n v="10.76"/>
  </r>
  <r>
    <x v="1"/>
    <x v="19"/>
    <x v="6"/>
    <x v="2"/>
    <s v="885 Miscellaneous"/>
    <x v="0"/>
    <s v="Voucher"/>
    <m/>
    <s v="ZZ"/>
    <m/>
    <s v="Purchase Invoices USD"/>
    <x v="1"/>
    <s v="System Operations"/>
    <m/>
    <m/>
    <s v="ZZ"/>
    <x v="146"/>
    <x v="146"/>
    <x v="33"/>
    <x v="32"/>
    <m/>
    <m/>
    <m/>
    <s v="ZZ"/>
    <m/>
    <m/>
    <m/>
    <x v="126"/>
    <m/>
    <s v="1294832"/>
    <m/>
    <x v="2083"/>
    <m/>
    <n v="-9711.9599999999991"/>
  </r>
  <r>
    <x v="1"/>
    <x v="20"/>
    <x v="0"/>
    <x v="0"/>
    <s v="853 Joint Project Costs"/>
    <x v="0"/>
    <s v="Voucher"/>
    <d v="2019-09-30T00:00:00"/>
    <s v="ED"/>
    <s v="401-COL EX"/>
    <s v="Miscellaneous Transaction USD"/>
    <x v="0"/>
    <m/>
    <s v="2214"/>
    <s v="Colstrip Transmission Capital Additions"/>
    <s v="ED"/>
    <x v="127"/>
    <x v="127"/>
    <x v="4"/>
    <x v="83"/>
    <m/>
    <m/>
    <m/>
    <s v="AN"/>
    <m/>
    <m/>
    <m/>
    <x v="0"/>
    <m/>
    <m/>
    <m/>
    <x v="0"/>
    <m/>
    <n v="1300.23"/>
  </r>
  <r>
    <x v="1"/>
    <x v="20"/>
    <x v="0"/>
    <x v="0"/>
    <s v="853 Joint Project Costs"/>
    <x v="0"/>
    <s v="Voucher"/>
    <d v="2019-09-30T00:00:00"/>
    <s v="ED"/>
    <s v="401-COL EX"/>
    <s v="Miscellaneous Transaction USD"/>
    <x v="0"/>
    <m/>
    <s v="2214"/>
    <s v="Colstrip Transmission Capital Additions"/>
    <s v="ED"/>
    <x v="121"/>
    <x v="121"/>
    <x v="39"/>
    <x v="1"/>
    <m/>
    <m/>
    <m/>
    <s v="ID"/>
    <m/>
    <m/>
    <m/>
    <x v="0"/>
    <m/>
    <m/>
    <m/>
    <x v="0"/>
    <m/>
    <n v="7307.59"/>
  </r>
  <r>
    <x v="1"/>
    <x v="20"/>
    <x v="0"/>
    <x v="0"/>
    <s v="853 Joint Project Costs"/>
    <x v="0"/>
    <s v="Voucher"/>
    <d v="2019-09-30T00:00:00"/>
    <s v="ED"/>
    <s v="401-COL EX"/>
    <s v="Miscellaneous Transaction USD"/>
    <x v="0"/>
    <m/>
    <s v="2214"/>
    <s v="Colstrip Transmission Capital Additions"/>
    <s v="ED"/>
    <x v="122"/>
    <x v="122"/>
    <x v="39"/>
    <x v="1"/>
    <m/>
    <m/>
    <m/>
    <s v="WA"/>
    <m/>
    <m/>
    <m/>
    <x v="0"/>
    <m/>
    <m/>
    <m/>
    <x v="0"/>
    <m/>
    <n v="13806.52"/>
  </r>
  <r>
    <x v="1"/>
    <x v="20"/>
    <x v="1"/>
    <x v="0"/>
    <s v="020 Professional Services"/>
    <x v="0"/>
    <s v="Contractor"/>
    <m/>
    <s v="CD"/>
    <m/>
    <s v="Purchase Invoices USD"/>
    <x v="0"/>
    <m/>
    <s v="2277"/>
    <s v="SCADA Upgrade"/>
    <s v="CD"/>
    <x v="73"/>
    <x v="73"/>
    <x v="6"/>
    <x v="7"/>
    <m/>
    <m/>
    <m/>
    <s v="AA"/>
    <m/>
    <m/>
    <m/>
    <x v="124"/>
    <m/>
    <s v="22777"/>
    <m/>
    <x v="2084"/>
    <m/>
    <n v="11494.5"/>
  </r>
  <r>
    <x v="1"/>
    <x v="20"/>
    <x v="1"/>
    <x v="0"/>
    <s v="020 Professional Services"/>
    <x v="0"/>
    <s v="Contractor"/>
    <m/>
    <s v="CD"/>
    <m/>
    <s v="Purchase Invoices USD"/>
    <x v="0"/>
    <m/>
    <s v="2277"/>
    <s v="SCADA Upgrade"/>
    <s v="CD"/>
    <x v="73"/>
    <x v="73"/>
    <x v="6"/>
    <x v="7"/>
    <m/>
    <m/>
    <m/>
    <s v="AA"/>
    <m/>
    <m/>
    <m/>
    <x v="124"/>
    <m/>
    <s v="23131"/>
    <m/>
    <x v="2085"/>
    <m/>
    <n v="19261"/>
  </r>
  <r>
    <x v="1"/>
    <x v="20"/>
    <x v="1"/>
    <x v="0"/>
    <s v="020 Professional Services"/>
    <x v="0"/>
    <s v="Contractor"/>
    <m/>
    <s v="CD"/>
    <m/>
    <s v="Purchase Invoices USD"/>
    <x v="0"/>
    <m/>
    <s v="2277"/>
    <s v="SCADA Upgrade"/>
    <s v="CD"/>
    <x v="79"/>
    <x v="79"/>
    <x v="6"/>
    <x v="7"/>
    <m/>
    <m/>
    <m/>
    <s v="AA"/>
    <m/>
    <m/>
    <m/>
    <x v="124"/>
    <m/>
    <s v="22777"/>
    <m/>
    <x v="2086"/>
    <m/>
    <n v="666.5"/>
  </r>
  <r>
    <x v="1"/>
    <x v="20"/>
    <x v="1"/>
    <x v="0"/>
    <s v="020 Professional Services"/>
    <x v="0"/>
    <s v="Contractor"/>
    <m/>
    <s v="CD"/>
    <m/>
    <s v="Purchase Invoices USD"/>
    <x v="0"/>
    <m/>
    <s v="2277"/>
    <s v="SCADA Upgrade"/>
    <s v="CD"/>
    <x v="79"/>
    <x v="79"/>
    <x v="6"/>
    <x v="7"/>
    <m/>
    <m/>
    <m/>
    <s v="AA"/>
    <m/>
    <m/>
    <m/>
    <x v="124"/>
    <m/>
    <s v="23131"/>
    <m/>
    <x v="2087"/>
    <m/>
    <n v="432"/>
  </r>
  <r>
    <x v="1"/>
    <x v="20"/>
    <x v="1"/>
    <x v="0"/>
    <s v="210 Employee Auto Mileage"/>
    <x v="0"/>
    <s v="Employee Expenses"/>
    <m/>
    <s v="CD"/>
    <m/>
    <s v="Purchase Invoices USD"/>
    <x v="0"/>
    <m/>
    <s v="2277"/>
    <s v="SCADA Upgrade"/>
    <s v="CD"/>
    <x v="79"/>
    <x v="79"/>
    <x v="4"/>
    <x v="63"/>
    <m/>
    <m/>
    <m/>
    <s v="AA"/>
    <m/>
    <m/>
    <m/>
    <x v="43"/>
    <m/>
    <s v="IE11004501"/>
    <m/>
    <x v="2088"/>
    <m/>
    <n v="37.119999999999997"/>
  </r>
  <r>
    <x v="1"/>
    <x v="20"/>
    <x v="1"/>
    <x v="0"/>
    <s v="210 Employee Auto Mileage"/>
    <x v="0"/>
    <s v="Employee Expenses"/>
    <m/>
    <s v="CD"/>
    <m/>
    <s v="Purchase Invoices USD"/>
    <x v="0"/>
    <m/>
    <s v="5020"/>
    <s v="Enterprise &amp; Control Network Infrastructure"/>
    <s v="CD"/>
    <x v="142"/>
    <x v="142"/>
    <x v="3"/>
    <x v="59"/>
    <m/>
    <m/>
    <m/>
    <s v="AA"/>
    <m/>
    <m/>
    <m/>
    <x v="44"/>
    <m/>
    <s v="IE10333502"/>
    <m/>
    <x v="234"/>
    <m/>
    <n v="37.700000000000003"/>
  </r>
  <r>
    <x v="1"/>
    <x v="20"/>
    <x v="1"/>
    <x v="0"/>
    <s v="210 Employee Auto Mileage"/>
    <x v="0"/>
    <s v="Employee Expenses"/>
    <m/>
    <s v="ED"/>
    <m/>
    <s v="Purchase Invoices USD"/>
    <x v="0"/>
    <m/>
    <s v="2606"/>
    <s v="SCADA to all Substations"/>
    <s v="ED"/>
    <x v="147"/>
    <x v="147"/>
    <x v="6"/>
    <x v="7"/>
    <m/>
    <m/>
    <m/>
    <s v="AN"/>
    <m/>
    <m/>
    <m/>
    <x v="29"/>
    <m/>
    <s v="IE10680501"/>
    <m/>
    <x v="2089"/>
    <m/>
    <n v="124.7"/>
  </r>
  <r>
    <x v="1"/>
    <x v="20"/>
    <x v="1"/>
    <x v="0"/>
    <s v="505 Capital Overhead - A &amp; G"/>
    <x v="0"/>
    <s v="Overhead"/>
    <d v="2018-12-23T00:00:00"/>
    <s v="CD"/>
    <m/>
    <s v="Burden Cost USD"/>
    <x v="0"/>
    <m/>
    <s v="5121"/>
    <s v="Microwave Replacement with Fiber"/>
    <s v="CD"/>
    <x v="148"/>
    <x v="148"/>
    <x v="3"/>
    <x v="67"/>
    <m/>
    <m/>
    <m/>
    <s v="AA"/>
    <m/>
    <m/>
    <m/>
    <x v="0"/>
    <m/>
    <m/>
    <m/>
    <x v="0"/>
    <m/>
    <n v="1.1200000000000001"/>
  </r>
  <r>
    <x v="1"/>
    <x v="20"/>
    <x v="1"/>
    <x v="0"/>
    <s v="505 Capital Overhead - A &amp; G"/>
    <x v="0"/>
    <s v="Overhead"/>
    <d v="2018-12-23T00:00:00"/>
    <s v="ED"/>
    <m/>
    <s v="Burden Cost USD"/>
    <x v="0"/>
    <m/>
    <s v="5121"/>
    <s v="Microwave Replacement with Fiber"/>
    <s v="ED"/>
    <x v="100"/>
    <x v="100"/>
    <x v="39"/>
    <x v="1"/>
    <m/>
    <m/>
    <m/>
    <s v="AN"/>
    <m/>
    <m/>
    <m/>
    <x v="0"/>
    <m/>
    <m/>
    <m/>
    <x v="0"/>
    <m/>
    <n v="-1.1200000000000001"/>
  </r>
  <r>
    <x v="1"/>
    <x v="20"/>
    <x v="1"/>
    <x v="0"/>
    <s v="505 Capital Overhead - A &amp; G"/>
    <x v="0"/>
    <s v="Overhead"/>
    <d v="2019-05-23T00:00:00"/>
    <s v="CD"/>
    <m/>
    <s v="Burden Cost USD"/>
    <x v="0"/>
    <m/>
    <s v="5020"/>
    <s v="Enterprise &amp; Control Network Infrastructure"/>
    <s v="CD"/>
    <x v="142"/>
    <x v="142"/>
    <x v="3"/>
    <x v="59"/>
    <m/>
    <m/>
    <m/>
    <s v="AA"/>
    <m/>
    <m/>
    <m/>
    <x v="0"/>
    <m/>
    <m/>
    <m/>
    <x v="0"/>
    <m/>
    <n v="0.19"/>
  </r>
  <r>
    <x v="1"/>
    <x v="20"/>
    <x v="1"/>
    <x v="0"/>
    <s v="505 Capital Overhead - A &amp; G"/>
    <x v="0"/>
    <s v="Overhead"/>
    <d v="2019-08-27T00:00:00"/>
    <s v="CD"/>
    <m/>
    <s v="Burden Cost USD"/>
    <x v="0"/>
    <m/>
    <s v="2277"/>
    <s v="SCADA Upgrade"/>
    <s v="CD"/>
    <x v="79"/>
    <x v="79"/>
    <x v="4"/>
    <x v="63"/>
    <m/>
    <m/>
    <m/>
    <s v="AA"/>
    <m/>
    <m/>
    <m/>
    <x v="0"/>
    <m/>
    <m/>
    <m/>
    <x v="0"/>
    <m/>
    <n v="0.19"/>
  </r>
  <r>
    <x v="1"/>
    <x v="20"/>
    <x v="1"/>
    <x v="0"/>
    <s v="505 Capital Overhead - A &amp; G"/>
    <x v="0"/>
    <s v="Overhead"/>
    <d v="2019-09-01T00:00:00"/>
    <s v="CD"/>
    <m/>
    <s v="Burden Cost USD"/>
    <x v="0"/>
    <m/>
    <s v="2277"/>
    <s v="SCADA Upgrade"/>
    <s v="CD"/>
    <x v="94"/>
    <x v="94"/>
    <x v="4"/>
    <x v="3"/>
    <m/>
    <m/>
    <m/>
    <s v="AA"/>
    <m/>
    <m/>
    <m/>
    <x v="0"/>
    <m/>
    <m/>
    <m/>
    <x v="0"/>
    <m/>
    <n v="1.96"/>
  </r>
  <r>
    <x v="1"/>
    <x v="20"/>
    <x v="1"/>
    <x v="0"/>
    <s v="505 Capital Overhead - A &amp; G"/>
    <x v="0"/>
    <s v="Overhead"/>
    <d v="2019-09-01T00:00:00"/>
    <s v="CD"/>
    <m/>
    <s v="Burden Cost USD"/>
    <x v="0"/>
    <m/>
    <s v="2277"/>
    <s v="SCADA Upgrade"/>
    <s v="CD"/>
    <x v="73"/>
    <x v="73"/>
    <x v="4"/>
    <x v="3"/>
    <m/>
    <m/>
    <m/>
    <s v="AA"/>
    <m/>
    <m/>
    <m/>
    <x v="0"/>
    <m/>
    <m/>
    <m/>
    <x v="0"/>
    <m/>
    <n v="33.28"/>
  </r>
  <r>
    <x v="1"/>
    <x v="20"/>
    <x v="1"/>
    <x v="0"/>
    <s v="505 Capital Overhead - A &amp; G"/>
    <x v="0"/>
    <s v="Overhead"/>
    <d v="2019-09-01T00:00:00"/>
    <s v="CD"/>
    <m/>
    <s v="Burden Cost USD"/>
    <x v="0"/>
    <m/>
    <s v="2277"/>
    <s v="SCADA Upgrade"/>
    <s v="CD"/>
    <x v="73"/>
    <x v="73"/>
    <x v="47"/>
    <x v="50"/>
    <m/>
    <m/>
    <m/>
    <s v="AA"/>
    <m/>
    <m/>
    <m/>
    <x v="0"/>
    <m/>
    <m/>
    <m/>
    <x v="0"/>
    <m/>
    <n v="1.52"/>
  </r>
  <r>
    <x v="1"/>
    <x v="20"/>
    <x v="1"/>
    <x v="0"/>
    <s v="505 Capital Overhead - A &amp; G"/>
    <x v="0"/>
    <s v="Overhead"/>
    <d v="2019-09-01T00:00:00"/>
    <s v="CD"/>
    <m/>
    <s v="Burden Cost USD"/>
    <x v="0"/>
    <m/>
    <s v="2277"/>
    <s v="SCADA Upgrade"/>
    <s v="CD"/>
    <x v="79"/>
    <x v="79"/>
    <x v="4"/>
    <x v="63"/>
    <m/>
    <m/>
    <m/>
    <s v="AA"/>
    <m/>
    <m/>
    <m/>
    <x v="0"/>
    <m/>
    <m/>
    <m/>
    <x v="0"/>
    <m/>
    <n v="15.48"/>
  </r>
  <r>
    <x v="1"/>
    <x v="20"/>
    <x v="1"/>
    <x v="0"/>
    <s v="505 Capital Overhead - A &amp; G"/>
    <x v="0"/>
    <s v="Overhead"/>
    <d v="2019-09-01T00:00:00"/>
    <s v="CD"/>
    <m/>
    <s v="Burden Cost USD"/>
    <x v="0"/>
    <m/>
    <s v="5020"/>
    <s v="Enterprise &amp; Control Network Infrastructure"/>
    <s v="CD"/>
    <x v="118"/>
    <x v="118"/>
    <x v="3"/>
    <x v="59"/>
    <m/>
    <m/>
    <m/>
    <s v="AA"/>
    <m/>
    <m/>
    <m/>
    <x v="0"/>
    <m/>
    <m/>
    <m/>
    <x v="0"/>
    <m/>
    <n v="3.03"/>
  </r>
  <r>
    <x v="1"/>
    <x v="20"/>
    <x v="1"/>
    <x v="0"/>
    <s v="505 Capital Overhead - A &amp; G"/>
    <x v="0"/>
    <s v="Overhead"/>
    <d v="2019-09-01T00:00:00"/>
    <s v="ED"/>
    <m/>
    <s v="Burden Cost USD"/>
    <x v="0"/>
    <m/>
    <s v="7141"/>
    <s v="Energy Imbalance Market"/>
    <s v="ED"/>
    <x v="144"/>
    <x v="144"/>
    <x v="47"/>
    <x v="88"/>
    <m/>
    <m/>
    <m/>
    <s v="AN"/>
    <m/>
    <m/>
    <m/>
    <x v="0"/>
    <m/>
    <m/>
    <m/>
    <x v="0"/>
    <m/>
    <n v="1.52"/>
  </r>
  <r>
    <x v="1"/>
    <x v="20"/>
    <x v="1"/>
    <x v="0"/>
    <s v="505 Capital Overhead - A &amp; G"/>
    <x v="0"/>
    <s v="Overhead"/>
    <d v="2019-09-05T00:00:00"/>
    <s v="CD"/>
    <m/>
    <s v="Burden Cost USD"/>
    <x v="0"/>
    <m/>
    <s v="2277"/>
    <s v="SCADA Upgrade"/>
    <s v="CD"/>
    <x v="73"/>
    <x v="73"/>
    <x v="4"/>
    <x v="3"/>
    <m/>
    <m/>
    <m/>
    <s v="AA"/>
    <m/>
    <m/>
    <m/>
    <x v="0"/>
    <m/>
    <m/>
    <m/>
    <x v="0"/>
    <m/>
    <n v="3.58"/>
  </r>
  <r>
    <x v="1"/>
    <x v="20"/>
    <x v="1"/>
    <x v="0"/>
    <s v="505 Capital Overhead - A &amp; G"/>
    <x v="0"/>
    <s v="Overhead"/>
    <d v="2019-09-12T00:00:00"/>
    <s v="CD"/>
    <m/>
    <s v="Burden Cost USD"/>
    <x v="0"/>
    <m/>
    <s v="2277"/>
    <s v="SCADA Upgrade"/>
    <s v="CD"/>
    <x v="73"/>
    <x v="73"/>
    <x v="47"/>
    <x v="50"/>
    <m/>
    <m/>
    <m/>
    <s v="AA"/>
    <m/>
    <m/>
    <m/>
    <x v="0"/>
    <m/>
    <m/>
    <m/>
    <x v="0"/>
    <m/>
    <n v="158.36000000000001"/>
  </r>
  <r>
    <x v="1"/>
    <x v="20"/>
    <x v="1"/>
    <x v="0"/>
    <s v="505 Capital Overhead - A &amp; G"/>
    <x v="0"/>
    <s v="Overhead"/>
    <d v="2019-09-15T00:00:00"/>
    <s v="CD"/>
    <m/>
    <s v="Burden Cost USD"/>
    <x v="0"/>
    <m/>
    <s v="2277"/>
    <s v="SCADA Upgrade"/>
    <s v="CD"/>
    <x v="94"/>
    <x v="94"/>
    <x v="4"/>
    <x v="3"/>
    <m/>
    <m/>
    <m/>
    <s v="AA"/>
    <m/>
    <m/>
    <m/>
    <x v="0"/>
    <m/>
    <m/>
    <m/>
    <x v="0"/>
    <m/>
    <n v="0.49"/>
  </r>
  <r>
    <x v="1"/>
    <x v="20"/>
    <x v="1"/>
    <x v="0"/>
    <s v="505 Capital Overhead - A &amp; G"/>
    <x v="0"/>
    <s v="Overhead"/>
    <d v="2019-09-15T00:00:00"/>
    <s v="CD"/>
    <m/>
    <s v="Burden Cost USD"/>
    <x v="0"/>
    <m/>
    <s v="2277"/>
    <s v="SCADA Upgrade"/>
    <s v="CD"/>
    <x v="73"/>
    <x v="73"/>
    <x v="4"/>
    <x v="3"/>
    <m/>
    <m/>
    <m/>
    <s v="AA"/>
    <m/>
    <m/>
    <m/>
    <x v="0"/>
    <m/>
    <m/>
    <m/>
    <x v="0"/>
    <m/>
    <n v="3.92"/>
  </r>
  <r>
    <x v="1"/>
    <x v="20"/>
    <x v="1"/>
    <x v="0"/>
    <s v="505 Capital Overhead - A &amp; G"/>
    <x v="0"/>
    <s v="Overhead"/>
    <d v="2019-09-15T00:00:00"/>
    <s v="CD"/>
    <m/>
    <s v="Burden Cost USD"/>
    <x v="0"/>
    <m/>
    <s v="2277"/>
    <s v="SCADA Upgrade"/>
    <s v="CD"/>
    <x v="73"/>
    <x v="73"/>
    <x v="47"/>
    <x v="50"/>
    <m/>
    <m/>
    <m/>
    <s v="AA"/>
    <m/>
    <m/>
    <m/>
    <x v="0"/>
    <m/>
    <m/>
    <m/>
    <x v="0"/>
    <m/>
    <n v="0.61"/>
  </r>
  <r>
    <x v="1"/>
    <x v="20"/>
    <x v="1"/>
    <x v="0"/>
    <s v="505 Capital Overhead - A &amp; G"/>
    <x v="0"/>
    <s v="Overhead"/>
    <d v="2019-09-15T00:00:00"/>
    <s v="CD"/>
    <m/>
    <s v="Burden Cost USD"/>
    <x v="0"/>
    <m/>
    <s v="2277"/>
    <s v="SCADA Upgrade"/>
    <s v="CD"/>
    <x v="79"/>
    <x v="79"/>
    <x v="4"/>
    <x v="63"/>
    <m/>
    <m/>
    <m/>
    <s v="AA"/>
    <m/>
    <m/>
    <m/>
    <x v="0"/>
    <m/>
    <m/>
    <m/>
    <x v="0"/>
    <m/>
    <n v="20.88"/>
  </r>
  <r>
    <x v="1"/>
    <x v="20"/>
    <x v="1"/>
    <x v="0"/>
    <s v="505 Capital Overhead - A &amp; G"/>
    <x v="0"/>
    <s v="Overhead"/>
    <d v="2019-09-15T00:00:00"/>
    <s v="ED"/>
    <m/>
    <s v="Burden Cost USD"/>
    <x v="0"/>
    <m/>
    <s v="2274"/>
    <s v="New Substations"/>
    <s v="ED"/>
    <x v="149"/>
    <x v="149"/>
    <x v="6"/>
    <x v="7"/>
    <m/>
    <m/>
    <m/>
    <s v="WA"/>
    <m/>
    <m/>
    <m/>
    <x v="0"/>
    <m/>
    <m/>
    <m/>
    <x v="0"/>
    <m/>
    <n v="3.27"/>
  </r>
  <r>
    <x v="1"/>
    <x v="20"/>
    <x v="1"/>
    <x v="0"/>
    <s v="505 Capital Overhead - A &amp; G"/>
    <x v="0"/>
    <s v="Overhead"/>
    <d v="2019-09-15T00:00:00"/>
    <s v="ED"/>
    <m/>
    <s v="Burden Cost USD"/>
    <x v="0"/>
    <m/>
    <s v="7141"/>
    <s v="Energy Imbalance Market"/>
    <s v="ED"/>
    <x v="144"/>
    <x v="144"/>
    <x v="47"/>
    <x v="88"/>
    <m/>
    <m/>
    <m/>
    <s v="AN"/>
    <m/>
    <m/>
    <m/>
    <x v="0"/>
    <m/>
    <m/>
    <m/>
    <x v="0"/>
    <m/>
    <n v="0.3"/>
  </r>
  <r>
    <x v="1"/>
    <x v="20"/>
    <x v="1"/>
    <x v="0"/>
    <s v="506 Cap Overhead - Functional"/>
    <x v="0"/>
    <s v="Overhead"/>
    <d v="2018-12-23T00:00:00"/>
    <s v="ED"/>
    <m/>
    <s v="Burden Cost USD"/>
    <x v="0"/>
    <m/>
    <s v="5121"/>
    <s v="Microwave Replacement with Fiber"/>
    <s v="ED"/>
    <x v="100"/>
    <x v="100"/>
    <x v="39"/>
    <x v="1"/>
    <m/>
    <m/>
    <m/>
    <s v="AN"/>
    <m/>
    <m/>
    <m/>
    <x v="0"/>
    <m/>
    <m/>
    <m/>
    <x v="0"/>
    <m/>
    <n v="-11.22"/>
  </r>
  <r>
    <x v="1"/>
    <x v="20"/>
    <x v="1"/>
    <x v="0"/>
    <s v="506 Cap Overhead - Functional"/>
    <x v="0"/>
    <s v="Overhead"/>
    <d v="2019-09-15T00:00:00"/>
    <s v="ED"/>
    <m/>
    <s v="Burden Cost USD"/>
    <x v="0"/>
    <m/>
    <s v="2274"/>
    <s v="New Substations"/>
    <s v="ED"/>
    <x v="149"/>
    <x v="149"/>
    <x v="6"/>
    <x v="7"/>
    <m/>
    <m/>
    <m/>
    <s v="WA"/>
    <m/>
    <m/>
    <m/>
    <x v="0"/>
    <m/>
    <m/>
    <m/>
    <x v="0"/>
    <m/>
    <n v="35.94"/>
  </r>
  <r>
    <x v="1"/>
    <x v="20"/>
    <x v="1"/>
    <x v="0"/>
    <s v="610 Fax Toner"/>
    <x v="0"/>
    <s v="Centralized Assets"/>
    <m/>
    <s v="CD"/>
    <m/>
    <s v="Purchase Invoices USD"/>
    <x v="0"/>
    <m/>
    <s v="2277"/>
    <s v="SCADA Upgrade"/>
    <s v="CD"/>
    <x v="73"/>
    <x v="73"/>
    <x v="47"/>
    <x v="50"/>
    <m/>
    <m/>
    <m/>
    <s v="AA"/>
    <m/>
    <m/>
    <m/>
    <x v="60"/>
    <m/>
    <s v="INV-000718794"/>
    <m/>
    <x v="94"/>
    <m/>
    <n v="2588.4"/>
  </r>
  <r>
    <x v="1"/>
    <x v="20"/>
    <x v="1"/>
    <x v="0"/>
    <s v="618 Software"/>
    <x v="0"/>
    <s v="Centralized Assets"/>
    <m/>
    <s v="CD"/>
    <m/>
    <s v="Purchase Invoices USD"/>
    <x v="0"/>
    <m/>
    <s v="2277"/>
    <s v="SCADA Upgrade"/>
    <s v="CD"/>
    <x v="73"/>
    <x v="73"/>
    <x v="47"/>
    <x v="50"/>
    <m/>
    <m/>
    <m/>
    <s v="AA"/>
    <m/>
    <m/>
    <m/>
    <x v="60"/>
    <m/>
    <s v="INV-000718794"/>
    <m/>
    <x v="2090"/>
    <n v="8"/>
    <n v="2568"/>
  </r>
  <r>
    <x v="1"/>
    <x v="20"/>
    <x v="1"/>
    <x v="0"/>
    <s v="618 Software"/>
    <x v="0"/>
    <s v="Centralized Assets"/>
    <m/>
    <s v="CD"/>
    <m/>
    <s v="Purchase Invoices USD"/>
    <x v="0"/>
    <m/>
    <s v="2277"/>
    <s v="SCADA Upgrade"/>
    <s v="CD"/>
    <x v="73"/>
    <x v="73"/>
    <x v="47"/>
    <x v="50"/>
    <m/>
    <m/>
    <m/>
    <s v="AA"/>
    <m/>
    <m/>
    <m/>
    <x v="60"/>
    <m/>
    <s v="INV-000718794"/>
    <m/>
    <x v="2091"/>
    <n v="2"/>
    <n v="3088"/>
  </r>
  <r>
    <x v="1"/>
    <x v="20"/>
    <x v="1"/>
    <x v="0"/>
    <s v="618 Software"/>
    <x v="0"/>
    <s v="Centralized Assets"/>
    <m/>
    <s v="CD"/>
    <m/>
    <s v="Purchase Invoices USD"/>
    <x v="0"/>
    <m/>
    <s v="2277"/>
    <s v="SCADA Upgrade"/>
    <s v="CD"/>
    <x v="73"/>
    <x v="73"/>
    <x v="47"/>
    <x v="50"/>
    <m/>
    <m/>
    <m/>
    <s v="AA"/>
    <m/>
    <m/>
    <m/>
    <x v="60"/>
    <m/>
    <s v="INV-000718794"/>
    <m/>
    <x v="2092"/>
    <n v="8"/>
    <n v="2584"/>
  </r>
  <r>
    <x v="1"/>
    <x v="20"/>
    <x v="1"/>
    <x v="0"/>
    <s v="618 Software"/>
    <x v="0"/>
    <s v="Centralized Assets"/>
    <m/>
    <s v="CD"/>
    <m/>
    <s v="Purchase Invoices USD"/>
    <x v="0"/>
    <m/>
    <s v="2277"/>
    <s v="SCADA Upgrade"/>
    <s v="CD"/>
    <x v="73"/>
    <x v="73"/>
    <x v="47"/>
    <x v="50"/>
    <m/>
    <m/>
    <m/>
    <s v="AA"/>
    <m/>
    <m/>
    <m/>
    <x v="60"/>
    <m/>
    <s v="INV-000718794"/>
    <m/>
    <x v="2093"/>
    <n v="2"/>
    <n v="9364.16"/>
  </r>
  <r>
    <x v="1"/>
    <x v="20"/>
    <x v="1"/>
    <x v="0"/>
    <s v="618 Software"/>
    <x v="0"/>
    <s v="Centralized Assets"/>
    <m/>
    <s v="CD"/>
    <m/>
    <s v="Purchase Invoices USD"/>
    <x v="0"/>
    <m/>
    <s v="2277"/>
    <s v="SCADA Upgrade"/>
    <s v="CD"/>
    <x v="73"/>
    <x v="73"/>
    <x v="47"/>
    <x v="50"/>
    <m/>
    <m/>
    <m/>
    <s v="AA"/>
    <m/>
    <m/>
    <m/>
    <x v="60"/>
    <m/>
    <s v="INV-000718794"/>
    <m/>
    <x v="2094"/>
    <n v="8"/>
    <n v="5443.52"/>
  </r>
  <r>
    <x v="1"/>
    <x v="20"/>
    <x v="1"/>
    <x v="0"/>
    <s v="618 Software"/>
    <x v="0"/>
    <s v="Centralized Assets"/>
    <m/>
    <s v="CD"/>
    <m/>
    <s v="Purchase Invoices USD"/>
    <x v="0"/>
    <m/>
    <s v="2277"/>
    <s v="SCADA Upgrade"/>
    <s v="CD"/>
    <x v="73"/>
    <x v="73"/>
    <x v="47"/>
    <x v="50"/>
    <m/>
    <m/>
    <m/>
    <s v="AA"/>
    <m/>
    <m/>
    <m/>
    <x v="60"/>
    <m/>
    <s v="INV-000718794"/>
    <m/>
    <x v="2095"/>
    <n v="8"/>
    <n v="6035.52"/>
  </r>
  <r>
    <x v="1"/>
    <x v="20"/>
    <x v="1"/>
    <x v="0"/>
    <s v="815 Computer Equip Hardware"/>
    <x v="0"/>
    <s v="Voucher"/>
    <m/>
    <s v="CD"/>
    <m/>
    <s v="Purchase Invoices USD"/>
    <x v="0"/>
    <m/>
    <s v="2277"/>
    <s v="SCADA Upgrade"/>
    <s v="CD"/>
    <x v="73"/>
    <x v="73"/>
    <x v="4"/>
    <x v="3"/>
    <m/>
    <m/>
    <m/>
    <s v="AA"/>
    <m/>
    <m/>
    <m/>
    <x v="59"/>
    <m/>
    <s v="TTJ1932"/>
    <m/>
    <x v="1957"/>
    <n v="2"/>
    <n v="616.24"/>
  </r>
  <r>
    <x v="1"/>
    <x v="20"/>
    <x v="1"/>
    <x v="0"/>
    <s v="815 Computer Equip Hardware"/>
    <x v="0"/>
    <s v="Voucher"/>
    <m/>
    <s v="CD"/>
    <m/>
    <s v="Purchase Invoices USD"/>
    <x v="0"/>
    <m/>
    <s v="2277"/>
    <s v="SCADA Upgrade"/>
    <s v="CD"/>
    <x v="73"/>
    <x v="73"/>
    <x v="4"/>
    <x v="3"/>
    <m/>
    <m/>
    <m/>
    <s v="AA"/>
    <m/>
    <m/>
    <m/>
    <x v="59"/>
    <m/>
    <s v="TTJ1932"/>
    <m/>
    <x v="94"/>
    <m/>
    <n v="54.85"/>
  </r>
  <r>
    <x v="1"/>
    <x v="20"/>
    <x v="1"/>
    <x v="0"/>
    <s v="815 Computer Equip Hardware"/>
    <x v="0"/>
    <s v="Voucher"/>
    <m/>
    <s v="CD"/>
    <m/>
    <s v="Receiving USD"/>
    <x v="0"/>
    <m/>
    <s v="2277"/>
    <s v="SCADA Upgrade"/>
    <s v="CD"/>
    <x v="40"/>
    <x v="40"/>
    <x v="4"/>
    <x v="3"/>
    <m/>
    <m/>
    <m/>
    <s v="AA"/>
    <m/>
    <m/>
    <m/>
    <x v="0"/>
    <m/>
    <m/>
    <m/>
    <x v="2025"/>
    <n v="1"/>
    <n v="-409.57"/>
  </r>
  <r>
    <x v="1"/>
    <x v="20"/>
    <x v="2"/>
    <x v="0"/>
    <s v="506 Cap Overhead - Functional"/>
    <x v="0"/>
    <s v="Overhead"/>
    <d v="2019-09-30T00:00:00"/>
    <s v="ED"/>
    <m/>
    <s v="Burden Cost USD"/>
    <x v="0"/>
    <m/>
    <s v="7060"/>
    <s v="Strategic Initiatives"/>
    <s v="ED"/>
    <x v="11"/>
    <x v="11"/>
    <x v="5"/>
    <x v="5"/>
    <m/>
    <m/>
    <m/>
    <s v="WA"/>
    <m/>
    <m/>
    <m/>
    <x v="0"/>
    <m/>
    <m/>
    <m/>
    <x v="0"/>
    <m/>
    <n v="7.0000000000000007E-2"/>
  </r>
  <r>
    <x v="1"/>
    <x v="20"/>
    <x v="2"/>
    <x v="0"/>
    <s v="915 Printing"/>
    <x v="0"/>
    <s v="Voucher"/>
    <d v="2019-09-30T00:00:00"/>
    <s v="ED"/>
    <s v="109-RICOH"/>
    <s v="Miscellaneous Transaction USD"/>
    <x v="0"/>
    <m/>
    <s v="7060"/>
    <s v="Strategic Initiatives"/>
    <s v="ED"/>
    <x v="11"/>
    <x v="11"/>
    <x v="5"/>
    <x v="5"/>
    <m/>
    <m/>
    <m/>
    <s v="WA"/>
    <m/>
    <m/>
    <m/>
    <x v="0"/>
    <m/>
    <m/>
    <m/>
    <x v="2096"/>
    <m/>
    <n v="1.1200000000000001"/>
  </r>
  <r>
    <x v="1"/>
    <x v="20"/>
    <x v="3"/>
    <x v="1"/>
    <s v="010 General Services"/>
    <x v="0"/>
    <s v="Contractor"/>
    <m/>
    <s v="ED"/>
    <m/>
    <s v="Purchase Invoices USD"/>
    <x v="1"/>
    <s v="System Operations"/>
    <m/>
    <m/>
    <s v="ED"/>
    <x v="13"/>
    <x v="13"/>
    <x v="7"/>
    <x v="8"/>
    <m/>
    <m/>
    <m/>
    <s v="AN"/>
    <m/>
    <m/>
    <m/>
    <x v="3"/>
    <m/>
    <s v="2019-AVA-8"/>
    <m/>
    <x v="255"/>
    <m/>
    <n v="7705.33"/>
  </r>
  <r>
    <x v="1"/>
    <x v="20"/>
    <x v="3"/>
    <x v="1"/>
    <s v="020 Professional Services"/>
    <x v="0"/>
    <s v="Contractor"/>
    <m/>
    <s v="ED"/>
    <m/>
    <s v="Purchase Invoices USD"/>
    <x v="2"/>
    <s v="Training/Organization Develop"/>
    <m/>
    <m/>
    <s v="ED"/>
    <x v="14"/>
    <x v="14"/>
    <x v="8"/>
    <x v="9"/>
    <m/>
    <m/>
    <m/>
    <s v="AN"/>
    <m/>
    <m/>
    <m/>
    <x v="4"/>
    <m/>
    <s v="5772439-CC"/>
    <m/>
    <x v="2097"/>
    <m/>
    <n v="450"/>
  </r>
  <r>
    <x v="1"/>
    <x v="20"/>
    <x v="3"/>
    <x v="1"/>
    <s v="205 Airfare"/>
    <x v="0"/>
    <s v="Employee Expenses"/>
    <m/>
    <s v="ED"/>
    <m/>
    <s v="Purchase Invoices USD"/>
    <x v="2"/>
    <s v="Training/Organization Develop"/>
    <m/>
    <m/>
    <s v="ED"/>
    <x v="14"/>
    <x v="14"/>
    <x v="8"/>
    <x v="9"/>
    <m/>
    <m/>
    <m/>
    <s v="AN"/>
    <m/>
    <m/>
    <m/>
    <x v="5"/>
    <m/>
    <s v="IE10947501"/>
    <m/>
    <x v="2098"/>
    <m/>
    <n v="212"/>
  </r>
  <r>
    <x v="1"/>
    <x v="20"/>
    <x v="3"/>
    <x v="1"/>
    <s v="205 Airfare"/>
    <x v="0"/>
    <s v="Employee Expenses"/>
    <m/>
    <s v="ED"/>
    <m/>
    <s v="Purchase Invoices USD"/>
    <x v="2"/>
    <s v="Training/Organization Develop"/>
    <m/>
    <m/>
    <s v="ED"/>
    <x v="14"/>
    <x v="14"/>
    <x v="8"/>
    <x v="9"/>
    <m/>
    <m/>
    <m/>
    <s v="AN"/>
    <m/>
    <m/>
    <m/>
    <x v="4"/>
    <m/>
    <s v="5772439-CC"/>
    <m/>
    <x v="2099"/>
    <m/>
    <n v="379.3"/>
  </r>
  <r>
    <x v="1"/>
    <x v="20"/>
    <x v="3"/>
    <x v="1"/>
    <s v="205 Airfare"/>
    <x v="0"/>
    <s v="Employee Expenses"/>
    <m/>
    <s v="ED"/>
    <m/>
    <s v="Purchase Invoices USD"/>
    <x v="2"/>
    <s v="Training/Organization Develop"/>
    <m/>
    <m/>
    <s v="ED"/>
    <x v="14"/>
    <x v="14"/>
    <x v="8"/>
    <x v="9"/>
    <m/>
    <m/>
    <m/>
    <s v="AN"/>
    <m/>
    <m/>
    <m/>
    <x v="35"/>
    <m/>
    <s v="IE11003502"/>
    <m/>
    <x v="2100"/>
    <m/>
    <n v="232"/>
  </r>
  <r>
    <x v="1"/>
    <x v="20"/>
    <x v="3"/>
    <x v="1"/>
    <s v="205 Airfare"/>
    <x v="0"/>
    <s v="Employee Expenses"/>
    <m/>
    <s v="ED"/>
    <m/>
    <s v="Purchase Invoices USD"/>
    <x v="2"/>
    <s v="Training/Organization Develop"/>
    <m/>
    <m/>
    <s v="ED"/>
    <x v="14"/>
    <x v="14"/>
    <x v="8"/>
    <x v="9"/>
    <m/>
    <m/>
    <m/>
    <s v="AN"/>
    <m/>
    <m/>
    <m/>
    <x v="35"/>
    <m/>
    <s v="IE11003502"/>
    <m/>
    <x v="2101"/>
    <m/>
    <n v="232"/>
  </r>
  <r>
    <x v="1"/>
    <x v="20"/>
    <x v="3"/>
    <x v="1"/>
    <s v="210 Employee Auto Mileage"/>
    <x v="0"/>
    <s v="Employee Expenses"/>
    <m/>
    <s v="ED"/>
    <m/>
    <s v="Purchase Invoices USD"/>
    <x v="1"/>
    <s v="System Operations"/>
    <m/>
    <m/>
    <s v="ED"/>
    <x v="23"/>
    <x v="23"/>
    <x v="24"/>
    <x v="25"/>
    <m/>
    <m/>
    <m/>
    <s v="AN"/>
    <m/>
    <m/>
    <m/>
    <x v="55"/>
    <m/>
    <s v="IE11023503"/>
    <m/>
    <x v="2102"/>
    <m/>
    <n v="11.6"/>
  </r>
  <r>
    <x v="1"/>
    <x v="20"/>
    <x v="3"/>
    <x v="1"/>
    <s v="215 Employee Business Meals"/>
    <x v="0"/>
    <s v="Employee Expenses"/>
    <m/>
    <s v="ED"/>
    <m/>
    <s v="Purchase Invoices USD"/>
    <x v="3"/>
    <s v="Department Admin Activities"/>
    <m/>
    <m/>
    <s v="ED"/>
    <x v="15"/>
    <x v="15"/>
    <x v="10"/>
    <x v="11"/>
    <m/>
    <m/>
    <m/>
    <s v="AN"/>
    <m/>
    <m/>
    <m/>
    <x v="7"/>
    <m/>
    <s v="6542056"/>
    <m/>
    <x v="1970"/>
    <m/>
    <n v="271.99"/>
  </r>
  <r>
    <x v="1"/>
    <x v="20"/>
    <x v="3"/>
    <x v="1"/>
    <s v="215 Employee Business Meals"/>
    <x v="0"/>
    <s v="Employee Expenses"/>
    <m/>
    <s v="ED"/>
    <m/>
    <s v="Purchase Invoices USD"/>
    <x v="3"/>
    <s v="Department Admin Activities"/>
    <m/>
    <m/>
    <s v="ED"/>
    <x v="15"/>
    <x v="15"/>
    <x v="10"/>
    <x v="11"/>
    <m/>
    <m/>
    <m/>
    <s v="AN"/>
    <m/>
    <m/>
    <m/>
    <x v="24"/>
    <m/>
    <s v="499272"/>
    <m/>
    <x v="94"/>
    <m/>
    <n v="11.96"/>
  </r>
  <r>
    <x v="1"/>
    <x v="20"/>
    <x v="3"/>
    <x v="1"/>
    <s v="215 Employee Business Meals"/>
    <x v="0"/>
    <s v="Employee Expenses"/>
    <m/>
    <s v="ED"/>
    <m/>
    <s v="Purchase Invoices USD"/>
    <x v="3"/>
    <s v="Department Admin Activities"/>
    <m/>
    <m/>
    <s v="ED"/>
    <x v="15"/>
    <x v="15"/>
    <x v="10"/>
    <x v="11"/>
    <m/>
    <m/>
    <m/>
    <s v="AN"/>
    <m/>
    <m/>
    <m/>
    <x v="24"/>
    <m/>
    <s v="499272"/>
    <m/>
    <x v="2103"/>
    <m/>
    <n v="134.44999999999999"/>
  </r>
  <r>
    <x v="1"/>
    <x v="20"/>
    <x v="3"/>
    <x v="1"/>
    <s v="215 Employee Business Meals"/>
    <x v="0"/>
    <s v="Employee Expenses"/>
    <m/>
    <s v="ED"/>
    <m/>
    <s v="Purchase Invoices USD"/>
    <x v="1"/>
    <s v="System Operations"/>
    <m/>
    <m/>
    <s v="ED"/>
    <x v="23"/>
    <x v="23"/>
    <x v="24"/>
    <x v="25"/>
    <m/>
    <m/>
    <m/>
    <s v="AN"/>
    <m/>
    <m/>
    <m/>
    <x v="55"/>
    <m/>
    <s v="IE11023503"/>
    <m/>
    <x v="2104"/>
    <m/>
    <n v="58.13"/>
  </r>
  <r>
    <x v="1"/>
    <x v="20"/>
    <x v="3"/>
    <x v="1"/>
    <s v="215 Employee Business Meals"/>
    <x v="0"/>
    <s v="Employee Expenses"/>
    <m/>
    <s v="ED"/>
    <m/>
    <s v="Purchase Invoices USD"/>
    <x v="1"/>
    <s v="System Operations"/>
    <m/>
    <m/>
    <s v="ED"/>
    <x v="23"/>
    <x v="23"/>
    <x v="24"/>
    <x v="25"/>
    <m/>
    <m/>
    <m/>
    <s v="AN"/>
    <m/>
    <m/>
    <m/>
    <x v="55"/>
    <m/>
    <s v="IE11023503"/>
    <m/>
    <x v="2105"/>
    <m/>
    <n v="69.180000000000007"/>
  </r>
  <r>
    <x v="1"/>
    <x v="20"/>
    <x v="3"/>
    <x v="1"/>
    <s v="215 Employee Business Meals"/>
    <x v="0"/>
    <s v="Employee Expenses"/>
    <m/>
    <s v="ED"/>
    <m/>
    <s v="Purchase Invoices USD"/>
    <x v="1"/>
    <s v="System Operations"/>
    <m/>
    <m/>
    <s v="ED"/>
    <x v="23"/>
    <x v="23"/>
    <x v="24"/>
    <x v="25"/>
    <m/>
    <m/>
    <m/>
    <s v="AN"/>
    <m/>
    <m/>
    <m/>
    <x v="55"/>
    <m/>
    <s v="IE11023503"/>
    <m/>
    <x v="2106"/>
    <m/>
    <n v="19.45"/>
  </r>
  <r>
    <x v="1"/>
    <x v="20"/>
    <x v="3"/>
    <x v="1"/>
    <s v="215 Employee Business Meals"/>
    <x v="0"/>
    <s v="Employee Expenses"/>
    <m/>
    <s v="ED"/>
    <m/>
    <s v="Purchase Invoices USD"/>
    <x v="1"/>
    <s v="System Operations"/>
    <m/>
    <m/>
    <s v="ED"/>
    <x v="23"/>
    <x v="23"/>
    <x v="24"/>
    <x v="25"/>
    <m/>
    <m/>
    <m/>
    <s v="AN"/>
    <m/>
    <m/>
    <m/>
    <x v="55"/>
    <m/>
    <s v="IE11023503"/>
    <m/>
    <x v="2107"/>
    <m/>
    <n v="9.85"/>
  </r>
  <r>
    <x v="1"/>
    <x v="20"/>
    <x v="3"/>
    <x v="1"/>
    <s v="215 Employee Business Meals"/>
    <x v="0"/>
    <s v="Employee Expenses"/>
    <m/>
    <s v="ED"/>
    <m/>
    <s v="Purchase Invoices USD"/>
    <x v="2"/>
    <s v="Training/Organization Develop"/>
    <m/>
    <m/>
    <s v="ED"/>
    <x v="14"/>
    <x v="14"/>
    <x v="8"/>
    <x v="9"/>
    <m/>
    <m/>
    <m/>
    <s v="AN"/>
    <m/>
    <m/>
    <m/>
    <x v="5"/>
    <m/>
    <s v="IE10947501"/>
    <m/>
    <x v="2108"/>
    <m/>
    <n v="77.38"/>
  </r>
  <r>
    <x v="1"/>
    <x v="20"/>
    <x v="3"/>
    <x v="1"/>
    <s v="215 Employee Business Meals"/>
    <x v="0"/>
    <s v="Employee Expenses"/>
    <m/>
    <s v="ED"/>
    <m/>
    <s v="Purchase Invoices USD"/>
    <x v="2"/>
    <s v="Training/Organization Develop"/>
    <m/>
    <m/>
    <s v="ED"/>
    <x v="14"/>
    <x v="14"/>
    <x v="8"/>
    <x v="9"/>
    <m/>
    <m/>
    <m/>
    <s v="AN"/>
    <m/>
    <m/>
    <m/>
    <x v="35"/>
    <m/>
    <s v="IE11003502"/>
    <m/>
    <x v="2109"/>
    <m/>
    <n v="87.8"/>
  </r>
  <r>
    <x v="1"/>
    <x v="20"/>
    <x v="3"/>
    <x v="1"/>
    <s v="220 Employee Car Rental"/>
    <x v="0"/>
    <s v="Employee Expenses"/>
    <m/>
    <s v="ED"/>
    <m/>
    <s v="Purchase Invoices USD"/>
    <x v="1"/>
    <s v="System Operations"/>
    <m/>
    <m/>
    <s v="ED"/>
    <x v="23"/>
    <x v="23"/>
    <x v="24"/>
    <x v="25"/>
    <m/>
    <m/>
    <m/>
    <s v="AN"/>
    <m/>
    <m/>
    <m/>
    <x v="55"/>
    <m/>
    <s v="IE11023503"/>
    <m/>
    <x v="2110"/>
    <m/>
    <n v="151.21"/>
  </r>
  <r>
    <x v="1"/>
    <x v="20"/>
    <x v="3"/>
    <x v="1"/>
    <s v="220 Employee Car Rental"/>
    <x v="0"/>
    <s v="Employee Expenses"/>
    <m/>
    <s v="ED"/>
    <m/>
    <s v="Purchase Invoices USD"/>
    <x v="2"/>
    <s v="Training/Organization Develop"/>
    <m/>
    <m/>
    <s v="ED"/>
    <x v="14"/>
    <x v="14"/>
    <x v="8"/>
    <x v="9"/>
    <m/>
    <m/>
    <m/>
    <s v="AN"/>
    <m/>
    <m/>
    <m/>
    <x v="35"/>
    <m/>
    <s v="IE11003502"/>
    <m/>
    <x v="2111"/>
    <m/>
    <n v="130.51"/>
  </r>
  <r>
    <x v="1"/>
    <x v="20"/>
    <x v="3"/>
    <x v="1"/>
    <s v="230 Employee Lodging"/>
    <x v="0"/>
    <s v="Employee Expenses"/>
    <m/>
    <s v="ED"/>
    <m/>
    <s v="Purchase Invoices USD"/>
    <x v="1"/>
    <s v="System Operations"/>
    <m/>
    <m/>
    <s v="ED"/>
    <x v="23"/>
    <x v="23"/>
    <x v="24"/>
    <x v="25"/>
    <m/>
    <m/>
    <m/>
    <s v="AN"/>
    <m/>
    <m/>
    <m/>
    <x v="4"/>
    <m/>
    <s v="5772439-CC"/>
    <m/>
    <x v="2112"/>
    <m/>
    <n v="355.65"/>
  </r>
  <r>
    <x v="1"/>
    <x v="20"/>
    <x v="3"/>
    <x v="1"/>
    <s v="230 Employee Lodging"/>
    <x v="0"/>
    <s v="Employee Expenses"/>
    <m/>
    <s v="ED"/>
    <m/>
    <s v="Purchase Invoices USD"/>
    <x v="1"/>
    <s v="System Operations"/>
    <m/>
    <m/>
    <s v="ED"/>
    <x v="23"/>
    <x v="23"/>
    <x v="24"/>
    <x v="25"/>
    <m/>
    <m/>
    <m/>
    <s v="AN"/>
    <m/>
    <m/>
    <m/>
    <x v="55"/>
    <m/>
    <s v="IE11023503"/>
    <m/>
    <x v="2113"/>
    <m/>
    <n v="355.65"/>
  </r>
  <r>
    <x v="1"/>
    <x v="20"/>
    <x v="3"/>
    <x v="1"/>
    <s v="230 Employee Lodging"/>
    <x v="0"/>
    <s v="Employee Expenses"/>
    <m/>
    <s v="ED"/>
    <m/>
    <s v="Purchase Invoices USD"/>
    <x v="2"/>
    <s v="Training/Organization Develop"/>
    <m/>
    <m/>
    <s v="ED"/>
    <x v="14"/>
    <x v="14"/>
    <x v="8"/>
    <x v="9"/>
    <m/>
    <m/>
    <m/>
    <s v="AN"/>
    <m/>
    <m/>
    <m/>
    <x v="5"/>
    <m/>
    <s v="IE10947501"/>
    <m/>
    <x v="2114"/>
    <m/>
    <n v="264.39999999999998"/>
  </r>
  <r>
    <x v="1"/>
    <x v="20"/>
    <x v="3"/>
    <x v="1"/>
    <s v="230 Employee Lodging"/>
    <x v="0"/>
    <s v="Employee Expenses"/>
    <m/>
    <s v="ED"/>
    <m/>
    <s v="Purchase Invoices USD"/>
    <x v="2"/>
    <s v="Training/Organization Develop"/>
    <m/>
    <m/>
    <s v="ED"/>
    <x v="14"/>
    <x v="14"/>
    <x v="8"/>
    <x v="9"/>
    <m/>
    <m/>
    <m/>
    <s v="AN"/>
    <m/>
    <m/>
    <m/>
    <x v="35"/>
    <m/>
    <s v="IE11003502"/>
    <m/>
    <x v="2115"/>
    <m/>
    <n v="132.49"/>
  </r>
  <r>
    <x v="1"/>
    <x v="20"/>
    <x v="3"/>
    <x v="1"/>
    <s v="235 Employee Misc Expenses"/>
    <x v="0"/>
    <s v="Employee Expenses"/>
    <m/>
    <s v="ED"/>
    <m/>
    <s v="Purchase Invoices USD"/>
    <x v="1"/>
    <s v="System Operations"/>
    <m/>
    <m/>
    <s v="ED"/>
    <x v="23"/>
    <x v="23"/>
    <x v="24"/>
    <x v="25"/>
    <m/>
    <m/>
    <m/>
    <s v="AN"/>
    <m/>
    <m/>
    <m/>
    <x v="55"/>
    <m/>
    <s v="IE11023503"/>
    <m/>
    <x v="2116"/>
    <m/>
    <n v="12.89"/>
  </r>
  <r>
    <x v="1"/>
    <x v="20"/>
    <x v="3"/>
    <x v="1"/>
    <s v="235 Employee Misc Expenses"/>
    <x v="0"/>
    <s v="Employee Expenses"/>
    <m/>
    <s v="ED"/>
    <m/>
    <s v="Purchase Invoices USD"/>
    <x v="1"/>
    <s v="System Operations"/>
    <m/>
    <m/>
    <s v="ED"/>
    <x v="23"/>
    <x v="23"/>
    <x v="24"/>
    <x v="25"/>
    <m/>
    <m/>
    <m/>
    <s v="AN"/>
    <m/>
    <m/>
    <m/>
    <x v="55"/>
    <m/>
    <s v="IE11023503"/>
    <m/>
    <x v="2117"/>
    <m/>
    <n v="15"/>
  </r>
  <r>
    <x v="1"/>
    <x v="20"/>
    <x v="3"/>
    <x v="1"/>
    <s v="235 Employee Misc Expenses"/>
    <x v="0"/>
    <s v="Employee Expenses"/>
    <m/>
    <s v="ED"/>
    <m/>
    <s v="Purchase Invoices USD"/>
    <x v="2"/>
    <s v="Training/Organization Develop"/>
    <m/>
    <m/>
    <s v="ED"/>
    <x v="14"/>
    <x v="14"/>
    <x v="8"/>
    <x v="9"/>
    <m/>
    <m/>
    <m/>
    <s v="AN"/>
    <m/>
    <m/>
    <m/>
    <x v="5"/>
    <m/>
    <s v="IE10947501"/>
    <m/>
    <x v="2118"/>
    <m/>
    <n v="10"/>
  </r>
  <r>
    <x v="1"/>
    <x v="20"/>
    <x v="3"/>
    <x v="1"/>
    <s v="235 Employee Misc Expenses"/>
    <x v="0"/>
    <s v="Employee Expenses"/>
    <m/>
    <s v="ED"/>
    <m/>
    <s v="Purchase Invoices USD"/>
    <x v="2"/>
    <s v="Training/Organization Develop"/>
    <m/>
    <m/>
    <s v="ED"/>
    <x v="14"/>
    <x v="14"/>
    <x v="8"/>
    <x v="9"/>
    <m/>
    <m/>
    <m/>
    <s v="AN"/>
    <m/>
    <m/>
    <m/>
    <x v="35"/>
    <m/>
    <s v="IE11003502"/>
    <m/>
    <x v="2119"/>
    <m/>
    <n v="10"/>
  </r>
  <r>
    <x v="1"/>
    <x v="20"/>
    <x v="3"/>
    <x v="1"/>
    <s v="890 Office Supplies"/>
    <x v="0"/>
    <s v="Voucher"/>
    <d v="2019-09-30T00:00:00"/>
    <s v="ED"/>
    <s v="110-STAPLE"/>
    <s v="Miscellaneous Transaction USD"/>
    <x v="3"/>
    <s v="Department Admin Activities"/>
    <m/>
    <m/>
    <s v="ED"/>
    <x v="15"/>
    <x v="15"/>
    <x v="10"/>
    <x v="11"/>
    <m/>
    <m/>
    <m/>
    <s v="AN"/>
    <m/>
    <m/>
    <m/>
    <x v="0"/>
    <m/>
    <m/>
    <m/>
    <x v="2120"/>
    <m/>
    <n v="196.12"/>
  </r>
  <r>
    <x v="1"/>
    <x v="20"/>
    <x v="3"/>
    <x v="1"/>
    <s v="890 Office Supplies"/>
    <x v="0"/>
    <s v="Voucher"/>
    <d v="2019-09-30T00:00:00"/>
    <s v="ED"/>
    <s v="110-STAPLE"/>
    <s v="Miscellaneous Transaction USD"/>
    <x v="3"/>
    <s v="Department Admin Activities"/>
    <m/>
    <m/>
    <s v="ED"/>
    <x v="15"/>
    <x v="15"/>
    <x v="10"/>
    <x v="11"/>
    <m/>
    <m/>
    <m/>
    <s v="AN"/>
    <m/>
    <m/>
    <m/>
    <x v="0"/>
    <m/>
    <m/>
    <m/>
    <x v="2121"/>
    <m/>
    <n v="15.37"/>
  </r>
  <r>
    <x v="1"/>
    <x v="20"/>
    <x v="0"/>
    <x v="1"/>
    <s v="010 General Services"/>
    <x v="0"/>
    <s v="Contractor"/>
    <d v="2019-09-30T00:00:00"/>
    <s v="ED"/>
    <s v="469-MISC P"/>
    <s v="Miscellaneous Transaction USD"/>
    <x v="4"/>
    <s v="Preventative Maintenance"/>
    <m/>
    <m/>
    <s v="ED"/>
    <x v="16"/>
    <x v="16"/>
    <x v="11"/>
    <x v="12"/>
    <m/>
    <m/>
    <m/>
    <s v="AN"/>
    <m/>
    <m/>
    <m/>
    <x v="0"/>
    <m/>
    <m/>
    <m/>
    <x v="17"/>
    <m/>
    <n v="765"/>
  </r>
  <r>
    <x v="1"/>
    <x v="20"/>
    <x v="0"/>
    <x v="1"/>
    <s v="853 Joint Project Costs"/>
    <x v="0"/>
    <s v="Voucher"/>
    <d v="2019-09-30T00:00:00"/>
    <s v="ED"/>
    <s v="401-COL EX"/>
    <s v="Miscellaneous Transaction USD"/>
    <x v="5"/>
    <s v="Joint Projects"/>
    <m/>
    <m/>
    <s v="ED"/>
    <x v="18"/>
    <x v="18"/>
    <x v="12"/>
    <x v="13"/>
    <m/>
    <m/>
    <m/>
    <s v="AN"/>
    <m/>
    <m/>
    <m/>
    <x v="0"/>
    <m/>
    <m/>
    <m/>
    <x v="0"/>
    <m/>
    <n v="1213.29"/>
  </r>
  <r>
    <x v="1"/>
    <x v="20"/>
    <x v="0"/>
    <x v="1"/>
    <s v="853 Joint Project Costs"/>
    <x v="0"/>
    <s v="Voucher"/>
    <d v="2019-09-30T00:00:00"/>
    <s v="ED"/>
    <s v="401-COL EX"/>
    <s v="Miscellaneous Transaction USD"/>
    <x v="5"/>
    <s v="Joint Projects"/>
    <m/>
    <m/>
    <s v="ED"/>
    <x v="18"/>
    <x v="18"/>
    <x v="13"/>
    <x v="14"/>
    <m/>
    <m/>
    <m/>
    <s v="AN"/>
    <m/>
    <m/>
    <m/>
    <x v="0"/>
    <m/>
    <m/>
    <m/>
    <x v="0"/>
    <m/>
    <n v="342.6"/>
  </r>
  <r>
    <x v="1"/>
    <x v="20"/>
    <x v="0"/>
    <x v="1"/>
    <s v="853 Joint Project Costs"/>
    <x v="0"/>
    <s v="Voucher"/>
    <d v="2019-09-30T00:00:00"/>
    <s v="ED"/>
    <s v="401-COL EX"/>
    <s v="Miscellaneous Transaction USD"/>
    <x v="5"/>
    <s v="Joint Projects"/>
    <m/>
    <m/>
    <s v="ED"/>
    <x v="18"/>
    <x v="18"/>
    <x v="11"/>
    <x v="12"/>
    <m/>
    <m/>
    <m/>
    <s v="AN"/>
    <m/>
    <m/>
    <m/>
    <x v="0"/>
    <m/>
    <m/>
    <m/>
    <x v="0"/>
    <m/>
    <n v="1090.3499999999999"/>
  </r>
  <r>
    <x v="1"/>
    <x v="20"/>
    <x v="0"/>
    <x v="1"/>
    <s v="853 Joint Project Costs"/>
    <x v="0"/>
    <s v="Voucher"/>
    <d v="2019-09-30T00:00:00"/>
    <s v="ED"/>
    <s v="401-COL EX"/>
    <s v="Miscellaneous Transaction USD"/>
    <x v="5"/>
    <s v="Joint Projects"/>
    <m/>
    <m/>
    <s v="ED"/>
    <x v="18"/>
    <x v="18"/>
    <x v="14"/>
    <x v="15"/>
    <m/>
    <m/>
    <m/>
    <s v="AN"/>
    <m/>
    <m/>
    <m/>
    <x v="0"/>
    <m/>
    <m/>
    <m/>
    <x v="0"/>
    <m/>
    <n v="6848.16"/>
  </r>
  <r>
    <x v="1"/>
    <x v="20"/>
    <x v="0"/>
    <x v="1"/>
    <s v="853 Joint Project Costs"/>
    <x v="0"/>
    <s v="Voucher"/>
    <d v="2019-09-30T00:00:00"/>
    <s v="ED"/>
    <s v="401-COL EX"/>
    <s v="Miscellaneous Transaction USD"/>
    <x v="5"/>
    <s v="Joint Projects"/>
    <m/>
    <m/>
    <s v="ED"/>
    <x v="19"/>
    <x v="19"/>
    <x v="15"/>
    <x v="16"/>
    <m/>
    <m/>
    <m/>
    <s v="AN"/>
    <m/>
    <m/>
    <m/>
    <x v="0"/>
    <m/>
    <m/>
    <m/>
    <x v="0"/>
    <m/>
    <n v="1613.2"/>
  </r>
  <r>
    <x v="1"/>
    <x v="20"/>
    <x v="0"/>
    <x v="1"/>
    <s v="853 Joint Project Costs"/>
    <x v="0"/>
    <s v="Voucher"/>
    <d v="2019-09-30T00:00:00"/>
    <s v="ED"/>
    <s v="401-COL EX"/>
    <s v="Miscellaneous Transaction USD"/>
    <x v="5"/>
    <s v="Joint Projects"/>
    <m/>
    <m/>
    <s v="ED"/>
    <x v="20"/>
    <x v="20"/>
    <x v="16"/>
    <x v="17"/>
    <m/>
    <m/>
    <m/>
    <s v="AN"/>
    <m/>
    <m/>
    <m/>
    <x v="0"/>
    <m/>
    <m/>
    <m/>
    <x v="0"/>
    <m/>
    <n v="561.34"/>
  </r>
  <r>
    <x v="1"/>
    <x v="20"/>
    <x v="0"/>
    <x v="1"/>
    <s v="853 Joint Project Costs"/>
    <x v="0"/>
    <s v="Voucher"/>
    <d v="2019-09-30T00:00:00"/>
    <s v="ED"/>
    <s v="401-COL EX"/>
    <s v="Miscellaneous Transaction USD"/>
    <x v="5"/>
    <s v="Joint Projects"/>
    <m/>
    <m/>
    <s v="ED"/>
    <x v="20"/>
    <x v="20"/>
    <x v="17"/>
    <x v="18"/>
    <m/>
    <m/>
    <m/>
    <s v="AN"/>
    <m/>
    <m/>
    <m/>
    <x v="0"/>
    <m/>
    <m/>
    <m/>
    <x v="0"/>
    <m/>
    <n v="2929.67"/>
  </r>
  <r>
    <x v="1"/>
    <x v="20"/>
    <x v="0"/>
    <x v="1"/>
    <s v="853 Joint Project Costs"/>
    <x v="0"/>
    <s v="Voucher"/>
    <d v="2019-09-30T00:00:00"/>
    <s v="ED"/>
    <s v="401-COL EX"/>
    <s v="Miscellaneous Transaction USD"/>
    <x v="5"/>
    <s v="Joint Projects"/>
    <m/>
    <m/>
    <s v="ED"/>
    <x v="20"/>
    <x v="20"/>
    <x v="18"/>
    <x v="19"/>
    <m/>
    <m/>
    <m/>
    <s v="AN"/>
    <m/>
    <m/>
    <m/>
    <x v="0"/>
    <m/>
    <m/>
    <m/>
    <x v="0"/>
    <m/>
    <n v="5421.67"/>
  </r>
  <r>
    <x v="1"/>
    <x v="20"/>
    <x v="0"/>
    <x v="1"/>
    <s v="853 Joint Project Costs"/>
    <x v="0"/>
    <s v="Voucher"/>
    <d v="2019-09-30T00:00:00"/>
    <s v="ED"/>
    <s v="401-COL EX"/>
    <s v="Miscellaneous Transaction USD"/>
    <x v="5"/>
    <s v="Joint Projects"/>
    <m/>
    <m/>
    <s v="ED"/>
    <x v="20"/>
    <x v="20"/>
    <x v="19"/>
    <x v="20"/>
    <m/>
    <m/>
    <m/>
    <s v="AN"/>
    <m/>
    <m/>
    <m/>
    <x v="0"/>
    <m/>
    <m/>
    <m/>
    <x v="0"/>
    <m/>
    <n v="5718.26"/>
  </r>
  <r>
    <x v="1"/>
    <x v="20"/>
    <x v="0"/>
    <x v="1"/>
    <s v="853 Joint Project Costs"/>
    <x v="0"/>
    <s v="Voucher"/>
    <d v="2019-09-30T00:00:00"/>
    <s v="ED"/>
    <s v="401-COL EX"/>
    <s v="Miscellaneous Transaction USD"/>
    <x v="5"/>
    <s v="Joint Projects"/>
    <m/>
    <m/>
    <s v="ED"/>
    <x v="20"/>
    <x v="20"/>
    <x v="20"/>
    <x v="21"/>
    <m/>
    <m/>
    <m/>
    <s v="AN"/>
    <m/>
    <m/>
    <m/>
    <x v="0"/>
    <m/>
    <m/>
    <m/>
    <x v="0"/>
    <m/>
    <n v="7293.84"/>
  </r>
  <r>
    <x v="1"/>
    <x v="20"/>
    <x v="0"/>
    <x v="1"/>
    <s v="928 Regulatory Fees"/>
    <x v="0"/>
    <s v="Voucher"/>
    <d v="2019-09-30T00:00:00"/>
    <s v="ED"/>
    <s v="465-PS ACC"/>
    <s v="Miscellaneous Transaction USD"/>
    <x v="6"/>
    <s v="Reg Pol, Prog Comp, &amp; Comm Rel"/>
    <m/>
    <m/>
    <s v="ED"/>
    <x v="21"/>
    <x v="21"/>
    <x v="21"/>
    <x v="22"/>
    <m/>
    <m/>
    <m/>
    <s v="AN"/>
    <m/>
    <m/>
    <m/>
    <x v="0"/>
    <m/>
    <m/>
    <m/>
    <x v="19"/>
    <m/>
    <n v="39512.82"/>
  </r>
  <r>
    <x v="1"/>
    <x v="20"/>
    <x v="4"/>
    <x v="1"/>
    <s v="010 General Services"/>
    <x v="0"/>
    <s v="Contractor"/>
    <m/>
    <s v="ED"/>
    <m/>
    <s v="Purchase Invoices USD"/>
    <x v="1"/>
    <s v="System Operations"/>
    <m/>
    <m/>
    <s v="ED"/>
    <x v="13"/>
    <x v="13"/>
    <x v="7"/>
    <x v="8"/>
    <m/>
    <m/>
    <m/>
    <s v="AN"/>
    <m/>
    <m/>
    <m/>
    <x v="3"/>
    <m/>
    <s v="2019-AVA-8"/>
    <m/>
    <x v="255"/>
    <m/>
    <n v="3254.42"/>
  </r>
  <r>
    <x v="1"/>
    <x v="20"/>
    <x v="4"/>
    <x v="1"/>
    <s v="020 Professional Services"/>
    <x v="0"/>
    <s v="Contractor"/>
    <m/>
    <s v="ED"/>
    <m/>
    <s v="Purchase Invoices USD"/>
    <x v="7"/>
    <s v="Resource Mgmt And Planning"/>
    <m/>
    <m/>
    <s v="ED"/>
    <x v="22"/>
    <x v="22"/>
    <x v="22"/>
    <x v="23"/>
    <m/>
    <m/>
    <m/>
    <s v="AN"/>
    <m/>
    <m/>
    <m/>
    <x v="9"/>
    <m/>
    <s v="919-01"/>
    <m/>
    <x v="1477"/>
    <m/>
    <n v="10028.65"/>
  </r>
  <r>
    <x v="1"/>
    <x v="20"/>
    <x v="4"/>
    <x v="1"/>
    <s v="020 Professional Services"/>
    <x v="0"/>
    <s v="Contractor"/>
    <m/>
    <s v="ED"/>
    <m/>
    <s v="Purchase Invoices USD"/>
    <x v="7"/>
    <s v="Resource Mgmt And Planning"/>
    <m/>
    <m/>
    <s v="ED"/>
    <x v="22"/>
    <x v="22"/>
    <x v="22"/>
    <x v="23"/>
    <m/>
    <m/>
    <m/>
    <s v="AN"/>
    <m/>
    <m/>
    <m/>
    <x v="9"/>
    <m/>
    <s v="919-10"/>
    <m/>
    <x v="1478"/>
    <m/>
    <n v="4238.5"/>
  </r>
  <r>
    <x v="1"/>
    <x v="20"/>
    <x v="4"/>
    <x v="1"/>
    <s v="020 Professional Services"/>
    <x v="0"/>
    <s v="Contractor"/>
    <m/>
    <s v="ED"/>
    <m/>
    <s v="Purchase Invoices USD"/>
    <x v="7"/>
    <s v="Resource Mgmt And Planning"/>
    <m/>
    <m/>
    <s v="ED"/>
    <x v="22"/>
    <x v="22"/>
    <x v="22"/>
    <x v="23"/>
    <m/>
    <m/>
    <m/>
    <s v="AN"/>
    <m/>
    <m/>
    <m/>
    <x v="9"/>
    <m/>
    <s v="919-18"/>
    <m/>
    <x v="122"/>
    <m/>
    <n v="2083.33"/>
  </r>
  <r>
    <x v="1"/>
    <x v="20"/>
    <x v="4"/>
    <x v="1"/>
    <s v="020 Professional Services"/>
    <x v="0"/>
    <s v="Contractor"/>
    <m/>
    <s v="ED"/>
    <m/>
    <s v="Purchase Invoices USD"/>
    <x v="7"/>
    <s v="Resource Mgmt And Planning"/>
    <m/>
    <m/>
    <s v="ED"/>
    <x v="22"/>
    <x v="22"/>
    <x v="10"/>
    <x v="11"/>
    <m/>
    <m/>
    <m/>
    <s v="AN"/>
    <m/>
    <m/>
    <m/>
    <x v="48"/>
    <m/>
    <s v="385386"/>
    <m/>
    <x v="1772"/>
    <m/>
    <n v="1654"/>
  </r>
  <r>
    <x v="1"/>
    <x v="20"/>
    <x v="4"/>
    <x v="1"/>
    <s v="215 Employee Business Meals"/>
    <x v="0"/>
    <s v="Employee Expenses"/>
    <m/>
    <s v="ED"/>
    <m/>
    <s v="Purchase Invoices USD"/>
    <x v="3"/>
    <s v="Department Admin Activities"/>
    <m/>
    <m/>
    <s v="ED"/>
    <x v="15"/>
    <x v="15"/>
    <x v="10"/>
    <x v="11"/>
    <m/>
    <m/>
    <m/>
    <s v="AN"/>
    <m/>
    <m/>
    <m/>
    <x v="102"/>
    <m/>
    <s v="IE11147502"/>
    <m/>
    <x v="2122"/>
    <m/>
    <n v="126"/>
  </r>
  <r>
    <x v="1"/>
    <x v="20"/>
    <x v="1"/>
    <x v="1"/>
    <s v="012 Combo Goods &amp; Services"/>
    <x v="0"/>
    <s v="Contractor"/>
    <m/>
    <s v="ED"/>
    <m/>
    <s v="Purchase Invoices USD"/>
    <x v="8"/>
    <s v="Telecommunications"/>
    <m/>
    <m/>
    <s v="ED"/>
    <x v="25"/>
    <x v="25"/>
    <x v="26"/>
    <x v="27"/>
    <m/>
    <m/>
    <m/>
    <s v="AN"/>
    <m/>
    <m/>
    <m/>
    <x v="28"/>
    <m/>
    <s v="57732749"/>
    <m/>
    <x v="2123"/>
    <m/>
    <n v="18820.330000000002"/>
  </r>
  <r>
    <x v="1"/>
    <x v="20"/>
    <x v="1"/>
    <x v="1"/>
    <s v="012 Combo Goods &amp; Services"/>
    <x v="0"/>
    <s v="Contractor"/>
    <m/>
    <s v="ED"/>
    <m/>
    <s v="Purchase Invoices USD"/>
    <x v="8"/>
    <s v="Telecommunications"/>
    <m/>
    <m/>
    <s v="ED"/>
    <x v="25"/>
    <x v="25"/>
    <x v="26"/>
    <x v="27"/>
    <m/>
    <m/>
    <m/>
    <s v="AN"/>
    <m/>
    <m/>
    <m/>
    <x v="28"/>
    <m/>
    <s v="57732749"/>
    <m/>
    <x v="94"/>
    <m/>
    <n v="1675.05"/>
  </r>
  <r>
    <x v="1"/>
    <x v="20"/>
    <x v="1"/>
    <x v="1"/>
    <s v="012 Combo Goods &amp; Services"/>
    <x v="0"/>
    <s v="Contractor"/>
    <m/>
    <s v="ED"/>
    <m/>
    <s v="Purchase Invoices USD"/>
    <x v="8"/>
    <s v="Telecommunications"/>
    <m/>
    <m/>
    <s v="ED"/>
    <x v="25"/>
    <x v="25"/>
    <x v="26"/>
    <x v="27"/>
    <m/>
    <m/>
    <m/>
    <s v="AN"/>
    <m/>
    <m/>
    <m/>
    <x v="28"/>
    <m/>
    <s v="57732750"/>
    <m/>
    <x v="2124"/>
    <m/>
    <n v="6894"/>
  </r>
  <r>
    <x v="1"/>
    <x v="20"/>
    <x v="1"/>
    <x v="1"/>
    <s v="012 Combo Goods &amp; Services"/>
    <x v="0"/>
    <s v="Contractor"/>
    <m/>
    <s v="ED"/>
    <m/>
    <s v="Purchase Invoices USD"/>
    <x v="8"/>
    <s v="Telecommunications"/>
    <m/>
    <m/>
    <s v="ED"/>
    <x v="25"/>
    <x v="25"/>
    <x v="26"/>
    <x v="27"/>
    <m/>
    <m/>
    <m/>
    <s v="AN"/>
    <m/>
    <m/>
    <m/>
    <x v="28"/>
    <m/>
    <s v="57732750"/>
    <m/>
    <x v="597"/>
    <m/>
    <n v="613.57000000000005"/>
  </r>
  <r>
    <x v="1"/>
    <x v="20"/>
    <x v="1"/>
    <x v="1"/>
    <s v="205 Airfare"/>
    <x v="0"/>
    <s v="Employee Expenses"/>
    <m/>
    <s v="ED"/>
    <m/>
    <s v="Purchase Invoices USD"/>
    <x v="1"/>
    <s v="System Operations"/>
    <m/>
    <m/>
    <s v="ED"/>
    <x v="23"/>
    <x v="23"/>
    <x v="16"/>
    <x v="17"/>
    <m/>
    <m/>
    <m/>
    <s v="AN"/>
    <m/>
    <m/>
    <m/>
    <x v="30"/>
    <m/>
    <s v="IE11058502"/>
    <m/>
    <x v="2125"/>
    <m/>
    <n v="484.01"/>
  </r>
  <r>
    <x v="1"/>
    <x v="20"/>
    <x v="1"/>
    <x v="1"/>
    <s v="210 Employee Auto Mileage"/>
    <x v="0"/>
    <s v="Employee Expenses"/>
    <m/>
    <s v="ED"/>
    <m/>
    <s v="Purchase Invoices USD"/>
    <x v="8"/>
    <s v="Telecommunications"/>
    <m/>
    <m/>
    <s v="ED"/>
    <x v="25"/>
    <x v="25"/>
    <x v="43"/>
    <x v="45"/>
    <m/>
    <m/>
    <m/>
    <s v="AN"/>
    <m/>
    <m/>
    <m/>
    <x v="43"/>
    <m/>
    <s v="IE11004501"/>
    <m/>
    <x v="2126"/>
    <m/>
    <n v="37.119999999999997"/>
  </r>
  <r>
    <x v="1"/>
    <x v="20"/>
    <x v="1"/>
    <x v="1"/>
    <s v="210 Employee Auto Mileage"/>
    <x v="0"/>
    <s v="Employee Expenses"/>
    <m/>
    <s v="ED"/>
    <m/>
    <s v="Purchase Invoices USD"/>
    <x v="8"/>
    <s v="Telecommunications"/>
    <m/>
    <m/>
    <s v="ED"/>
    <x v="25"/>
    <x v="25"/>
    <x v="43"/>
    <x v="45"/>
    <m/>
    <m/>
    <m/>
    <s v="AN"/>
    <m/>
    <m/>
    <m/>
    <x v="43"/>
    <m/>
    <s v="IE11004501"/>
    <m/>
    <x v="2127"/>
    <m/>
    <n v="37.119999999999997"/>
  </r>
  <r>
    <x v="1"/>
    <x v="20"/>
    <x v="1"/>
    <x v="1"/>
    <s v="210 Employee Auto Mileage"/>
    <x v="0"/>
    <s v="Employee Expenses"/>
    <m/>
    <s v="ED"/>
    <m/>
    <s v="Purchase Invoices USD"/>
    <x v="8"/>
    <s v="Telecommunications"/>
    <m/>
    <m/>
    <s v="ED"/>
    <x v="25"/>
    <x v="25"/>
    <x v="43"/>
    <x v="45"/>
    <m/>
    <m/>
    <m/>
    <s v="AN"/>
    <m/>
    <m/>
    <m/>
    <x v="43"/>
    <m/>
    <s v="IE11004501"/>
    <m/>
    <x v="2128"/>
    <m/>
    <n v="37.119999999999997"/>
  </r>
  <r>
    <x v="1"/>
    <x v="20"/>
    <x v="1"/>
    <x v="1"/>
    <s v="210 Employee Auto Mileage"/>
    <x v="0"/>
    <s v="Employee Expenses"/>
    <m/>
    <s v="ED"/>
    <m/>
    <s v="Purchase Invoices USD"/>
    <x v="8"/>
    <s v="Telecommunications"/>
    <m/>
    <m/>
    <s v="ED"/>
    <x v="25"/>
    <x v="25"/>
    <x v="43"/>
    <x v="45"/>
    <m/>
    <m/>
    <m/>
    <s v="AN"/>
    <m/>
    <m/>
    <m/>
    <x v="43"/>
    <m/>
    <s v="IE11004501"/>
    <m/>
    <x v="2129"/>
    <m/>
    <n v="37.119999999999997"/>
  </r>
  <r>
    <x v="1"/>
    <x v="20"/>
    <x v="1"/>
    <x v="1"/>
    <s v="210 Employee Auto Mileage"/>
    <x v="0"/>
    <s v="Employee Expenses"/>
    <m/>
    <s v="ED"/>
    <m/>
    <s v="Purchase Invoices USD"/>
    <x v="8"/>
    <s v="Telecommunications"/>
    <m/>
    <m/>
    <s v="ED"/>
    <x v="25"/>
    <x v="25"/>
    <x v="43"/>
    <x v="45"/>
    <m/>
    <m/>
    <m/>
    <s v="AN"/>
    <m/>
    <m/>
    <m/>
    <x v="43"/>
    <m/>
    <s v="IE11004501"/>
    <m/>
    <x v="2130"/>
    <m/>
    <n v="74.239999999999995"/>
  </r>
  <r>
    <x v="1"/>
    <x v="20"/>
    <x v="1"/>
    <x v="1"/>
    <s v="210 Employee Auto Mileage"/>
    <x v="0"/>
    <s v="Employee Expenses"/>
    <m/>
    <s v="ED"/>
    <m/>
    <s v="Purchase Invoices USD"/>
    <x v="8"/>
    <s v="Telecommunications"/>
    <m/>
    <m/>
    <s v="ED"/>
    <x v="25"/>
    <x v="25"/>
    <x v="43"/>
    <x v="45"/>
    <m/>
    <m/>
    <m/>
    <s v="AN"/>
    <m/>
    <m/>
    <m/>
    <x v="43"/>
    <m/>
    <s v="IE11004501"/>
    <m/>
    <x v="2131"/>
    <m/>
    <n v="37.119999999999997"/>
  </r>
  <r>
    <x v="1"/>
    <x v="20"/>
    <x v="1"/>
    <x v="1"/>
    <s v="210 Employee Auto Mileage"/>
    <x v="0"/>
    <s v="Employee Expenses"/>
    <m/>
    <s v="ED"/>
    <m/>
    <s v="Purchase Invoices USD"/>
    <x v="8"/>
    <s v="Telecommunications"/>
    <m/>
    <m/>
    <s v="ED"/>
    <x v="25"/>
    <x v="25"/>
    <x v="43"/>
    <x v="45"/>
    <m/>
    <m/>
    <m/>
    <s v="AN"/>
    <m/>
    <m/>
    <m/>
    <x v="43"/>
    <m/>
    <s v="IE11004501"/>
    <m/>
    <x v="2132"/>
    <m/>
    <n v="37.119999999999997"/>
  </r>
  <r>
    <x v="1"/>
    <x v="20"/>
    <x v="1"/>
    <x v="1"/>
    <s v="210 Employee Auto Mileage"/>
    <x v="0"/>
    <s v="Employee Expenses"/>
    <m/>
    <s v="ED"/>
    <m/>
    <s v="Purchase Invoices USD"/>
    <x v="8"/>
    <s v="Telecommunications"/>
    <m/>
    <m/>
    <s v="ED"/>
    <x v="25"/>
    <x v="25"/>
    <x v="43"/>
    <x v="45"/>
    <m/>
    <m/>
    <m/>
    <s v="AN"/>
    <m/>
    <m/>
    <m/>
    <x v="43"/>
    <m/>
    <s v="IE11004501"/>
    <m/>
    <x v="2133"/>
    <m/>
    <n v="74.239999999999995"/>
  </r>
  <r>
    <x v="1"/>
    <x v="20"/>
    <x v="1"/>
    <x v="1"/>
    <s v="210 Employee Auto Mileage"/>
    <x v="0"/>
    <s v="Employee Expenses"/>
    <m/>
    <s v="ED"/>
    <m/>
    <s v="Purchase Invoices USD"/>
    <x v="8"/>
    <s v="Telecommunications"/>
    <m/>
    <m/>
    <s v="ED"/>
    <x v="25"/>
    <x v="25"/>
    <x v="43"/>
    <x v="45"/>
    <m/>
    <m/>
    <m/>
    <s v="AN"/>
    <m/>
    <m/>
    <m/>
    <x v="43"/>
    <m/>
    <s v="IE11004501"/>
    <m/>
    <x v="2134"/>
    <m/>
    <n v="111.36"/>
  </r>
  <r>
    <x v="1"/>
    <x v="20"/>
    <x v="1"/>
    <x v="1"/>
    <s v="210 Employee Auto Mileage"/>
    <x v="0"/>
    <s v="Employee Expenses"/>
    <m/>
    <s v="ED"/>
    <m/>
    <s v="Purchase Invoices USD"/>
    <x v="8"/>
    <s v="Telecommunications"/>
    <m/>
    <m/>
    <s v="ED"/>
    <x v="25"/>
    <x v="25"/>
    <x v="26"/>
    <x v="27"/>
    <m/>
    <m/>
    <m/>
    <s v="AN"/>
    <m/>
    <m/>
    <m/>
    <x v="29"/>
    <m/>
    <s v="IE10680501"/>
    <m/>
    <x v="2135"/>
    <m/>
    <n v="24.36"/>
  </r>
  <r>
    <x v="1"/>
    <x v="20"/>
    <x v="1"/>
    <x v="1"/>
    <s v="210 Employee Auto Mileage"/>
    <x v="0"/>
    <s v="Employee Expenses"/>
    <m/>
    <s v="ED"/>
    <m/>
    <s v="Purchase Invoices USD"/>
    <x v="8"/>
    <s v="Telecommunications"/>
    <m/>
    <m/>
    <s v="ED"/>
    <x v="25"/>
    <x v="25"/>
    <x v="42"/>
    <x v="44"/>
    <m/>
    <m/>
    <m/>
    <s v="AN"/>
    <m/>
    <m/>
    <m/>
    <x v="44"/>
    <m/>
    <s v="IE10333502"/>
    <m/>
    <x v="234"/>
    <m/>
    <n v="63.8"/>
  </r>
  <r>
    <x v="1"/>
    <x v="20"/>
    <x v="1"/>
    <x v="1"/>
    <s v="210 Employee Auto Mileage"/>
    <x v="0"/>
    <s v="Employee Expenses"/>
    <m/>
    <s v="ED"/>
    <m/>
    <s v="Purchase Invoices USD"/>
    <x v="6"/>
    <s v="Reg Pol, Prog Comp, &amp; Comm Rel"/>
    <m/>
    <m/>
    <s v="ED"/>
    <x v="54"/>
    <x v="54"/>
    <x v="10"/>
    <x v="11"/>
    <m/>
    <m/>
    <m/>
    <s v="AN"/>
    <m/>
    <m/>
    <m/>
    <x v="43"/>
    <m/>
    <s v="IE11004501"/>
    <m/>
    <x v="2136"/>
    <m/>
    <n v="37.119999999999997"/>
  </r>
  <r>
    <x v="1"/>
    <x v="20"/>
    <x v="1"/>
    <x v="1"/>
    <s v="210 Employee Auto Mileage"/>
    <x v="0"/>
    <s v="Employee Expenses"/>
    <m/>
    <s v="ED"/>
    <m/>
    <s v="Purchase Invoices USD"/>
    <x v="1"/>
    <s v="System Operations"/>
    <m/>
    <m/>
    <s v="ED"/>
    <x v="23"/>
    <x v="23"/>
    <x v="16"/>
    <x v="17"/>
    <m/>
    <m/>
    <m/>
    <s v="AN"/>
    <m/>
    <m/>
    <m/>
    <x v="30"/>
    <m/>
    <s v="IE11060503"/>
    <m/>
    <x v="809"/>
    <m/>
    <n v="158.34"/>
  </r>
  <r>
    <x v="1"/>
    <x v="20"/>
    <x v="1"/>
    <x v="1"/>
    <s v="210 Employee Auto Mileage"/>
    <x v="0"/>
    <s v="Employee Expenses"/>
    <m/>
    <s v="ED"/>
    <m/>
    <s v="Purchase Invoices USD"/>
    <x v="1"/>
    <s v="System Operations"/>
    <m/>
    <m/>
    <s v="ED"/>
    <x v="23"/>
    <x v="23"/>
    <x v="16"/>
    <x v="17"/>
    <m/>
    <m/>
    <m/>
    <s v="AN"/>
    <m/>
    <m/>
    <m/>
    <x v="30"/>
    <m/>
    <s v="IE11060503"/>
    <m/>
    <x v="810"/>
    <m/>
    <n v="158.34"/>
  </r>
  <r>
    <x v="1"/>
    <x v="20"/>
    <x v="1"/>
    <x v="1"/>
    <s v="210 Employee Auto Mileage"/>
    <x v="0"/>
    <s v="Employee Expenses"/>
    <m/>
    <s v="ED"/>
    <m/>
    <s v="Purchase Invoices USD"/>
    <x v="1"/>
    <s v="System Operations"/>
    <m/>
    <m/>
    <s v="ED"/>
    <x v="23"/>
    <x v="23"/>
    <x v="10"/>
    <x v="11"/>
    <m/>
    <m/>
    <m/>
    <s v="AN"/>
    <m/>
    <m/>
    <m/>
    <x v="29"/>
    <m/>
    <s v="IE10680501"/>
    <m/>
    <x v="2137"/>
    <m/>
    <n v="11.02"/>
  </r>
  <r>
    <x v="1"/>
    <x v="20"/>
    <x v="1"/>
    <x v="1"/>
    <s v="210 Employee Auto Mileage"/>
    <x v="0"/>
    <s v="Employee Expenses"/>
    <m/>
    <s v="ED"/>
    <m/>
    <s v="Purchase Invoices USD"/>
    <x v="2"/>
    <s v="Training/Organization Develop"/>
    <m/>
    <m/>
    <s v="ED"/>
    <x v="14"/>
    <x v="14"/>
    <x v="9"/>
    <x v="10"/>
    <m/>
    <m/>
    <m/>
    <s v="AN"/>
    <m/>
    <m/>
    <m/>
    <x v="127"/>
    <m/>
    <s v="IE11007501"/>
    <m/>
    <x v="2138"/>
    <m/>
    <n v="346.14"/>
  </r>
  <r>
    <x v="1"/>
    <x v="20"/>
    <x v="1"/>
    <x v="1"/>
    <s v="215 Employee Business Meals"/>
    <x v="0"/>
    <s v="Employee Expenses"/>
    <m/>
    <s v="ED"/>
    <m/>
    <s v="Purchase Invoices USD"/>
    <x v="3"/>
    <s v="Department Admin Activities"/>
    <m/>
    <m/>
    <s v="ED"/>
    <x v="15"/>
    <x v="15"/>
    <x v="10"/>
    <x v="11"/>
    <m/>
    <m/>
    <m/>
    <s v="AN"/>
    <m/>
    <m/>
    <m/>
    <x v="29"/>
    <m/>
    <s v="IE10680501"/>
    <m/>
    <x v="2139"/>
    <m/>
    <n v="86.05"/>
  </r>
  <r>
    <x v="1"/>
    <x v="20"/>
    <x v="1"/>
    <x v="1"/>
    <s v="215 Employee Business Meals"/>
    <x v="0"/>
    <s v="Employee Expenses"/>
    <m/>
    <s v="ED"/>
    <m/>
    <s v="Purchase Invoices USD"/>
    <x v="3"/>
    <s v="Department Admin Activities"/>
    <m/>
    <m/>
    <s v="ED"/>
    <x v="15"/>
    <x v="15"/>
    <x v="10"/>
    <x v="11"/>
    <m/>
    <m/>
    <m/>
    <s v="AN"/>
    <m/>
    <m/>
    <m/>
    <x v="29"/>
    <m/>
    <s v="IE10680501"/>
    <m/>
    <x v="2140"/>
    <m/>
    <n v="53.48"/>
  </r>
  <r>
    <x v="1"/>
    <x v="20"/>
    <x v="1"/>
    <x v="1"/>
    <s v="215 Employee Business Meals"/>
    <x v="0"/>
    <s v="Employee Expenses"/>
    <m/>
    <s v="ED"/>
    <m/>
    <s v="Purchase Invoices USD"/>
    <x v="8"/>
    <s v="Telecommunications"/>
    <m/>
    <m/>
    <s v="ED"/>
    <x v="25"/>
    <x v="25"/>
    <x v="26"/>
    <x v="27"/>
    <m/>
    <m/>
    <m/>
    <s v="AN"/>
    <m/>
    <m/>
    <m/>
    <x v="29"/>
    <m/>
    <s v="IE10680501"/>
    <m/>
    <x v="2141"/>
    <m/>
    <n v="9.94"/>
  </r>
  <r>
    <x v="1"/>
    <x v="20"/>
    <x v="1"/>
    <x v="1"/>
    <s v="215 Employee Business Meals"/>
    <x v="0"/>
    <s v="Employee Expenses"/>
    <m/>
    <s v="ED"/>
    <m/>
    <s v="Purchase Invoices USD"/>
    <x v="1"/>
    <s v="System Operations"/>
    <m/>
    <m/>
    <s v="ED"/>
    <x v="23"/>
    <x v="23"/>
    <x v="16"/>
    <x v="17"/>
    <m/>
    <m/>
    <m/>
    <s v="AN"/>
    <m/>
    <m/>
    <m/>
    <x v="30"/>
    <m/>
    <s v="IE11058502"/>
    <m/>
    <x v="2142"/>
    <m/>
    <n v="14.21"/>
  </r>
  <r>
    <x v="1"/>
    <x v="20"/>
    <x v="1"/>
    <x v="1"/>
    <s v="215 Employee Business Meals"/>
    <x v="0"/>
    <s v="Employee Expenses"/>
    <m/>
    <s v="ED"/>
    <m/>
    <s v="Purchase Invoices USD"/>
    <x v="1"/>
    <s v="System Operations"/>
    <m/>
    <m/>
    <s v="ED"/>
    <x v="23"/>
    <x v="23"/>
    <x v="16"/>
    <x v="17"/>
    <m/>
    <m/>
    <m/>
    <s v="AN"/>
    <m/>
    <m/>
    <m/>
    <x v="30"/>
    <m/>
    <s v="IE11058502"/>
    <m/>
    <x v="2143"/>
    <m/>
    <n v="27.16"/>
  </r>
  <r>
    <x v="1"/>
    <x v="20"/>
    <x v="1"/>
    <x v="1"/>
    <s v="215 Employee Business Meals"/>
    <x v="0"/>
    <s v="Employee Expenses"/>
    <m/>
    <s v="ED"/>
    <m/>
    <s v="Purchase Invoices USD"/>
    <x v="1"/>
    <s v="System Operations"/>
    <m/>
    <m/>
    <s v="ED"/>
    <x v="23"/>
    <x v="23"/>
    <x v="16"/>
    <x v="17"/>
    <m/>
    <m/>
    <m/>
    <s v="AN"/>
    <m/>
    <m/>
    <m/>
    <x v="30"/>
    <m/>
    <s v="IE11058502"/>
    <m/>
    <x v="2144"/>
    <m/>
    <n v="27.26"/>
  </r>
  <r>
    <x v="1"/>
    <x v="20"/>
    <x v="1"/>
    <x v="1"/>
    <s v="215 Employee Business Meals"/>
    <x v="0"/>
    <s v="Employee Expenses"/>
    <m/>
    <s v="ED"/>
    <m/>
    <s v="Purchase Invoices USD"/>
    <x v="1"/>
    <s v="System Operations"/>
    <m/>
    <m/>
    <s v="ED"/>
    <x v="23"/>
    <x v="23"/>
    <x v="16"/>
    <x v="17"/>
    <m/>
    <m/>
    <m/>
    <s v="AN"/>
    <m/>
    <m/>
    <m/>
    <x v="30"/>
    <m/>
    <s v="IE11058502"/>
    <m/>
    <x v="1549"/>
    <m/>
    <n v="30.01"/>
  </r>
  <r>
    <x v="1"/>
    <x v="20"/>
    <x v="1"/>
    <x v="1"/>
    <s v="215 Employee Business Meals"/>
    <x v="0"/>
    <s v="Employee Expenses"/>
    <m/>
    <s v="ED"/>
    <m/>
    <s v="Purchase Invoices USD"/>
    <x v="1"/>
    <s v="System Operations"/>
    <m/>
    <m/>
    <s v="ED"/>
    <x v="23"/>
    <x v="23"/>
    <x v="16"/>
    <x v="17"/>
    <m/>
    <m/>
    <m/>
    <s v="AN"/>
    <m/>
    <m/>
    <m/>
    <x v="30"/>
    <m/>
    <s v="IE11058502"/>
    <m/>
    <x v="2145"/>
    <m/>
    <n v="14.96"/>
  </r>
  <r>
    <x v="1"/>
    <x v="20"/>
    <x v="1"/>
    <x v="1"/>
    <s v="215 Employee Business Meals"/>
    <x v="0"/>
    <s v="Employee Expenses"/>
    <m/>
    <s v="ED"/>
    <m/>
    <s v="Purchase Invoices USD"/>
    <x v="1"/>
    <s v="System Operations"/>
    <m/>
    <m/>
    <s v="ED"/>
    <x v="23"/>
    <x v="23"/>
    <x v="16"/>
    <x v="17"/>
    <m/>
    <m/>
    <m/>
    <s v="AN"/>
    <m/>
    <m/>
    <m/>
    <x v="30"/>
    <m/>
    <s v="IE11058502"/>
    <m/>
    <x v="2146"/>
    <m/>
    <n v="9.5299999999999994"/>
  </r>
  <r>
    <x v="1"/>
    <x v="20"/>
    <x v="1"/>
    <x v="1"/>
    <s v="215 Employee Business Meals"/>
    <x v="0"/>
    <s v="Employee Expenses"/>
    <m/>
    <s v="ED"/>
    <m/>
    <s v="Purchase Invoices USD"/>
    <x v="1"/>
    <s v="System Operations"/>
    <m/>
    <m/>
    <s v="ED"/>
    <x v="23"/>
    <x v="23"/>
    <x v="16"/>
    <x v="17"/>
    <m/>
    <m/>
    <m/>
    <s v="AN"/>
    <m/>
    <m/>
    <m/>
    <x v="30"/>
    <m/>
    <s v="IE11060503"/>
    <m/>
    <x v="2147"/>
    <m/>
    <n v="6.6"/>
  </r>
  <r>
    <x v="1"/>
    <x v="20"/>
    <x v="1"/>
    <x v="1"/>
    <s v="215 Employee Business Meals"/>
    <x v="0"/>
    <s v="Employee Expenses"/>
    <m/>
    <s v="ED"/>
    <m/>
    <s v="Purchase Invoices USD"/>
    <x v="1"/>
    <s v="System Operations"/>
    <m/>
    <m/>
    <s v="ED"/>
    <x v="23"/>
    <x v="23"/>
    <x v="10"/>
    <x v="11"/>
    <m/>
    <m/>
    <m/>
    <s v="AN"/>
    <m/>
    <m/>
    <m/>
    <x v="29"/>
    <m/>
    <s v="IE10680501"/>
    <m/>
    <x v="2148"/>
    <m/>
    <n v="10.84"/>
  </r>
  <r>
    <x v="1"/>
    <x v="20"/>
    <x v="1"/>
    <x v="1"/>
    <s v="215 Employee Business Meals"/>
    <x v="0"/>
    <s v="Employee Expenses"/>
    <m/>
    <s v="ED"/>
    <m/>
    <s v="Purchase Invoices USD"/>
    <x v="1"/>
    <s v="System Operations"/>
    <m/>
    <m/>
    <s v="ED"/>
    <x v="23"/>
    <x v="23"/>
    <x v="10"/>
    <x v="11"/>
    <m/>
    <m/>
    <m/>
    <s v="AN"/>
    <m/>
    <m/>
    <m/>
    <x v="29"/>
    <m/>
    <s v="IE10680501"/>
    <m/>
    <x v="2149"/>
    <m/>
    <n v="45.07"/>
  </r>
  <r>
    <x v="1"/>
    <x v="20"/>
    <x v="1"/>
    <x v="1"/>
    <s v="215 Employee Business Meals"/>
    <x v="0"/>
    <s v="Employee Expenses"/>
    <m/>
    <s v="ED"/>
    <m/>
    <s v="Purchase Invoices USD"/>
    <x v="1"/>
    <s v="System Operations"/>
    <m/>
    <m/>
    <s v="ED"/>
    <x v="23"/>
    <x v="23"/>
    <x v="10"/>
    <x v="11"/>
    <m/>
    <m/>
    <m/>
    <s v="AN"/>
    <m/>
    <m/>
    <m/>
    <x v="29"/>
    <m/>
    <s v="IE10680501"/>
    <m/>
    <x v="2150"/>
    <m/>
    <n v="5.34"/>
  </r>
  <r>
    <x v="1"/>
    <x v="20"/>
    <x v="1"/>
    <x v="1"/>
    <s v="215 Employee Business Meals"/>
    <x v="0"/>
    <s v="Employee Expenses"/>
    <m/>
    <s v="ED"/>
    <m/>
    <s v="Purchase Invoices USD"/>
    <x v="2"/>
    <s v="Training/Organization Develop"/>
    <m/>
    <m/>
    <s v="ED"/>
    <x v="14"/>
    <x v="14"/>
    <x v="9"/>
    <x v="10"/>
    <m/>
    <m/>
    <m/>
    <s v="AN"/>
    <m/>
    <m/>
    <m/>
    <x v="30"/>
    <m/>
    <s v="IE11060502"/>
    <m/>
    <x v="2151"/>
    <m/>
    <n v="24.5"/>
  </r>
  <r>
    <x v="1"/>
    <x v="20"/>
    <x v="1"/>
    <x v="1"/>
    <s v="215 Employee Business Meals"/>
    <x v="0"/>
    <s v="Employee Expenses"/>
    <m/>
    <s v="ED"/>
    <m/>
    <s v="Purchase Invoices USD"/>
    <x v="2"/>
    <s v="Training/Organization Develop"/>
    <m/>
    <m/>
    <s v="ED"/>
    <x v="14"/>
    <x v="14"/>
    <x v="9"/>
    <x v="10"/>
    <m/>
    <m/>
    <m/>
    <s v="AN"/>
    <m/>
    <m/>
    <m/>
    <x v="30"/>
    <m/>
    <s v="IE11060502"/>
    <m/>
    <x v="2152"/>
    <m/>
    <n v="13.2"/>
  </r>
  <r>
    <x v="1"/>
    <x v="20"/>
    <x v="1"/>
    <x v="1"/>
    <s v="230 Employee Lodging"/>
    <x v="0"/>
    <s v="Employee Expenses"/>
    <m/>
    <s v="ED"/>
    <m/>
    <s v="Purchase Invoices USD"/>
    <x v="1"/>
    <s v="System Operations"/>
    <m/>
    <m/>
    <s v="ED"/>
    <x v="23"/>
    <x v="23"/>
    <x v="16"/>
    <x v="17"/>
    <m/>
    <m/>
    <m/>
    <s v="AN"/>
    <m/>
    <m/>
    <m/>
    <x v="30"/>
    <m/>
    <s v="IE11058502"/>
    <m/>
    <x v="1402"/>
    <m/>
    <n v="224.37"/>
  </r>
  <r>
    <x v="1"/>
    <x v="20"/>
    <x v="1"/>
    <x v="1"/>
    <s v="230 Employee Lodging"/>
    <x v="0"/>
    <s v="Employee Expenses"/>
    <m/>
    <s v="ED"/>
    <m/>
    <s v="Purchase Invoices USD"/>
    <x v="1"/>
    <s v="System Operations"/>
    <m/>
    <m/>
    <s v="ED"/>
    <x v="23"/>
    <x v="23"/>
    <x v="16"/>
    <x v="17"/>
    <m/>
    <m/>
    <m/>
    <s v="AN"/>
    <m/>
    <m/>
    <m/>
    <x v="30"/>
    <m/>
    <s v="IE11060503"/>
    <m/>
    <x v="2153"/>
    <m/>
    <n v="1126.43"/>
  </r>
  <r>
    <x v="1"/>
    <x v="20"/>
    <x v="1"/>
    <x v="1"/>
    <s v="230 Employee Lodging"/>
    <x v="0"/>
    <s v="Employee Expenses"/>
    <m/>
    <s v="ED"/>
    <m/>
    <s v="Purchase Invoices USD"/>
    <x v="1"/>
    <s v="System Operations"/>
    <m/>
    <m/>
    <s v="ED"/>
    <x v="23"/>
    <x v="23"/>
    <x v="10"/>
    <x v="11"/>
    <m/>
    <m/>
    <m/>
    <s v="AN"/>
    <m/>
    <m/>
    <m/>
    <x v="29"/>
    <m/>
    <s v="IE10680501"/>
    <m/>
    <x v="2154"/>
    <m/>
    <n v="339.18"/>
  </r>
  <r>
    <x v="1"/>
    <x v="20"/>
    <x v="1"/>
    <x v="1"/>
    <s v="230 Employee Lodging"/>
    <x v="0"/>
    <s v="Employee Expenses"/>
    <m/>
    <s v="ED"/>
    <m/>
    <s v="Purchase Invoices USD"/>
    <x v="2"/>
    <s v="Training/Organization Develop"/>
    <m/>
    <m/>
    <s v="ED"/>
    <x v="14"/>
    <x v="14"/>
    <x v="9"/>
    <x v="10"/>
    <m/>
    <m/>
    <m/>
    <s v="AN"/>
    <m/>
    <m/>
    <m/>
    <x v="30"/>
    <m/>
    <s v="IE11060502"/>
    <m/>
    <x v="2155"/>
    <m/>
    <n v="379.92"/>
  </r>
  <r>
    <x v="1"/>
    <x v="20"/>
    <x v="1"/>
    <x v="1"/>
    <s v="230 Employee Lodging"/>
    <x v="0"/>
    <s v="Employee Expenses"/>
    <m/>
    <s v="ED"/>
    <m/>
    <s v="Purchase Invoices USD"/>
    <x v="2"/>
    <s v="Training/Organization Develop"/>
    <m/>
    <m/>
    <s v="ED"/>
    <x v="14"/>
    <x v="14"/>
    <x v="9"/>
    <x v="10"/>
    <m/>
    <m/>
    <m/>
    <s v="AN"/>
    <m/>
    <m/>
    <m/>
    <x v="127"/>
    <m/>
    <s v="IE11007501"/>
    <m/>
    <x v="2156"/>
    <m/>
    <n v="536.16"/>
  </r>
  <r>
    <x v="1"/>
    <x v="20"/>
    <x v="1"/>
    <x v="1"/>
    <s v="235 Employee Misc Expenses"/>
    <x v="0"/>
    <s v="Employee Expenses"/>
    <m/>
    <s v="ED"/>
    <m/>
    <s v="Purchase Invoices USD"/>
    <x v="8"/>
    <s v="Telecommunications"/>
    <m/>
    <m/>
    <s v="ED"/>
    <x v="25"/>
    <x v="25"/>
    <x v="35"/>
    <x v="36"/>
    <m/>
    <m/>
    <m/>
    <s v="AN"/>
    <m/>
    <m/>
    <m/>
    <x v="39"/>
    <m/>
    <s v="IE11143502"/>
    <m/>
    <x v="2157"/>
    <m/>
    <n v="116"/>
  </r>
  <r>
    <x v="1"/>
    <x v="20"/>
    <x v="1"/>
    <x v="1"/>
    <s v="235 Employee Misc Expenses"/>
    <x v="0"/>
    <s v="Employee Expenses"/>
    <m/>
    <s v="ED"/>
    <m/>
    <s v="Purchase Invoices USD"/>
    <x v="1"/>
    <s v="System Operations"/>
    <m/>
    <m/>
    <s v="ED"/>
    <x v="23"/>
    <x v="23"/>
    <x v="16"/>
    <x v="17"/>
    <m/>
    <m/>
    <m/>
    <s v="AN"/>
    <m/>
    <m/>
    <m/>
    <x v="30"/>
    <m/>
    <s v="IE11058502"/>
    <m/>
    <x v="179"/>
    <m/>
    <n v="5"/>
  </r>
  <r>
    <x v="1"/>
    <x v="20"/>
    <x v="1"/>
    <x v="1"/>
    <s v="235 Employee Misc Expenses"/>
    <x v="0"/>
    <s v="Employee Expenses"/>
    <m/>
    <s v="ED"/>
    <m/>
    <s v="Purchase Invoices USD"/>
    <x v="1"/>
    <s v="System Operations"/>
    <m/>
    <m/>
    <s v="ED"/>
    <x v="23"/>
    <x v="23"/>
    <x v="16"/>
    <x v="17"/>
    <m/>
    <m/>
    <m/>
    <s v="AN"/>
    <m/>
    <m/>
    <m/>
    <x v="30"/>
    <m/>
    <s v="IE11058502"/>
    <m/>
    <x v="180"/>
    <m/>
    <n v="15"/>
  </r>
  <r>
    <x v="1"/>
    <x v="20"/>
    <x v="1"/>
    <x v="1"/>
    <s v="235 Employee Misc Expenses"/>
    <x v="0"/>
    <s v="Employee Expenses"/>
    <m/>
    <s v="ED"/>
    <m/>
    <s v="Purchase Invoices USD"/>
    <x v="1"/>
    <s v="System Operations"/>
    <m/>
    <m/>
    <s v="ED"/>
    <x v="23"/>
    <x v="23"/>
    <x v="10"/>
    <x v="11"/>
    <m/>
    <m/>
    <m/>
    <s v="AN"/>
    <m/>
    <m/>
    <m/>
    <x v="29"/>
    <m/>
    <s v="IE10680501"/>
    <m/>
    <x v="2158"/>
    <m/>
    <n v="2.5"/>
  </r>
  <r>
    <x v="1"/>
    <x v="20"/>
    <x v="1"/>
    <x v="1"/>
    <s v="235 Employee Misc Expenses"/>
    <x v="0"/>
    <s v="Employee Expenses"/>
    <m/>
    <s v="ED"/>
    <m/>
    <s v="Purchase Invoices USD"/>
    <x v="1"/>
    <s v="System Operations"/>
    <m/>
    <m/>
    <s v="ED"/>
    <x v="23"/>
    <x v="23"/>
    <x v="10"/>
    <x v="11"/>
    <m/>
    <m/>
    <m/>
    <s v="AN"/>
    <m/>
    <m/>
    <m/>
    <x v="29"/>
    <m/>
    <s v="IE10680501"/>
    <m/>
    <x v="2159"/>
    <m/>
    <n v="2.5"/>
  </r>
  <r>
    <x v="1"/>
    <x v="20"/>
    <x v="1"/>
    <x v="1"/>
    <s v="235 Employee Misc Expenses"/>
    <x v="0"/>
    <s v="Employee Expenses"/>
    <m/>
    <s v="ED"/>
    <m/>
    <s v="Purchase Invoices USD"/>
    <x v="1"/>
    <s v="System Operations"/>
    <m/>
    <m/>
    <s v="ED"/>
    <x v="23"/>
    <x v="23"/>
    <x v="10"/>
    <x v="11"/>
    <m/>
    <m/>
    <m/>
    <s v="AN"/>
    <m/>
    <m/>
    <m/>
    <x v="29"/>
    <m/>
    <s v="IE10680501"/>
    <m/>
    <x v="2160"/>
    <m/>
    <n v="20"/>
  </r>
  <r>
    <x v="1"/>
    <x v="20"/>
    <x v="1"/>
    <x v="1"/>
    <s v="618 Software"/>
    <x v="0"/>
    <s v="Centralized Assets"/>
    <m/>
    <s v="ED"/>
    <m/>
    <s v="Purchase Invoices USD"/>
    <x v="8"/>
    <s v="Telecommunications"/>
    <m/>
    <m/>
    <s v="ED"/>
    <x v="25"/>
    <x v="25"/>
    <x v="26"/>
    <x v="27"/>
    <m/>
    <m/>
    <m/>
    <s v="AN"/>
    <m/>
    <m/>
    <m/>
    <x v="60"/>
    <m/>
    <s v="INV-000718757"/>
    <m/>
    <x v="2161"/>
    <n v="22"/>
    <n v="17220.900000000001"/>
  </r>
  <r>
    <x v="1"/>
    <x v="20"/>
    <x v="1"/>
    <x v="1"/>
    <s v="618 Software"/>
    <x v="0"/>
    <s v="Centralized Assets"/>
    <m/>
    <s v="ED"/>
    <m/>
    <s v="Purchase Invoices USD"/>
    <x v="8"/>
    <s v="Telecommunications"/>
    <m/>
    <m/>
    <s v="ED"/>
    <x v="25"/>
    <x v="25"/>
    <x v="26"/>
    <x v="27"/>
    <m/>
    <m/>
    <m/>
    <s v="AN"/>
    <m/>
    <m/>
    <m/>
    <x v="60"/>
    <m/>
    <s v="INV-000718757"/>
    <m/>
    <x v="2091"/>
    <n v="2"/>
    <n v="12739.81"/>
  </r>
  <r>
    <x v="1"/>
    <x v="20"/>
    <x v="1"/>
    <x v="1"/>
    <s v="618 Software"/>
    <x v="0"/>
    <s v="Centralized Assets"/>
    <m/>
    <s v="ED"/>
    <m/>
    <s v="Purchase Invoices USD"/>
    <x v="8"/>
    <s v="Telecommunications"/>
    <m/>
    <m/>
    <s v="ED"/>
    <x v="25"/>
    <x v="25"/>
    <x v="26"/>
    <x v="27"/>
    <m/>
    <m/>
    <m/>
    <s v="AN"/>
    <m/>
    <m/>
    <m/>
    <x v="60"/>
    <m/>
    <s v="INV-000718757"/>
    <m/>
    <x v="2092"/>
    <n v="22"/>
    <n v="28671.88"/>
  </r>
  <r>
    <x v="1"/>
    <x v="20"/>
    <x v="1"/>
    <x v="1"/>
    <s v="618 Software"/>
    <x v="0"/>
    <s v="Centralized Assets"/>
    <m/>
    <s v="ED"/>
    <m/>
    <s v="Purchase Invoices USD"/>
    <x v="8"/>
    <s v="Telecommunications"/>
    <m/>
    <m/>
    <s v="ED"/>
    <x v="25"/>
    <x v="25"/>
    <x v="26"/>
    <x v="27"/>
    <m/>
    <m/>
    <m/>
    <s v="AN"/>
    <m/>
    <m/>
    <m/>
    <x v="60"/>
    <m/>
    <s v="INV-000718757"/>
    <m/>
    <x v="94"/>
    <m/>
    <n v="5218.29"/>
  </r>
  <r>
    <x v="1"/>
    <x v="20"/>
    <x v="1"/>
    <x v="1"/>
    <s v="820 Computer Equip Software"/>
    <x v="0"/>
    <s v="Voucher"/>
    <m/>
    <s v="ED"/>
    <m/>
    <s v="Purchase Invoices USD"/>
    <x v="6"/>
    <s v="Reg Pol, Prog Comp, &amp; Comm Rel"/>
    <m/>
    <m/>
    <s v="ED"/>
    <x v="26"/>
    <x v="26"/>
    <x v="10"/>
    <x v="11"/>
    <m/>
    <m/>
    <m/>
    <s v="AN"/>
    <m/>
    <m/>
    <m/>
    <x v="93"/>
    <m/>
    <s v="1584"/>
    <m/>
    <x v="2162"/>
    <n v="8"/>
    <n v="37425.599999999999"/>
  </r>
  <r>
    <x v="1"/>
    <x v="20"/>
    <x v="1"/>
    <x v="1"/>
    <s v="820 Computer Equip Software"/>
    <x v="0"/>
    <s v="Voucher"/>
    <m/>
    <s v="ED"/>
    <m/>
    <s v="Purchase Invoices USD"/>
    <x v="6"/>
    <s v="Reg Pol, Prog Comp, &amp; Comm Rel"/>
    <m/>
    <m/>
    <s v="ED"/>
    <x v="26"/>
    <x v="26"/>
    <x v="10"/>
    <x v="11"/>
    <m/>
    <m/>
    <m/>
    <s v="AN"/>
    <m/>
    <m/>
    <m/>
    <x v="93"/>
    <m/>
    <s v="1584"/>
    <m/>
    <x v="94"/>
    <m/>
    <n v="3330.88"/>
  </r>
  <r>
    <x v="1"/>
    <x v="20"/>
    <x v="1"/>
    <x v="1"/>
    <s v="880 Materials &amp; Equipment"/>
    <x v="0"/>
    <s v="Voucher"/>
    <m/>
    <s v="ED"/>
    <m/>
    <s v="Purchase Invoices USD"/>
    <x v="8"/>
    <s v="Telecommunications"/>
    <m/>
    <m/>
    <s v="ED"/>
    <x v="25"/>
    <x v="25"/>
    <x v="26"/>
    <x v="27"/>
    <m/>
    <m/>
    <m/>
    <s v="AN"/>
    <m/>
    <m/>
    <m/>
    <x v="29"/>
    <m/>
    <s v="IE10680501"/>
    <m/>
    <x v="2163"/>
    <m/>
    <n v="36.520000000000003"/>
  </r>
  <r>
    <x v="1"/>
    <x v="20"/>
    <x v="1"/>
    <x v="1"/>
    <s v="915 Printing"/>
    <x v="0"/>
    <s v="Voucher"/>
    <d v="2019-09-30T00:00:00"/>
    <s v="ED"/>
    <s v="109-RICOH"/>
    <s v="Miscellaneous Transaction USD"/>
    <x v="8"/>
    <s v="Telecommunications"/>
    <m/>
    <m/>
    <s v="ED"/>
    <x v="25"/>
    <x v="25"/>
    <x v="35"/>
    <x v="36"/>
    <m/>
    <m/>
    <m/>
    <s v="AN"/>
    <m/>
    <m/>
    <m/>
    <x v="0"/>
    <m/>
    <m/>
    <m/>
    <x v="2164"/>
    <m/>
    <n v="1.96"/>
  </r>
  <r>
    <x v="1"/>
    <x v="20"/>
    <x v="1"/>
    <x v="1"/>
    <s v="950 Training"/>
    <x v="0"/>
    <s v="Voucher"/>
    <m/>
    <s v="ED"/>
    <m/>
    <s v="Purchase Invoices USD"/>
    <x v="2"/>
    <s v="Training/Organization Develop"/>
    <m/>
    <m/>
    <s v="ED"/>
    <x v="14"/>
    <x v="14"/>
    <x v="9"/>
    <x v="10"/>
    <m/>
    <m/>
    <m/>
    <s v="AN"/>
    <m/>
    <m/>
    <m/>
    <x v="30"/>
    <m/>
    <s v="IE11060502"/>
    <m/>
    <x v="2165"/>
    <m/>
    <n v="1800"/>
  </r>
  <r>
    <x v="1"/>
    <x v="20"/>
    <x v="5"/>
    <x v="1"/>
    <s v="205 Airfare"/>
    <x v="0"/>
    <s v="Employee Expenses"/>
    <m/>
    <s v="ED"/>
    <m/>
    <s v="Purchase Invoices USD"/>
    <x v="1"/>
    <s v="System Operations"/>
    <m/>
    <m/>
    <s v="ED"/>
    <x v="23"/>
    <x v="23"/>
    <x v="16"/>
    <x v="17"/>
    <m/>
    <m/>
    <m/>
    <s v="AN"/>
    <m/>
    <m/>
    <m/>
    <x v="16"/>
    <m/>
    <s v="IE11072501"/>
    <m/>
    <x v="2166"/>
    <m/>
    <n v="510"/>
  </r>
  <r>
    <x v="1"/>
    <x v="20"/>
    <x v="5"/>
    <x v="1"/>
    <s v="205 Airfare"/>
    <x v="0"/>
    <s v="Employee Expenses"/>
    <m/>
    <s v="ED"/>
    <m/>
    <s v="Purchase Invoices USD"/>
    <x v="1"/>
    <s v="System Operations"/>
    <m/>
    <m/>
    <s v="ED"/>
    <x v="23"/>
    <x v="23"/>
    <x v="24"/>
    <x v="25"/>
    <m/>
    <m/>
    <m/>
    <s v="AN"/>
    <m/>
    <m/>
    <m/>
    <x v="16"/>
    <m/>
    <s v="IE11132501"/>
    <m/>
    <x v="2167"/>
    <m/>
    <n v="394"/>
  </r>
  <r>
    <x v="1"/>
    <x v="20"/>
    <x v="5"/>
    <x v="1"/>
    <s v="210 Employee Auto Mileage"/>
    <x v="0"/>
    <s v="Employee Expenses"/>
    <m/>
    <s v="ED"/>
    <m/>
    <s v="Purchase Invoices USD"/>
    <x v="6"/>
    <s v="Reg Pol, Prog Comp, &amp; Comm Rel"/>
    <m/>
    <m/>
    <s v="ED"/>
    <x v="54"/>
    <x v="54"/>
    <x v="10"/>
    <x v="11"/>
    <m/>
    <m/>
    <m/>
    <s v="AN"/>
    <m/>
    <m/>
    <m/>
    <x v="30"/>
    <m/>
    <s v="IE11058502"/>
    <m/>
    <x v="2168"/>
    <m/>
    <n v="41.76"/>
  </r>
  <r>
    <x v="1"/>
    <x v="20"/>
    <x v="5"/>
    <x v="1"/>
    <s v="210 Employee Auto Mileage"/>
    <x v="0"/>
    <s v="Employee Expenses"/>
    <m/>
    <s v="ED"/>
    <m/>
    <s v="Purchase Invoices USD"/>
    <x v="6"/>
    <s v="Reg Pol, Prog Comp, &amp; Comm Rel"/>
    <m/>
    <m/>
    <s v="ED"/>
    <x v="54"/>
    <x v="54"/>
    <x v="10"/>
    <x v="11"/>
    <m/>
    <m/>
    <m/>
    <s v="AN"/>
    <m/>
    <m/>
    <m/>
    <x v="30"/>
    <m/>
    <s v="IE11058502"/>
    <m/>
    <x v="2169"/>
    <m/>
    <n v="41.76"/>
  </r>
  <r>
    <x v="1"/>
    <x v="20"/>
    <x v="5"/>
    <x v="1"/>
    <s v="210 Employee Auto Mileage"/>
    <x v="0"/>
    <s v="Employee Expenses"/>
    <m/>
    <s v="ED"/>
    <m/>
    <s v="Purchase Invoices USD"/>
    <x v="6"/>
    <s v="Reg Pol, Prog Comp, &amp; Comm Rel"/>
    <m/>
    <m/>
    <s v="ED"/>
    <x v="54"/>
    <x v="54"/>
    <x v="10"/>
    <x v="11"/>
    <m/>
    <m/>
    <m/>
    <s v="AN"/>
    <m/>
    <m/>
    <m/>
    <x v="30"/>
    <m/>
    <s v="IE11058502"/>
    <m/>
    <x v="2170"/>
    <m/>
    <n v="41.76"/>
  </r>
  <r>
    <x v="1"/>
    <x v="20"/>
    <x v="5"/>
    <x v="1"/>
    <s v="210 Employee Auto Mileage"/>
    <x v="0"/>
    <s v="Employee Expenses"/>
    <m/>
    <s v="ED"/>
    <m/>
    <s v="Purchase Invoices USD"/>
    <x v="7"/>
    <s v="Resource Mgmt And Planning"/>
    <m/>
    <m/>
    <s v="ED"/>
    <x v="150"/>
    <x v="150"/>
    <x v="74"/>
    <x v="89"/>
    <m/>
    <m/>
    <m/>
    <s v="AN"/>
    <m/>
    <m/>
    <m/>
    <x v="30"/>
    <m/>
    <s v="IE11058502"/>
    <m/>
    <x v="2171"/>
    <m/>
    <n v="38.28"/>
  </r>
  <r>
    <x v="1"/>
    <x v="20"/>
    <x v="5"/>
    <x v="1"/>
    <s v="210 Employee Auto Mileage"/>
    <x v="0"/>
    <s v="Employee Expenses"/>
    <m/>
    <s v="ED"/>
    <m/>
    <s v="Purchase Invoices USD"/>
    <x v="1"/>
    <s v="System Operations"/>
    <m/>
    <m/>
    <s v="ED"/>
    <x v="23"/>
    <x v="23"/>
    <x v="16"/>
    <x v="17"/>
    <m/>
    <m/>
    <m/>
    <s v="AN"/>
    <m/>
    <m/>
    <m/>
    <x v="16"/>
    <m/>
    <s v="IE11072501"/>
    <m/>
    <x v="2172"/>
    <m/>
    <n v="11.6"/>
  </r>
  <r>
    <x v="1"/>
    <x v="20"/>
    <x v="5"/>
    <x v="1"/>
    <s v="210 Employee Auto Mileage"/>
    <x v="0"/>
    <s v="Employee Expenses"/>
    <m/>
    <s v="ED"/>
    <m/>
    <s v="Purchase Invoices USD"/>
    <x v="1"/>
    <s v="System Operations"/>
    <m/>
    <m/>
    <s v="ED"/>
    <x v="23"/>
    <x v="23"/>
    <x v="24"/>
    <x v="25"/>
    <m/>
    <m/>
    <m/>
    <s v="AN"/>
    <m/>
    <m/>
    <m/>
    <x v="16"/>
    <m/>
    <s v="IE11132501"/>
    <m/>
    <x v="2173"/>
    <m/>
    <n v="11.6"/>
  </r>
  <r>
    <x v="1"/>
    <x v="20"/>
    <x v="5"/>
    <x v="1"/>
    <s v="210 Employee Auto Mileage"/>
    <x v="0"/>
    <s v="Employee Expenses"/>
    <m/>
    <s v="ED"/>
    <m/>
    <s v="Purchase Invoices USD"/>
    <x v="2"/>
    <s v="Training/Organization Develop"/>
    <m/>
    <m/>
    <s v="ED"/>
    <x v="14"/>
    <x v="14"/>
    <x v="9"/>
    <x v="10"/>
    <m/>
    <m/>
    <m/>
    <s v="AN"/>
    <m/>
    <m/>
    <m/>
    <x v="30"/>
    <m/>
    <s v="IE11060502"/>
    <m/>
    <x v="2174"/>
    <m/>
    <n v="324.8"/>
  </r>
  <r>
    <x v="1"/>
    <x v="20"/>
    <x v="5"/>
    <x v="1"/>
    <s v="215 Employee Business Meals"/>
    <x v="0"/>
    <s v="Employee Expenses"/>
    <m/>
    <s v="ED"/>
    <m/>
    <s v="Purchase Invoices USD"/>
    <x v="19"/>
    <s v="Design"/>
    <m/>
    <m/>
    <s v="ED"/>
    <x v="125"/>
    <x v="125"/>
    <x v="31"/>
    <x v="30"/>
    <m/>
    <m/>
    <m/>
    <s v="AN"/>
    <m/>
    <m/>
    <m/>
    <x v="25"/>
    <m/>
    <s v="7082001825"/>
    <m/>
    <x v="2175"/>
    <m/>
    <n v="74.28"/>
  </r>
  <r>
    <x v="1"/>
    <x v="20"/>
    <x v="5"/>
    <x v="1"/>
    <s v="215 Employee Business Meals"/>
    <x v="0"/>
    <s v="Employee Expenses"/>
    <m/>
    <s v="ED"/>
    <m/>
    <s v="Purchase Invoices USD"/>
    <x v="1"/>
    <s v="System Operations"/>
    <m/>
    <m/>
    <s v="ED"/>
    <x v="23"/>
    <x v="23"/>
    <x v="16"/>
    <x v="17"/>
    <m/>
    <m/>
    <m/>
    <s v="AN"/>
    <m/>
    <m/>
    <m/>
    <x v="16"/>
    <m/>
    <s v="IE11072501"/>
    <m/>
    <x v="2176"/>
    <m/>
    <n v="53.81"/>
  </r>
  <r>
    <x v="1"/>
    <x v="20"/>
    <x v="5"/>
    <x v="1"/>
    <s v="215 Employee Business Meals"/>
    <x v="0"/>
    <s v="Employee Expenses"/>
    <m/>
    <s v="ED"/>
    <m/>
    <s v="Purchase Invoices USD"/>
    <x v="1"/>
    <s v="System Operations"/>
    <m/>
    <m/>
    <s v="ED"/>
    <x v="23"/>
    <x v="23"/>
    <x v="24"/>
    <x v="25"/>
    <m/>
    <m/>
    <m/>
    <s v="AN"/>
    <m/>
    <m/>
    <m/>
    <x v="16"/>
    <m/>
    <s v="IE11132501"/>
    <m/>
    <x v="2177"/>
    <m/>
    <n v="10.48"/>
  </r>
  <r>
    <x v="1"/>
    <x v="20"/>
    <x v="5"/>
    <x v="1"/>
    <s v="215 Employee Business Meals"/>
    <x v="0"/>
    <s v="Employee Expenses"/>
    <m/>
    <s v="ED"/>
    <m/>
    <s v="Purchase Invoices USD"/>
    <x v="2"/>
    <s v="Training/Organization Develop"/>
    <m/>
    <m/>
    <s v="ED"/>
    <x v="14"/>
    <x v="14"/>
    <x v="9"/>
    <x v="10"/>
    <m/>
    <m/>
    <m/>
    <s v="AN"/>
    <m/>
    <m/>
    <m/>
    <x v="30"/>
    <m/>
    <s v="IE11058502"/>
    <m/>
    <x v="2178"/>
    <m/>
    <n v="10.76"/>
  </r>
  <r>
    <x v="1"/>
    <x v="20"/>
    <x v="5"/>
    <x v="1"/>
    <s v="220 Employee Car Rental"/>
    <x v="0"/>
    <s v="Employee Expenses"/>
    <m/>
    <s v="ED"/>
    <m/>
    <s v="Purchase Invoices USD"/>
    <x v="1"/>
    <s v="System Operations"/>
    <m/>
    <m/>
    <s v="ED"/>
    <x v="23"/>
    <x v="23"/>
    <x v="24"/>
    <x v="25"/>
    <m/>
    <m/>
    <m/>
    <s v="AN"/>
    <m/>
    <m/>
    <m/>
    <x v="16"/>
    <m/>
    <s v="IE11132501"/>
    <m/>
    <x v="2179"/>
    <m/>
    <n v="96.32"/>
  </r>
  <r>
    <x v="1"/>
    <x v="20"/>
    <x v="5"/>
    <x v="1"/>
    <s v="225 Conference Fees"/>
    <x v="0"/>
    <s v="Employee Expenses"/>
    <m/>
    <s v="ED"/>
    <m/>
    <s v="Purchase Invoices USD"/>
    <x v="1"/>
    <s v="System Operations"/>
    <m/>
    <m/>
    <s v="ED"/>
    <x v="23"/>
    <x v="23"/>
    <x v="16"/>
    <x v="17"/>
    <m/>
    <m/>
    <m/>
    <s v="AN"/>
    <m/>
    <m/>
    <m/>
    <x v="30"/>
    <m/>
    <s v="IE11060503"/>
    <m/>
    <x v="2180"/>
    <m/>
    <n v="1100"/>
  </r>
  <r>
    <x v="1"/>
    <x v="20"/>
    <x v="5"/>
    <x v="1"/>
    <s v="230 Employee Lodging"/>
    <x v="0"/>
    <s v="Employee Expenses"/>
    <m/>
    <s v="ED"/>
    <m/>
    <s v="Purchase Invoices USD"/>
    <x v="1"/>
    <s v="System Operations"/>
    <m/>
    <m/>
    <s v="ED"/>
    <x v="23"/>
    <x v="23"/>
    <x v="16"/>
    <x v="17"/>
    <m/>
    <m/>
    <m/>
    <s v="AN"/>
    <m/>
    <m/>
    <m/>
    <x v="16"/>
    <m/>
    <s v="IE11072501"/>
    <m/>
    <x v="2181"/>
    <m/>
    <n v="607.41999999999996"/>
  </r>
  <r>
    <x v="1"/>
    <x v="20"/>
    <x v="5"/>
    <x v="1"/>
    <s v="230 Employee Lodging"/>
    <x v="0"/>
    <s v="Employee Expenses"/>
    <m/>
    <s v="ED"/>
    <m/>
    <s v="Purchase Invoices USD"/>
    <x v="1"/>
    <s v="System Operations"/>
    <m/>
    <m/>
    <s v="ED"/>
    <x v="23"/>
    <x v="23"/>
    <x v="24"/>
    <x v="25"/>
    <m/>
    <m/>
    <m/>
    <s v="AN"/>
    <m/>
    <m/>
    <m/>
    <x v="16"/>
    <m/>
    <s v="IE11132501"/>
    <m/>
    <x v="2182"/>
    <m/>
    <n v="189.62"/>
  </r>
  <r>
    <x v="1"/>
    <x v="20"/>
    <x v="5"/>
    <x v="1"/>
    <s v="235 Employee Misc Expenses"/>
    <x v="0"/>
    <s v="Employee Expenses"/>
    <m/>
    <s v="ED"/>
    <m/>
    <s v="Purchase Invoices USD"/>
    <x v="3"/>
    <s v="Department Admin Activities"/>
    <m/>
    <m/>
    <s v="ED"/>
    <x v="15"/>
    <x v="15"/>
    <x v="10"/>
    <x v="11"/>
    <m/>
    <m/>
    <m/>
    <s v="AN"/>
    <m/>
    <m/>
    <m/>
    <x v="7"/>
    <m/>
    <s v="573314"/>
    <m/>
    <x v="561"/>
    <m/>
    <n v="29.36"/>
  </r>
  <r>
    <x v="1"/>
    <x v="20"/>
    <x v="5"/>
    <x v="1"/>
    <s v="235 Employee Misc Expenses"/>
    <x v="0"/>
    <s v="Employee Expenses"/>
    <m/>
    <s v="ED"/>
    <m/>
    <s v="Purchase Invoices USD"/>
    <x v="3"/>
    <s v="Department Admin Activities"/>
    <m/>
    <m/>
    <s v="ED"/>
    <x v="15"/>
    <x v="15"/>
    <x v="10"/>
    <x v="11"/>
    <m/>
    <m/>
    <m/>
    <s v="AN"/>
    <m/>
    <m/>
    <m/>
    <x v="7"/>
    <m/>
    <s v="6496619"/>
    <m/>
    <x v="561"/>
    <m/>
    <n v="59.82"/>
  </r>
  <r>
    <x v="1"/>
    <x v="20"/>
    <x v="5"/>
    <x v="1"/>
    <s v="235 Employee Misc Expenses"/>
    <x v="0"/>
    <s v="Employee Expenses"/>
    <m/>
    <s v="ED"/>
    <m/>
    <s v="Purchase Invoices USD"/>
    <x v="3"/>
    <s v="Department Admin Activities"/>
    <m/>
    <m/>
    <s v="ED"/>
    <x v="15"/>
    <x v="15"/>
    <x v="10"/>
    <x v="11"/>
    <m/>
    <m/>
    <m/>
    <s v="AN"/>
    <m/>
    <m/>
    <m/>
    <x v="7"/>
    <m/>
    <s v="6542368"/>
    <m/>
    <x v="561"/>
    <m/>
    <n v="8.66"/>
  </r>
  <r>
    <x v="1"/>
    <x v="20"/>
    <x v="5"/>
    <x v="1"/>
    <s v="235 Employee Misc Expenses"/>
    <x v="0"/>
    <s v="Employee Expenses"/>
    <m/>
    <s v="ED"/>
    <m/>
    <s v="Purchase Invoices USD"/>
    <x v="3"/>
    <s v="Department Admin Activities"/>
    <m/>
    <m/>
    <s v="ED"/>
    <x v="15"/>
    <x v="15"/>
    <x v="10"/>
    <x v="11"/>
    <m/>
    <m/>
    <m/>
    <s v="AN"/>
    <m/>
    <m/>
    <m/>
    <x v="7"/>
    <m/>
    <s v="6559746"/>
    <m/>
    <x v="561"/>
    <m/>
    <n v="15.42"/>
  </r>
  <r>
    <x v="1"/>
    <x v="20"/>
    <x v="5"/>
    <x v="1"/>
    <s v="235 Employee Misc Expenses"/>
    <x v="0"/>
    <s v="Employee Expenses"/>
    <m/>
    <s v="ED"/>
    <m/>
    <s v="Purchase Invoices USD"/>
    <x v="1"/>
    <s v="System Operations"/>
    <m/>
    <m/>
    <s v="ED"/>
    <x v="23"/>
    <x v="23"/>
    <x v="16"/>
    <x v="17"/>
    <m/>
    <m/>
    <m/>
    <s v="AN"/>
    <m/>
    <m/>
    <m/>
    <x v="30"/>
    <m/>
    <s v="IE11060503"/>
    <m/>
    <x v="2183"/>
    <m/>
    <n v="19"/>
  </r>
  <r>
    <x v="1"/>
    <x v="20"/>
    <x v="5"/>
    <x v="1"/>
    <s v="235 Employee Misc Expenses"/>
    <x v="0"/>
    <s v="Employee Expenses"/>
    <m/>
    <s v="ED"/>
    <m/>
    <s v="Purchase Invoices USD"/>
    <x v="1"/>
    <s v="System Operations"/>
    <m/>
    <m/>
    <s v="ED"/>
    <x v="23"/>
    <x v="23"/>
    <x v="24"/>
    <x v="25"/>
    <m/>
    <m/>
    <m/>
    <s v="AN"/>
    <m/>
    <m/>
    <m/>
    <x v="16"/>
    <m/>
    <s v="IE11132501"/>
    <m/>
    <x v="2184"/>
    <m/>
    <n v="11.5"/>
  </r>
  <r>
    <x v="1"/>
    <x v="20"/>
    <x v="6"/>
    <x v="1"/>
    <s v="010 General Services"/>
    <x v="0"/>
    <s v="Contractor"/>
    <m/>
    <s v="ED"/>
    <m/>
    <s v="Purchase Invoices USD"/>
    <x v="1"/>
    <s v="System Operations"/>
    <m/>
    <m/>
    <s v="ED"/>
    <x v="23"/>
    <x v="23"/>
    <x v="10"/>
    <x v="11"/>
    <m/>
    <m/>
    <m/>
    <s v="AN"/>
    <m/>
    <m/>
    <m/>
    <x v="121"/>
    <m/>
    <s v="19090300048"/>
    <m/>
    <x v="2185"/>
    <m/>
    <n v="705"/>
  </r>
  <r>
    <x v="1"/>
    <x v="20"/>
    <x v="6"/>
    <x v="1"/>
    <s v="205 Airfare"/>
    <x v="0"/>
    <s v="Employee Expenses"/>
    <m/>
    <s v="ED"/>
    <m/>
    <s v="Purchase Invoices USD"/>
    <x v="7"/>
    <s v="Resource Mgmt And Planning"/>
    <m/>
    <m/>
    <s v="ED"/>
    <x v="150"/>
    <x v="150"/>
    <x v="8"/>
    <x v="90"/>
    <m/>
    <m/>
    <m/>
    <s v="AN"/>
    <m/>
    <m/>
    <m/>
    <x v="32"/>
    <m/>
    <s v="IE11142502"/>
    <m/>
    <x v="2186"/>
    <m/>
    <n v="413.49"/>
  </r>
  <r>
    <x v="1"/>
    <x v="20"/>
    <x v="6"/>
    <x v="1"/>
    <s v="210 Employee Auto Mileage"/>
    <x v="0"/>
    <s v="Employee Expenses"/>
    <m/>
    <s v="ED"/>
    <m/>
    <s v="Purchase Invoices USD"/>
    <x v="7"/>
    <s v="Resource Mgmt And Planning"/>
    <m/>
    <m/>
    <s v="ED"/>
    <x v="150"/>
    <x v="150"/>
    <x v="8"/>
    <x v="90"/>
    <m/>
    <m/>
    <m/>
    <s v="AN"/>
    <m/>
    <m/>
    <m/>
    <x v="32"/>
    <m/>
    <s v="IE11142502"/>
    <m/>
    <x v="2187"/>
    <m/>
    <n v="11.6"/>
  </r>
  <r>
    <x v="1"/>
    <x v="20"/>
    <x v="6"/>
    <x v="1"/>
    <s v="215 Employee Business Meals"/>
    <x v="0"/>
    <s v="Employee Expenses"/>
    <m/>
    <s v="ED"/>
    <m/>
    <s v="Purchase Invoices USD"/>
    <x v="7"/>
    <s v="Resource Mgmt And Planning"/>
    <m/>
    <m/>
    <s v="ED"/>
    <x v="150"/>
    <x v="150"/>
    <x v="8"/>
    <x v="90"/>
    <m/>
    <m/>
    <m/>
    <s v="AN"/>
    <m/>
    <m/>
    <m/>
    <x v="32"/>
    <m/>
    <s v="IE11142502"/>
    <m/>
    <x v="2188"/>
    <m/>
    <n v="5.04"/>
  </r>
  <r>
    <x v="1"/>
    <x v="20"/>
    <x v="6"/>
    <x v="1"/>
    <s v="215 Employee Business Meals"/>
    <x v="0"/>
    <s v="Employee Expenses"/>
    <m/>
    <s v="ED"/>
    <m/>
    <s v="Purchase Invoices USD"/>
    <x v="7"/>
    <s v="Resource Mgmt And Planning"/>
    <m/>
    <m/>
    <s v="ED"/>
    <x v="150"/>
    <x v="150"/>
    <x v="8"/>
    <x v="90"/>
    <m/>
    <m/>
    <m/>
    <s v="AN"/>
    <m/>
    <m/>
    <m/>
    <x v="32"/>
    <m/>
    <s v="IE11142502"/>
    <m/>
    <x v="2189"/>
    <m/>
    <n v="80.66"/>
  </r>
  <r>
    <x v="1"/>
    <x v="20"/>
    <x v="6"/>
    <x v="1"/>
    <s v="215 Employee Business Meals"/>
    <x v="0"/>
    <s v="Employee Expenses"/>
    <m/>
    <s v="ED"/>
    <m/>
    <s v="Purchase Invoices USD"/>
    <x v="7"/>
    <s v="Resource Mgmt And Planning"/>
    <m/>
    <m/>
    <s v="ED"/>
    <x v="150"/>
    <x v="150"/>
    <x v="8"/>
    <x v="90"/>
    <m/>
    <m/>
    <m/>
    <s v="AN"/>
    <m/>
    <m/>
    <m/>
    <x v="32"/>
    <m/>
    <s v="IE11142502"/>
    <m/>
    <x v="2190"/>
    <m/>
    <n v="8.9"/>
  </r>
  <r>
    <x v="1"/>
    <x v="20"/>
    <x v="6"/>
    <x v="1"/>
    <s v="235 Employee Misc Expenses"/>
    <x v="0"/>
    <s v="Employee Expenses"/>
    <m/>
    <s v="ED"/>
    <m/>
    <s v="Purchase Invoices USD"/>
    <x v="9"/>
    <s v="Trade &amp; Professional Assoc"/>
    <m/>
    <m/>
    <s v="ED"/>
    <x v="42"/>
    <x v="42"/>
    <x v="28"/>
    <x v="28"/>
    <m/>
    <m/>
    <m/>
    <s v="AN"/>
    <m/>
    <m/>
    <m/>
    <x v="42"/>
    <m/>
    <s v="IE11134507"/>
    <m/>
    <x v="2191"/>
    <m/>
    <n v="116"/>
  </r>
  <r>
    <x v="1"/>
    <x v="20"/>
    <x v="6"/>
    <x v="1"/>
    <s v="235 Employee Misc Expenses"/>
    <x v="0"/>
    <s v="Employee Expenses"/>
    <m/>
    <s v="ED"/>
    <m/>
    <s v="Purchase Invoices USD"/>
    <x v="7"/>
    <s v="Resource Mgmt And Planning"/>
    <m/>
    <m/>
    <s v="ED"/>
    <x v="150"/>
    <x v="150"/>
    <x v="8"/>
    <x v="90"/>
    <m/>
    <m/>
    <m/>
    <s v="AN"/>
    <m/>
    <m/>
    <m/>
    <x v="32"/>
    <m/>
    <s v="IE11142502"/>
    <m/>
    <x v="2192"/>
    <m/>
    <n v="48.49"/>
  </r>
  <r>
    <x v="1"/>
    <x v="20"/>
    <x v="6"/>
    <x v="1"/>
    <s v="235 Employee Misc Expenses"/>
    <x v="0"/>
    <s v="Employee Expenses"/>
    <m/>
    <s v="ED"/>
    <m/>
    <s v="Purchase Invoices USD"/>
    <x v="7"/>
    <s v="Resource Mgmt And Planning"/>
    <m/>
    <m/>
    <s v="ED"/>
    <x v="150"/>
    <x v="150"/>
    <x v="8"/>
    <x v="90"/>
    <m/>
    <m/>
    <m/>
    <s v="AN"/>
    <m/>
    <m/>
    <m/>
    <x v="32"/>
    <m/>
    <s v="IE11142502"/>
    <m/>
    <x v="2193"/>
    <m/>
    <n v="7.5"/>
  </r>
  <r>
    <x v="1"/>
    <x v="20"/>
    <x v="6"/>
    <x v="1"/>
    <s v="890 Office Supplies"/>
    <x v="0"/>
    <s v="Voucher"/>
    <d v="2019-09-30T00:00:00"/>
    <s v="ED"/>
    <s v="110-STAPLE"/>
    <s v="Miscellaneous Transaction USD"/>
    <x v="3"/>
    <s v="Department Admin Activities"/>
    <m/>
    <m/>
    <s v="ED"/>
    <x v="15"/>
    <x v="15"/>
    <x v="10"/>
    <x v="11"/>
    <m/>
    <m/>
    <m/>
    <s v="AN"/>
    <m/>
    <m/>
    <m/>
    <x v="0"/>
    <m/>
    <m/>
    <m/>
    <x v="2120"/>
    <m/>
    <n v="86.59"/>
  </r>
  <r>
    <x v="1"/>
    <x v="20"/>
    <x v="6"/>
    <x v="1"/>
    <s v="890 Office Supplies"/>
    <x v="0"/>
    <s v="Voucher"/>
    <d v="2019-09-30T00:00:00"/>
    <s v="ED"/>
    <s v="110-STAPLE"/>
    <s v="Miscellaneous Transaction USD"/>
    <x v="3"/>
    <s v="Department Admin Activities"/>
    <m/>
    <m/>
    <s v="ED"/>
    <x v="15"/>
    <x v="15"/>
    <x v="10"/>
    <x v="11"/>
    <m/>
    <m/>
    <m/>
    <s v="AN"/>
    <m/>
    <m/>
    <m/>
    <x v="0"/>
    <m/>
    <m/>
    <m/>
    <x v="2121"/>
    <m/>
    <n v="7.7"/>
  </r>
  <r>
    <x v="1"/>
    <x v="20"/>
    <x v="6"/>
    <x v="1"/>
    <s v="915 Printing"/>
    <x v="0"/>
    <s v="Voucher"/>
    <d v="2019-09-30T00:00:00"/>
    <s v="ED"/>
    <s v="109-RICOH"/>
    <s v="Miscellaneous Transaction USD"/>
    <x v="1"/>
    <s v="System Operations"/>
    <m/>
    <m/>
    <s v="ED"/>
    <x v="23"/>
    <x v="23"/>
    <x v="16"/>
    <x v="17"/>
    <m/>
    <m/>
    <m/>
    <s v="AN"/>
    <m/>
    <m/>
    <m/>
    <x v="0"/>
    <m/>
    <m/>
    <m/>
    <x v="2194"/>
    <m/>
    <n v="6.4"/>
  </r>
  <r>
    <x v="1"/>
    <x v="20"/>
    <x v="2"/>
    <x v="1"/>
    <s v="205 Airfare"/>
    <x v="0"/>
    <s v="Employee Expenses"/>
    <m/>
    <s v="ED"/>
    <m/>
    <s v="Purchase Invoices USD"/>
    <x v="9"/>
    <s v="Trade &amp; Professional Assoc"/>
    <m/>
    <m/>
    <s v="ED"/>
    <x v="28"/>
    <x v="28"/>
    <x v="16"/>
    <x v="17"/>
    <m/>
    <m/>
    <m/>
    <s v="AN"/>
    <m/>
    <m/>
    <m/>
    <x v="69"/>
    <m/>
    <s v="IE11155502"/>
    <m/>
    <x v="2195"/>
    <m/>
    <n v="11"/>
  </r>
  <r>
    <x v="1"/>
    <x v="20"/>
    <x v="2"/>
    <x v="1"/>
    <s v="205 Airfare"/>
    <x v="0"/>
    <s v="Employee Expenses"/>
    <m/>
    <s v="ED"/>
    <m/>
    <s v="Purchase Invoices USD"/>
    <x v="2"/>
    <s v="Training/Organization Develop"/>
    <m/>
    <m/>
    <s v="ED"/>
    <x v="30"/>
    <x v="30"/>
    <x v="29"/>
    <x v="10"/>
    <m/>
    <m/>
    <m/>
    <s v="AN"/>
    <m/>
    <m/>
    <m/>
    <x v="22"/>
    <m/>
    <s v="IE11076501"/>
    <m/>
    <x v="2196"/>
    <m/>
    <n v="739.65"/>
  </r>
  <r>
    <x v="1"/>
    <x v="20"/>
    <x v="2"/>
    <x v="1"/>
    <s v="210 Employee Auto Mileage"/>
    <x v="0"/>
    <s v="Employee Expenses"/>
    <m/>
    <s v="ED"/>
    <m/>
    <s v="Purchase Invoices USD"/>
    <x v="1"/>
    <s v="System Operations"/>
    <m/>
    <m/>
    <s v="ED"/>
    <x v="31"/>
    <x v="31"/>
    <x v="30"/>
    <x v="29"/>
    <m/>
    <m/>
    <m/>
    <s v="AN"/>
    <m/>
    <m/>
    <m/>
    <x v="21"/>
    <m/>
    <s v="IE11153508"/>
    <m/>
    <x v="2197"/>
    <m/>
    <n v="90.48"/>
  </r>
  <r>
    <x v="1"/>
    <x v="20"/>
    <x v="2"/>
    <x v="1"/>
    <s v="230 Employee Lodging"/>
    <x v="0"/>
    <s v="Employee Expenses"/>
    <m/>
    <s v="ED"/>
    <m/>
    <s v="Purchase Invoices USD"/>
    <x v="9"/>
    <s v="Trade &amp; Professional Assoc"/>
    <m/>
    <m/>
    <s v="ED"/>
    <x v="28"/>
    <x v="28"/>
    <x v="16"/>
    <x v="17"/>
    <m/>
    <m/>
    <m/>
    <s v="AN"/>
    <m/>
    <m/>
    <m/>
    <x v="69"/>
    <m/>
    <s v="IE11155502"/>
    <m/>
    <x v="1281"/>
    <m/>
    <n v="109.29"/>
  </r>
  <r>
    <x v="1"/>
    <x v="20"/>
    <x v="2"/>
    <x v="1"/>
    <s v="235 Employee Misc Expenses"/>
    <x v="0"/>
    <s v="Employee Expenses"/>
    <m/>
    <s v="ED"/>
    <m/>
    <s v="Purchase Invoices USD"/>
    <x v="9"/>
    <s v="Trade &amp; Professional Assoc"/>
    <m/>
    <m/>
    <s v="ED"/>
    <x v="28"/>
    <x v="28"/>
    <x v="16"/>
    <x v="17"/>
    <m/>
    <m/>
    <m/>
    <s v="AN"/>
    <m/>
    <m/>
    <m/>
    <x v="69"/>
    <m/>
    <s v="IE11155502"/>
    <m/>
    <x v="83"/>
    <m/>
    <n v="60.18"/>
  </r>
  <r>
    <x v="1"/>
    <x v="20"/>
    <x v="2"/>
    <x v="1"/>
    <s v="235 Employee Misc Expenses"/>
    <x v="0"/>
    <s v="Employee Expenses"/>
    <m/>
    <s v="ED"/>
    <m/>
    <s v="Purchase Invoices USD"/>
    <x v="9"/>
    <s v="Trade &amp; Professional Assoc"/>
    <m/>
    <m/>
    <s v="ED"/>
    <x v="28"/>
    <x v="28"/>
    <x v="16"/>
    <x v="17"/>
    <m/>
    <m/>
    <m/>
    <s v="AN"/>
    <m/>
    <m/>
    <m/>
    <x v="69"/>
    <m/>
    <s v="IE11155502"/>
    <m/>
    <x v="2198"/>
    <m/>
    <n v="28.75"/>
  </r>
  <r>
    <x v="1"/>
    <x v="20"/>
    <x v="2"/>
    <x v="1"/>
    <s v="235 Employee Misc Expenses"/>
    <x v="0"/>
    <s v="Employee Expenses"/>
    <m/>
    <s v="ED"/>
    <m/>
    <s v="Purchase Invoices USD"/>
    <x v="2"/>
    <s v="Training/Organization Develop"/>
    <m/>
    <m/>
    <s v="ED"/>
    <x v="30"/>
    <x v="30"/>
    <x v="29"/>
    <x v="10"/>
    <m/>
    <m/>
    <m/>
    <s v="AN"/>
    <m/>
    <m/>
    <m/>
    <x v="22"/>
    <m/>
    <s v="IE11076501"/>
    <m/>
    <x v="2199"/>
    <m/>
    <n v="44.1"/>
  </r>
  <r>
    <x v="1"/>
    <x v="20"/>
    <x v="2"/>
    <x v="1"/>
    <s v="235 Employee Misc Expenses"/>
    <x v="0"/>
    <s v="Employee Expenses"/>
    <m/>
    <s v="ED"/>
    <m/>
    <s v="Purchase Invoices USD"/>
    <x v="2"/>
    <s v="Training/Organization Develop"/>
    <m/>
    <m/>
    <s v="ED"/>
    <x v="30"/>
    <x v="30"/>
    <x v="29"/>
    <x v="10"/>
    <m/>
    <m/>
    <m/>
    <s v="AN"/>
    <m/>
    <m/>
    <m/>
    <x v="22"/>
    <m/>
    <s v="IE11076501"/>
    <m/>
    <x v="2200"/>
    <m/>
    <n v="7.5"/>
  </r>
  <r>
    <x v="1"/>
    <x v="20"/>
    <x v="7"/>
    <x v="1"/>
    <s v="215 Employee Business Meals"/>
    <x v="0"/>
    <s v="Employee Expenses"/>
    <m/>
    <s v="ED"/>
    <m/>
    <s v="Purchase Invoices USD"/>
    <x v="3"/>
    <s v="Department Admin Activities"/>
    <m/>
    <m/>
    <s v="ED"/>
    <x v="32"/>
    <x v="32"/>
    <x v="31"/>
    <x v="30"/>
    <m/>
    <m/>
    <m/>
    <s v="AN"/>
    <m/>
    <m/>
    <m/>
    <x v="128"/>
    <m/>
    <s v="IE11066501"/>
    <m/>
    <x v="2201"/>
    <m/>
    <n v="198.24"/>
  </r>
  <r>
    <x v="1"/>
    <x v="20"/>
    <x v="7"/>
    <x v="1"/>
    <s v="885 Miscellaneous"/>
    <x v="0"/>
    <s v="Voucher"/>
    <m/>
    <s v="ED"/>
    <m/>
    <s v="Purchase Invoices USD"/>
    <x v="1"/>
    <s v="System Operations"/>
    <m/>
    <m/>
    <s v="ED"/>
    <x v="31"/>
    <x v="31"/>
    <x v="31"/>
    <x v="30"/>
    <m/>
    <m/>
    <m/>
    <s v="AN"/>
    <m/>
    <m/>
    <m/>
    <x v="24"/>
    <m/>
    <s v="1290573"/>
    <m/>
    <x v="2202"/>
    <m/>
    <n v="153.35"/>
  </r>
  <r>
    <x v="1"/>
    <x v="20"/>
    <x v="7"/>
    <x v="1"/>
    <s v="885 Miscellaneous"/>
    <x v="0"/>
    <s v="Voucher"/>
    <m/>
    <s v="ED"/>
    <m/>
    <s v="Purchase Invoices USD"/>
    <x v="1"/>
    <s v="System Operations"/>
    <m/>
    <m/>
    <s v="ED"/>
    <x v="31"/>
    <x v="31"/>
    <x v="31"/>
    <x v="30"/>
    <m/>
    <m/>
    <m/>
    <s v="AN"/>
    <m/>
    <m/>
    <m/>
    <x v="24"/>
    <m/>
    <s v="1290573"/>
    <m/>
    <x v="94"/>
    <m/>
    <n v="13.64"/>
  </r>
  <r>
    <x v="1"/>
    <x v="20"/>
    <x v="6"/>
    <x v="2"/>
    <s v="210 Employee Auto Mileage"/>
    <x v="0"/>
    <s v="Employee Expenses"/>
    <m/>
    <s v="ZZ"/>
    <m/>
    <s v="Purchase Invoices USD"/>
    <x v="1"/>
    <s v="System Operations"/>
    <m/>
    <m/>
    <s v="ZZ"/>
    <x v="151"/>
    <x v="151"/>
    <x v="38"/>
    <x v="66"/>
    <m/>
    <m/>
    <m/>
    <s v="ZZ"/>
    <m/>
    <m/>
    <m/>
    <x v="42"/>
    <m/>
    <s v="IE11134503"/>
    <m/>
    <x v="2203"/>
    <m/>
    <n v="38.28"/>
  </r>
  <r>
    <x v="1"/>
    <x v="20"/>
    <x v="6"/>
    <x v="2"/>
    <s v="215 Employee Business Meals"/>
    <x v="0"/>
    <s v="Employee Expenses"/>
    <m/>
    <s v="ZZ"/>
    <m/>
    <s v="Purchase Invoices USD"/>
    <x v="1"/>
    <s v="System Operations"/>
    <m/>
    <m/>
    <s v="ZZ"/>
    <x v="151"/>
    <x v="151"/>
    <x v="38"/>
    <x v="66"/>
    <m/>
    <m/>
    <m/>
    <s v="ZZ"/>
    <m/>
    <m/>
    <m/>
    <x v="42"/>
    <m/>
    <s v="IE11134503"/>
    <m/>
    <x v="2204"/>
    <m/>
    <n v="35.68"/>
  </r>
  <r>
    <x v="1"/>
    <x v="21"/>
    <x v="0"/>
    <x v="0"/>
    <s v="853 Joint Project Costs"/>
    <x v="0"/>
    <s v="Voucher"/>
    <d v="2019-10-31T00:00:00"/>
    <s v="ED"/>
    <s v="401-COL EX"/>
    <s v="Miscellaneous Transaction USD"/>
    <x v="0"/>
    <m/>
    <s v="2214"/>
    <s v="Colstrip Transmission Capital Additions"/>
    <s v="ED"/>
    <x v="127"/>
    <x v="127"/>
    <x v="4"/>
    <x v="83"/>
    <m/>
    <m/>
    <m/>
    <s v="AN"/>
    <m/>
    <m/>
    <m/>
    <x v="0"/>
    <m/>
    <m/>
    <m/>
    <x v="0"/>
    <m/>
    <n v="1472.54"/>
  </r>
  <r>
    <x v="1"/>
    <x v="21"/>
    <x v="0"/>
    <x v="0"/>
    <s v="853 Joint Project Costs"/>
    <x v="0"/>
    <s v="Voucher"/>
    <d v="2019-10-31T00:00:00"/>
    <s v="ED"/>
    <s v="401-COL EX"/>
    <s v="Miscellaneous Transaction USD"/>
    <x v="0"/>
    <m/>
    <s v="2214"/>
    <s v="Colstrip Transmission Capital Additions"/>
    <s v="ED"/>
    <x v="121"/>
    <x v="121"/>
    <x v="39"/>
    <x v="1"/>
    <m/>
    <m/>
    <m/>
    <s v="ID"/>
    <m/>
    <m/>
    <m/>
    <x v="0"/>
    <m/>
    <m/>
    <m/>
    <x v="0"/>
    <m/>
    <n v="40077.83"/>
  </r>
  <r>
    <x v="1"/>
    <x v="21"/>
    <x v="0"/>
    <x v="0"/>
    <s v="853 Joint Project Costs"/>
    <x v="0"/>
    <s v="Voucher"/>
    <d v="2019-10-31T00:00:00"/>
    <s v="ED"/>
    <s v="401-COL EX"/>
    <s v="Miscellaneous Transaction USD"/>
    <x v="0"/>
    <m/>
    <s v="2214"/>
    <s v="Colstrip Transmission Capital Additions"/>
    <s v="ED"/>
    <x v="122"/>
    <x v="122"/>
    <x v="39"/>
    <x v="1"/>
    <m/>
    <m/>
    <m/>
    <s v="WA"/>
    <m/>
    <m/>
    <m/>
    <x v="0"/>
    <m/>
    <m/>
    <m/>
    <x v="0"/>
    <m/>
    <n v="75720.570000000007"/>
  </r>
  <r>
    <x v="1"/>
    <x v="21"/>
    <x v="1"/>
    <x v="0"/>
    <s v="020 Professional Services"/>
    <x v="0"/>
    <s v="Contractor"/>
    <m/>
    <s v="CD"/>
    <m/>
    <s v="Purchase Invoices USD"/>
    <x v="0"/>
    <m/>
    <s v="2277"/>
    <s v="SCADA Upgrade"/>
    <s v="CD"/>
    <x v="73"/>
    <x v="73"/>
    <x v="6"/>
    <x v="7"/>
    <m/>
    <m/>
    <m/>
    <s v="AA"/>
    <m/>
    <m/>
    <m/>
    <x v="124"/>
    <m/>
    <s v="23366"/>
    <m/>
    <x v="2205"/>
    <m/>
    <n v="12110"/>
  </r>
  <r>
    <x v="1"/>
    <x v="21"/>
    <x v="1"/>
    <x v="0"/>
    <s v="020 Professional Services"/>
    <x v="0"/>
    <s v="Contractor"/>
    <m/>
    <s v="CD"/>
    <m/>
    <s v="Purchase Invoices USD"/>
    <x v="0"/>
    <m/>
    <s v="2277"/>
    <s v="SCADA Upgrade"/>
    <s v="CD"/>
    <x v="79"/>
    <x v="79"/>
    <x v="6"/>
    <x v="7"/>
    <m/>
    <m/>
    <m/>
    <s v="AA"/>
    <m/>
    <m/>
    <m/>
    <x v="124"/>
    <m/>
    <s v="23366"/>
    <m/>
    <x v="2206"/>
    <m/>
    <n v="7139"/>
  </r>
  <r>
    <x v="1"/>
    <x v="21"/>
    <x v="1"/>
    <x v="0"/>
    <s v="210 Employee Auto Mileage"/>
    <x v="0"/>
    <s v="Employee Expenses"/>
    <m/>
    <s v="CD"/>
    <m/>
    <s v="Purchase Invoices USD"/>
    <x v="0"/>
    <m/>
    <s v="2277"/>
    <s v="SCADA Upgrade"/>
    <s v="CD"/>
    <x v="79"/>
    <x v="79"/>
    <x v="6"/>
    <x v="7"/>
    <m/>
    <m/>
    <m/>
    <s v="AA"/>
    <m/>
    <m/>
    <m/>
    <x v="29"/>
    <m/>
    <s v="IE11366502"/>
    <m/>
    <x v="2207"/>
    <m/>
    <n v="9.2799999999999994"/>
  </r>
  <r>
    <x v="1"/>
    <x v="21"/>
    <x v="1"/>
    <x v="0"/>
    <s v="215 Employee Business Meals"/>
    <x v="0"/>
    <s v="Employee Expenses"/>
    <m/>
    <s v="CD"/>
    <m/>
    <s v="Purchase Invoices USD"/>
    <x v="0"/>
    <m/>
    <s v="2277"/>
    <s v="SCADA Upgrade"/>
    <s v="CD"/>
    <x v="79"/>
    <x v="79"/>
    <x v="6"/>
    <x v="7"/>
    <m/>
    <m/>
    <m/>
    <s v="AA"/>
    <m/>
    <m/>
    <m/>
    <x v="29"/>
    <m/>
    <s v="IE11366502"/>
    <m/>
    <x v="2208"/>
    <m/>
    <n v="10.55"/>
  </r>
  <r>
    <x v="1"/>
    <x v="21"/>
    <x v="1"/>
    <x v="0"/>
    <s v="505 Capital Overhead - A &amp; G"/>
    <x v="0"/>
    <s v="Overhead"/>
    <d v="2019-09-29T00:00:00"/>
    <s v="CD"/>
    <m/>
    <s v="Burden Cost USD"/>
    <x v="0"/>
    <m/>
    <s v="2277"/>
    <s v="SCADA Upgrade"/>
    <s v="CD"/>
    <x v="73"/>
    <x v="73"/>
    <x v="4"/>
    <x v="3"/>
    <m/>
    <m/>
    <m/>
    <s v="AA"/>
    <m/>
    <m/>
    <m/>
    <x v="0"/>
    <m/>
    <m/>
    <m/>
    <x v="0"/>
    <m/>
    <n v="12.05"/>
  </r>
  <r>
    <x v="1"/>
    <x v="21"/>
    <x v="1"/>
    <x v="0"/>
    <s v="505 Capital Overhead - A &amp; G"/>
    <x v="0"/>
    <s v="Overhead"/>
    <d v="2019-09-29T00:00:00"/>
    <s v="CD"/>
    <m/>
    <s v="Burden Cost USD"/>
    <x v="0"/>
    <m/>
    <s v="2277"/>
    <s v="SCADA Upgrade"/>
    <s v="CD"/>
    <x v="73"/>
    <x v="73"/>
    <x v="47"/>
    <x v="50"/>
    <m/>
    <m/>
    <m/>
    <s v="AA"/>
    <m/>
    <m/>
    <m/>
    <x v="0"/>
    <m/>
    <m/>
    <m/>
    <x v="0"/>
    <m/>
    <n v="2.13"/>
  </r>
  <r>
    <x v="1"/>
    <x v="21"/>
    <x v="1"/>
    <x v="0"/>
    <s v="505 Capital Overhead - A &amp; G"/>
    <x v="0"/>
    <s v="Overhead"/>
    <d v="2019-09-29T00:00:00"/>
    <s v="CD"/>
    <m/>
    <s v="Burden Cost USD"/>
    <x v="0"/>
    <m/>
    <s v="2277"/>
    <s v="SCADA Upgrade"/>
    <s v="CD"/>
    <x v="79"/>
    <x v="79"/>
    <x v="4"/>
    <x v="63"/>
    <m/>
    <m/>
    <m/>
    <s v="AA"/>
    <m/>
    <m/>
    <m/>
    <x v="0"/>
    <m/>
    <m/>
    <m/>
    <x v="0"/>
    <m/>
    <n v="12.05"/>
  </r>
  <r>
    <x v="1"/>
    <x v="21"/>
    <x v="1"/>
    <x v="0"/>
    <s v="505 Capital Overhead - A &amp; G"/>
    <x v="0"/>
    <s v="Overhead"/>
    <d v="2019-09-29T00:00:00"/>
    <s v="CD"/>
    <m/>
    <s v="Burden Cost USD"/>
    <x v="0"/>
    <m/>
    <s v="2277"/>
    <s v="SCADA Upgrade"/>
    <s v="CD"/>
    <x v="5"/>
    <x v="5"/>
    <x v="4"/>
    <x v="3"/>
    <m/>
    <m/>
    <m/>
    <s v="AA"/>
    <m/>
    <m/>
    <m/>
    <x v="0"/>
    <m/>
    <m/>
    <m/>
    <x v="0"/>
    <m/>
    <n v="22.14"/>
  </r>
  <r>
    <x v="1"/>
    <x v="21"/>
    <x v="1"/>
    <x v="0"/>
    <s v="505 Capital Overhead - A &amp; G"/>
    <x v="0"/>
    <s v="Overhead"/>
    <d v="2019-09-29T00:00:00"/>
    <s v="ED"/>
    <m/>
    <s v="Burden Cost USD"/>
    <x v="0"/>
    <m/>
    <s v="2063"/>
    <s v="Downtown Network - Performance &amp; Capacity"/>
    <s v="ED"/>
    <x v="99"/>
    <x v="99"/>
    <x v="3"/>
    <x v="72"/>
    <m/>
    <m/>
    <m/>
    <s v="WA"/>
    <m/>
    <m/>
    <m/>
    <x v="0"/>
    <m/>
    <m/>
    <m/>
    <x v="0"/>
    <m/>
    <n v="1.52"/>
  </r>
  <r>
    <x v="1"/>
    <x v="21"/>
    <x v="1"/>
    <x v="0"/>
    <s v="505 Capital Overhead - A &amp; G"/>
    <x v="0"/>
    <s v="Overhead"/>
    <d v="2019-09-29T00:00:00"/>
    <s v="ED"/>
    <m/>
    <s v="Burden Cost USD"/>
    <x v="0"/>
    <m/>
    <s v="2274"/>
    <s v="New Substations"/>
    <s v="ED"/>
    <x v="152"/>
    <x v="152"/>
    <x v="53"/>
    <x v="55"/>
    <m/>
    <m/>
    <m/>
    <s v="WA"/>
    <m/>
    <m/>
    <m/>
    <x v="0"/>
    <m/>
    <m/>
    <m/>
    <x v="0"/>
    <m/>
    <n v="5.13"/>
  </r>
  <r>
    <x v="1"/>
    <x v="21"/>
    <x v="1"/>
    <x v="0"/>
    <s v="505 Capital Overhead - A &amp; G"/>
    <x v="0"/>
    <s v="Overhead"/>
    <d v="2019-09-29T00:00:00"/>
    <s v="ED"/>
    <m/>
    <s v="Burden Cost USD"/>
    <x v="0"/>
    <m/>
    <s v="2274"/>
    <s v="New Substations"/>
    <s v="ED"/>
    <x v="149"/>
    <x v="149"/>
    <x v="6"/>
    <x v="7"/>
    <m/>
    <m/>
    <m/>
    <s v="WA"/>
    <m/>
    <m/>
    <m/>
    <x v="0"/>
    <m/>
    <m/>
    <m/>
    <x v="0"/>
    <m/>
    <n v="0.22"/>
  </r>
  <r>
    <x v="1"/>
    <x v="21"/>
    <x v="1"/>
    <x v="0"/>
    <s v="505 Capital Overhead - A &amp; G"/>
    <x v="0"/>
    <s v="Overhead"/>
    <d v="2019-09-29T00:00:00"/>
    <s v="ED"/>
    <m/>
    <s v="Burden Cost USD"/>
    <x v="0"/>
    <m/>
    <s v="2608"/>
    <s v="Protection System Upgrades for PRC-002"/>
    <s v="ED"/>
    <x v="153"/>
    <x v="153"/>
    <x v="3"/>
    <x v="59"/>
    <m/>
    <m/>
    <m/>
    <s v="AN"/>
    <m/>
    <m/>
    <m/>
    <x v="0"/>
    <m/>
    <m/>
    <m/>
    <x v="0"/>
    <m/>
    <n v="1.21"/>
  </r>
  <r>
    <x v="1"/>
    <x v="21"/>
    <x v="1"/>
    <x v="0"/>
    <s v="505 Capital Overhead - A &amp; G"/>
    <x v="0"/>
    <s v="Overhead"/>
    <d v="2019-09-29T00:00:00"/>
    <s v="ED"/>
    <m/>
    <s v="Burden Cost USD"/>
    <x v="0"/>
    <m/>
    <s v="2608"/>
    <s v="Protection System Upgrades for PRC-002"/>
    <s v="ED"/>
    <x v="154"/>
    <x v="154"/>
    <x v="39"/>
    <x v="1"/>
    <m/>
    <m/>
    <m/>
    <s v="AN"/>
    <m/>
    <m/>
    <m/>
    <x v="0"/>
    <m/>
    <m/>
    <m/>
    <x v="0"/>
    <m/>
    <n v="0.98"/>
  </r>
  <r>
    <x v="1"/>
    <x v="21"/>
    <x v="1"/>
    <x v="0"/>
    <s v="505 Capital Overhead - A &amp; G"/>
    <x v="0"/>
    <s v="Overhead"/>
    <d v="2019-09-29T00:00:00"/>
    <s v="ED"/>
    <m/>
    <s v="Burden Cost USD"/>
    <x v="0"/>
    <m/>
    <s v="7141"/>
    <s v="Energy Imbalance Market"/>
    <s v="ED"/>
    <x v="144"/>
    <x v="144"/>
    <x v="47"/>
    <x v="88"/>
    <m/>
    <m/>
    <m/>
    <s v="AN"/>
    <m/>
    <m/>
    <m/>
    <x v="0"/>
    <m/>
    <m/>
    <m/>
    <x v="0"/>
    <m/>
    <n v="0.61"/>
  </r>
  <r>
    <x v="1"/>
    <x v="21"/>
    <x v="1"/>
    <x v="0"/>
    <s v="505 Capital Overhead - A &amp; G"/>
    <x v="0"/>
    <s v="Overhead"/>
    <d v="2019-09-30T00:00:00"/>
    <s v="CD"/>
    <m/>
    <s v="Burden Cost USD"/>
    <x v="0"/>
    <m/>
    <s v="2277"/>
    <s v="SCADA Upgrade"/>
    <s v="CD"/>
    <x v="5"/>
    <x v="5"/>
    <x v="4"/>
    <x v="3"/>
    <m/>
    <m/>
    <m/>
    <s v="AA"/>
    <m/>
    <m/>
    <m/>
    <x v="0"/>
    <m/>
    <m/>
    <m/>
    <x v="0"/>
    <m/>
    <n v="50.22"/>
  </r>
  <r>
    <x v="1"/>
    <x v="21"/>
    <x v="1"/>
    <x v="0"/>
    <s v="505 Capital Overhead - A &amp; G"/>
    <x v="0"/>
    <s v="Overhead"/>
    <d v="2019-10-03T00:00:00"/>
    <s v="CD"/>
    <m/>
    <s v="Burden Cost USD"/>
    <x v="0"/>
    <m/>
    <s v="2277"/>
    <s v="SCADA Upgrade"/>
    <s v="CD"/>
    <x v="5"/>
    <x v="5"/>
    <x v="4"/>
    <x v="3"/>
    <m/>
    <m/>
    <m/>
    <s v="AA"/>
    <m/>
    <m/>
    <m/>
    <x v="0"/>
    <m/>
    <m/>
    <m/>
    <x v="0"/>
    <m/>
    <n v="7.2"/>
  </r>
  <r>
    <x v="1"/>
    <x v="21"/>
    <x v="1"/>
    <x v="0"/>
    <s v="505 Capital Overhead - A &amp; G"/>
    <x v="0"/>
    <s v="Overhead"/>
    <d v="2019-10-13T00:00:00"/>
    <s v="CD"/>
    <m/>
    <s v="Burden Cost USD"/>
    <x v="0"/>
    <m/>
    <s v="2277"/>
    <s v="SCADA Upgrade"/>
    <s v="CD"/>
    <x v="73"/>
    <x v="73"/>
    <x v="4"/>
    <x v="3"/>
    <m/>
    <m/>
    <m/>
    <s v="AA"/>
    <m/>
    <m/>
    <m/>
    <x v="0"/>
    <m/>
    <m/>
    <m/>
    <x v="0"/>
    <m/>
    <n v="1.41"/>
  </r>
  <r>
    <x v="1"/>
    <x v="21"/>
    <x v="1"/>
    <x v="0"/>
    <s v="505 Capital Overhead - A &amp; G"/>
    <x v="0"/>
    <s v="Overhead"/>
    <d v="2019-10-13T00:00:00"/>
    <s v="CD"/>
    <m/>
    <s v="Burden Cost USD"/>
    <x v="0"/>
    <m/>
    <s v="2277"/>
    <s v="SCADA Upgrade"/>
    <s v="CD"/>
    <x v="73"/>
    <x v="73"/>
    <x v="47"/>
    <x v="50"/>
    <m/>
    <m/>
    <m/>
    <s v="AA"/>
    <m/>
    <m/>
    <m/>
    <x v="0"/>
    <m/>
    <m/>
    <m/>
    <x v="0"/>
    <m/>
    <n v="5.9"/>
  </r>
  <r>
    <x v="1"/>
    <x v="21"/>
    <x v="1"/>
    <x v="0"/>
    <s v="505 Capital Overhead - A &amp; G"/>
    <x v="0"/>
    <s v="Overhead"/>
    <d v="2019-10-13T00:00:00"/>
    <s v="CD"/>
    <m/>
    <s v="Burden Cost USD"/>
    <x v="0"/>
    <m/>
    <s v="2277"/>
    <s v="SCADA Upgrade"/>
    <s v="CD"/>
    <x v="79"/>
    <x v="79"/>
    <x v="4"/>
    <x v="63"/>
    <m/>
    <m/>
    <m/>
    <s v="AA"/>
    <m/>
    <m/>
    <m/>
    <x v="0"/>
    <m/>
    <m/>
    <m/>
    <x v="0"/>
    <m/>
    <n v="6.58"/>
  </r>
  <r>
    <x v="1"/>
    <x v="21"/>
    <x v="1"/>
    <x v="0"/>
    <s v="505 Capital Overhead - A &amp; G"/>
    <x v="0"/>
    <s v="Overhead"/>
    <d v="2019-10-13T00:00:00"/>
    <s v="CD"/>
    <m/>
    <s v="Burden Cost USD"/>
    <x v="0"/>
    <m/>
    <s v="2277"/>
    <s v="SCADA Upgrade"/>
    <s v="CD"/>
    <x v="5"/>
    <x v="5"/>
    <x v="4"/>
    <x v="3"/>
    <m/>
    <m/>
    <m/>
    <s v="AA"/>
    <m/>
    <m/>
    <m/>
    <x v="0"/>
    <m/>
    <m/>
    <m/>
    <x v="0"/>
    <m/>
    <n v="15.52"/>
  </r>
  <r>
    <x v="1"/>
    <x v="21"/>
    <x v="1"/>
    <x v="0"/>
    <s v="505 Capital Overhead - A &amp; G"/>
    <x v="0"/>
    <s v="Overhead"/>
    <d v="2019-10-13T00:00:00"/>
    <s v="ED"/>
    <m/>
    <s v="Burden Cost USD"/>
    <x v="0"/>
    <m/>
    <s v="2060"/>
    <s v="Wood Pole Mgmt"/>
    <s v="ED"/>
    <x v="155"/>
    <x v="155"/>
    <x v="5"/>
    <x v="5"/>
    <m/>
    <m/>
    <m/>
    <s v="WA"/>
    <m/>
    <m/>
    <m/>
    <x v="0"/>
    <m/>
    <m/>
    <m/>
    <x v="0"/>
    <m/>
    <n v="4.24"/>
  </r>
  <r>
    <x v="1"/>
    <x v="21"/>
    <x v="1"/>
    <x v="0"/>
    <s v="505 Capital Overhead - A &amp; G"/>
    <x v="0"/>
    <s v="Overhead"/>
    <d v="2019-10-13T00:00:00"/>
    <s v="ED"/>
    <m/>
    <s v="Burden Cost USD"/>
    <x v="0"/>
    <m/>
    <s v="2063"/>
    <s v="Downtown Network - Performance &amp; Capacity"/>
    <s v="ED"/>
    <x v="99"/>
    <x v="99"/>
    <x v="3"/>
    <x v="72"/>
    <m/>
    <m/>
    <m/>
    <s v="WA"/>
    <m/>
    <m/>
    <m/>
    <x v="0"/>
    <m/>
    <m/>
    <m/>
    <x v="0"/>
    <m/>
    <n v="3.53"/>
  </r>
  <r>
    <x v="1"/>
    <x v="21"/>
    <x v="1"/>
    <x v="0"/>
    <s v="505 Capital Overhead - A &amp; G"/>
    <x v="0"/>
    <s v="Overhead"/>
    <d v="2019-10-13T00:00:00"/>
    <s v="ED"/>
    <m/>
    <s v="Burden Cost USD"/>
    <x v="0"/>
    <m/>
    <s v="2204"/>
    <s v="Substation Rebuilds"/>
    <s v="ED"/>
    <x v="156"/>
    <x v="156"/>
    <x v="5"/>
    <x v="5"/>
    <m/>
    <m/>
    <m/>
    <s v="WA"/>
    <m/>
    <m/>
    <m/>
    <x v="0"/>
    <m/>
    <m/>
    <m/>
    <x v="0"/>
    <m/>
    <n v="0.47"/>
  </r>
  <r>
    <x v="1"/>
    <x v="21"/>
    <x v="1"/>
    <x v="0"/>
    <s v="505 Capital Overhead - A &amp; G"/>
    <x v="0"/>
    <s v="Overhead"/>
    <d v="2019-10-13T00:00:00"/>
    <s v="ED"/>
    <m/>
    <s v="Burden Cost USD"/>
    <x v="0"/>
    <m/>
    <s v="2204"/>
    <s v="Substation Rebuilds"/>
    <s v="ED"/>
    <x v="157"/>
    <x v="157"/>
    <x v="5"/>
    <x v="5"/>
    <m/>
    <m/>
    <m/>
    <s v="WA"/>
    <m/>
    <m/>
    <m/>
    <x v="0"/>
    <m/>
    <m/>
    <m/>
    <x v="0"/>
    <m/>
    <n v="0.47"/>
  </r>
  <r>
    <x v="1"/>
    <x v="21"/>
    <x v="1"/>
    <x v="0"/>
    <s v="505 Capital Overhead - A &amp; G"/>
    <x v="0"/>
    <s v="Overhead"/>
    <d v="2019-10-13T00:00:00"/>
    <s v="ED"/>
    <m/>
    <s v="Burden Cost USD"/>
    <x v="0"/>
    <m/>
    <s v="2274"/>
    <s v="New Substations"/>
    <s v="ED"/>
    <x v="152"/>
    <x v="152"/>
    <x v="5"/>
    <x v="5"/>
    <m/>
    <m/>
    <m/>
    <s v="WA"/>
    <m/>
    <m/>
    <m/>
    <x v="0"/>
    <m/>
    <m/>
    <m/>
    <x v="0"/>
    <m/>
    <n v="2.35"/>
  </r>
  <r>
    <x v="1"/>
    <x v="21"/>
    <x v="1"/>
    <x v="0"/>
    <s v="505 Capital Overhead - A &amp; G"/>
    <x v="0"/>
    <s v="Overhead"/>
    <d v="2019-10-13T00:00:00"/>
    <s v="ED"/>
    <m/>
    <s v="Burden Cost USD"/>
    <x v="0"/>
    <m/>
    <s v="2599"/>
    <s v="Grid Mod Automation"/>
    <s v="ED"/>
    <x v="143"/>
    <x v="143"/>
    <x v="3"/>
    <x v="34"/>
    <m/>
    <m/>
    <m/>
    <s v="ID"/>
    <m/>
    <m/>
    <m/>
    <x v="0"/>
    <m/>
    <m/>
    <m/>
    <x v="0"/>
    <m/>
    <n v="4.47"/>
  </r>
  <r>
    <x v="1"/>
    <x v="21"/>
    <x v="1"/>
    <x v="0"/>
    <s v="505 Capital Overhead - A &amp; G"/>
    <x v="0"/>
    <s v="Overhead"/>
    <d v="2019-10-13T00:00:00"/>
    <s v="ED"/>
    <m/>
    <s v="Burden Cost USD"/>
    <x v="0"/>
    <m/>
    <s v="7141"/>
    <s v="Energy Imbalance Market"/>
    <s v="ED"/>
    <x v="144"/>
    <x v="144"/>
    <x v="47"/>
    <x v="88"/>
    <m/>
    <m/>
    <m/>
    <s v="AN"/>
    <m/>
    <m/>
    <m/>
    <x v="0"/>
    <m/>
    <m/>
    <m/>
    <x v="0"/>
    <m/>
    <n v="0.62"/>
  </r>
  <r>
    <x v="1"/>
    <x v="21"/>
    <x v="1"/>
    <x v="0"/>
    <s v="505 Capital Overhead - A &amp; G"/>
    <x v="0"/>
    <s v="Overhead"/>
    <d v="2019-10-17T00:00:00"/>
    <s v="CD"/>
    <m/>
    <s v="Burden Cost USD"/>
    <x v="0"/>
    <m/>
    <s v="2277"/>
    <s v="SCADA Upgrade"/>
    <s v="CD"/>
    <x v="40"/>
    <x v="40"/>
    <x v="4"/>
    <x v="3"/>
    <m/>
    <m/>
    <m/>
    <s v="AA"/>
    <m/>
    <m/>
    <m/>
    <x v="0"/>
    <m/>
    <m/>
    <m/>
    <x v="0"/>
    <m/>
    <n v="2.38"/>
  </r>
  <r>
    <x v="1"/>
    <x v="21"/>
    <x v="1"/>
    <x v="0"/>
    <s v="505 Capital Overhead - A &amp; G"/>
    <x v="0"/>
    <s v="Overhead"/>
    <d v="2019-10-22T00:00:00"/>
    <s v="ED"/>
    <m/>
    <s v="Burden Cost USD"/>
    <x v="0"/>
    <m/>
    <s v="2277"/>
    <s v="SCADA Upgrade"/>
    <s v="ED"/>
    <x v="158"/>
    <x v="158"/>
    <x v="47"/>
    <x v="88"/>
    <m/>
    <m/>
    <m/>
    <s v="AN"/>
    <m/>
    <m/>
    <m/>
    <x v="0"/>
    <m/>
    <m/>
    <m/>
    <x v="0"/>
    <m/>
    <n v="361"/>
  </r>
  <r>
    <x v="1"/>
    <x v="21"/>
    <x v="1"/>
    <x v="0"/>
    <s v="505 Capital Overhead - A &amp; G"/>
    <x v="0"/>
    <s v="Overhead"/>
    <d v="2019-10-30T00:00:00"/>
    <s v="CD"/>
    <m/>
    <s v="Burden Cost USD"/>
    <x v="0"/>
    <m/>
    <s v="2277"/>
    <s v="SCADA Upgrade"/>
    <s v="CD"/>
    <x v="40"/>
    <x v="40"/>
    <x v="47"/>
    <x v="50"/>
    <m/>
    <m/>
    <m/>
    <s v="AA"/>
    <m/>
    <m/>
    <m/>
    <x v="0"/>
    <m/>
    <m/>
    <m/>
    <x v="0"/>
    <m/>
    <n v="29.19"/>
  </r>
  <r>
    <x v="1"/>
    <x v="21"/>
    <x v="1"/>
    <x v="0"/>
    <s v="506 Cap Overhead - Functional"/>
    <x v="0"/>
    <s v="Overhead"/>
    <d v="2019-09-29T00:00:00"/>
    <s v="ED"/>
    <m/>
    <s v="Burden Cost USD"/>
    <x v="0"/>
    <m/>
    <s v="2274"/>
    <s v="New Substations"/>
    <s v="ED"/>
    <x v="152"/>
    <x v="152"/>
    <x v="53"/>
    <x v="55"/>
    <m/>
    <m/>
    <m/>
    <s v="WA"/>
    <m/>
    <m/>
    <m/>
    <x v="0"/>
    <m/>
    <m/>
    <m/>
    <x v="0"/>
    <m/>
    <n v="56.44"/>
  </r>
  <r>
    <x v="1"/>
    <x v="21"/>
    <x v="1"/>
    <x v="0"/>
    <s v="506 Cap Overhead - Functional"/>
    <x v="0"/>
    <s v="Overhead"/>
    <d v="2019-09-29T00:00:00"/>
    <s v="ED"/>
    <m/>
    <s v="Burden Cost USD"/>
    <x v="0"/>
    <m/>
    <s v="2274"/>
    <s v="New Substations"/>
    <s v="ED"/>
    <x v="149"/>
    <x v="149"/>
    <x v="6"/>
    <x v="7"/>
    <m/>
    <m/>
    <m/>
    <s v="WA"/>
    <m/>
    <m/>
    <m/>
    <x v="0"/>
    <m/>
    <m/>
    <m/>
    <x v="0"/>
    <m/>
    <n v="2.4300000000000002"/>
  </r>
  <r>
    <x v="1"/>
    <x v="21"/>
    <x v="1"/>
    <x v="0"/>
    <s v="506 Cap Overhead - Functional"/>
    <x v="0"/>
    <s v="Overhead"/>
    <d v="2019-09-29T00:00:00"/>
    <s v="ED"/>
    <m/>
    <s v="Burden Cost USD"/>
    <x v="0"/>
    <m/>
    <s v="2608"/>
    <s v="Protection System Upgrades for PRC-002"/>
    <s v="ED"/>
    <x v="154"/>
    <x v="154"/>
    <x v="39"/>
    <x v="1"/>
    <m/>
    <m/>
    <m/>
    <s v="AN"/>
    <m/>
    <m/>
    <m/>
    <x v="0"/>
    <m/>
    <m/>
    <m/>
    <x v="0"/>
    <m/>
    <n v="7.35"/>
  </r>
  <r>
    <x v="1"/>
    <x v="21"/>
    <x v="1"/>
    <x v="0"/>
    <s v="506 Cap Overhead - Functional"/>
    <x v="0"/>
    <s v="Overhead"/>
    <d v="2019-10-13T00:00:00"/>
    <s v="ED"/>
    <m/>
    <s v="Burden Cost USD"/>
    <x v="0"/>
    <m/>
    <s v="2060"/>
    <s v="Wood Pole Mgmt"/>
    <s v="ED"/>
    <x v="155"/>
    <x v="155"/>
    <x v="5"/>
    <x v="5"/>
    <m/>
    <m/>
    <m/>
    <s v="WA"/>
    <m/>
    <m/>
    <m/>
    <x v="0"/>
    <m/>
    <m/>
    <m/>
    <x v="0"/>
    <m/>
    <n v="42.35"/>
  </r>
  <r>
    <x v="1"/>
    <x v="21"/>
    <x v="1"/>
    <x v="0"/>
    <s v="506 Cap Overhead - Functional"/>
    <x v="0"/>
    <s v="Overhead"/>
    <d v="2019-10-13T00:00:00"/>
    <s v="ED"/>
    <m/>
    <s v="Burden Cost USD"/>
    <x v="0"/>
    <m/>
    <s v="2204"/>
    <s v="Substation Rebuilds"/>
    <s v="ED"/>
    <x v="156"/>
    <x v="156"/>
    <x v="5"/>
    <x v="5"/>
    <m/>
    <m/>
    <m/>
    <s v="WA"/>
    <m/>
    <m/>
    <m/>
    <x v="0"/>
    <m/>
    <m/>
    <m/>
    <x v="0"/>
    <m/>
    <n v="4.71"/>
  </r>
  <r>
    <x v="1"/>
    <x v="21"/>
    <x v="1"/>
    <x v="0"/>
    <s v="506 Cap Overhead - Functional"/>
    <x v="0"/>
    <s v="Overhead"/>
    <d v="2019-10-13T00:00:00"/>
    <s v="ED"/>
    <m/>
    <s v="Burden Cost USD"/>
    <x v="0"/>
    <m/>
    <s v="2204"/>
    <s v="Substation Rebuilds"/>
    <s v="ED"/>
    <x v="157"/>
    <x v="157"/>
    <x v="5"/>
    <x v="5"/>
    <m/>
    <m/>
    <m/>
    <s v="WA"/>
    <m/>
    <m/>
    <m/>
    <x v="0"/>
    <m/>
    <m/>
    <m/>
    <x v="0"/>
    <m/>
    <n v="4.71"/>
  </r>
  <r>
    <x v="1"/>
    <x v="21"/>
    <x v="1"/>
    <x v="0"/>
    <s v="506 Cap Overhead - Functional"/>
    <x v="0"/>
    <s v="Overhead"/>
    <d v="2019-10-13T00:00:00"/>
    <s v="ED"/>
    <m/>
    <s v="Burden Cost USD"/>
    <x v="0"/>
    <m/>
    <s v="2274"/>
    <s v="New Substations"/>
    <s v="ED"/>
    <x v="152"/>
    <x v="152"/>
    <x v="5"/>
    <x v="5"/>
    <m/>
    <m/>
    <m/>
    <s v="WA"/>
    <m/>
    <m/>
    <m/>
    <x v="0"/>
    <m/>
    <m/>
    <m/>
    <x v="0"/>
    <m/>
    <n v="23.53"/>
  </r>
  <r>
    <x v="1"/>
    <x v="21"/>
    <x v="1"/>
    <x v="0"/>
    <s v="508 Cap Overhd - Safety Clthng"/>
    <x v="0"/>
    <s v="Overhead"/>
    <d v="2019-09-29T00:00:00"/>
    <s v="ED"/>
    <m/>
    <s v="Burden Cost USD"/>
    <x v="0"/>
    <m/>
    <s v="2274"/>
    <s v="New Substations"/>
    <s v="ED"/>
    <x v="152"/>
    <x v="152"/>
    <x v="53"/>
    <x v="55"/>
    <m/>
    <m/>
    <m/>
    <s v="WA"/>
    <m/>
    <m/>
    <m/>
    <x v="0"/>
    <m/>
    <m/>
    <m/>
    <x v="0"/>
    <m/>
    <n v="3.92"/>
  </r>
  <r>
    <x v="1"/>
    <x v="21"/>
    <x v="1"/>
    <x v="0"/>
    <s v="508 Cap Overhd - Safety Clthng"/>
    <x v="0"/>
    <s v="Overhead"/>
    <d v="2019-09-29T00:00:00"/>
    <s v="ED"/>
    <m/>
    <s v="Burden Cost USD"/>
    <x v="0"/>
    <m/>
    <s v="2608"/>
    <s v="Protection System Upgrades for PRC-002"/>
    <s v="ED"/>
    <x v="154"/>
    <x v="154"/>
    <x v="39"/>
    <x v="1"/>
    <m/>
    <m/>
    <m/>
    <s v="AN"/>
    <m/>
    <m/>
    <m/>
    <x v="0"/>
    <m/>
    <m/>
    <m/>
    <x v="0"/>
    <m/>
    <n v="1.96"/>
  </r>
  <r>
    <x v="1"/>
    <x v="21"/>
    <x v="1"/>
    <x v="0"/>
    <s v="508 Cap Overhd - Safety Clthng"/>
    <x v="0"/>
    <s v="Overhead"/>
    <d v="2019-10-13T00:00:00"/>
    <s v="ED"/>
    <m/>
    <s v="Burden Cost USD"/>
    <x v="0"/>
    <m/>
    <s v="2060"/>
    <s v="Wood Pole Mgmt"/>
    <s v="ED"/>
    <x v="155"/>
    <x v="155"/>
    <x v="5"/>
    <x v="5"/>
    <m/>
    <m/>
    <m/>
    <s v="WA"/>
    <m/>
    <m/>
    <m/>
    <x v="0"/>
    <m/>
    <m/>
    <m/>
    <x v="0"/>
    <m/>
    <n v="8.4700000000000006"/>
  </r>
  <r>
    <x v="1"/>
    <x v="21"/>
    <x v="1"/>
    <x v="0"/>
    <s v="508 Cap Overhd - Safety Clthng"/>
    <x v="0"/>
    <s v="Overhead"/>
    <d v="2019-10-13T00:00:00"/>
    <s v="ED"/>
    <m/>
    <s v="Burden Cost USD"/>
    <x v="0"/>
    <m/>
    <s v="2204"/>
    <s v="Substation Rebuilds"/>
    <s v="ED"/>
    <x v="156"/>
    <x v="156"/>
    <x v="5"/>
    <x v="5"/>
    <m/>
    <m/>
    <m/>
    <s v="WA"/>
    <m/>
    <m/>
    <m/>
    <x v="0"/>
    <m/>
    <m/>
    <m/>
    <x v="0"/>
    <m/>
    <n v="0.94"/>
  </r>
  <r>
    <x v="1"/>
    <x v="21"/>
    <x v="1"/>
    <x v="0"/>
    <s v="508 Cap Overhd - Safety Clthng"/>
    <x v="0"/>
    <s v="Overhead"/>
    <d v="2019-10-13T00:00:00"/>
    <s v="ED"/>
    <m/>
    <s v="Burden Cost USD"/>
    <x v="0"/>
    <m/>
    <s v="2204"/>
    <s v="Substation Rebuilds"/>
    <s v="ED"/>
    <x v="157"/>
    <x v="157"/>
    <x v="5"/>
    <x v="5"/>
    <m/>
    <m/>
    <m/>
    <s v="WA"/>
    <m/>
    <m/>
    <m/>
    <x v="0"/>
    <m/>
    <m/>
    <m/>
    <x v="0"/>
    <m/>
    <n v="0.94"/>
  </r>
  <r>
    <x v="1"/>
    <x v="21"/>
    <x v="1"/>
    <x v="0"/>
    <s v="508 Cap Overhd - Safety Clthng"/>
    <x v="0"/>
    <s v="Overhead"/>
    <d v="2019-10-13T00:00:00"/>
    <s v="ED"/>
    <m/>
    <s v="Burden Cost USD"/>
    <x v="0"/>
    <m/>
    <s v="2274"/>
    <s v="New Substations"/>
    <s v="ED"/>
    <x v="152"/>
    <x v="152"/>
    <x v="5"/>
    <x v="5"/>
    <m/>
    <m/>
    <m/>
    <s v="WA"/>
    <m/>
    <m/>
    <m/>
    <x v="0"/>
    <m/>
    <m/>
    <m/>
    <x v="0"/>
    <m/>
    <n v="4.71"/>
  </r>
  <r>
    <x v="1"/>
    <x v="21"/>
    <x v="1"/>
    <x v="0"/>
    <s v="618 Software"/>
    <x v="0"/>
    <s v="Centralized Assets"/>
    <m/>
    <s v="CD"/>
    <m/>
    <s v="Purchase Invoices USD"/>
    <x v="0"/>
    <m/>
    <s v="2277"/>
    <s v="SCADA Upgrade"/>
    <s v="CD"/>
    <x v="40"/>
    <x v="40"/>
    <x v="47"/>
    <x v="50"/>
    <m/>
    <m/>
    <m/>
    <s v="AA"/>
    <m/>
    <m/>
    <m/>
    <x v="59"/>
    <m/>
    <s v="VNS2766"/>
    <m/>
    <x v="2209"/>
    <n v="20"/>
    <n v="5360"/>
  </r>
  <r>
    <x v="1"/>
    <x v="21"/>
    <x v="1"/>
    <x v="0"/>
    <s v="618 Software"/>
    <x v="0"/>
    <s v="Centralized Assets"/>
    <m/>
    <s v="CD"/>
    <m/>
    <s v="Purchase Invoices USD"/>
    <x v="0"/>
    <m/>
    <s v="2277"/>
    <s v="SCADA Upgrade"/>
    <s v="CD"/>
    <x v="40"/>
    <x v="40"/>
    <x v="47"/>
    <x v="50"/>
    <m/>
    <m/>
    <m/>
    <s v="AA"/>
    <m/>
    <m/>
    <m/>
    <x v="59"/>
    <m/>
    <s v="VNS2766"/>
    <m/>
    <x v="94"/>
    <m/>
    <n v="477.04"/>
  </r>
  <r>
    <x v="1"/>
    <x v="21"/>
    <x v="1"/>
    <x v="0"/>
    <s v="618 Software"/>
    <x v="0"/>
    <s v="Centralized Assets"/>
    <m/>
    <s v="ED"/>
    <m/>
    <s v="Purchase Invoices USD"/>
    <x v="0"/>
    <m/>
    <s v="2277"/>
    <s v="SCADA Upgrade"/>
    <s v="ED"/>
    <x v="158"/>
    <x v="158"/>
    <x v="47"/>
    <x v="88"/>
    <m/>
    <m/>
    <m/>
    <s v="AN"/>
    <m/>
    <m/>
    <m/>
    <x v="129"/>
    <m/>
    <s v="225"/>
    <m/>
    <x v="2210"/>
    <m/>
    <n v="66300"/>
  </r>
  <r>
    <x v="1"/>
    <x v="21"/>
    <x v="1"/>
    <x v="0"/>
    <s v="618 Software"/>
    <x v="0"/>
    <s v="Centralized Assets"/>
    <m/>
    <s v="ED"/>
    <m/>
    <s v="Purchase Invoices USD"/>
    <x v="0"/>
    <m/>
    <s v="2277"/>
    <s v="SCADA Upgrade"/>
    <s v="ED"/>
    <x v="158"/>
    <x v="158"/>
    <x v="47"/>
    <x v="88"/>
    <m/>
    <m/>
    <m/>
    <s v="AN"/>
    <m/>
    <m/>
    <m/>
    <x v="129"/>
    <m/>
    <s v="225"/>
    <m/>
    <x v="94"/>
    <m/>
    <n v="5900.7"/>
  </r>
  <r>
    <x v="1"/>
    <x v="21"/>
    <x v="1"/>
    <x v="0"/>
    <s v="815 Computer Equip Hardware"/>
    <x v="0"/>
    <s v="Voucher"/>
    <m/>
    <s v="CD"/>
    <m/>
    <s v="Purchase Invoices USD"/>
    <x v="0"/>
    <m/>
    <s v="2277"/>
    <s v="SCADA Upgrade"/>
    <s v="CD"/>
    <x v="40"/>
    <x v="40"/>
    <x v="4"/>
    <x v="3"/>
    <m/>
    <m/>
    <m/>
    <s v="AA"/>
    <m/>
    <m/>
    <m/>
    <x v="59"/>
    <m/>
    <s v="VKJ2274"/>
    <m/>
    <x v="2025"/>
    <n v="1"/>
    <n v="409.57"/>
  </r>
  <r>
    <x v="1"/>
    <x v="21"/>
    <x v="1"/>
    <x v="0"/>
    <s v="815 Computer Equip Hardware"/>
    <x v="0"/>
    <s v="Voucher"/>
    <m/>
    <s v="CD"/>
    <m/>
    <s v="Purchase Invoices USD"/>
    <x v="0"/>
    <m/>
    <s v="2277"/>
    <s v="SCADA Upgrade"/>
    <s v="CD"/>
    <x v="5"/>
    <x v="5"/>
    <x v="4"/>
    <x v="3"/>
    <m/>
    <m/>
    <m/>
    <s v="AA"/>
    <m/>
    <m/>
    <m/>
    <x v="59"/>
    <m/>
    <s v="VFR6617"/>
    <m/>
    <x v="2025"/>
    <n v="3"/>
    <n v="1228.71"/>
  </r>
  <r>
    <x v="1"/>
    <x v="21"/>
    <x v="1"/>
    <x v="0"/>
    <s v="815 Computer Equip Hardware"/>
    <x v="0"/>
    <s v="Voucher"/>
    <m/>
    <s v="CD"/>
    <m/>
    <s v="Purchase Invoices USD"/>
    <x v="0"/>
    <m/>
    <s v="2277"/>
    <s v="SCADA Upgrade"/>
    <s v="CD"/>
    <x v="5"/>
    <x v="5"/>
    <x v="4"/>
    <x v="3"/>
    <m/>
    <m/>
    <m/>
    <s v="AA"/>
    <m/>
    <m/>
    <m/>
    <x v="59"/>
    <m/>
    <s v="VFR6617"/>
    <m/>
    <x v="94"/>
    <m/>
    <n v="109.36"/>
  </r>
  <r>
    <x v="1"/>
    <x v="21"/>
    <x v="1"/>
    <x v="0"/>
    <s v="885 Miscellaneous"/>
    <x v="0"/>
    <s v="Voucher"/>
    <m/>
    <s v="CD"/>
    <m/>
    <s v="Purchase Invoices USD"/>
    <x v="0"/>
    <m/>
    <s v="2277"/>
    <s v="SCADA Upgrade"/>
    <s v="CD"/>
    <x v="40"/>
    <x v="40"/>
    <x v="4"/>
    <x v="3"/>
    <m/>
    <m/>
    <m/>
    <s v="AA"/>
    <m/>
    <m/>
    <m/>
    <x v="59"/>
    <m/>
    <s v="VKJ2274"/>
    <m/>
    <x v="94"/>
    <m/>
    <n v="36.450000000000003"/>
  </r>
  <r>
    <x v="1"/>
    <x v="21"/>
    <x v="1"/>
    <x v="0"/>
    <s v="940 Telecommunication Equip"/>
    <x v="0"/>
    <s v="Voucher"/>
    <m/>
    <s v="CD"/>
    <m/>
    <s v="Purchase Invoices USD"/>
    <x v="0"/>
    <m/>
    <s v="2277"/>
    <s v="SCADA Upgrade"/>
    <s v="CD"/>
    <x v="5"/>
    <x v="5"/>
    <x v="4"/>
    <x v="3"/>
    <m/>
    <m/>
    <m/>
    <s v="AA"/>
    <m/>
    <m/>
    <m/>
    <x v="28"/>
    <m/>
    <s v="57740496"/>
    <m/>
    <x v="2211"/>
    <m/>
    <n v="8788.2000000000007"/>
  </r>
  <r>
    <x v="1"/>
    <x v="21"/>
    <x v="1"/>
    <x v="0"/>
    <s v="940 Telecommunication Equip"/>
    <x v="0"/>
    <s v="Voucher"/>
    <m/>
    <s v="CD"/>
    <m/>
    <s v="Purchase Invoices USD"/>
    <x v="0"/>
    <m/>
    <s v="2277"/>
    <s v="SCADA Upgrade"/>
    <s v="CD"/>
    <x v="5"/>
    <x v="5"/>
    <x v="4"/>
    <x v="3"/>
    <m/>
    <m/>
    <m/>
    <s v="AA"/>
    <m/>
    <m/>
    <m/>
    <x v="28"/>
    <m/>
    <s v="57740496"/>
    <m/>
    <x v="94"/>
    <m/>
    <n v="325.44"/>
  </r>
  <r>
    <x v="1"/>
    <x v="21"/>
    <x v="1"/>
    <x v="0"/>
    <s v="940 Telecommunication Equip"/>
    <x v="0"/>
    <s v="Voucher"/>
    <m/>
    <s v="CD"/>
    <m/>
    <s v="Purchase Invoices USD"/>
    <x v="0"/>
    <m/>
    <s v="2277"/>
    <s v="SCADA Upgrade"/>
    <s v="CD"/>
    <x v="5"/>
    <x v="5"/>
    <x v="4"/>
    <x v="3"/>
    <m/>
    <m/>
    <m/>
    <s v="AA"/>
    <m/>
    <m/>
    <m/>
    <x v="28"/>
    <m/>
    <s v="57740496"/>
    <m/>
    <x v="0"/>
    <m/>
    <n v="290.3"/>
  </r>
  <r>
    <x v="1"/>
    <x v="21"/>
    <x v="6"/>
    <x v="0"/>
    <s v="920 Rental Expense - Equipment"/>
    <x v="0"/>
    <s v="Voucher"/>
    <m/>
    <s v="ED"/>
    <m/>
    <s v="Purchase Invoices USD"/>
    <x v="0"/>
    <m/>
    <s v="2531"/>
    <s v="Westside 230 kV Substation - Rebuild"/>
    <s v="ED"/>
    <x v="159"/>
    <x v="159"/>
    <x v="39"/>
    <x v="1"/>
    <m/>
    <m/>
    <m/>
    <s v="AN"/>
    <m/>
    <m/>
    <m/>
    <x v="130"/>
    <m/>
    <s v="6390389-IN"/>
    <m/>
    <x v="94"/>
    <m/>
    <n v="0"/>
  </r>
  <r>
    <x v="1"/>
    <x v="21"/>
    <x v="6"/>
    <x v="0"/>
    <s v="920 Rental Expense - Equipment"/>
    <x v="0"/>
    <s v="Voucher"/>
    <m/>
    <s v="ED"/>
    <m/>
    <s v="Purchase Invoices USD"/>
    <x v="0"/>
    <m/>
    <s v="2531"/>
    <s v="Westside 230 kV Substation - Rebuild"/>
    <s v="ED"/>
    <x v="159"/>
    <x v="159"/>
    <x v="39"/>
    <x v="1"/>
    <m/>
    <m/>
    <m/>
    <s v="AN"/>
    <m/>
    <m/>
    <m/>
    <x v="130"/>
    <m/>
    <s v="6390389-IN"/>
    <m/>
    <x v="2212"/>
    <m/>
    <n v="0"/>
  </r>
  <r>
    <x v="1"/>
    <x v="21"/>
    <x v="7"/>
    <x v="0"/>
    <s v="210 Employee Auto Mileage"/>
    <x v="0"/>
    <s v="Employee Expenses"/>
    <m/>
    <s v="ED"/>
    <m/>
    <s v="Purchase Invoices USD"/>
    <x v="0"/>
    <m/>
    <s v="2586"/>
    <s v="Washington AMI"/>
    <s v="ED"/>
    <x v="145"/>
    <x v="145"/>
    <x v="6"/>
    <x v="7"/>
    <m/>
    <m/>
    <m/>
    <s v="WA"/>
    <m/>
    <m/>
    <m/>
    <x v="51"/>
    <m/>
    <s v="IE11182502"/>
    <m/>
    <x v="2213"/>
    <m/>
    <n v="69.599999999999994"/>
  </r>
  <r>
    <x v="1"/>
    <x v="21"/>
    <x v="7"/>
    <x v="0"/>
    <s v="505 Capital Overhead - A &amp; G"/>
    <x v="0"/>
    <s v="Overhead"/>
    <d v="2019-10-13T00:00:00"/>
    <s v="ED"/>
    <m/>
    <s v="Burden Cost USD"/>
    <x v="0"/>
    <m/>
    <s v="2059"/>
    <s v="Failed Electric Dist Plant-Storm"/>
    <s v="ED"/>
    <x v="160"/>
    <x v="160"/>
    <x v="5"/>
    <x v="5"/>
    <m/>
    <m/>
    <m/>
    <s v="WA"/>
    <m/>
    <m/>
    <m/>
    <x v="0"/>
    <m/>
    <m/>
    <m/>
    <x v="0"/>
    <m/>
    <n v="3.69"/>
  </r>
  <r>
    <x v="1"/>
    <x v="21"/>
    <x v="7"/>
    <x v="0"/>
    <s v="505 Capital Overhead - A &amp; G"/>
    <x v="0"/>
    <s v="Overhead"/>
    <d v="2019-10-13T00:00:00"/>
    <s v="ED"/>
    <m/>
    <s v="Burden Cost USD"/>
    <x v="0"/>
    <m/>
    <s v="2059"/>
    <s v="Failed Electric Dist Plant-Storm"/>
    <s v="ED"/>
    <x v="161"/>
    <x v="161"/>
    <x v="5"/>
    <x v="5"/>
    <m/>
    <m/>
    <m/>
    <s v="ID"/>
    <m/>
    <m/>
    <m/>
    <x v="0"/>
    <m/>
    <m/>
    <m/>
    <x v="0"/>
    <m/>
    <n v="4.99"/>
  </r>
  <r>
    <x v="1"/>
    <x v="21"/>
    <x v="7"/>
    <x v="0"/>
    <s v="506 Cap Overhead - Functional"/>
    <x v="0"/>
    <s v="Overhead"/>
    <d v="2019-10-13T00:00:00"/>
    <s v="ED"/>
    <m/>
    <s v="Burden Cost USD"/>
    <x v="0"/>
    <m/>
    <s v="2059"/>
    <s v="Failed Electric Dist Plant-Storm"/>
    <s v="ED"/>
    <x v="160"/>
    <x v="160"/>
    <x v="5"/>
    <x v="5"/>
    <m/>
    <m/>
    <m/>
    <s v="WA"/>
    <m/>
    <m/>
    <m/>
    <x v="0"/>
    <m/>
    <m/>
    <m/>
    <x v="0"/>
    <m/>
    <n v="36.909999999999997"/>
  </r>
  <r>
    <x v="1"/>
    <x v="21"/>
    <x v="7"/>
    <x v="0"/>
    <s v="506 Cap Overhead - Functional"/>
    <x v="0"/>
    <s v="Overhead"/>
    <d v="2019-10-13T00:00:00"/>
    <s v="ED"/>
    <m/>
    <s v="Burden Cost USD"/>
    <x v="0"/>
    <m/>
    <s v="2059"/>
    <s v="Failed Electric Dist Plant-Storm"/>
    <s v="ED"/>
    <x v="161"/>
    <x v="161"/>
    <x v="5"/>
    <x v="5"/>
    <m/>
    <m/>
    <m/>
    <s v="ID"/>
    <m/>
    <m/>
    <m/>
    <x v="0"/>
    <m/>
    <m/>
    <m/>
    <x v="0"/>
    <m/>
    <n v="49.83"/>
  </r>
  <r>
    <x v="1"/>
    <x v="21"/>
    <x v="3"/>
    <x v="1"/>
    <s v="010 General Services"/>
    <x v="0"/>
    <s v="Contractor"/>
    <m/>
    <s v="ED"/>
    <m/>
    <s v="Purchase Invoices USD"/>
    <x v="1"/>
    <s v="System Operations"/>
    <m/>
    <m/>
    <s v="ED"/>
    <x v="13"/>
    <x v="13"/>
    <x v="7"/>
    <x v="8"/>
    <m/>
    <m/>
    <m/>
    <s v="AN"/>
    <m/>
    <m/>
    <m/>
    <x v="3"/>
    <m/>
    <s v="2019-AVA-9"/>
    <m/>
    <x v="2214"/>
    <m/>
    <n v="9273.2800000000007"/>
  </r>
  <r>
    <x v="1"/>
    <x v="21"/>
    <x v="3"/>
    <x v="1"/>
    <s v="020 Professional Services"/>
    <x v="0"/>
    <s v="Contractor"/>
    <m/>
    <s v="ED"/>
    <m/>
    <s v="Purchase Invoices USD"/>
    <x v="2"/>
    <s v="Training/Organization Develop"/>
    <m/>
    <m/>
    <s v="ED"/>
    <x v="14"/>
    <x v="14"/>
    <x v="8"/>
    <x v="9"/>
    <m/>
    <m/>
    <m/>
    <s v="AN"/>
    <m/>
    <m/>
    <m/>
    <x v="4"/>
    <m/>
    <s v="5882439-CC"/>
    <m/>
    <x v="851"/>
    <m/>
    <n v="1100"/>
  </r>
  <r>
    <x v="1"/>
    <x v="21"/>
    <x v="3"/>
    <x v="1"/>
    <s v="020 Professional Services"/>
    <x v="0"/>
    <s v="Contractor"/>
    <m/>
    <s v="ED"/>
    <m/>
    <s v="Purchase Invoices USD"/>
    <x v="2"/>
    <s v="Training/Organization Develop"/>
    <m/>
    <m/>
    <s v="ED"/>
    <x v="14"/>
    <x v="14"/>
    <x v="8"/>
    <x v="9"/>
    <m/>
    <m/>
    <m/>
    <s v="AN"/>
    <m/>
    <m/>
    <m/>
    <x v="4"/>
    <m/>
    <s v="5882439-CC"/>
    <m/>
    <x v="1322"/>
    <m/>
    <n v="4000"/>
  </r>
  <r>
    <x v="1"/>
    <x v="21"/>
    <x v="3"/>
    <x v="1"/>
    <s v="205 Airfare"/>
    <x v="0"/>
    <s v="Employee Expenses"/>
    <m/>
    <s v="ED"/>
    <m/>
    <s v="Purchase Invoices USD"/>
    <x v="2"/>
    <s v="Training/Organization Develop"/>
    <m/>
    <m/>
    <s v="ED"/>
    <x v="14"/>
    <x v="14"/>
    <x v="8"/>
    <x v="9"/>
    <m/>
    <m/>
    <m/>
    <s v="AN"/>
    <m/>
    <m/>
    <m/>
    <x v="5"/>
    <m/>
    <s v="IE11191502"/>
    <m/>
    <x v="2215"/>
    <m/>
    <n v="691"/>
  </r>
  <r>
    <x v="1"/>
    <x v="21"/>
    <x v="3"/>
    <x v="1"/>
    <s v="210 Employee Auto Mileage"/>
    <x v="0"/>
    <s v="Employee Expenses"/>
    <m/>
    <s v="ED"/>
    <m/>
    <s v="Purchase Invoices USD"/>
    <x v="2"/>
    <s v="Training/Organization Develop"/>
    <m/>
    <m/>
    <s v="ED"/>
    <x v="14"/>
    <x v="14"/>
    <x v="8"/>
    <x v="9"/>
    <m/>
    <m/>
    <m/>
    <s v="AN"/>
    <m/>
    <m/>
    <m/>
    <x v="55"/>
    <m/>
    <s v="IE11226501"/>
    <m/>
    <x v="2216"/>
    <m/>
    <n v="207.06"/>
  </r>
  <r>
    <x v="1"/>
    <x v="21"/>
    <x v="3"/>
    <x v="1"/>
    <s v="210 Employee Auto Mileage"/>
    <x v="0"/>
    <s v="Employee Expenses"/>
    <m/>
    <s v="ED"/>
    <m/>
    <s v="Purchase Invoices USD"/>
    <x v="2"/>
    <s v="Training/Organization Develop"/>
    <m/>
    <m/>
    <s v="ED"/>
    <x v="14"/>
    <x v="14"/>
    <x v="8"/>
    <x v="9"/>
    <m/>
    <m/>
    <m/>
    <s v="AN"/>
    <m/>
    <m/>
    <m/>
    <x v="55"/>
    <m/>
    <s v="IE11226501"/>
    <m/>
    <x v="2217"/>
    <m/>
    <n v="11.6"/>
  </r>
  <r>
    <x v="1"/>
    <x v="21"/>
    <x v="3"/>
    <x v="1"/>
    <s v="210 Employee Auto Mileage"/>
    <x v="0"/>
    <s v="Employee Expenses"/>
    <m/>
    <s v="ED"/>
    <m/>
    <s v="Purchase Invoices USD"/>
    <x v="2"/>
    <s v="Training/Organization Develop"/>
    <m/>
    <m/>
    <s v="ED"/>
    <x v="14"/>
    <x v="14"/>
    <x v="8"/>
    <x v="9"/>
    <m/>
    <m/>
    <m/>
    <s v="AN"/>
    <m/>
    <m/>
    <m/>
    <x v="33"/>
    <m/>
    <s v="IE11396501"/>
    <m/>
    <x v="2218"/>
    <m/>
    <n v="187.34"/>
  </r>
  <r>
    <x v="1"/>
    <x v="21"/>
    <x v="3"/>
    <x v="1"/>
    <s v="210 Employee Auto Mileage"/>
    <x v="0"/>
    <s v="Employee Expenses"/>
    <m/>
    <s v="ED"/>
    <m/>
    <s v="Purchase Invoices USD"/>
    <x v="2"/>
    <s v="Training/Organization Develop"/>
    <m/>
    <m/>
    <s v="ED"/>
    <x v="14"/>
    <x v="14"/>
    <x v="8"/>
    <x v="9"/>
    <m/>
    <m/>
    <m/>
    <s v="AN"/>
    <m/>
    <m/>
    <m/>
    <x v="33"/>
    <m/>
    <s v="IE11396501"/>
    <m/>
    <x v="2219"/>
    <m/>
    <n v="40.6"/>
  </r>
  <r>
    <x v="1"/>
    <x v="21"/>
    <x v="3"/>
    <x v="1"/>
    <s v="215 Employee Business Meals"/>
    <x v="0"/>
    <s v="Employee Expenses"/>
    <m/>
    <s v="ED"/>
    <m/>
    <s v="Purchase Invoices USD"/>
    <x v="3"/>
    <s v="Department Admin Activities"/>
    <m/>
    <m/>
    <s v="ED"/>
    <x v="15"/>
    <x v="15"/>
    <x v="10"/>
    <x v="11"/>
    <m/>
    <m/>
    <m/>
    <s v="AN"/>
    <m/>
    <m/>
    <m/>
    <x v="7"/>
    <m/>
    <s v="6485125"/>
    <m/>
    <x v="2220"/>
    <m/>
    <n v="316.06"/>
  </r>
  <r>
    <x v="1"/>
    <x v="21"/>
    <x v="3"/>
    <x v="1"/>
    <s v="215 Employee Business Meals"/>
    <x v="0"/>
    <s v="Employee Expenses"/>
    <m/>
    <s v="ED"/>
    <m/>
    <s v="Purchase Invoices USD"/>
    <x v="3"/>
    <s v="Department Admin Activities"/>
    <m/>
    <m/>
    <s v="ED"/>
    <x v="15"/>
    <x v="15"/>
    <x v="10"/>
    <x v="11"/>
    <m/>
    <m/>
    <m/>
    <s v="AN"/>
    <m/>
    <m/>
    <m/>
    <x v="24"/>
    <m/>
    <s v="508443"/>
    <m/>
    <x v="94"/>
    <m/>
    <n v="8.9"/>
  </r>
  <r>
    <x v="1"/>
    <x v="21"/>
    <x v="3"/>
    <x v="1"/>
    <s v="215 Employee Business Meals"/>
    <x v="0"/>
    <s v="Employee Expenses"/>
    <m/>
    <s v="ED"/>
    <m/>
    <s v="Purchase Invoices USD"/>
    <x v="3"/>
    <s v="Department Admin Activities"/>
    <m/>
    <m/>
    <s v="ED"/>
    <x v="15"/>
    <x v="15"/>
    <x v="10"/>
    <x v="11"/>
    <m/>
    <m/>
    <m/>
    <s v="AN"/>
    <m/>
    <m/>
    <m/>
    <x v="24"/>
    <m/>
    <s v="508443"/>
    <m/>
    <x v="2103"/>
    <m/>
    <n v="100.05"/>
  </r>
  <r>
    <x v="1"/>
    <x v="21"/>
    <x v="3"/>
    <x v="1"/>
    <s v="215 Employee Business Meals"/>
    <x v="0"/>
    <s v="Employee Expenses"/>
    <m/>
    <s v="ED"/>
    <m/>
    <s v="Purchase Invoices USD"/>
    <x v="2"/>
    <s v="Training/Organization Develop"/>
    <m/>
    <m/>
    <s v="ED"/>
    <x v="14"/>
    <x v="14"/>
    <x v="8"/>
    <x v="9"/>
    <m/>
    <m/>
    <m/>
    <s v="AN"/>
    <m/>
    <m/>
    <m/>
    <x v="5"/>
    <m/>
    <s v="IE11191502"/>
    <m/>
    <x v="2221"/>
    <m/>
    <n v="53.9"/>
  </r>
  <r>
    <x v="1"/>
    <x v="21"/>
    <x v="3"/>
    <x v="1"/>
    <s v="215 Employee Business Meals"/>
    <x v="0"/>
    <s v="Employee Expenses"/>
    <m/>
    <s v="ED"/>
    <m/>
    <s v="Purchase Invoices USD"/>
    <x v="2"/>
    <s v="Training/Organization Develop"/>
    <m/>
    <m/>
    <s v="ED"/>
    <x v="14"/>
    <x v="14"/>
    <x v="8"/>
    <x v="9"/>
    <m/>
    <m/>
    <m/>
    <s v="AN"/>
    <m/>
    <m/>
    <m/>
    <x v="55"/>
    <m/>
    <s v="IE11226501"/>
    <m/>
    <x v="2222"/>
    <m/>
    <n v="6.76"/>
  </r>
  <r>
    <x v="1"/>
    <x v="21"/>
    <x v="3"/>
    <x v="1"/>
    <s v="215 Employee Business Meals"/>
    <x v="0"/>
    <s v="Employee Expenses"/>
    <m/>
    <s v="ED"/>
    <m/>
    <s v="Purchase Invoices USD"/>
    <x v="2"/>
    <s v="Training/Organization Develop"/>
    <m/>
    <m/>
    <s v="ED"/>
    <x v="14"/>
    <x v="14"/>
    <x v="8"/>
    <x v="9"/>
    <m/>
    <m/>
    <m/>
    <s v="AN"/>
    <m/>
    <m/>
    <m/>
    <x v="55"/>
    <m/>
    <s v="IE11226501"/>
    <m/>
    <x v="1205"/>
    <m/>
    <n v="14.44"/>
  </r>
  <r>
    <x v="1"/>
    <x v="21"/>
    <x v="3"/>
    <x v="1"/>
    <s v="215 Employee Business Meals"/>
    <x v="0"/>
    <s v="Employee Expenses"/>
    <m/>
    <s v="ED"/>
    <m/>
    <s v="Purchase Invoices USD"/>
    <x v="2"/>
    <s v="Training/Organization Develop"/>
    <m/>
    <m/>
    <s v="ED"/>
    <x v="14"/>
    <x v="14"/>
    <x v="8"/>
    <x v="9"/>
    <m/>
    <m/>
    <m/>
    <s v="AN"/>
    <m/>
    <m/>
    <m/>
    <x v="55"/>
    <m/>
    <s v="IE11226501"/>
    <m/>
    <x v="1205"/>
    <m/>
    <n v="7.32"/>
  </r>
  <r>
    <x v="1"/>
    <x v="21"/>
    <x v="3"/>
    <x v="1"/>
    <s v="215 Employee Business Meals"/>
    <x v="0"/>
    <s v="Employee Expenses"/>
    <m/>
    <s v="ED"/>
    <m/>
    <s v="Purchase Invoices USD"/>
    <x v="2"/>
    <s v="Training/Organization Develop"/>
    <m/>
    <m/>
    <s v="ED"/>
    <x v="14"/>
    <x v="14"/>
    <x v="8"/>
    <x v="9"/>
    <m/>
    <m/>
    <m/>
    <s v="AN"/>
    <m/>
    <m/>
    <m/>
    <x v="55"/>
    <m/>
    <s v="IE11226501"/>
    <m/>
    <x v="2223"/>
    <m/>
    <n v="4.9800000000000004"/>
  </r>
  <r>
    <x v="1"/>
    <x v="21"/>
    <x v="3"/>
    <x v="1"/>
    <s v="215 Employee Business Meals"/>
    <x v="0"/>
    <s v="Employee Expenses"/>
    <m/>
    <s v="ED"/>
    <m/>
    <s v="Purchase Invoices USD"/>
    <x v="2"/>
    <s v="Training/Organization Develop"/>
    <m/>
    <m/>
    <s v="ED"/>
    <x v="14"/>
    <x v="14"/>
    <x v="8"/>
    <x v="9"/>
    <m/>
    <m/>
    <m/>
    <s v="AN"/>
    <m/>
    <m/>
    <m/>
    <x v="55"/>
    <m/>
    <s v="IE11226501"/>
    <m/>
    <x v="2224"/>
    <m/>
    <n v="33.799999999999997"/>
  </r>
  <r>
    <x v="1"/>
    <x v="21"/>
    <x v="3"/>
    <x v="1"/>
    <s v="215 Employee Business Meals"/>
    <x v="0"/>
    <s v="Employee Expenses"/>
    <m/>
    <s v="ED"/>
    <m/>
    <s v="Purchase Invoices USD"/>
    <x v="2"/>
    <s v="Training/Organization Develop"/>
    <m/>
    <m/>
    <s v="ED"/>
    <x v="14"/>
    <x v="14"/>
    <x v="8"/>
    <x v="9"/>
    <m/>
    <m/>
    <m/>
    <s v="AN"/>
    <m/>
    <m/>
    <m/>
    <x v="55"/>
    <m/>
    <s v="IE11226501"/>
    <m/>
    <x v="2225"/>
    <m/>
    <n v="383.39"/>
  </r>
  <r>
    <x v="1"/>
    <x v="21"/>
    <x v="3"/>
    <x v="1"/>
    <s v="215 Employee Business Meals"/>
    <x v="0"/>
    <s v="Employee Expenses"/>
    <m/>
    <s v="ED"/>
    <m/>
    <s v="Purchase Invoices USD"/>
    <x v="2"/>
    <s v="Training/Organization Develop"/>
    <m/>
    <m/>
    <s v="ED"/>
    <x v="14"/>
    <x v="14"/>
    <x v="8"/>
    <x v="9"/>
    <m/>
    <m/>
    <m/>
    <s v="AN"/>
    <m/>
    <m/>
    <m/>
    <x v="55"/>
    <m/>
    <s v="IE11226501"/>
    <m/>
    <x v="2226"/>
    <m/>
    <n v="13.5"/>
  </r>
  <r>
    <x v="1"/>
    <x v="21"/>
    <x v="3"/>
    <x v="1"/>
    <s v="215 Employee Business Meals"/>
    <x v="0"/>
    <s v="Employee Expenses"/>
    <m/>
    <s v="ED"/>
    <m/>
    <s v="Purchase Invoices USD"/>
    <x v="2"/>
    <s v="Training/Organization Develop"/>
    <m/>
    <m/>
    <s v="ED"/>
    <x v="14"/>
    <x v="14"/>
    <x v="8"/>
    <x v="9"/>
    <m/>
    <m/>
    <m/>
    <s v="AN"/>
    <m/>
    <m/>
    <m/>
    <x v="55"/>
    <m/>
    <s v="IE11226501"/>
    <m/>
    <x v="2227"/>
    <m/>
    <n v="21.08"/>
  </r>
  <r>
    <x v="1"/>
    <x v="21"/>
    <x v="3"/>
    <x v="1"/>
    <s v="215 Employee Business Meals"/>
    <x v="0"/>
    <s v="Employee Expenses"/>
    <m/>
    <s v="ED"/>
    <m/>
    <s v="Purchase Invoices USD"/>
    <x v="2"/>
    <s v="Training/Organization Develop"/>
    <m/>
    <m/>
    <s v="ED"/>
    <x v="14"/>
    <x v="14"/>
    <x v="8"/>
    <x v="9"/>
    <m/>
    <m/>
    <m/>
    <s v="AN"/>
    <m/>
    <m/>
    <m/>
    <x v="55"/>
    <m/>
    <s v="IE11226501"/>
    <m/>
    <x v="2228"/>
    <m/>
    <n v="7.99"/>
  </r>
  <r>
    <x v="1"/>
    <x v="21"/>
    <x v="3"/>
    <x v="1"/>
    <s v="215 Employee Business Meals"/>
    <x v="0"/>
    <s v="Employee Expenses"/>
    <m/>
    <s v="ED"/>
    <m/>
    <s v="Purchase Invoices USD"/>
    <x v="2"/>
    <s v="Training/Organization Develop"/>
    <m/>
    <m/>
    <s v="ED"/>
    <x v="14"/>
    <x v="14"/>
    <x v="8"/>
    <x v="9"/>
    <m/>
    <m/>
    <m/>
    <s v="AN"/>
    <m/>
    <m/>
    <m/>
    <x v="55"/>
    <m/>
    <s v="IE11226501"/>
    <m/>
    <x v="2229"/>
    <m/>
    <n v="13.4"/>
  </r>
  <r>
    <x v="1"/>
    <x v="21"/>
    <x v="3"/>
    <x v="1"/>
    <s v="215 Employee Business Meals"/>
    <x v="0"/>
    <s v="Employee Expenses"/>
    <m/>
    <s v="ED"/>
    <m/>
    <s v="Purchase Invoices USD"/>
    <x v="2"/>
    <s v="Training/Organization Develop"/>
    <m/>
    <m/>
    <s v="ED"/>
    <x v="14"/>
    <x v="14"/>
    <x v="8"/>
    <x v="9"/>
    <m/>
    <m/>
    <m/>
    <s v="AN"/>
    <m/>
    <m/>
    <m/>
    <x v="55"/>
    <m/>
    <s v="IE11226501"/>
    <m/>
    <x v="2230"/>
    <m/>
    <n v="21.85"/>
  </r>
  <r>
    <x v="1"/>
    <x v="21"/>
    <x v="3"/>
    <x v="1"/>
    <s v="215 Employee Business Meals"/>
    <x v="0"/>
    <s v="Employee Expenses"/>
    <m/>
    <s v="ED"/>
    <m/>
    <s v="Purchase Invoices USD"/>
    <x v="2"/>
    <s v="Training/Organization Develop"/>
    <m/>
    <m/>
    <s v="ED"/>
    <x v="14"/>
    <x v="14"/>
    <x v="8"/>
    <x v="9"/>
    <m/>
    <m/>
    <m/>
    <s v="AN"/>
    <m/>
    <m/>
    <m/>
    <x v="33"/>
    <m/>
    <s v="IE11396501"/>
    <m/>
    <x v="2231"/>
    <m/>
    <n v="29.93"/>
  </r>
  <r>
    <x v="1"/>
    <x v="21"/>
    <x v="3"/>
    <x v="1"/>
    <s v="220 Employee Car Rental"/>
    <x v="0"/>
    <s v="Employee Expenses"/>
    <m/>
    <s v="ED"/>
    <m/>
    <s v="Purchase Invoices USD"/>
    <x v="2"/>
    <s v="Training/Organization Develop"/>
    <m/>
    <m/>
    <s v="ED"/>
    <x v="14"/>
    <x v="14"/>
    <x v="8"/>
    <x v="9"/>
    <m/>
    <m/>
    <m/>
    <s v="AN"/>
    <m/>
    <m/>
    <m/>
    <x v="5"/>
    <m/>
    <s v="IE11191502"/>
    <m/>
    <x v="2232"/>
    <m/>
    <n v="295.52"/>
  </r>
  <r>
    <x v="1"/>
    <x v="21"/>
    <x v="3"/>
    <x v="1"/>
    <s v="220 Employee Car Rental"/>
    <x v="0"/>
    <s v="Employee Expenses"/>
    <m/>
    <s v="ED"/>
    <m/>
    <s v="Purchase Invoices USD"/>
    <x v="2"/>
    <s v="Training/Organization Develop"/>
    <m/>
    <m/>
    <s v="ED"/>
    <x v="14"/>
    <x v="14"/>
    <x v="8"/>
    <x v="9"/>
    <m/>
    <m/>
    <m/>
    <s v="AN"/>
    <m/>
    <m/>
    <m/>
    <x v="4"/>
    <m/>
    <s v="5882439-CC"/>
    <m/>
    <x v="2233"/>
    <m/>
    <n v="98.3"/>
  </r>
  <r>
    <x v="1"/>
    <x v="21"/>
    <x v="3"/>
    <x v="1"/>
    <s v="230 Employee Lodging"/>
    <x v="0"/>
    <s v="Employee Expenses"/>
    <m/>
    <s v="ED"/>
    <m/>
    <s v="Purchase Invoices USD"/>
    <x v="2"/>
    <s v="Training/Organization Develop"/>
    <m/>
    <m/>
    <s v="ED"/>
    <x v="14"/>
    <x v="14"/>
    <x v="8"/>
    <x v="9"/>
    <m/>
    <m/>
    <m/>
    <s v="AN"/>
    <m/>
    <m/>
    <m/>
    <x v="5"/>
    <m/>
    <s v="IE11191502"/>
    <m/>
    <x v="2234"/>
    <m/>
    <n v="896.16"/>
  </r>
  <r>
    <x v="1"/>
    <x v="21"/>
    <x v="3"/>
    <x v="1"/>
    <s v="235 Employee Misc Expenses"/>
    <x v="0"/>
    <s v="Employee Expenses"/>
    <m/>
    <s v="ED"/>
    <m/>
    <s v="Purchase Invoices USD"/>
    <x v="2"/>
    <s v="Training/Organization Develop"/>
    <m/>
    <m/>
    <s v="ED"/>
    <x v="14"/>
    <x v="14"/>
    <x v="8"/>
    <x v="9"/>
    <m/>
    <m/>
    <m/>
    <s v="AN"/>
    <m/>
    <m/>
    <m/>
    <x v="5"/>
    <m/>
    <s v="IE11191502"/>
    <m/>
    <x v="2235"/>
    <m/>
    <n v="60"/>
  </r>
  <r>
    <x v="1"/>
    <x v="21"/>
    <x v="3"/>
    <x v="1"/>
    <s v="235 Employee Misc Expenses"/>
    <x v="0"/>
    <s v="Employee Expenses"/>
    <m/>
    <s v="ED"/>
    <m/>
    <s v="Purchase Invoices USD"/>
    <x v="2"/>
    <s v="Training/Organization Develop"/>
    <m/>
    <m/>
    <s v="ED"/>
    <x v="14"/>
    <x v="14"/>
    <x v="8"/>
    <x v="9"/>
    <m/>
    <m/>
    <m/>
    <s v="AN"/>
    <m/>
    <m/>
    <m/>
    <x v="5"/>
    <m/>
    <s v="IE11191502"/>
    <m/>
    <x v="2236"/>
    <m/>
    <n v="25"/>
  </r>
  <r>
    <x v="1"/>
    <x v="21"/>
    <x v="3"/>
    <x v="1"/>
    <s v="235 Employee Misc Expenses"/>
    <x v="0"/>
    <s v="Employee Expenses"/>
    <m/>
    <s v="ED"/>
    <m/>
    <s v="Purchase Invoices USD"/>
    <x v="2"/>
    <s v="Training/Organization Develop"/>
    <m/>
    <m/>
    <s v="ED"/>
    <x v="14"/>
    <x v="14"/>
    <x v="8"/>
    <x v="9"/>
    <m/>
    <m/>
    <m/>
    <s v="AN"/>
    <m/>
    <m/>
    <m/>
    <x v="55"/>
    <m/>
    <s v="IE11226501"/>
    <m/>
    <x v="2237"/>
    <m/>
    <n v="20.43"/>
  </r>
  <r>
    <x v="1"/>
    <x v="21"/>
    <x v="3"/>
    <x v="1"/>
    <s v="235 Employee Misc Expenses"/>
    <x v="0"/>
    <s v="Employee Expenses"/>
    <m/>
    <s v="ED"/>
    <m/>
    <s v="Purchase Invoices USD"/>
    <x v="2"/>
    <s v="Training/Organization Develop"/>
    <m/>
    <m/>
    <s v="ED"/>
    <x v="14"/>
    <x v="14"/>
    <x v="8"/>
    <x v="9"/>
    <m/>
    <m/>
    <m/>
    <s v="AN"/>
    <m/>
    <m/>
    <m/>
    <x v="55"/>
    <m/>
    <s v="IE11226501"/>
    <m/>
    <x v="2238"/>
    <m/>
    <n v="10"/>
  </r>
  <r>
    <x v="1"/>
    <x v="21"/>
    <x v="3"/>
    <x v="1"/>
    <s v="235 Employee Misc Expenses"/>
    <x v="0"/>
    <s v="Employee Expenses"/>
    <m/>
    <s v="ED"/>
    <m/>
    <s v="Purchase Invoices USD"/>
    <x v="2"/>
    <s v="Training/Organization Develop"/>
    <m/>
    <m/>
    <s v="ED"/>
    <x v="14"/>
    <x v="14"/>
    <x v="8"/>
    <x v="9"/>
    <m/>
    <m/>
    <m/>
    <s v="AN"/>
    <m/>
    <m/>
    <m/>
    <x v="55"/>
    <m/>
    <s v="IE11226501"/>
    <m/>
    <x v="2239"/>
    <m/>
    <n v="5"/>
  </r>
  <r>
    <x v="1"/>
    <x v="21"/>
    <x v="3"/>
    <x v="1"/>
    <s v="415 Material Issues"/>
    <x v="0"/>
    <s v="Material"/>
    <m/>
    <s v="ED"/>
    <m/>
    <s v="Inventory USD"/>
    <x v="3"/>
    <s v="Department Admin Activities"/>
    <m/>
    <m/>
    <s v="ED"/>
    <x v="15"/>
    <x v="15"/>
    <x v="10"/>
    <x v="11"/>
    <s v="6000185"/>
    <s v="IBUPROFEN TABLETS, 200 MG"/>
    <m/>
    <s v="AN"/>
    <m/>
    <m/>
    <m/>
    <x v="0"/>
    <m/>
    <m/>
    <m/>
    <x v="118"/>
    <n v="2"/>
    <n v="29.24"/>
  </r>
  <r>
    <x v="1"/>
    <x v="21"/>
    <x v="3"/>
    <x v="1"/>
    <s v="415 Material Issues"/>
    <x v="0"/>
    <s v="Material"/>
    <m/>
    <s v="ED"/>
    <m/>
    <s v="Inventory USD"/>
    <x v="3"/>
    <s v="Department Admin Activities"/>
    <m/>
    <m/>
    <s v="ED"/>
    <x v="15"/>
    <x v="15"/>
    <x v="10"/>
    <x v="11"/>
    <s v="6422740"/>
    <s v="S-2120 (09-02) THINGS TO DO"/>
    <m/>
    <s v="AN"/>
    <m/>
    <m/>
    <m/>
    <x v="0"/>
    <m/>
    <m/>
    <m/>
    <x v="118"/>
    <n v="10"/>
    <n v="34.72"/>
  </r>
  <r>
    <x v="1"/>
    <x v="21"/>
    <x v="3"/>
    <x v="1"/>
    <s v="415 Material Issues"/>
    <x v="0"/>
    <s v="Material"/>
    <m/>
    <s v="ED"/>
    <m/>
    <s v="Inventory USD"/>
    <x v="3"/>
    <s v="Department Admin Activities"/>
    <m/>
    <m/>
    <s v="ED"/>
    <x v="15"/>
    <x v="15"/>
    <x v="10"/>
    <x v="11"/>
    <s v="6680203"/>
    <s v="BATTERY, AAA 1.5V NEDA 24A"/>
    <m/>
    <s v="AN"/>
    <m/>
    <m/>
    <m/>
    <x v="0"/>
    <m/>
    <m/>
    <m/>
    <x v="118"/>
    <n v="144"/>
    <n v="38.880000000000003"/>
  </r>
  <r>
    <x v="1"/>
    <x v="21"/>
    <x v="3"/>
    <x v="1"/>
    <s v="890 Office Supplies"/>
    <x v="0"/>
    <s v="Voucher"/>
    <d v="2019-10-31T00:00:00"/>
    <s v="ED"/>
    <s v="110-STAPLE"/>
    <s v="Miscellaneous Transaction USD"/>
    <x v="3"/>
    <s v="Department Admin Activities"/>
    <m/>
    <m/>
    <s v="ED"/>
    <x v="15"/>
    <x v="15"/>
    <x v="10"/>
    <x v="11"/>
    <m/>
    <m/>
    <m/>
    <s v="AN"/>
    <m/>
    <m/>
    <m/>
    <x v="0"/>
    <m/>
    <m/>
    <m/>
    <x v="2120"/>
    <m/>
    <n v="319.48"/>
  </r>
  <r>
    <x v="1"/>
    <x v="21"/>
    <x v="3"/>
    <x v="1"/>
    <s v="890 Office Supplies"/>
    <x v="0"/>
    <s v="Voucher"/>
    <d v="2019-10-31T00:00:00"/>
    <s v="ED"/>
    <s v="110-STAPLE"/>
    <s v="Miscellaneous Transaction USD"/>
    <x v="3"/>
    <s v="Department Admin Activities"/>
    <m/>
    <m/>
    <s v="ED"/>
    <x v="15"/>
    <x v="15"/>
    <x v="10"/>
    <x v="11"/>
    <m/>
    <m/>
    <m/>
    <s v="AN"/>
    <m/>
    <m/>
    <m/>
    <x v="0"/>
    <m/>
    <m/>
    <m/>
    <x v="2121"/>
    <m/>
    <n v="26.05"/>
  </r>
  <r>
    <x v="1"/>
    <x v="21"/>
    <x v="0"/>
    <x v="1"/>
    <s v="010 General Services"/>
    <x v="0"/>
    <s v="Contractor"/>
    <d v="2019-10-31T00:00:00"/>
    <s v="ED"/>
    <s v="469-MISC P"/>
    <s v="Miscellaneous Transaction USD"/>
    <x v="4"/>
    <s v="Preventative Maintenance"/>
    <m/>
    <m/>
    <s v="ED"/>
    <x v="16"/>
    <x v="16"/>
    <x v="11"/>
    <x v="12"/>
    <m/>
    <m/>
    <m/>
    <s v="AN"/>
    <m/>
    <m/>
    <m/>
    <x v="0"/>
    <m/>
    <m/>
    <m/>
    <x v="17"/>
    <m/>
    <n v="765"/>
  </r>
  <r>
    <x v="1"/>
    <x v="21"/>
    <x v="0"/>
    <x v="1"/>
    <s v="853 Joint Project Costs"/>
    <x v="0"/>
    <s v="Voucher"/>
    <d v="2019-10-31T00:00:00"/>
    <s v="ED"/>
    <s v="401-COL EX"/>
    <s v="Miscellaneous Transaction USD"/>
    <x v="5"/>
    <s v="Joint Projects"/>
    <m/>
    <m/>
    <s v="ED"/>
    <x v="18"/>
    <x v="18"/>
    <x v="12"/>
    <x v="13"/>
    <m/>
    <m/>
    <m/>
    <s v="AN"/>
    <m/>
    <m/>
    <m/>
    <x v="0"/>
    <m/>
    <m/>
    <m/>
    <x v="0"/>
    <m/>
    <n v="534.9"/>
  </r>
  <r>
    <x v="1"/>
    <x v="21"/>
    <x v="0"/>
    <x v="1"/>
    <s v="853 Joint Project Costs"/>
    <x v="0"/>
    <s v="Voucher"/>
    <d v="2019-10-31T00:00:00"/>
    <s v="ED"/>
    <s v="401-COL EX"/>
    <s v="Miscellaneous Transaction USD"/>
    <x v="5"/>
    <s v="Joint Projects"/>
    <m/>
    <m/>
    <s v="ED"/>
    <x v="18"/>
    <x v="18"/>
    <x v="13"/>
    <x v="14"/>
    <m/>
    <m/>
    <m/>
    <s v="AN"/>
    <m/>
    <m/>
    <m/>
    <x v="0"/>
    <m/>
    <m/>
    <m/>
    <x v="0"/>
    <m/>
    <n v="1486.39"/>
  </r>
  <r>
    <x v="1"/>
    <x v="21"/>
    <x v="0"/>
    <x v="1"/>
    <s v="853 Joint Project Costs"/>
    <x v="0"/>
    <s v="Voucher"/>
    <d v="2019-10-31T00:00:00"/>
    <s v="ED"/>
    <s v="401-COL EX"/>
    <s v="Miscellaneous Transaction USD"/>
    <x v="5"/>
    <s v="Joint Projects"/>
    <m/>
    <m/>
    <s v="ED"/>
    <x v="18"/>
    <x v="18"/>
    <x v="11"/>
    <x v="12"/>
    <m/>
    <m/>
    <m/>
    <s v="AN"/>
    <m/>
    <m/>
    <m/>
    <x v="0"/>
    <m/>
    <m/>
    <m/>
    <x v="0"/>
    <m/>
    <n v="524.28"/>
  </r>
  <r>
    <x v="1"/>
    <x v="21"/>
    <x v="0"/>
    <x v="1"/>
    <s v="853 Joint Project Costs"/>
    <x v="0"/>
    <s v="Voucher"/>
    <d v="2019-10-31T00:00:00"/>
    <s v="ED"/>
    <s v="401-COL EX"/>
    <s v="Miscellaneous Transaction USD"/>
    <x v="5"/>
    <s v="Joint Projects"/>
    <m/>
    <m/>
    <s v="ED"/>
    <x v="18"/>
    <x v="18"/>
    <x v="14"/>
    <x v="15"/>
    <m/>
    <m/>
    <m/>
    <s v="AN"/>
    <m/>
    <m/>
    <m/>
    <x v="0"/>
    <m/>
    <m/>
    <m/>
    <x v="0"/>
    <m/>
    <n v="16263.92"/>
  </r>
  <r>
    <x v="1"/>
    <x v="21"/>
    <x v="0"/>
    <x v="1"/>
    <s v="853 Joint Project Costs"/>
    <x v="0"/>
    <s v="Voucher"/>
    <d v="2019-10-31T00:00:00"/>
    <s v="ED"/>
    <s v="401-COL EX"/>
    <s v="Miscellaneous Transaction USD"/>
    <x v="5"/>
    <s v="Joint Projects"/>
    <m/>
    <m/>
    <s v="ED"/>
    <x v="19"/>
    <x v="19"/>
    <x v="15"/>
    <x v="16"/>
    <m/>
    <m/>
    <m/>
    <s v="AN"/>
    <m/>
    <m/>
    <m/>
    <x v="0"/>
    <m/>
    <m/>
    <m/>
    <x v="0"/>
    <m/>
    <n v="1129.55"/>
  </r>
  <r>
    <x v="1"/>
    <x v="21"/>
    <x v="0"/>
    <x v="1"/>
    <s v="853 Joint Project Costs"/>
    <x v="0"/>
    <s v="Voucher"/>
    <d v="2019-10-31T00:00:00"/>
    <s v="ED"/>
    <s v="401-COL EX"/>
    <s v="Miscellaneous Transaction USD"/>
    <x v="5"/>
    <s v="Joint Projects"/>
    <m/>
    <m/>
    <s v="ED"/>
    <x v="20"/>
    <x v="20"/>
    <x v="16"/>
    <x v="17"/>
    <m/>
    <m/>
    <m/>
    <s v="AN"/>
    <m/>
    <m/>
    <m/>
    <x v="0"/>
    <m/>
    <m/>
    <m/>
    <x v="0"/>
    <m/>
    <n v="601.92999999999995"/>
  </r>
  <r>
    <x v="1"/>
    <x v="21"/>
    <x v="0"/>
    <x v="1"/>
    <s v="853 Joint Project Costs"/>
    <x v="0"/>
    <s v="Voucher"/>
    <d v="2019-10-31T00:00:00"/>
    <s v="ED"/>
    <s v="401-COL EX"/>
    <s v="Miscellaneous Transaction USD"/>
    <x v="5"/>
    <s v="Joint Projects"/>
    <m/>
    <m/>
    <s v="ED"/>
    <x v="20"/>
    <x v="20"/>
    <x v="17"/>
    <x v="18"/>
    <m/>
    <m/>
    <m/>
    <s v="AN"/>
    <m/>
    <m/>
    <m/>
    <x v="0"/>
    <m/>
    <m/>
    <m/>
    <x v="0"/>
    <m/>
    <n v="2823.86"/>
  </r>
  <r>
    <x v="1"/>
    <x v="21"/>
    <x v="0"/>
    <x v="1"/>
    <s v="853 Joint Project Costs"/>
    <x v="0"/>
    <s v="Voucher"/>
    <d v="2019-10-31T00:00:00"/>
    <s v="ED"/>
    <s v="401-COL EX"/>
    <s v="Miscellaneous Transaction USD"/>
    <x v="5"/>
    <s v="Joint Projects"/>
    <m/>
    <m/>
    <s v="ED"/>
    <x v="20"/>
    <x v="20"/>
    <x v="18"/>
    <x v="19"/>
    <m/>
    <m/>
    <m/>
    <s v="AN"/>
    <m/>
    <m/>
    <m/>
    <x v="0"/>
    <m/>
    <m/>
    <m/>
    <x v="0"/>
    <m/>
    <n v="107.41"/>
  </r>
  <r>
    <x v="1"/>
    <x v="21"/>
    <x v="0"/>
    <x v="1"/>
    <s v="853 Joint Project Costs"/>
    <x v="0"/>
    <s v="Voucher"/>
    <d v="2019-10-31T00:00:00"/>
    <s v="ED"/>
    <s v="401-COL EX"/>
    <s v="Miscellaneous Transaction USD"/>
    <x v="5"/>
    <s v="Joint Projects"/>
    <m/>
    <m/>
    <s v="ED"/>
    <x v="20"/>
    <x v="20"/>
    <x v="19"/>
    <x v="20"/>
    <m/>
    <m/>
    <m/>
    <s v="AN"/>
    <m/>
    <m/>
    <m/>
    <x v="0"/>
    <m/>
    <m/>
    <m/>
    <x v="0"/>
    <m/>
    <n v="8228.11"/>
  </r>
  <r>
    <x v="1"/>
    <x v="21"/>
    <x v="0"/>
    <x v="1"/>
    <s v="853 Joint Project Costs"/>
    <x v="0"/>
    <s v="Voucher"/>
    <d v="2019-10-31T00:00:00"/>
    <s v="ED"/>
    <s v="401-COL EX"/>
    <s v="Miscellaneous Transaction USD"/>
    <x v="5"/>
    <s v="Joint Projects"/>
    <m/>
    <m/>
    <s v="ED"/>
    <x v="20"/>
    <x v="20"/>
    <x v="20"/>
    <x v="21"/>
    <m/>
    <m/>
    <m/>
    <s v="AN"/>
    <m/>
    <m/>
    <m/>
    <x v="0"/>
    <m/>
    <m/>
    <m/>
    <x v="0"/>
    <m/>
    <n v="7277.98"/>
  </r>
  <r>
    <x v="1"/>
    <x v="21"/>
    <x v="0"/>
    <x v="1"/>
    <s v="928 Regulatory Fees"/>
    <x v="0"/>
    <s v="Voucher"/>
    <d v="2019-10-31T00:00:00"/>
    <s v="ED"/>
    <s v="465-PS ACC"/>
    <s v="Miscellaneous Transaction USD"/>
    <x v="6"/>
    <s v="Reg Pol, Prog Comp, &amp; Comm Rel"/>
    <m/>
    <m/>
    <s v="ED"/>
    <x v="21"/>
    <x v="21"/>
    <x v="21"/>
    <x v="22"/>
    <m/>
    <m/>
    <m/>
    <s v="AN"/>
    <m/>
    <m/>
    <m/>
    <x v="0"/>
    <m/>
    <m/>
    <m/>
    <x v="19"/>
    <m/>
    <n v="35631.360000000001"/>
  </r>
  <r>
    <x v="1"/>
    <x v="21"/>
    <x v="4"/>
    <x v="1"/>
    <s v="010 General Services"/>
    <x v="0"/>
    <s v="Contractor"/>
    <m/>
    <s v="ED"/>
    <m/>
    <s v="Purchase Invoices USD"/>
    <x v="1"/>
    <s v="System Operations"/>
    <m/>
    <m/>
    <s v="ED"/>
    <x v="13"/>
    <x v="13"/>
    <x v="7"/>
    <x v="8"/>
    <m/>
    <m/>
    <m/>
    <s v="AN"/>
    <m/>
    <m/>
    <m/>
    <x v="3"/>
    <m/>
    <s v="2019-AVA-9"/>
    <m/>
    <x v="2214"/>
    <m/>
    <n v="4464.76"/>
  </r>
  <r>
    <x v="1"/>
    <x v="21"/>
    <x v="4"/>
    <x v="1"/>
    <s v="020 Professional Services"/>
    <x v="0"/>
    <s v="Contractor"/>
    <m/>
    <s v="ED"/>
    <m/>
    <s v="Purchase Invoices USD"/>
    <x v="7"/>
    <s v="Resource Mgmt And Planning"/>
    <m/>
    <m/>
    <s v="ED"/>
    <x v="22"/>
    <x v="22"/>
    <x v="22"/>
    <x v="23"/>
    <m/>
    <m/>
    <m/>
    <s v="AN"/>
    <m/>
    <m/>
    <m/>
    <x v="9"/>
    <m/>
    <s v="1019-01"/>
    <m/>
    <x v="1477"/>
    <m/>
    <n v="14896.9"/>
  </r>
  <r>
    <x v="1"/>
    <x v="21"/>
    <x v="4"/>
    <x v="1"/>
    <s v="020 Professional Services"/>
    <x v="0"/>
    <s v="Contractor"/>
    <m/>
    <s v="ED"/>
    <m/>
    <s v="Purchase Invoices USD"/>
    <x v="7"/>
    <s v="Resource Mgmt And Planning"/>
    <m/>
    <m/>
    <s v="ED"/>
    <x v="22"/>
    <x v="22"/>
    <x v="22"/>
    <x v="23"/>
    <m/>
    <m/>
    <m/>
    <s v="AN"/>
    <m/>
    <m/>
    <m/>
    <x v="9"/>
    <m/>
    <s v="1019-10"/>
    <m/>
    <x v="1478"/>
    <m/>
    <n v="2952.93"/>
  </r>
  <r>
    <x v="1"/>
    <x v="21"/>
    <x v="4"/>
    <x v="1"/>
    <s v="020 Professional Services"/>
    <x v="0"/>
    <s v="Contractor"/>
    <m/>
    <s v="ED"/>
    <m/>
    <s v="Purchase Invoices USD"/>
    <x v="7"/>
    <s v="Resource Mgmt And Planning"/>
    <m/>
    <m/>
    <s v="ED"/>
    <x v="22"/>
    <x v="22"/>
    <x v="22"/>
    <x v="23"/>
    <m/>
    <m/>
    <m/>
    <s v="AN"/>
    <m/>
    <m/>
    <m/>
    <x v="9"/>
    <m/>
    <s v="1019-18"/>
    <m/>
    <x v="122"/>
    <m/>
    <n v="2083.33"/>
  </r>
  <r>
    <x v="1"/>
    <x v="21"/>
    <x v="4"/>
    <x v="1"/>
    <s v="205 Airfare"/>
    <x v="0"/>
    <s v="Employee Expenses"/>
    <m/>
    <s v="ED"/>
    <m/>
    <s v="Purchase Invoices USD"/>
    <x v="7"/>
    <s v="Resource Mgmt And Planning"/>
    <m/>
    <m/>
    <s v="ED"/>
    <x v="22"/>
    <x v="22"/>
    <x v="23"/>
    <x v="24"/>
    <m/>
    <m/>
    <m/>
    <s v="AN"/>
    <m/>
    <m/>
    <m/>
    <x v="11"/>
    <m/>
    <s v="IE11257503"/>
    <m/>
    <x v="2240"/>
    <m/>
    <n v="206.6"/>
  </r>
  <r>
    <x v="1"/>
    <x v="21"/>
    <x v="4"/>
    <x v="1"/>
    <s v="205 Airfare"/>
    <x v="0"/>
    <s v="Employee Expenses"/>
    <m/>
    <s v="ED"/>
    <m/>
    <s v="Purchase Invoices USD"/>
    <x v="2"/>
    <s v="Training/Organization Develop"/>
    <m/>
    <m/>
    <s v="ED"/>
    <x v="14"/>
    <x v="14"/>
    <x v="9"/>
    <x v="10"/>
    <m/>
    <m/>
    <m/>
    <s v="AN"/>
    <m/>
    <m/>
    <m/>
    <x v="87"/>
    <m/>
    <s v="IE11164501"/>
    <m/>
    <x v="2241"/>
    <m/>
    <n v="603.99"/>
  </r>
  <r>
    <x v="1"/>
    <x v="21"/>
    <x v="4"/>
    <x v="1"/>
    <s v="210 Employee Auto Mileage"/>
    <x v="0"/>
    <s v="Employee Expenses"/>
    <m/>
    <s v="ED"/>
    <m/>
    <s v="Purchase Invoices USD"/>
    <x v="2"/>
    <s v="Training/Organization Develop"/>
    <m/>
    <m/>
    <s v="ED"/>
    <x v="30"/>
    <x v="30"/>
    <x v="29"/>
    <x v="10"/>
    <m/>
    <m/>
    <m/>
    <s v="AN"/>
    <m/>
    <m/>
    <m/>
    <x v="25"/>
    <m/>
    <s v="203423"/>
    <m/>
    <x v="2242"/>
    <m/>
    <n v="113.35"/>
  </r>
  <r>
    <x v="1"/>
    <x v="21"/>
    <x v="4"/>
    <x v="1"/>
    <s v="215 Employee Business Meals"/>
    <x v="0"/>
    <s v="Employee Expenses"/>
    <m/>
    <s v="ED"/>
    <m/>
    <s v="Purchase Invoices USD"/>
    <x v="7"/>
    <s v="Resource Mgmt And Planning"/>
    <m/>
    <m/>
    <s v="ED"/>
    <x v="22"/>
    <x v="22"/>
    <x v="23"/>
    <x v="24"/>
    <m/>
    <m/>
    <m/>
    <s v="AN"/>
    <m/>
    <m/>
    <m/>
    <x v="11"/>
    <m/>
    <s v="IE11257503"/>
    <m/>
    <x v="2243"/>
    <m/>
    <n v="49.02"/>
  </r>
  <r>
    <x v="1"/>
    <x v="21"/>
    <x v="4"/>
    <x v="1"/>
    <s v="215 Employee Business Meals"/>
    <x v="0"/>
    <s v="Employee Expenses"/>
    <m/>
    <s v="ED"/>
    <m/>
    <s v="Purchase Invoices USD"/>
    <x v="2"/>
    <s v="Training/Organization Develop"/>
    <m/>
    <m/>
    <s v="ED"/>
    <x v="30"/>
    <x v="30"/>
    <x v="29"/>
    <x v="10"/>
    <m/>
    <m/>
    <m/>
    <s v="AN"/>
    <m/>
    <m/>
    <m/>
    <x v="25"/>
    <m/>
    <s v="203421"/>
    <m/>
    <x v="94"/>
    <m/>
    <n v="10.55"/>
  </r>
  <r>
    <x v="1"/>
    <x v="21"/>
    <x v="4"/>
    <x v="1"/>
    <s v="215 Employee Business Meals"/>
    <x v="0"/>
    <s v="Employee Expenses"/>
    <m/>
    <s v="ED"/>
    <m/>
    <s v="Purchase Invoices USD"/>
    <x v="2"/>
    <s v="Training/Organization Develop"/>
    <m/>
    <m/>
    <s v="ED"/>
    <x v="30"/>
    <x v="30"/>
    <x v="29"/>
    <x v="10"/>
    <m/>
    <m/>
    <m/>
    <s v="AN"/>
    <m/>
    <m/>
    <m/>
    <x v="25"/>
    <m/>
    <s v="203421"/>
    <m/>
    <x v="2242"/>
    <m/>
    <n v="118.55"/>
  </r>
  <r>
    <x v="1"/>
    <x v="21"/>
    <x v="4"/>
    <x v="1"/>
    <s v="215 Employee Business Meals"/>
    <x v="0"/>
    <s v="Employee Expenses"/>
    <m/>
    <s v="ED"/>
    <m/>
    <s v="Purchase Invoices USD"/>
    <x v="2"/>
    <s v="Training/Organization Develop"/>
    <m/>
    <m/>
    <s v="ED"/>
    <x v="30"/>
    <x v="30"/>
    <x v="29"/>
    <x v="10"/>
    <m/>
    <m/>
    <m/>
    <s v="AN"/>
    <m/>
    <m/>
    <m/>
    <x v="25"/>
    <m/>
    <s v="203422"/>
    <m/>
    <x v="94"/>
    <m/>
    <n v="10.55"/>
  </r>
  <r>
    <x v="1"/>
    <x v="21"/>
    <x v="4"/>
    <x v="1"/>
    <s v="215 Employee Business Meals"/>
    <x v="0"/>
    <s v="Employee Expenses"/>
    <m/>
    <s v="ED"/>
    <m/>
    <s v="Purchase Invoices USD"/>
    <x v="2"/>
    <s v="Training/Organization Develop"/>
    <m/>
    <m/>
    <s v="ED"/>
    <x v="30"/>
    <x v="30"/>
    <x v="29"/>
    <x v="10"/>
    <m/>
    <m/>
    <m/>
    <s v="AN"/>
    <m/>
    <m/>
    <m/>
    <x v="25"/>
    <m/>
    <s v="203422"/>
    <m/>
    <x v="2242"/>
    <m/>
    <n v="118.55"/>
  </r>
  <r>
    <x v="1"/>
    <x v="21"/>
    <x v="4"/>
    <x v="1"/>
    <s v="215 Employee Business Meals"/>
    <x v="0"/>
    <s v="Employee Expenses"/>
    <m/>
    <s v="ED"/>
    <m/>
    <s v="Purchase Invoices USD"/>
    <x v="2"/>
    <s v="Training/Organization Develop"/>
    <m/>
    <m/>
    <s v="ED"/>
    <x v="30"/>
    <x v="30"/>
    <x v="29"/>
    <x v="10"/>
    <m/>
    <m/>
    <m/>
    <s v="AN"/>
    <m/>
    <m/>
    <m/>
    <x v="25"/>
    <m/>
    <s v="203423"/>
    <m/>
    <x v="94"/>
    <m/>
    <n v="10.09"/>
  </r>
  <r>
    <x v="1"/>
    <x v="21"/>
    <x v="4"/>
    <x v="1"/>
    <s v="215 Employee Business Meals"/>
    <x v="0"/>
    <s v="Employee Expenses"/>
    <m/>
    <s v="ED"/>
    <m/>
    <s v="Purchase Invoices USD"/>
    <x v="2"/>
    <s v="Training/Organization Develop"/>
    <m/>
    <m/>
    <s v="ED"/>
    <x v="30"/>
    <x v="30"/>
    <x v="29"/>
    <x v="10"/>
    <m/>
    <m/>
    <m/>
    <s v="AN"/>
    <m/>
    <m/>
    <m/>
    <x v="25"/>
    <m/>
    <s v="7082001888"/>
    <m/>
    <x v="2242"/>
    <m/>
    <n v="426.99"/>
  </r>
  <r>
    <x v="1"/>
    <x v="21"/>
    <x v="4"/>
    <x v="1"/>
    <s v="215 Employee Business Meals"/>
    <x v="0"/>
    <s v="Employee Expenses"/>
    <m/>
    <s v="ED"/>
    <m/>
    <s v="Purchase Invoices USD"/>
    <x v="2"/>
    <s v="Training/Organization Develop"/>
    <m/>
    <m/>
    <s v="ED"/>
    <x v="14"/>
    <x v="14"/>
    <x v="9"/>
    <x v="10"/>
    <m/>
    <m/>
    <m/>
    <s v="AN"/>
    <m/>
    <m/>
    <m/>
    <x v="87"/>
    <m/>
    <s v="IE11164501"/>
    <m/>
    <x v="2244"/>
    <m/>
    <n v="61.52"/>
  </r>
  <r>
    <x v="1"/>
    <x v="21"/>
    <x v="4"/>
    <x v="1"/>
    <s v="220 Employee Car Rental"/>
    <x v="0"/>
    <s v="Employee Expenses"/>
    <m/>
    <s v="ED"/>
    <m/>
    <s v="Purchase Invoices USD"/>
    <x v="2"/>
    <s v="Training/Organization Develop"/>
    <m/>
    <m/>
    <s v="ED"/>
    <x v="14"/>
    <x v="14"/>
    <x v="9"/>
    <x v="10"/>
    <m/>
    <m/>
    <m/>
    <s v="AN"/>
    <m/>
    <m/>
    <m/>
    <x v="87"/>
    <m/>
    <s v="IE11164501"/>
    <m/>
    <x v="2245"/>
    <m/>
    <n v="553.21"/>
  </r>
  <r>
    <x v="1"/>
    <x v="21"/>
    <x v="4"/>
    <x v="1"/>
    <s v="230 Employee Lodging"/>
    <x v="0"/>
    <s v="Employee Expenses"/>
    <m/>
    <s v="ED"/>
    <m/>
    <s v="Purchase Invoices USD"/>
    <x v="2"/>
    <s v="Training/Organization Develop"/>
    <m/>
    <m/>
    <s v="ED"/>
    <x v="14"/>
    <x v="14"/>
    <x v="9"/>
    <x v="10"/>
    <m/>
    <m/>
    <m/>
    <s v="AN"/>
    <m/>
    <m/>
    <m/>
    <x v="87"/>
    <m/>
    <s v="IE11164501"/>
    <m/>
    <x v="2246"/>
    <m/>
    <n v="626.39"/>
  </r>
  <r>
    <x v="1"/>
    <x v="21"/>
    <x v="4"/>
    <x v="1"/>
    <s v="235 Employee Misc Expenses"/>
    <x v="0"/>
    <s v="Employee Expenses"/>
    <m/>
    <s v="ED"/>
    <m/>
    <s v="Purchase Invoices USD"/>
    <x v="7"/>
    <s v="Resource Mgmt And Planning"/>
    <m/>
    <m/>
    <s v="ED"/>
    <x v="22"/>
    <x v="22"/>
    <x v="23"/>
    <x v="24"/>
    <m/>
    <m/>
    <m/>
    <s v="AN"/>
    <m/>
    <m/>
    <m/>
    <x v="11"/>
    <m/>
    <s v="IE11257503"/>
    <m/>
    <x v="2247"/>
    <m/>
    <n v="5"/>
  </r>
  <r>
    <x v="1"/>
    <x v="21"/>
    <x v="4"/>
    <x v="1"/>
    <s v="235 Employee Misc Expenses"/>
    <x v="0"/>
    <s v="Employee Expenses"/>
    <m/>
    <s v="ED"/>
    <m/>
    <s v="Purchase Invoices USD"/>
    <x v="7"/>
    <s v="Resource Mgmt And Planning"/>
    <m/>
    <m/>
    <s v="ED"/>
    <x v="22"/>
    <x v="22"/>
    <x v="23"/>
    <x v="24"/>
    <m/>
    <m/>
    <m/>
    <s v="AN"/>
    <m/>
    <m/>
    <m/>
    <x v="11"/>
    <m/>
    <s v="IE11257503"/>
    <m/>
    <x v="2248"/>
    <m/>
    <n v="32"/>
  </r>
  <r>
    <x v="1"/>
    <x v="21"/>
    <x v="4"/>
    <x v="1"/>
    <s v="235 Employee Misc Expenses"/>
    <x v="0"/>
    <s v="Employee Expenses"/>
    <m/>
    <s v="ED"/>
    <m/>
    <s v="Purchase Invoices USD"/>
    <x v="2"/>
    <s v="Training/Organization Develop"/>
    <m/>
    <m/>
    <s v="ED"/>
    <x v="14"/>
    <x v="14"/>
    <x v="9"/>
    <x v="10"/>
    <m/>
    <m/>
    <m/>
    <s v="AN"/>
    <m/>
    <m/>
    <m/>
    <x v="87"/>
    <m/>
    <s v="IE11164501"/>
    <m/>
    <x v="2249"/>
    <m/>
    <n v="40.64"/>
  </r>
  <r>
    <x v="1"/>
    <x v="21"/>
    <x v="4"/>
    <x v="1"/>
    <s v="235 Employee Misc Expenses"/>
    <x v="0"/>
    <s v="Employee Expenses"/>
    <m/>
    <s v="ED"/>
    <m/>
    <s v="Purchase Invoices USD"/>
    <x v="2"/>
    <s v="Training/Organization Develop"/>
    <m/>
    <m/>
    <s v="ED"/>
    <x v="14"/>
    <x v="14"/>
    <x v="9"/>
    <x v="10"/>
    <m/>
    <m/>
    <m/>
    <s v="AN"/>
    <m/>
    <m/>
    <m/>
    <x v="87"/>
    <m/>
    <s v="IE11164501"/>
    <m/>
    <x v="2250"/>
    <m/>
    <n v="37.5"/>
  </r>
  <r>
    <x v="1"/>
    <x v="21"/>
    <x v="4"/>
    <x v="1"/>
    <s v="950 Training"/>
    <x v="0"/>
    <s v="Voucher"/>
    <m/>
    <s v="ED"/>
    <m/>
    <s v="Purchase Invoices USD"/>
    <x v="2"/>
    <s v="Training/Organization Develop"/>
    <m/>
    <m/>
    <s v="ED"/>
    <x v="14"/>
    <x v="14"/>
    <x v="9"/>
    <x v="10"/>
    <m/>
    <m/>
    <m/>
    <s v="AN"/>
    <m/>
    <m/>
    <m/>
    <x v="87"/>
    <m/>
    <s v="IE11164501"/>
    <m/>
    <x v="2251"/>
    <m/>
    <n v="1600"/>
  </r>
  <r>
    <x v="1"/>
    <x v="21"/>
    <x v="1"/>
    <x v="1"/>
    <s v="010 General Services"/>
    <x v="0"/>
    <s v="Contractor"/>
    <d v="2019-10-31T00:00:00"/>
    <s v="ED"/>
    <s v="605-CASH B"/>
    <s v="Miscellaneous Transaction USD"/>
    <x v="8"/>
    <s v="Telecommunications"/>
    <m/>
    <m/>
    <s v="ED"/>
    <x v="25"/>
    <x v="25"/>
    <x v="26"/>
    <x v="27"/>
    <m/>
    <m/>
    <m/>
    <s v="AN"/>
    <m/>
    <m/>
    <m/>
    <x v="0"/>
    <m/>
    <m/>
    <m/>
    <x v="2252"/>
    <m/>
    <n v="-7500"/>
  </r>
  <r>
    <x v="1"/>
    <x v="21"/>
    <x v="1"/>
    <x v="1"/>
    <s v="010 General Services"/>
    <x v="0"/>
    <s v="Contractor"/>
    <m/>
    <s v="ED"/>
    <m/>
    <s v="Purchase Invoices USD"/>
    <x v="8"/>
    <s v="Telecommunications"/>
    <m/>
    <m/>
    <s v="ED"/>
    <x v="25"/>
    <x v="25"/>
    <x v="26"/>
    <x v="27"/>
    <m/>
    <m/>
    <m/>
    <s v="AN"/>
    <m/>
    <m/>
    <m/>
    <x v="131"/>
    <m/>
    <s v="2019082831-42993885"/>
    <m/>
    <x v="2253"/>
    <m/>
    <n v="116667"/>
  </r>
  <r>
    <x v="1"/>
    <x v="21"/>
    <x v="1"/>
    <x v="1"/>
    <s v="012 Combo Goods &amp; Services"/>
    <x v="0"/>
    <s v="Contractor"/>
    <m/>
    <s v="ED"/>
    <m/>
    <s v="Purchase Invoices USD"/>
    <x v="8"/>
    <s v="Telecommunications"/>
    <m/>
    <m/>
    <s v="ED"/>
    <x v="25"/>
    <x v="25"/>
    <x v="26"/>
    <x v="27"/>
    <m/>
    <m/>
    <m/>
    <s v="AN"/>
    <m/>
    <m/>
    <m/>
    <x v="86"/>
    <m/>
    <s v="HPM106019A09"/>
    <m/>
    <x v="2254"/>
    <m/>
    <n v="28294.799999999999"/>
  </r>
  <r>
    <x v="1"/>
    <x v="21"/>
    <x v="1"/>
    <x v="1"/>
    <s v="210 Employee Auto Mileage"/>
    <x v="0"/>
    <s v="Employee Expenses"/>
    <m/>
    <s v="ED"/>
    <m/>
    <s v="Purchase Invoices USD"/>
    <x v="8"/>
    <s v="Telecommunications"/>
    <m/>
    <m/>
    <s v="ED"/>
    <x v="25"/>
    <x v="25"/>
    <x v="42"/>
    <x v="44"/>
    <m/>
    <m/>
    <m/>
    <s v="AN"/>
    <m/>
    <m/>
    <m/>
    <x v="44"/>
    <m/>
    <s v="IE11303505"/>
    <m/>
    <x v="234"/>
    <m/>
    <n v="34.799999999999997"/>
  </r>
  <r>
    <x v="1"/>
    <x v="21"/>
    <x v="1"/>
    <x v="1"/>
    <s v="215 Employee Business Meals"/>
    <x v="0"/>
    <s v="Employee Expenses"/>
    <m/>
    <s v="ED"/>
    <m/>
    <s v="Purchase Invoices USD"/>
    <x v="3"/>
    <s v="Department Admin Activities"/>
    <m/>
    <m/>
    <s v="ED"/>
    <x v="15"/>
    <x v="15"/>
    <x v="16"/>
    <x v="17"/>
    <m/>
    <m/>
    <m/>
    <s v="AN"/>
    <m/>
    <m/>
    <m/>
    <x v="29"/>
    <m/>
    <s v="IE11366502"/>
    <m/>
    <x v="2255"/>
    <m/>
    <n v="33.31"/>
  </r>
  <r>
    <x v="1"/>
    <x v="21"/>
    <x v="1"/>
    <x v="1"/>
    <s v="215 Employee Business Meals"/>
    <x v="0"/>
    <s v="Employee Expenses"/>
    <m/>
    <s v="ED"/>
    <m/>
    <s v="Purchase Invoices USD"/>
    <x v="3"/>
    <s v="Department Admin Activities"/>
    <m/>
    <m/>
    <s v="ED"/>
    <x v="15"/>
    <x v="15"/>
    <x v="10"/>
    <x v="11"/>
    <m/>
    <m/>
    <m/>
    <s v="AN"/>
    <m/>
    <m/>
    <m/>
    <x v="29"/>
    <m/>
    <s v="IE11366502"/>
    <m/>
    <x v="2256"/>
    <m/>
    <n v="412.62"/>
  </r>
  <r>
    <x v="1"/>
    <x v="21"/>
    <x v="1"/>
    <x v="1"/>
    <s v="215 Employee Business Meals"/>
    <x v="0"/>
    <s v="Employee Expenses"/>
    <m/>
    <s v="ED"/>
    <m/>
    <s v="Purchase Invoices USD"/>
    <x v="3"/>
    <s v="Department Admin Activities"/>
    <m/>
    <m/>
    <s v="ED"/>
    <x v="15"/>
    <x v="15"/>
    <x v="10"/>
    <x v="11"/>
    <m/>
    <m/>
    <m/>
    <s v="AN"/>
    <m/>
    <m/>
    <m/>
    <x v="29"/>
    <m/>
    <s v="IE11366502"/>
    <m/>
    <x v="2257"/>
    <m/>
    <n v="230.2"/>
  </r>
  <r>
    <x v="1"/>
    <x v="21"/>
    <x v="1"/>
    <x v="1"/>
    <s v="820 Computer Equip Software"/>
    <x v="0"/>
    <s v="Voucher"/>
    <m/>
    <s v="ED"/>
    <m/>
    <s v="Purchase Invoices USD"/>
    <x v="6"/>
    <s v="Reg Pol, Prog Comp, &amp; Comm Rel"/>
    <m/>
    <m/>
    <s v="ED"/>
    <x v="26"/>
    <x v="26"/>
    <x v="10"/>
    <x v="11"/>
    <m/>
    <m/>
    <m/>
    <s v="AN"/>
    <m/>
    <m/>
    <m/>
    <x v="59"/>
    <m/>
    <s v="VDK3207"/>
    <m/>
    <x v="2258"/>
    <n v="1"/>
    <n v="1756.47"/>
  </r>
  <r>
    <x v="1"/>
    <x v="21"/>
    <x v="1"/>
    <x v="1"/>
    <s v="820 Computer Equip Software"/>
    <x v="0"/>
    <s v="Voucher"/>
    <m/>
    <s v="ED"/>
    <m/>
    <s v="Purchase Invoices USD"/>
    <x v="6"/>
    <s v="Reg Pol, Prog Comp, &amp; Comm Rel"/>
    <m/>
    <m/>
    <s v="ED"/>
    <x v="26"/>
    <x v="26"/>
    <x v="10"/>
    <x v="11"/>
    <m/>
    <m/>
    <m/>
    <s v="AN"/>
    <m/>
    <m/>
    <m/>
    <x v="59"/>
    <m/>
    <s v="VDK3207"/>
    <m/>
    <x v="94"/>
    <m/>
    <n v="156.33000000000001"/>
  </r>
  <r>
    <x v="1"/>
    <x v="21"/>
    <x v="1"/>
    <x v="1"/>
    <s v="950 Training"/>
    <x v="0"/>
    <s v="Voucher"/>
    <m/>
    <s v="ED"/>
    <m/>
    <s v="Purchase Invoices USD"/>
    <x v="2"/>
    <s v="Training/Organization Develop"/>
    <m/>
    <m/>
    <s v="ED"/>
    <x v="14"/>
    <x v="14"/>
    <x v="9"/>
    <x v="10"/>
    <m/>
    <m/>
    <m/>
    <s v="AN"/>
    <m/>
    <m/>
    <m/>
    <x v="127"/>
    <m/>
    <s v="IE11302502"/>
    <m/>
    <x v="2259"/>
    <m/>
    <n v="2700"/>
  </r>
  <r>
    <x v="1"/>
    <x v="21"/>
    <x v="5"/>
    <x v="1"/>
    <s v="205 Airfare"/>
    <x v="0"/>
    <s v="Employee Expenses"/>
    <m/>
    <s v="ED"/>
    <m/>
    <s v="Purchase Invoices USD"/>
    <x v="1"/>
    <s v="System Operations"/>
    <m/>
    <m/>
    <s v="ED"/>
    <x v="23"/>
    <x v="23"/>
    <x v="16"/>
    <x v="17"/>
    <m/>
    <m/>
    <m/>
    <s v="AN"/>
    <m/>
    <m/>
    <m/>
    <x v="16"/>
    <m/>
    <s v="IE11251501"/>
    <m/>
    <x v="2260"/>
    <m/>
    <n v="481"/>
  </r>
  <r>
    <x v="1"/>
    <x v="21"/>
    <x v="5"/>
    <x v="1"/>
    <s v="205 Airfare"/>
    <x v="0"/>
    <s v="Employee Expenses"/>
    <m/>
    <s v="ED"/>
    <m/>
    <s v="Purchase Invoices USD"/>
    <x v="1"/>
    <s v="System Operations"/>
    <m/>
    <m/>
    <s v="ED"/>
    <x v="23"/>
    <x v="23"/>
    <x v="16"/>
    <x v="17"/>
    <m/>
    <m/>
    <m/>
    <s v="AN"/>
    <m/>
    <m/>
    <m/>
    <x v="16"/>
    <m/>
    <s v="IE11300502"/>
    <m/>
    <x v="2261"/>
    <m/>
    <n v="392"/>
  </r>
  <r>
    <x v="1"/>
    <x v="21"/>
    <x v="5"/>
    <x v="1"/>
    <s v="210 Employee Auto Mileage"/>
    <x v="0"/>
    <s v="Employee Expenses"/>
    <m/>
    <s v="ED"/>
    <m/>
    <s v="Purchase Invoices USD"/>
    <x v="1"/>
    <s v="System Operations"/>
    <m/>
    <m/>
    <s v="ED"/>
    <x v="31"/>
    <x v="31"/>
    <x v="31"/>
    <x v="30"/>
    <m/>
    <m/>
    <m/>
    <s v="AN"/>
    <m/>
    <m/>
    <m/>
    <x v="41"/>
    <m/>
    <s v="IE11177501"/>
    <m/>
    <x v="2262"/>
    <m/>
    <n v="32.479999999999997"/>
  </r>
  <r>
    <x v="1"/>
    <x v="21"/>
    <x v="5"/>
    <x v="1"/>
    <s v="210 Employee Auto Mileage"/>
    <x v="0"/>
    <s v="Employee Expenses"/>
    <m/>
    <s v="ED"/>
    <m/>
    <s v="Purchase Invoices USD"/>
    <x v="1"/>
    <s v="System Operations"/>
    <m/>
    <m/>
    <s v="ED"/>
    <x v="23"/>
    <x v="23"/>
    <x v="16"/>
    <x v="17"/>
    <m/>
    <m/>
    <m/>
    <s v="AN"/>
    <m/>
    <m/>
    <m/>
    <x v="16"/>
    <m/>
    <s v="IE11251501"/>
    <m/>
    <x v="1134"/>
    <m/>
    <n v="11.6"/>
  </r>
  <r>
    <x v="1"/>
    <x v="21"/>
    <x v="5"/>
    <x v="1"/>
    <s v="210 Employee Auto Mileage"/>
    <x v="0"/>
    <s v="Employee Expenses"/>
    <m/>
    <s v="ED"/>
    <m/>
    <s v="Purchase Invoices USD"/>
    <x v="1"/>
    <s v="System Operations"/>
    <m/>
    <m/>
    <s v="ED"/>
    <x v="23"/>
    <x v="23"/>
    <x v="16"/>
    <x v="17"/>
    <m/>
    <m/>
    <m/>
    <s v="AN"/>
    <m/>
    <m/>
    <m/>
    <x v="16"/>
    <m/>
    <s v="IE11300502"/>
    <m/>
    <x v="305"/>
    <m/>
    <n v="11.6"/>
  </r>
  <r>
    <x v="1"/>
    <x v="21"/>
    <x v="5"/>
    <x v="1"/>
    <s v="215 Employee Business Meals"/>
    <x v="0"/>
    <s v="Employee Expenses"/>
    <m/>
    <s v="ED"/>
    <m/>
    <s v="Purchase Invoices USD"/>
    <x v="3"/>
    <s v="Department Admin Activities"/>
    <m/>
    <m/>
    <s v="ED"/>
    <x v="15"/>
    <x v="15"/>
    <x v="10"/>
    <x v="11"/>
    <m/>
    <m/>
    <m/>
    <s v="AN"/>
    <m/>
    <m/>
    <m/>
    <x v="25"/>
    <m/>
    <s v="203378"/>
    <m/>
    <x v="94"/>
    <m/>
    <n v="33.72"/>
  </r>
  <r>
    <x v="1"/>
    <x v="21"/>
    <x v="5"/>
    <x v="1"/>
    <s v="215 Employee Business Meals"/>
    <x v="0"/>
    <s v="Employee Expenses"/>
    <m/>
    <s v="ED"/>
    <m/>
    <s v="Purchase Invoices USD"/>
    <x v="3"/>
    <s v="Department Admin Activities"/>
    <m/>
    <m/>
    <s v="ED"/>
    <x v="15"/>
    <x v="15"/>
    <x v="10"/>
    <x v="11"/>
    <m/>
    <m/>
    <m/>
    <s v="AN"/>
    <m/>
    <m/>
    <m/>
    <x v="25"/>
    <m/>
    <s v="203378"/>
    <m/>
    <x v="2263"/>
    <m/>
    <n v="378.85"/>
  </r>
  <r>
    <x v="1"/>
    <x v="21"/>
    <x v="5"/>
    <x v="1"/>
    <s v="215 Employee Business Meals"/>
    <x v="0"/>
    <s v="Employee Expenses"/>
    <m/>
    <s v="ED"/>
    <m/>
    <s v="Purchase Invoices USD"/>
    <x v="19"/>
    <s v="Design"/>
    <m/>
    <m/>
    <s v="ED"/>
    <x v="125"/>
    <x v="125"/>
    <x v="30"/>
    <x v="29"/>
    <m/>
    <m/>
    <m/>
    <s v="AN"/>
    <m/>
    <m/>
    <m/>
    <x v="115"/>
    <m/>
    <s v="IE11316501"/>
    <m/>
    <x v="2264"/>
    <m/>
    <n v="14.75"/>
  </r>
  <r>
    <x v="1"/>
    <x v="21"/>
    <x v="5"/>
    <x v="1"/>
    <s v="215 Employee Business Meals"/>
    <x v="0"/>
    <s v="Employee Expenses"/>
    <m/>
    <s v="ED"/>
    <m/>
    <s v="Purchase Invoices USD"/>
    <x v="19"/>
    <s v="Design"/>
    <m/>
    <m/>
    <s v="ED"/>
    <x v="125"/>
    <x v="125"/>
    <x v="30"/>
    <x v="29"/>
    <m/>
    <m/>
    <m/>
    <s v="AN"/>
    <m/>
    <m/>
    <m/>
    <x v="115"/>
    <m/>
    <s v="IE11316501"/>
    <m/>
    <x v="2265"/>
    <m/>
    <n v="296.92"/>
  </r>
  <r>
    <x v="1"/>
    <x v="21"/>
    <x v="5"/>
    <x v="1"/>
    <s v="215 Employee Business Meals"/>
    <x v="0"/>
    <s v="Employee Expenses"/>
    <m/>
    <s v="ED"/>
    <m/>
    <s v="Purchase Invoices USD"/>
    <x v="19"/>
    <s v="Design"/>
    <m/>
    <m/>
    <s v="ED"/>
    <x v="125"/>
    <x v="125"/>
    <x v="30"/>
    <x v="29"/>
    <m/>
    <m/>
    <m/>
    <s v="AN"/>
    <m/>
    <m/>
    <m/>
    <x v="115"/>
    <m/>
    <s v="IE11316501"/>
    <m/>
    <x v="2266"/>
    <m/>
    <n v="106.58"/>
  </r>
  <r>
    <x v="1"/>
    <x v="21"/>
    <x v="5"/>
    <x v="1"/>
    <s v="215 Employee Business Meals"/>
    <x v="0"/>
    <s v="Employee Expenses"/>
    <m/>
    <s v="ED"/>
    <m/>
    <s v="Purchase Invoices USD"/>
    <x v="19"/>
    <s v="Design"/>
    <m/>
    <m/>
    <s v="ED"/>
    <x v="125"/>
    <x v="125"/>
    <x v="30"/>
    <x v="29"/>
    <m/>
    <m/>
    <m/>
    <s v="AN"/>
    <m/>
    <m/>
    <m/>
    <x v="115"/>
    <m/>
    <s v="IE11316501"/>
    <m/>
    <x v="2267"/>
    <m/>
    <n v="26.92"/>
  </r>
  <r>
    <x v="1"/>
    <x v="21"/>
    <x v="5"/>
    <x v="1"/>
    <s v="215 Employee Business Meals"/>
    <x v="0"/>
    <s v="Employee Expenses"/>
    <m/>
    <s v="ED"/>
    <m/>
    <s v="Purchase Invoices USD"/>
    <x v="19"/>
    <s v="Design"/>
    <m/>
    <m/>
    <s v="ED"/>
    <x v="125"/>
    <x v="125"/>
    <x v="30"/>
    <x v="29"/>
    <m/>
    <m/>
    <m/>
    <s v="AN"/>
    <m/>
    <m/>
    <m/>
    <x v="115"/>
    <m/>
    <s v="IE11316501"/>
    <m/>
    <x v="2268"/>
    <m/>
    <n v="220.33"/>
  </r>
  <r>
    <x v="1"/>
    <x v="21"/>
    <x v="5"/>
    <x v="1"/>
    <s v="215 Employee Business Meals"/>
    <x v="0"/>
    <s v="Employee Expenses"/>
    <m/>
    <s v="ED"/>
    <m/>
    <s v="Purchase Invoices USD"/>
    <x v="1"/>
    <s v="System Operations"/>
    <m/>
    <m/>
    <s v="ED"/>
    <x v="23"/>
    <x v="23"/>
    <x v="16"/>
    <x v="17"/>
    <m/>
    <m/>
    <m/>
    <s v="AN"/>
    <m/>
    <m/>
    <m/>
    <x v="16"/>
    <m/>
    <s v="IE11251501"/>
    <m/>
    <x v="1419"/>
    <m/>
    <n v="104.8"/>
  </r>
  <r>
    <x v="1"/>
    <x v="21"/>
    <x v="5"/>
    <x v="1"/>
    <s v="215 Employee Business Meals"/>
    <x v="0"/>
    <s v="Employee Expenses"/>
    <m/>
    <s v="ED"/>
    <m/>
    <s v="Purchase Invoices USD"/>
    <x v="1"/>
    <s v="System Operations"/>
    <m/>
    <m/>
    <s v="ED"/>
    <x v="23"/>
    <x v="23"/>
    <x v="16"/>
    <x v="17"/>
    <m/>
    <m/>
    <m/>
    <s v="AN"/>
    <m/>
    <m/>
    <m/>
    <x v="16"/>
    <m/>
    <s v="IE11300502"/>
    <m/>
    <x v="1135"/>
    <m/>
    <n v="8.5"/>
  </r>
  <r>
    <x v="1"/>
    <x v="21"/>
    <x v="5"/>
    <x v="1"/>
    <s v="230 Employee Lodging"/>
    <x v="0"/>
    <s v="Employee Expenses"/>
    <m/>
    <s v="ED"/>
    <m/>
    <s v="Purchase Invoices USD"/>
    <x v="1"/>
    <s v="System Operations"/>
    <m/>
    <m/>
    <s v="ED"/>
    <x v="23"/>
    <x v="23"/>
    <x v="16"/>
    <x v="17"/>
    <m/>
    <m/>
    <m/>
    <s v="AN"/>
    <m/>
    <m/>
    <m/>
    <x v="16"/>
    <m/>
    <s v="IE11251501"/>
    <m/>
    <x v="1138"/>
    <m/>
    <n v="548.64"/>
  </r>
  <r>
    <x v="1"/>
    <x v="21"/>
    <x v="5"/>
    <x v="1"/>
    <s v="235 Employee Misc Expenses"/>
    <x v="0"/>
    <s v="Employee Expenses"/>
    <m/>
    <s v="ED"/>
    <m/>
    <s v="Purchase Invoices USD"/>
    <x v="3"/>
    <s v="Department Admin Activities"/>
    <m/>
    <m/>
    <s v="ED"/>
    <x v="15"/>
    <x v="15"/>
    <x v="10"/>
    <x v="11"/>
    <m/>
    <m/>
    <m/>
    <s v="AN"/>
    <m/>
    <m/>
    <m/>
    <x v="7"/>
    <m/>
    <s v="6440988"/>
    <m/>
    <x v="561"/>
    <m/>
    <n v="67.150000000000006"/>
  </r>
  <r>
    <x v="1"/>
    <x v="21"/>
    <x v="5"/>
    <x v="1"/>
    <s v="235 Employee Misc Expenses"/>
    <x v="0"/>
    <s v="Employee Expenses"/>
    <m/>
    <s v="ED"/>
    <m/>
    <s v="Purchase Invoices USD"/>
    <x v="3"/>
    <s v="Department Admin Activities"/>
    <m/>
    <m/>
    <s v="ED"/>
    <x v="15"/>
    <x v="15"/>
    <x v="10"/>
    <x v="11"/>
    <m/>
    <m/>
    <m/>
    <s v="AN"/>
    <m/>
    <m/>
    <m/>
    <x v="7"/>
    <m/>
    <s v="6474736"/>
    <m/>
    <x v="561"/>
    <m/>
    <n v="39.299999999999997"/>
  </r>
  <r>
    <x v="1"/>
    <x v="21"/>
    <x v="5"/>
    <x v="1"/>
    <s v="235 Employee Misc Expenses"/>
    <x v="0"/>
    <s v="Employee Expenses"/>
    <m/>
    <s v="ED"/>
    <m/>
    <s v="Purchase Invoices USD"/>
    <x v="9"/>
    <s v="Trade &amp; Professional Assoc"/>
    <m/>
    <m/>
    <s v="ED"/>
    <x v="42"/>
    <x v="42"/>
    <x v="28"/>
    <x v="28"/>
    <m/>
    <m/>
    <m/>
    <s v="AN"/>
    <m/>
    <m/>
    <m/>
    <x v="41"/>
    <m/>
    <s v="IE11177501"/>
    <m/>
    <x v="1979"/>
    <m/>
    <n v="116"/>
  </r>
  <r>
    <x v="1"/>
    <x v="21"/>
    <x v="5"/>
    <x v="1"/>
    <s v="235 Employee Misc Expenses"/>
    <x v="0"/>
    <s v="Employee Expenses"/>
    <m/>
    <s v="ED"/>
    <m/>
    <s v="Purchase Invoices USD"/>
    <x v="19"/>
    <s v="Design"/>
    <m/>
    <m/>
    <s v="ED"/>
    <x v="125"/>
    <x v="125"/>
    <x v="30"/>
    <x v="29"/>
    <m/>
    <m/>
    <m/>
    <s v="AN"/>
    <m/>
    <m/>
    <m/>
    <x v="115"/>
    <m/>
    <s v="IE11316501"/>
    <m/>
    <x v="2269"/>
    <m/>
    <n v="2141.65"/>
  </r>
  <r>
    <x v="1"/>
    <x v="21"/>
    <x v="5"/>
    <x v="1"/>
    <s v="235 Employee Misc Expenses"/>
    <x v="0"/>
    <s v="Employee Expenses"/>
    <m/>
    <s v="ED"/>
    <m/>
    <s v="Purchase Invoices USD"/>
    <x v="19"/>
    <s v="Design"/>
    <m/>
    <m/>
    <s v="ED"/>
    <x v="125"/>
    <x v="125"/>
    <x v="30"/>
    <x v="29"/>
    <m/>
    <m/>
    <m/>
    <s v="AN"/>
    <m/>
    <m/>
    <m/>
    <x v="115"/>
    <m/>
    <s v="IE11316501"/>
    <m/>
    <x v="2270"/>
    <m/>
    <n v="103.62"/>
  </r>
  <r>
    <x v="1"/>
    <x v="21"/>
    <x v="5"/>
    <x v="1"/>
    <s v="235 Employee Misc Expenses"/>
    <x v="0"/>
    <s v="Employee Expenses"/>
    <m/>
    <s v="ED"/>
    <m/>
    <s v="Purchase Invoices USD"/>
    <x v="1"/>
    <s v="System Operations"/>
    <m/>
    <m/>
    <s v="ED"/>
    <x v="31"/>
    <x v="31"/>
    <x v="31"/>
    <x v="30"/>
    <m/>
    <m/>
    <m/>
    <s v="AN"/>
    <m/>
    <m/>
    <m/>
    <x v="41"/>
    <m/>
    <s v="IE11177501"/>
    <m/>
    <x v="2271"/>
    <m/>
    <n v="800"/>
  </r>
  <r>
    <x v="1"/>
    <x v="21"/>
    <x v="5"/>
    <x v="1"/>
    <s v="235 Employee Misc Expenses"/>
    <x v="0"/>
    <s v="Employee Expenses"/>
    <m/>
    <s v="ED"/>
    <m/>
    <s v="Purchase Invoices USD"/>
    <x v="1"/>
    <s v="System Operations"/>
    <m/>
    <m/>
    <s v="ED"/>
    <x v="31"/>
    <x v="31"/>
    <x v="31"/>
    <x v="30"/>
    <m/>
    <m/>
    <m/>
    <s v="AN"/>
    <m/>
    <m/>
    <m/>
    <x v="41"/>
    <m/>
    <s v="IE11177501"/>
    <m/>
    <x v="2272"/>
    <m/>
    <n v="407.8"/>
  </r>
  <r>
    <x v="1"/>
    <x v="21"/>
    <x v="5"/>
    <x v="1"/>
    <s v="235 Employee Misc Expenses"/>
    <x v="0"/>
    <s v="Employee Expenses"/>
    <m/>
    <s v="ED"/>
    <m/>
    <s v="Purchase Invoices USD"/>
    <x v="1"/>
    <s v="System Operations"/>
    <m/>
    <m/>
    <s v="ED"/>
    <x v="23"/>
    <x v="23"/>
    <x v="16"/>
    <x v="17"/>
    <m/>
    <m/>
    <m/>
    <s v="AN"/>
    <m/>
    <m/>
    <m/>
    <x v="16"/>
    <m/>
    <s v="IE11251501"/>
    <m/>
    <x v="1140"/>
    <m/>
    <n v="30"/>
  </r>
  <r>
    <x v="1"/>
    <x v="21"/>
    <x v="5"/>
    <x v="1"/>
    <s v="235 Employee Misc Expenses"/>
    <x v="0"/>
    <s v="Employee Expenses"/>
    <m/>
    <s v="ED"/>
    <m/>
    <s v="Purchase Invoices USD"/>
    <x v="1"/>
    <s v="System Operations"/>
    <m/>
    <m/>
    <s v="ED"/>
    <x v="23"/>
    <x v="23"/>
    <x v="16"/>
    <x v="17"/>
    <m/>
    <m/>
    <m/>
    <s v="AN"/>
    <m/>
    <m/>
    <m/>
    <x v="16"/>
    <m/>
    <s v="IE11300502"/>
    <m/>
    <x v="313"/>
    <m/>
    <n v="5"/>
  </r>
  <r>
    <x v="1"/>
    <x v="21"/>
    <x v="5"/>
    <x v="1"/>
    <s v="235 Employee Misc Expenses"/>
    <x v="0"/>
    <s v="Employee Expenses"/>
    <m/>
    <s v="ED"/>
    <m/>
    <s v="Purchase Invoices USD"/>
    <x v="1"/>
    <s v="System Operations"/>
    <m/>
    <m/>
    <s v="ED"/>
    <x v="23"/>
    <x v="23"/>
    <x v="16"/>
    <x v="17"/>
    <m/>
    <m/>
    <m/>
    <s v="AN"/>
    <m/>
    <m/>
    <m/>
    <x v="16"/>
    <m/>
    <s v="IE11300502"/>
    <m/>
    <x v="314"/>
    <m/>
    <n v="15"/>
  </r>
  <r>
    <x v="1"/>
    <x v="21"/>
    <x v="5"/>
    <x v="1"/>
    <s v="235 Employee Misc Expenses"/>
    <x v="0"/>
    <s v="Employee Expenses"/>
    <m/>
    <s v="ED"/>
    <m/>
    <s v="Purchase Invoices USD"/>
    <x v="1"/>
    <s v="System Operations"/>
    <m/>
    <m/>
    <s v="ED"/>
    <x v="23"/>
    <x v="23"/>
    <x v="10"/>
    <x v="11"/>
    <m/>
    <m/>
    <m/>
    <s v="AN"/>
    <m/>
    <m/>
    <m/>
    <x v="41"/>
    <m/>
    <s v="IE11177501"/>
    <m/>
    <x v="2273"/>
    <m/>
    <n v="150"/>
  </r>
  <r>
    <x v="1"/>
    <x v="21"/>
    <x v="5"/>
    <x v="1"/>
    <s v="235 Employee Misc Expenses"/>
    <x v="0"/>
    <s v="Employee Expenses"/>
    <m/>
    <s v="ED"/>
    <m/>
    <s v="Purchase Invoices USD"/>
    <x v="1"/>
    <s v="System Operations"/>
    <m/>
    <m/>
    <s v="ED"/>
    <x v="23"/>
    <x v="23"/>
    <x v="10"/>
    <x v="11"/>
    <m/>
    <m/>
    <m/>
    <s v="AN"/>
    <m/>
    <m/>
    <m/>
    <x v="41"/>
    <m/>
    <s v="IE11177501"/>
    <m/>
    <x v="2274"/>
    <m/>
    <n v="51.95"/>
  </r>
  <r>
    <x v="1"/>
    <x v="21"/>
    <x v="5"/>
    <x v="1"/>
    <s v="838 Fees - General"/>
    <x v="0"/>
    <s v="Voucher"/>
    <m/>
    <s v="ED"/>
    <m/>
    <s v="Purchase Invoices USD"/>
    <x v="1"/>
    <s v="System Operations"/>
    <m/>
    <m/>
    <s v="ED"/>
    <x v="24"/>
    <x v="24"/>
    <x v="75"/>
    <x v="91"/>
    <m/>
    <m/>
    <m/>
    <s v="AN"/>
    <m/>
    <m/>
    <m/>
    <x v="88"/>
    <m/>
    <s v="WIUFMP005PY24"/>
    <m/>
    <x v="2275"/>
    <m/>
    <n v="8355.2199999999993"/>
  </r>
  <r>
    <x v="1"/>
    <x v="21"/>
    <x v="6"/>
    <x v="1"/>
    <s v="010 General Services"/>
    <x v="0"/>
    <s v="Contractor"/>
    <m/>
    <s v="ED"/>
    <m/>
    <s v="Purchase Invoices USD"/>
    <x v="1"/>
    <s v="System Operations"/>
    <m/>
    <m/>
    <s v="ED"/>
    <x v="23"/>
    <x v="23"/>
    <x v="10"/>
    <x v="11"/>
    <m/>
    <m/>
    <m/>
    <s v="AN"/>
    <m/>
    <m/>
    <m/>
    <x v="121"/>
    <m/>
    <s v="19100100059"/>
    <m/>
    <x v="1990"/>
    <m/>
    <n v="1410"/>
  </r>
  <r>
    <x v="1"/>
    <x v="21"/>
    <x v="6"/>
    <x v="1"/>
    <s v="890 Office Supplies"/>
    <x v="0"/>
    <s v="Voucher"/>
    <d v="2019-10-31T00:00:00"/>
    <s v="ED"/>
    <s v="110-STAPLE"/>
    <s v="Miscellaneous Transaction USD"/>
    <x v="3"/>
    <s v="Department Admin Activities"/>
    <m/>
    <m/>
    <s v="ED"/>
    <x v="15"/>
    <x v="15"/>
    <x v="10"/>
    <x v="11"/>
    <m/>
    <m/>
    <m/>
    <s v="AN"/>
    <m/>
    <m/>
    <m/>
    <x v="0"/>
    <m/>
    <m/>
    <m/>
    <x v="2120"/>
    <m/>
    <n v="235.8"/>
  </r>
  <r>
    <x v="1"/>
    <x v="21"/>
    <x v="6"/>
    <x v="1"/>
    <s v="890 Office Supplies"/>
    <x v="0"/>
    <s v="Voucher"/>
    <d v="2019-10-31T00:00:00"/>
    <s v="ED"/>
    <s v="110-STAPLE"/>
    <s v="Miscellaneous Transaction USD"/>
    <x v="3"/>
    <s v="Department Admin Activities"/>
    <m/>
    <m/>
    <s v="ED"/>
    <x v="15"/>
    <x v="15"/>
    <x v="10"/>
    <x v="11"/>
    <m/>
    <m/>
    <m/>
    <s v="AN"/>
    <m/>
    <m/>
    <m/>
    <x v="0"/>
    <m/>
    <m/>
    <m/>
    <x v="2121"/>
    <m/>
    <n v="21"/>
  </r>
  <r>
    <x v="1"/>
    <x v="21"/>
    <x v="6"/>
    <x v="1"/>
    <s v="915 Printing"/>
    <x v="0"/>
    <s v="Voucher"/>
    <d v="2019-10-31T00:00:00"/>
    <s v="ED"/>
    <s v="109-RICOH"/>
    <s v="Miscellaneous Transaction USD"/>
    <x v="1"/>
    <s v="System Operations"/>
    <m/>
    <m/>
    <s v="ED"/>
    <x v="23"/>
    <x v="23"/>
    <x v="16"/>
    <x v="17"/>
    <m/>
    <m/>
    <m/>
    <s v="AN"/>
    <m/>
    <m/>
    <m/>
    <x v="0"/>
    <m/>
    <m/>
    <m/>
    <x v="2276"/>
    <m/>
    <n v="2.4"/>
  </r>
  <r>
    <x v="1"/>
    <x v="21"/>
    <x v="2"/>
    <x v="1"/>
    <s v="020 Professional Services"/>
    <x v="0"/>
    <s v="Contractor"/>
    <m/>
    <s v="ED"/>
    <m/>
    <s v="Purchase Invoices USD"/>
    <x v="3"/>
    <s v="Department Admin Activities"/>
    <m/>
    <m/>
    <s v="ED"/>
    <x v="29"/>
    <x v="29"/>
    <x v="69"/>
    <x v="81"/>
    <m/>
    <m/>
    <m/>
    <s v="AN"/>
    <m/>
    <m/>
    <m/>
    <x v="23"/>
    <m/>
    <s v="6WVFZK"/>
    <m/>
    <x v="2277"/>
    <m/>
    <n v="63.45"/>
  </r>
  <r>
    <x v="1"/>
    <x v="21"/>
    <x v="2"/>
    <x v="1"/>
    <s v="020 Professional Services"/>
    <x v="0"/>
    <s v="Contractor"/>
    <m/>
    <s v="ED"/>
    <m/>
    <s v="Purchase Invoices USD"/>
    <x v="3"/>
    <s v="Department Admin Activities"/>
    <m/>
    <m/>
    <s v="ED"/>
    <x v="29"/>
    <x v="29"/>
    <x v="69"/>
    <x v="81"/>
    <m/>
    <m/>
    <m/>
    <s v="AN"/>
    <m/>
    <m/>
    <m/>
    <x v="23"/>
    <m/>
    <s v="6WVFZK"/>
    <m/>
    <x v="94"/>
    <m/>
    <n v="5.29"/>
  </r>
  <r>
    <x v="1"/>
    <x v="21"/>
    <x v="2"/>
    <x v="1"/>
    <s v="020 Professional Services"/>
    <x v="0"/>
    <s v="Contractor"/>
    <m/>
    <s v="ED"/>
    <m/>
    <s v="Purchase Invoices USD"/>
    <x v="3"/>
    <s v="Department Admin Activities"/>
    <m/>
    <m/>
    <s v="ED"/>
    <x v="29"/>
    <x v="29"/>
    <x v="69"/>
    <x v="81"/>
    <m/>
    <m/>
    <m/>
    <s v="AN"/>
    <m/>
    <m/>
    <m/>
    <x v="25"/>
    <m/>
    <s v="203091"/>
    <m/>
    <x v="2278"/>
    <m/>
    <n v="68"/>
  </r>
  <r>
    <x v="1"/>
    <x v="21"/>
    <x v="2"/>
    <x v="1"/>
    <s v="020 Professional Services"/>
    <x v="0"/>
    <s v="Contractor"/>
    <m/>
    <s v="ED"/>
    <m/>
    <s v="Purchase Invoices USD"/>
    <x v="3"/>
    <s v="Department Admin Activities"/>
    <m/>
    <m/>
    <s v="ED"/>
    <x v="29"/>
    <x v="29"/>
    <x v="69"/>
    <x v="81"/>
    <m/>
    <m/>
    <m/>
    <s v="AN"/>
    <m/>
    <m/>
    <m/>
    <x v="25"/>
    <m/>
    <s v="203091"/>
    <m/>
    <x v="94"/>
    <m/>
    <n v="6.05"/>
  </r>
  <r>
    <x v="1"/>
    <x v="21"/>
    <x v="2"/>
    <x v="1"/>
    <s v="020 Professional Services"/>
    <x v="0"/>
    <s v="Contractor"/>
    <m/>
    <s v="ED"/>
    <m/>
    <s v="Purchase Invoices USD"/>
    <x v="3"/>
    <s v="Department Admin Activities"/>
    <m/>
    <m/>
    <s v="ED"/>
    <x v="29"/>
    <x v="29"/>
    <x v="69"/>
    <x v="81"/>
    <m/>
    <m/>
    <m/>
    <s v="AN"/>
    <m/>
    <m/>
    <m/>
    <x v="25"/>
    <m/>
    <s v="203208"/>
    <m/>
    <x v="2278"/>
    <m/>
    <n v="68"/>
  </r>
  <r>
    <x v="1"/>
    <x v="21"/>
    <x v="2"/>
    <x v="1"/>
    <s v="020 Professional Services"/>
    <x v="0"/>
    <s v="Contractor"/>
    <m/>
    <s v="ED"/>
    <m/>
    <s v="Purchase Invoices USD"/>
    <x v="3"/>
    <s v="Department Admin Activities"/>
    <m/>
    <m/>
    <s v="ED"/>
    <x v="29"/>
    <x v="29"/>
    <x v="69"/>
    <x v="81"/>
    <m/>
    <m/>
    <m/>
    <s v="AN"/>
    <m/>
    <m/>
    <m/>
    <x v="25"/>
    <m/>
    <s v="203208"/>
    <m/>
    <x v="94"/>
    <m/>
    <n v="6.05"/>
  </r>
  <r>
    <x v="1"/>
    <x v="21"/>
    <x v="2"/>
    <x v="1"/>
    <s v="205 Airfare"/>
    <x v="0"/>
    <s v="Employee Expenses"/>
    <m/>
    <s v="ED"/>
    <m/>
    <s v="Purchase Invoices USD"/>
    <x v="3"/>
    <s v="Department Admin Activities"/>
    <m/>
    <m/>
    <s v="ED"/>
    <x v="29"/>
    <x v="29"/>
    <x v="69"/>
    <x v="81"/>
    <m/>
    <m/>
    <m/>
    <s v="AN"/>
    <m/>
    <m/>
    <m/>
    <x v="22"/>
    <m/>
    <s v="IE11257501"/>
    <m/>
    <x v="2279"/>
    <m/>
    <n v="1517.7"/>
  </r>
  <r>
    <x v="1"/>
    <x v="21"/>
    <x v="2"/>
    <x v="1"/>
    <s v="205 Airfare"/>
    <x v="0"/>
    <s v="Employee Expenses"/>
    <m/>
    <s v="ED"/>
    <m/>
    <s v="Purchase Invoices USD"/>
    <x v="3"/>
    <s v="Department Admin Activities"/>
    <m/>
    <m/>
    <s v="ED"/>
    <x v="29"/>
    <x v="29"/>
    <x v="69"/>
    <x v="81"/>
    <m/>
    <m/>
    <m/>
    <s v="AN"/>
    <m/>
    <m/>
    <m/>
    <x v="22"/>
    <m/>
    <s v="IE11257501"/>
    <m/>
    <x v="2280"/>
    <m/>
    <n v="240.81"/>
  </r>
  <r>
    <x v="1"/>
    <x v="21"/>
    <x v="2"/>
    <x v="1"/>
    <s v="205 Airfare"/>
    <x v="0"/>
    <s v="Employee Expenses"/>
    <m/>
    <s v="ED"/>
    <m/>
    <s v="Purchase Invoices USD"/>
    <x v="3"/>
    <s v="Department Admin Activities"/>
    <m/>
    <m/>
    <s v="ED"/>
    <x v="29"/>
    <x v="29"/>
    <x v="69"/>
    <x v="81"/>
    <m/>
    <m/>
    <m/>
    <s v="AN"/>
    <m/>
    <m/>
    <m/>
    <x v="22"/>
    <m/>
    <s v="IE11368501"/>
    <m/>
    <x v="2281"/>
    <m/>
    <n v="387.12"/>
  </r>
  <r>
    <x v="1"/>
    <x v="21"/>
    <x v="2"/>
    <x v="1"/>
    <s v="205 Airfare"/>
    <x v="0"/>
    <s v="Employee Expenses"/>
    <m/>
    <s v="ED"/>
    <m/>
    <s v="Purchase Invoices USD"/>
    <x v="9"/>
    <s v="Trade &amp; Professional Assoc"/>
    <m/>
    <m/>
    <s v="ED"/>
    <x v="28"/>
    <x v="28"/>
    <x v="16"/>
    <x v="17"/>
    <m/>
    <m/>
    <m/>
    <s v="AN"/>
    <m/>
    <m/>
    <m/>
    <x v="21"/>
    <m/>
    <s v="IE11216502"/>
    <m/>
    <x v="2282"/>
    <m/>
    <n v="189.95"/>
  </r>
  <r>
    <x v="1"/>
    <x v="21"/>
    <x v="2"/>
    <x v="1"/>
    <s v="205 Airfare"/>
    <x v="0"/>
    <s v="Employee Expenses"/>
    <m/>
    <s v="ED"/>
    <m/>
    <s v="Purchase Invoices USD"/>
    <x v="9"/>
    <s v="Trade &amp; Professional Assoc"/>
    <m/>
    <m/>
    <s v="ED"/>
    <x v="28"/>
    <x v="28"/>
    <x v="16"/>
    <x v="17"/>
    <m/>
    <m/>
    <m/>
    <s v="AN"/>
    <m/>
    <m/>
    <m/>
    <x v="19"/>
    <m/>
    <s v="IE11228503"/>
    <m/>
    <x v="2283"/>
    <m/>
    <n v="901.52"/>
  </r>
  <r>
    <x v="1"/>
    <x v="21"/>
    <x v="2"/>
    <x v="1"/>
    <s v="205 Airfare"/>
    <x v="0"/>
    <s v="Employee Expenses"/>
    <m/>
    <s v="ED"/>
    <m/>
    <s v="Purchase Invoices USD"/>
    <x v="7"/>
    <s v="Resource Mgmt And Planning"/>
    <m/>
    <m/>
    <s v="ED"/>
    <x v="150"/>
    <x v="150"/>
    <x v="8"/>
    <x v="90"/>
    <m/>
    <m/>
    <m/>
    <s v="AN"/>
    <m/>
    <m/>
    <m/>
    <x v="20"/>
    <m/>
    <s v="IE11265502"/>
    <m/>
    <x v="2284"/>
    <m/>
    <n v="298"/>
  </r>
  <r>
    <x v="1"/>
    <x v="21"/>
    <x v="2"/>
    <x v="1"/>
    <s v="215 Employee Business Meals"/>
    <x v="0"/>
    <s v="Employee Expenses"/>
    <m/>
    <s v="ED"/>
    <m/>
    <s v="Purchase Invoices USD"/>
    <x v="3"/>
    <s v="Department Admin Activities"/>
    <m/>
    <m/>
    <s v="ED"/>
    <x v="29"/>
    <x v="29"/>
    <x v="69"/>
    <x v="81"/>
    <m/>
    <m/>
    <m/>
    <s v="AN"/>
    <m/>
    <m/>
    <m/>
    <x v="22"/>
    <m/>
    <s v="IE11257501"/>
    <m/>
    <x v="2285"/>
    <m/>
    <n v="35.96"/>
  </r>
  <r>
    <x v="1"/>
    <x v="21"/>
    <x v="2"/>
    <x v="1"/>
    <s v="215 Employee Business Meals"/>
    <x v="0"/>
    <s v="Employee Expenses"/>
    <m/>
    <s v="ED"/>
    <m/>
    <s v="Purchase Invoices USD"/>
    <x v="3"/>
    <s v="Department Admin Activities"/>
    <m/>
    <m/>
    <s v="ED"/>
    <x v="29"/>
    <x v="29"/>
    <x v="69"/>
    <x v="81"/>
    <m/>
    <m/>
    <m/>
    <s v="AN"/>
    <m/>
    <m/>
    <m/>
    <x v="22"/>
    <m/>
    <s v="IE11257501"/>
    <m/>
    <x v="2286"/>
    <m/>
    <n v="42.08"/>
  </r>
  <r>
    <x v="1"/>
    <x v="21"/>
    <x v="2"/>
    <x v="1"/>
    <s v="215 Employee Business Meals"/>
    <x v="0"/>
    <s v="Employee Expenses"/>
    <m/>
    <s v="ED"/>
    <m/>
    <s v="Purchase Invoices USD"/>
    <x v="3"/>
    <s v="Department Admin Activities"/>
    <m/>
    <m/>
    <s v="ED"/>
    <x v="29"/>
    <x v="29"/>
    <x v="69"/>
    <x v="81"/>
    <m/>
    <m/>
    <m/>
    <s v="AN"/>
    <m/>
    <m/>
    <m/>
    <x v="22"/>
    <m/>
    <s v="IE11257501"/>
    <m/>
    <x v="2287"/>
    <m/>
    <n v="32.92"/>
  </r>
  <r>
    <x v="1"/>
    <x v="21"/>
    <x v="2"/>
    <x v="1"/>
    <s v="215 Employee Business Meals"/>
    <x v="0"/>
    <s v="Employee Expenses"/>
    <m/>
    <s v="ED"/>
    <m/>
    <s v="Purchase Invoices USD"/>
    <x v="9"/>
    <s v="Trade &amp; Professional Assoc"/>
    <m/>
    <m/>
    <s v="ED"/>
    <x v="28"/>
    <x v="28"/>
    <x v="16"/>
    <x v="17"/>
    <m/>
    <m/>
    <m/>
    <s v="AN"/>
    <m/>
    <m/>
    <m/>
    <x v="21"/>
    <m/>
    <s v="IE11216502"/>
    <m/>
    <x v="2288"/>
    <m/>
    <n v="9.74"/>
  </r>
  <r>
    <x v="1"/>
    <x v="21"/>
    <x v="2"/>
    <x v="1"/>
    <s v="215 Employee Business Meals"/>
    <x v="0"/>
    <s v="Employee Expenses"/>
    <m/>
    <s v="ED"/>
    <m/>
    <s v="Purchase Invoices USD"/>
    <x v="9"/>
    <s v="Trade &amp; Professional Assoc"/>
    <m/>
    <m/>
    <s v="ED"/>
    <x v="28"/>
    <x v="28"/>
    <x v="16"/>
    <x v="17"/>
    <m/>
    <m/>
    <m/>
    <s v="AN"/>
    <m/>
    <m/>
    <m/>
    <x v="21"/>
    <m/>
    <s v="IE11216502"/>
    <m/>
    <x v="2289"/>
    <m/>
    <n v="10.25"/>
  </r>
  <r>
    <x v="1"/>
    <x v="21"/>
    <x v="2"/>
    <x v="1"/>
    <s v="215 Employee Business Meals"/>
    <x v="0"/>
    <s v="Employee Expenses"/>
    <m/>
    <s v="ED"/>
    <m/>
    <s v="Purchase Invoices USD"/>
    <x v="9"/>
    <s v="Trade &amp; Professional Assoc"/>
    <m/>
    <m/>
    <s v="ED"/>
    <x v="28"/>
    <x v="28"/>
    <x v="16"/>
    <x v="17"/>
    <m/>
    <m/>
    <m/>
    <s v="AN"/>
    <m/>
    <m/>
    <m/>
    <x v="19"/>
    <m/>
    <s v="IE11228503"/>
    <m/>
    <x v="2290"/>
    <m/>
    <n v="8.85"/>
  </r>
  <r>
    <x v="1"/>
    <x v="21"/>
    <x v="2"/>
    <x v="1"/>
    <s v="215 Employee Business Meals"/>
    <x v="0"/>
    <s v="Employee Expenses"/>
    <m/>
    <s v="ED"/>
    <m/>
    <s v="Purchase Invoices USD"/>
    <x v="9"/>
    <s v="Trade &amp; Professional Assoc"/>
    <m/>
    <m/>
    <s v="ED"/>
    <x v="28"/>
    <x v="28"/>
    <x v="16"/>
    <x v="17"/>
    <m/>
    <m/>
    <m/>
    <s v="AN"/>
    <m/>
    <m/>
    <m/>
    <x v="19"/>
    <m/>
    <s v="IE11228503"/>
    <m/>
    <x v="2291"/>
    <m/>
    <n v="9.6"/>
  </r>
  <r>
    <x v="1"/>
    <x v="21"/>
    <x v="2"/>
    <x v="1"/>
    <s v="215 Employee Business Meals"/>
    <x v="0"/>
    <s v="Employee Expenses"/>
    <m/>
    <s v="ED"/>
    <m/>
    <s v="Purchase Invoices USD"/>
    <x v="9"/>
    <s v="Trade &amp; Professional Assoc"/>
    <m/>
    <m/>
    <s v="ED"/>
    <x v="28"/>
    <x v="28"/>
    <x v="16"/>
    <x v="17"/>
    <m/>
    <m/>
    <m/>
    <s v="AN"/>
    <m/>
    <m/>
    <m/>
    <x v="19"/>
    <m/>
    <s v="IE11228503"/>
    <m/>
    <x v="2292"/>
    <m/>
    <n v="64"/>
  </r>
  <r>
    <x v="1"/>
    <x v="21"/>
    <x v="2"/>
    <x v="1"/>
    <s v="220 Employee Car Rental"/>
    <x v="0"/>
    <s v="Employee Expenses"/>
    <m/>
    <s v="ED"/>
    <m/>
    <s v="Purchase Invoices USD"/>
    <x v="9"/>
    <s v="Trade &amp; Professional Assoc"/>
    <m/>
    <m/>
    <s v="ED"/>
    <x v="28"/>
    <x v="28"/>
    <x v="16"/>
    <x v="17"/>
    <m/>
    <m/>
    <m/>
    <s v="AN"/>
    <m/>
    <m/>
    <m/>
    <x v="19"/>
    <m/>
    <s v="IE11228503"/>
    <m/>
    <x v="2293"/>
    <m/>
    <n v="11.45"/>
  </r>
  <r>
    <x v="1"/>
    <x v="21"/>
    <x v="2"/>
    <x v="1"/>
    <s v="225 Conference Fees"/>
    <x v="0"/>
    <s v="Employee Expenses"/>
    <m/>
    <s v="ED"/>
    <m/>
    <s v="Purchase Invoices USD"/>
    <x v="9"/>
    <s v="Trade &amp; Professional Assoc"/>
    <m/>
    <m/>
    <s v="ED"/>
    <x v="28"/>
    <x v="28"/>
    <x v="16"/>
    <x v="17"/>
    <m/>
    <m/>
    <m/>
    <s v="AN"/>
    <m/>
    <m/>
    <m/>
    <x v="19"/>
    <m/>
    <s v="IE11228503"/>
    <m/>
    <x v="2294"/>
    <m/>
    <n v="950"/>
  </r>
  <r>
    <x v="1"/>
    <x v="21"/>
    <x v="2"/>
    <x v="1"/>
    <s v="230 Employee Lodging"/>
    <x v="0"/>
    <s v="Employee Expenses"/>
    <m/>
    <s v="ED"/>
    <m/>
    <s v="Purchase Invoices USD"/>
    <x v="3"/>
    <s v="Department Admin Activities"/>
    <m/>
    <m/>
    <s v="ED"/>
    <x v="29"/>
    <x v="29"/>
    <x v="69"/>
    <x v="81"/>
    <m/>
    <m/>
    <m/>
    <s v="AN"/>
    <m/>
    <m/>
    <m/>
    <x v="22"/>
    <m/>
    <s v="IE11368501"/>
    <m/>
    <x v="2295"/>
    <m/>
    <n v="362.3"/>
  </r>
  <r>
    <x v="1"/>
    <x v="21"/>
    <x v="2"/>
    <x v="1"/>
    <s v="230 Employee Lodging"/>
    <x v="0"/>
    <s v="Employee Expenses"/>
    <m/>
    <s v="ED"/>
    <m/>
    <s v="Purchase Invoices USD"/>
    <x v="9"/>
    <s v="Trade &amp; Professional Assoc"/>
    <m/>
    <m/>
    <s v="ED"/>
    <x v="28"/>
    <x v="28"/>
    <x v="16"/>
    <x v="17"/>
    <m/>
    <m/>
    <m/>
    <s v="AN"/>
    <m/>
    <m/>
    <m/>
    <x v="21"/>
    <m/>
    <s v="IE11216502"/>
    <m/>
    <x v="2296"/>
    <m/>
    <n v="248.3"/>
  </r>
  <r>
    <x v="1"/>
    <x v="21"/>
    <x v="2"/>
    <x v="1"/>
    <s v="230 Employee Lodging"/>
    <x v="0"/>
    <s v="Employee Expenses"/>
    <m/>
    <s v="ED"/>
    <m/>
    <s v="Purchase Invoices USD"/>
    <x v="9"/>
    <s v="Trade &amp; Professional Assoc"/>
    <m/>
    <m/>
    <s v="ED"/>
    <x v="28"/>
    <x v="28"/>
    <x v="16"/>
    <x v="17"/>
    <m/>
    <m/>
    <m/>
    <s v="AN"/>
    <m/>
    <m/>
    <m/>
    <x v="19"/>
    <m/>
    <s v="IE11228503"/>
    <m/>
    <x v="2297"/>
    <m/>
    <n v="470.4"/>
  </r>
  <r>
    <x v="1"/>
    <x v="21"/>
    <x v="2"/>
    <x v="1"/>
    <s v="230 Employee Lodging"/>
    <x v="0"/>
    <s v="Employee Expenses"/>
    <m/>
    <s v="ED"/>
    <m/>
    <s v="Purchase Invoices USD"/>
    <x v="9"/>
    <s v="Trade &amp; Professional Assoc"/>
    <m/>
    <m/>
    <s v="ED"/>
    <x v="28"/>
    <x v="28"/>
    <x v="16"/>
    <x v="17"/>
    <m/>
    <m/>
    <m/>
    <s v="AN"/>
    <m/>
    <m/>
    <m/>
    <x v="19"/>
    <m/>
    <s v="IE11228503"/>
    <m/>
    <x v="2298"/>
    <m/>
    <n v="125.87"/>
  </r>
  <r>
    <x v="1"/>
    <x v="21"/>
    <x v="2"/>
    <x v="1"/>
    <s v="235 Employee Misc Expenses"/>
    <x v="0"/>
    <s v="Employee Expenses"/>
    <m/>
    <s v="ED"/>
    <m/>
    <s v="Purchase Invoices USD"/>
    <x v="3"/>
    <s v="Department Admin Activities"/>
    <m/>
    <m/>
    <s v="ED"/>
    <x v="29"/>
    <x v="29"/>
    <x v="69"/>
    <x v="81"/>
    <m/>
    <m/>
    <m/>
    <s v="AN"/>
    <m/>
    <m/>
    <m/>
    <x v="22"/>
    <m/>
    <s v="IE11368501"/>
    <m/>
    <x v="2299"/>
    <m/>
    <n v="49.29"/>
  </r>
  <r>
    <x v="1"/>
    <x v="21"/>
    <x v="2"/>
    <x v="1"/>
    <s v="235 Employee Misc Expenses"/>
    <x v="0"/>
    <s v="Employee Expenses"/>
    <m/>
    <s v="ED"/>
    <m/>
    <s v="Purchase Invoices USD"/>
    <x v="3"/>
    <s v="Department Admin Activities"/>
    <m/>
    <m/>
    <s v="ED"/>
    <x v="29"/>
    <x v="29"/>
    <x v="28"/>
    <x v="28"/>
    <m/>
    <m/>
    <m/>
    <s v="AN"/>
    <m/>
    <m/>
    <m/>
    <x v="20"/>
    <m/>
    <s v="IE11264501"/>
    <m/>
    <x v="2300"/>
    <m/>
    <n v="116"/>
  </r>
  <r>
    <x v="1"/>
    <x v="21"/>
    <x v="2"/>
    <x v="1"/>
    <s v="235 Employee Misc Expenses"/>
    <x v="0"/>
    <s v="Employee Expenses"/>
    <m/>
    <s v="ED"/>
    <m/>
    <s v="Purchase Invoices USD"/>
    <x v="9"/>
    <s v="Trade &amp; Professional Assoc"/>
    <m/>
    <m/>
    <s v="ED"/>
    <x v="28"/>
    <x v="28"/>
    <x v="16"/>
    <x v="17"/>
    <m/>
    <m/>
    <m/>
    <s v="AN"/>
    <m/>
    <m/>
    <m/>
    <x v="21"/>
    <m/>
    <s v="IE11216502"/>
    <m/>
    <x v="2301"/>
    <m/>
    <n v="24.02"/>
  </r>
  <r>
    <x v="1"/>
    <x v="21"/>
    <x v="2"/>
    <x v="1"/>
    <s v="235 Employee Misc Expenses"/>
    <x v="0"/>
    <s v="Employee Expenses"/>
    <m/>
    <s v="ED"/>
    <m/>
    <s v="Purchase Invoices USD"/>
    <x v="9"/>
    <s v="Trade &amp; Professional Assoc"/>
    <m/>
    <m/>
    <s v="ED"/>
    <x v="28"/>
    <x v="28"/>
    <x v="16"/>
    <x v="17"/>
    <m/>
    <m/>
    <m/>
    <s v="AN"/>
    <m/>
    <m/>
    <m/>
    <x v="21"/>
    <m/>
    <s v="IE11216502"/>
    <m/>
    <x v="2301"/>
    <m/>
    <n v="17"/>
  </r>
  <r>
    <x v="1"/>
    <x v="21"/>
    <x v="2"/>
    <x v="1"/>
    <s v="235 Employee Misc Expenses"/>
    <x v="0"/>
    <s v="Employee Expenses"/>
    <m/>
    <s v="ED"/>
    <m/>
    <s v="Purchase Invoices USD"/>
    <x v="9"/>
    <s v="Trade &amp; Professional Assoc"/>
    <m/>
    <m/>
    <s v="ED"/>
    <x v="28"/>
    <x v="28"/>
    <x v="16"/>
    <x v="17"/>
    <m/>
    <m/>
    <m/>
    <s v="AN"/>
    <m/>
    <m/>
    <m/>
    <x v="21"/>
    <m/>
    <s v="IE11216502"/>
    <m/>
    <x v="2302"/>
    <m/>
    <n v="21"/>
  </r>
  <r>
    <x v="1"/>
    <x v="21"/>
    <x v="2"/>
    <x v="1"/>
    <s v="235 Employee Misc Expenses"/>
    <x v="0"/>
    <s v="Employee Expenses"/>
    <m/>
    <s v="ED"/>
    <m/>
    <s v="Purchase Invoices USD"/>
    <x v="9"/>
    <s v="Trade &amp; Professional Assoc"/>
    <m/>
    <m/>
    <s v="ED"/>
    <x v="28"/>
    <x v="28"/>
    <x v="16"/>
    <x v="17"/>
    <m/>
    <m/>
    <m/>
    <s v="AN"/>
    <m/>
    <m/>
    <m/>
    <x v="19"/>
    <m/>
    <s v="IE11228503"/>
    <m/>
    <x v="2303"/>
    <m/>
    <n v="40"/>
  </r>
  <r>
    <x v="1"/>
    <x v="21"/>
    <x v="2"/>
    <x v="1"/>
    <s v="830 Dues"/>
    <x v="0"/>
    <s v="Voucher"/>
    <m/>
    <s v="ED"/>
    <m/>
    <s v="Purchase Invoices USD"/>
    <x v="9"/>
    <s v="Trade &amp; Professional Assoc"/>
    <m/>
    <m/>
    <s v="ED"/>
    <x v="42"/>
    <x v="42"/>
    <x v="28"/>
    <x v="28"/>
    <m/>
    <m/>
    <m/>
    <s v="AN"/>
    <m/>
    <m/>
    <m/>
    <x v="116"/>
    <m/>
    <s v="309-1129"/>
    <m/>
    <x v="2304"/>
    <m/>
    <n v="15000"/>
  </r>
  <r>
    <x v="1"/>
    <x v="21"/>
    <x v="2"/>
    <x v="1"/>
    <s v="950 Training"/>
    <x v="0"/>
    <s v="Voucher"/>
    <m/>
    <s v="ED"/>
    <m/>
    <s v="Purchase Invoices USD"/>
    <x v="7"/>
    <s v="Resource Mgmt And Planning"/>
    <m/>
    <m/>
    <s v="ED"/>
    <x v="150"/>
    <x v="150"/>
    <x v="8"/>
    <x v="90"/>
    <m/>
    <m/>
    <m/>
    <s v="AN"/>
    <m/>
    <m/>
    <m/>
    <x v="20"/>
    <m/>
    <s v="IE11265502"/>
    <m/>
    <x v="2305"/>
    <m/>
    <n v="1046.25"/>
  </r>
  <r>
    <x v="1"/>
    <x v="21"/>
    <x v="2"/>
    <x v="1"/>
    <s v="950 Training"/>
    <x v="0"/>
    <s v="Voucher"/>
    <m/>
    <s v="ED"/>
    <m/>
    <s v="Purchase Invoices USD"/>
    <x v="7"/>
    <s v="Resource Mgmt And Planning"/>
    <m/>
    <m/>
    <s v="ED"/>
    <x v="150"/>
    <x v="150"/>
    <x v="8"/>
    <x v="90"/>
    <m/>
    <m/>
    <m/>
    <s v="AN"/>
    <m/>
    <m/>
    <m/>
    <x v="20"/>
    <m/>
    <s v="IE11265502"/>
    <m/>
    <x v="2306"/>
    <m/>
    <n v="3138.75"/>
  </r>
  <r>
    <x v="1"/>
    <x v="21"/>
    <x v="7"/>
    <x v="1"/>
    <s v="210 Employee Auto Mileage"/>
    <x v="0"/>
    <s v="Employee Expenses"/>
    <m/>
    <s v="ED"/>
    <m/>
    <s v="Purchase Invoices USD"/>
    <x v="2"/>
    <s v="Training/Organization Develop"/>
    <m/>
    <m/>
    <s v="ED"/>
    <x v="30"/>
    <x v="30"/>
    <x v="29"/>
    <x v="10"/>
    <m/>
    <m/>
    <m/>
    <s v="AN"/>
    <m/>
    <m/>
    <m/>
    <x v="26"/>
    <m/>
    <s v="IE11198501"/>
    <m/>
    <x v="2307"/>
    <m/>
    <n v="127.6"/>
  </r>
  <r>
    <x v="1"/>
    <x v="21"/>
    <x v="7"/>
    <x v="1"/>
    <s v="210 Employee Auto Mileage"/>
    <x v="0"/>
    <s v="Employee Expenses"/>
    <m/>
    <s v="ED"/>
    <m/>
    <s v="Purchase Invoices USD"/>
    <x v="2"/>
    <s v="Training/Organization Develop"/>
    <m/>
    <m/>
    <s v="ED"/>
    <x v="30"/>
    <x v="30"/>
    <x v="29"/>
    <x v="10"/>
    <m/>
    <m/>
    <m/>
    <s v="AN"/>
    <m/>
    <m/>
    <m/>
    <x v="51"/>
    <m/>
    <s v="IE11182502"/>
    <m/>
    <x v="2308"/>
    <m/>
    <n v="51.04"/>
  </r>
  <r>
    <x v="1"/>
    <x v="21"/>
    <x v="7"/>
    <x v="1"/>
    <s v="210 Employee Auto Mileage"/>
    <x v="0"/>
    <s v="Employee Expenses"/>
    <m/>
    <s v="ED"/>
    <m/>
    <s v="Purchase Invoices USD"/>
    <x v="2"/>
    <s v="Training/Organization Develop"/>
    <m/>
    <m/>
    <s v="ED"/>
    <x v="30"/>
    <x v="30"/>
    <x v="29"/>
    <x v="10"/>
    <m/>
    <m/>
    <m/>
    <s v="AN"/>
    <m/>
    <m/>
    <m/>
    <x v="51"/>
    <m/>
    <s v="IE11182502"/>
    <m/>
    <x v="2309"/>
    <m/>
    <n v="37.700000000000003"/>
  </r>
  <r>
    <x v="1"/>
    <x v="21"/>
    <x v="7"/>
    <x v="1"/>
    <s v="215 Employee Business Meals"/>
    <x v="0"/>
    <s v="Employee Expenses"/>
    <m/>
    <s v="ED"/>
    <m/>
    <s v="Purchase Invoices USD"/>
    <x v="10"/>
    <s v="Storm/Weather Maintenance Work"/>
    <m/>
    <m/>
    <s v="ED"/>
    <x v="33"/>
    <x v="33"/>
    <x v="32"/>
    <x v="31"/>
    <m/>
    <m/>
    <m/>
    <s v="AN"/>
    <m/>
    <m/>
    <m/>
    <x v="26"/>
    <m/>
    <s v="IE11207501"/>
    <m/>
    <x v="2310"/>
    <m/>
    <n v="84.46"/>
  </r>
  <r>
    <x v="1"/>
    <x v="21"/>
    <x v="7"/>
    <x v="1"/>
    <s v="215 Employee Business Meals"/>
    <x v="0"/>
    <s v="Employee Expenses"/>
    <m/>
    <s v="ED"/>
    <m/>
    <s v="Purchase Invoices USD"/>
    <x v="10"/>
    <s v="Storm/Weather Maintenance Work"/>
    <m/>
    <m/>
    <s v="ED"/>
    <x v="33"/>
    <x v="33"/>
    <x v="32"/>
    <x v="31"/>
    <m/>
    <m/>
    <m/>
    <s v="AN"/>
    <m/>
    <m/>
    <m/>
    <x v="26"/>
    <m/>
    <s v="IE11207501"/>
    <m/>
    <x v="2311"/>
    <m/>
    <n v="68.650000000000006"/>
  </r>
  <r>
    <x v="1"/>
    <x v="21"/>
    <x v="7"/>
    <x v="1"/>
    <s v="215 Employee Business Meals"/>
    <x v="0"/>
    <s v="Employee Expenses"/>
    <m/>
    <s v="ED"/>
    <m/>
    <s v="Purchase Invoices USD"/>
    <x v="2"/>
    <s v="Training/Organization Develop"/>
    <m/>
    <m/>
    <s v="ED"/>
    <x v="30"/>
    <x v="30"/>
    <x v="29"/>
    <x v="10"/>
    <m/>
    <m/>
    <m/>
    <s v="AN"/>
    <m/>
    <m/>
    <m/>
    <x v="26"/>
    <m/>
    <s v="IE11198502"/>
    <m/>
    <x v="2312"/>
    <m/>
    <n v="112.98"/>
  </r>
  <r>
    <x v="1"/>
    <x v="21"/>
    <x v="7"/>
    <x v="1"/>
    <s v="215 Employee Business Meals"/>
    <x v="0"/>
    <s v="Employee Expenses"/>
    <m/>
    <s v="ED"/>
    <m/>
    <s v="Purchase Invoices USD"/>
    <x v="2"/>
    <s v="Training/Organization Develop"/>
    <m/>
    <m/>
    <s v="ED"/>
    <x v="30"/>
    <x v="30"/>
    <x v="29"/>
    <x v="10"/>
    <m/>
    <m/>
    <m/>
    <s v="AN"/>
    <m/>
    <m/>
    <m/>
    <x v="26"/>
    <m/>
    <s v="IE11198502"/>
    <m/>
    <x v="2313"/>
    <m/>
    <n v="32.020000000000003"/>
  </r>
  <r>
    <x v="1"/>
    <x v="21"/>
    <x v="7"/>
    <x v="1"/>
    <s v="215 Employee Business Meals"/>
    <x v="0"/>
    <s v="Employee Expenses"/>
    <m/>
    <s v="ED"/>
    <m/>
    <s v="Purchase Invoices USD"/>
    <x v="2"/>
    <s v="Training/Organization Develop"/>
    <m/>
    <m/>
    <s v="ED"/>
    <x v="30"/>
    <x v="30"/>
    <x v="29"/>
    <x v="10"/>
    <m/>
    <m/>
    <m/>
    <s v="AN"/>
    <m/>
    <m/>
    <m/>
    <x v="26"/>
    <m/>
    <s v="IE11198502"/>
    <m/>
    <x v="2314"/>
    <m/>
    <n v="40.700000000000003"/>
  </r>
  <r>
    <x v="1"/>
    <x v="21"/>
    <x v="7"/>
    <x v="1"/>
    <s v="215 Employee Business Meals"/>
    <x v="0"/>
    <s v="Employee Expenses"/>
    <m/>
    <s v="ED"/>
    <m/>
    <s v="Purchase Invoices USD"/>
    <x v="2"/>
    <s v="Training/Organization Develop"/>
    <m/>
    <m/>
    <s v="ED"/>
    <x v="30"/>
    <x v="30"/>
    <x v="29"/>
    <x v="10"/>
    <m/>
    <m/>
    <m/>
    <s v="AN"/>
    <m/>
    <m/>
    <m/>
    <x v="26"/>
    <m/>
    <s v="IE11198502"/>
    <m/>
    <x v="2315"/>
    <m/>
    <n v="231.66"/>
  </r>
  <r>
    <x v="1"/>
    <x v="21"/>
    <x v="7"/>
    <x v="1"/>
    <s v="215 Employee Business Meals"/>
    <x v="0"/>
    <s v="Employee Expenses"/>
    <m/>
    <s v="ED"/>
    <m/>
    <s v="Purchase Invoices USD"/>
    <x v="2"/>
    <s v="Training/Organization Develop"/>
    <m/>
    <m/>
    <s v="ED"/>
    <x v="30"/>
    <x v="30"/>
    <x v="29"/>
    <x v="10"/>
    <m/>
    <m/>
    <m/>
    <s v="AN"/>
    <m/>
    <m/>
    <m/>
    <x v="51"/>
    <m/>
    <s v="IE11182502"/>
    <m/>
    <x v="2316"/>
    <m/>
    <n v="23.53"/>
  </r>
  <r>
    <x v="1"/>
    <x v="21"/>
    <x v="7"/>
    <x v="1"/>
    <s v="215 Employee Business Meals"/>
    <x v="0"/>
    <s v="Employee Expenses"/>
    <m/>
    <s v="ED"/>
    <m/>
    <s v="Purchase Invoices USD"/>
    <x v="2"/>
    <s v="Training/Organization Develop"/>
    <m/>
    <m/>
    <s v="ED"/>
    <x v="30"/>
    <x v="30"/>
    <x v="68"/>
    <x v="80"/>
    <m/>
    <m/>
    <m/>
    <s v="AN"/>
    <m/>
    <m/>
    <m/>
    <x v="26"/>
    <m/>
    <s v="IE11197502"/>
    <m/>
    <x v="1585"/>
    <m/>
    <n v="120.33"/>
  </r>
  <r>
    <x v="1"/>
    <x v="21"/>
    <x v="7"/>
    <x v="1"/>
    <s v="885 Miscellaneous"/>
    <x v="0"/>
    <s v="Voucher"/>
    <m/>
    <s v="ED"/>
    <m/>
    <s v="Purchase Invoices USD"/>
    <x v="1"/>
    <s v="System Operations"/>
    <m/>
    <m/>
    <s v="ED"/>
    <x v="31"/>
    <x v="31"/>
    <x v="31"/>
    <x v="30"/>
    <m/>
    <m/>
    <m/>
    <s v="AN"/>
    <m/>
    <m/>
    <m/>
    <x v="7"/>
    <m/>
    <s v="570357"/>
    <m/>
    <x v="2317"/>
    <m/>
    <n v="315.14999999999998"/>
  </r>
  <r>
    <x v="1"/>
    <x v="21"/>
    <x v="7"/>
    <x v="1"/>
    <s v="885 Miscellaneous"/>
    <x v="0"/>
    <s v="Voucher"/>
    <m/>
    <s v="ED"/>
    <m/>
    <s v="Purchase Invoices USD"/>
    <x v="1"/>
    <s v="System Operations"/>
    <m/>
    <m/>
    <s v="ED"/>
    <x v="31"/>
    <x v="31"/>
    <x v="31"/>
    <x v="30"/>
    <m/>
    <m/>
    <m/>
    <s v="AN"/>
    <m/>
    <m/>
    <m/>
    <x v="7"/>
    <m/>
    <s v="573441"/>
    <m/>
    <x v="2317"/>
    <m/>
    <n v="445.09"/>
  </r>
  <r>
    <x v="1"/>
    <x v="21"/>
    <x v="7"/>
    <x v="1"/>
    <s v="885 Miscellaneous"/>
    <x v="0"/>
    <s v="Voucher"/>
    <m/>
    <s v="ED"/>
    <m/>
    <s v="Purchase Invoices USD"/>
    <x v="1"/>
    <s v="System Operations"/>
    <m/>
    <m/>
    <s v="ED"/>
    <x v="31"/>
    <x v="31"/>
    <x v="31"/>
    <x v="30"/>
    <m/>
    <m/>
    <m/>
    <s v="AN"/>
    <m/>
    <m/>
    <m/>
    <x v="24"/>
    <m/>
    <s v="1290771"/>
    <m/>
    <x v="1672"/>
    <m/>
    <n v="145.97999999999999"/>
  </r>
  <r>
    <x v="1"/>
    <x v="21"/>
    <x v="7"/>
    <x v="1"/>
    <s v="890 Office Supplies"/>
    <x v="0"/>
    <s v="Voucher"/>
    <d v="2019-10-31T00:00:00"/>
    <s v="ED"/>
    <s v="110-STAPLE"/>
    <s v="Miscellaneous Transaction USD"/>
    <x v="3"/>
    <s v="Department Admin Activities"/>
    <m/>
    <m/>
    <s v="ED"/>
    <x v="15"/>
    <x v="15"/>
    <x v="10"/>
    <x v="11"/>
    <m/>
    <m/>
    <m/>
    <s v="AN"/>
    <m/>
    <m/>
    <m/>
    <x v="0"/>
    <m/>
    <m/>
    <m/>
    <x v="2120"/>
    <m/>
    <n v="134.75"/>
  </r>
  <r>
    <x v="1"/>
    <x v="21"/>
    <x v="7"/>
    <x v="1"/>
    <s v="890 Office Supplies"/>
    <x v="0"/>
    <s v="Voucher"/>
    <d v="2019-10-31T00:00:00"/>
    <s v="ED"/>
    <s v="110-STAPLE"/>
    <s v="Miscellaneous Transaction USD"/>
    <x v="3"/>
    <s v="Department Admin Activities"/>
    <m/>
    <m/>
    <s v="ED"/>
    <x v="15"/>
    <x v="15"/>
    <x v="10"/>
    <x v="11"/>
    <m/>
    <m/>
    <m/>
    <s v="AN"/>
    <m/>
    <m/>
    <m/>
    <x v="0"/>
    <m/>
    <m/>
    <m/>
    <x v="2121"/>
    <m/>
    <n v="8.59"/>
  </r>
  <r>
    <x v="1"/>
    <x v="21"/>
    <x v="4"/>
    <x v="2"/>
    <s v="020 Professional Services"/>
    <x v="0"/>
    <s v="Contractor"/>
    <m/>
    <s v="ZZ"/>
    <m/>
    <s v="Purchase Invoices USD"/>
    <x v="1"/>
    <s v="System Operations"/>
    <m/>
    <m/>
    <s v="ZZ"/>
    <x v="162"/>
    <x v="162"/>
    <x v="38"/>
    <x v="66"/>
    <m/>
    <m/>
    <m/>
    <s v="ZZ"/>
    <m/>
    <m/>
    <m/>
    <x v="132"/>
    <m/>
    <s v="84312"/>
    <m/>
    <x v="2318"/>
    <m/>
    <n v="3015"/>
  </r>
  <r>
    <x v="1"/>
    <x v="21"/>
    <x v="4"/>
    <x v="2"/>
    <s v="020 Professional Services"/>
    <x v="0"/>
    <s v="Contractor"/>
    <m/>
    <s v="ZZ"/>
    <m/>
    <s v="Purchase Invoices USD"/>
    <x v="1"/>
    <s v="System Operations"/>
    <m/>
    <m/>
    <s v="ZZ"/>
    <x v="83"/>
    <x v="83"/>
    <x v="38"/>
    <x v="66"/>
    <m/>
    <m/>
    <m/>
    <s v="ZZ"/>
    <m/>
    <m/>
    <m/>
    <x v="104"/>
    <m/>
    <s v="AVI-1005"/>
    <m/>
    <x v="2319"/>
    <m/>
    <n v="10575"/>
  </r>
  <r>
    <x v="1"/>
    <x v="21"/>
    <x v="4"/>
    <x v="2"/>
    <s v="020 Professional Services"/>
    <x v="0"/>
    <s v="Contractor"/>
    <m/>
    <s v="ZZ"/>
    <m/>
    <s v="Purchase Invoices USD"/>
    <x v="1"/>
    <s v="System Operations"/>
    <m/>
    <m/>
    <s v="ZZ"/>
    <x v="83"/>
    <x v="83"/>
    <x v="38"/>
    <x v="66"/>
    <m/>
    <m/>
    <m/>
    <s v="ZZ"/>
    <m/>
    <m/>
    <m/>
    <x v="104"/>
    <m/>
    <s v="AVI-1006"/>
    <m/>
    <x v="2319"/>
    <m/>
    <n v="8325"/>
  </r>
  <r>
    <x v="1"/>
    <x v="21"/>
    <x v="4"/>
    <x v="2"/>
    <s v="020 Professional Services"/>
    <x v="0"/>
    <s v="Contractor"/>
    <m/>
    <s v="ZZ"/>
    <m/>
    <s v="Purchase Invoices USD"/>
    <x v="1"/>
    <s v="System Operations"/>
    <m/>
    <m/>
    <s v="ZZ"/>
    <x v="83"/>
    <x v="83"/>
    <x v="38"/>
    <x v="66"/>
    <m/>
    <m/>
    <m/>
    <s v="ZZ"/>
    <m/>
    <m/>
    <m/>
    <x v="104"/>
    <m/>
    <s v="AVI-1007"/>
    <m/>
    <x v="2319"/>
    <m/>
    <n v="6075"/>
  </r>
  <r>
    <x v="1"/>
    <x v="21"/>
    <x v="4"/>
    <x v="2"/>
    <s v="020 Professional Services"/>
    <x v="0"/>
    <s v="Contractor"/>
    <m/>
    <s v="ZZ"/>
    <m/>
    <s v="Purchase Invoices USD"/>
    <x v="1"/>
    <s v="System Operations"/>
    <m/>
    <m/>
    <s v="ZZ"/>
    <x v="163"/>
    <x v="163"/>
    <x v="38"/>
    <x v="66"/>
    <m/>
    <m/>
    <m/>
    <s v="ZZ"/>
    <m/>
    <m/>
    <m/>
    <x v="104"/>
    <m/>
    <s v="AVI-1006"/>
    <m/>
    <x v="2320"/>
    <m/>
    <n v="4950"/>
  </r>
  <r>
    <x v="1"/>
    <x v="21"/>
    <x v="4"/>
    <x v="2"/>
    <s v="020 Professional Services"/>
    <x v="0"/>
    <s v="Contractor"/>
    <m/>
    <s v="ZZ"/>
    <m/>
    <s v="Purchase Invoices USD"/>
    <x v="1"/>
    <s v="System Operations"/>
    <m/>
    <m/>
    <s v="ZZ"/>
    <x v="163"/>
    <x v="163"/>
    <x v="38"/>
    <x v="66"/>
    <m/>
    <m/>
    <m/>
    <s v="ZZ"/>
    <m/>
    <m/>
    <m/>
    <x v="104"/>
    <m/>
    <s v="AVI-1007"/>
    <m/>
    <x v="2320"/>
    <m/>
    <n v="6975"/>
  </r>
  <r>
    <x v="1"/>
    <x v="21"/>
    <x v="6"/>
    <x v="2"/>
    <s v="885 Miscellaneous"/>
    <x v="0"/>
    <s v="Voucher"/>
    <d v="2019-10-31T00:00:00"/>
    <s v="ZZ"/>
    <s v="605-CASH B"/>
    <s v="Miscellaneous Transaction USD"/>
    <x v="1"/>
    <s v="System Operations"/>
    <m/>
    <m/>
    <s v="ZZ"/>
    <x v="139"/>
    <x v="139"/>
    <x v="33"/>
    <x v="32"/>
    <m/>
    <m/>
    <m/>
    <s v="ZZ"/>
    <m/>
    <m/>
    <m/>
    <x v="0"/>
    <m/>
    <m/>
    <m/>
    <x v="2321"/>
    <m/>
    <n v="18.37"/>
  </r>
  <r>
    <x v="1"/>
    <x v="21"/>
    <x v="6"/>
    <x v="2"/>
    <s v="885 Miscellaneous"/>
    <x v="0"/>
    <s v="Voucher"/>
    <m/>
    <s v="ZZ"/>
    <m/>
    <s v="Purchase Invoices USD"/>
    <x v="1"/>
    <s v="System Operations"/>
    <m/>
    <m/>
    <s v="ZZ"/>
    <x v="164"/>
    <x v="164"/>
    <x v="33"/>
    <x v="32"/>
    <m/>
    <m/>
    <m/>
    <s v="ZZ"/>
    <m/>
    <m/>
    <m/>
    <x v="133"/>
    <m/>
    <s v="TRANSMISSION STUDY REFUNDS"/>
    <m/>
    <x v="1955"/>
    <m/>
    <n v="-49.75"/>
  </r>
  <r>
    <x v="1"/>
    <x v="21"/>
    <x v="6"/>
    <x v="2"/>
    <s v="885 Miscellaneous"/>
    <x v="0"/>
    <s v="Voucher"/>
    <m/>
    <s v="ZZ"/>
    <m/>
    <s v="Purchase Invoices USD"/>
    <x v="1"/>
    <s v="System Operations"/>
    <m/>
    <m/>
    <s v="ZZ"/>
    <x v="165"/>
    <x v="165"/>
    <x v="33"/>
    <x v="32"/>
    <m/>
    <m/>
    <m/>
    <s v="ZZ"/>
    <m/>
    <m/>
    <m/>
    <x v="133"/>
    <m/>
    <s v="TRANSMISSION STUDY REFUNDS"/>
    <m/>
    <x v="1955"/>
    <m/>
    <n v="-49.75"/>
  </r>
  <r>
    <x v="1"/>
    <x v="21"/>
    <x v="6"/>
    <x v="2"/>
    <s v="885 Miscellaneous"/>
    <x v="0"/>
    <s v="Voucher"/>
    <m/>
    <s v="ZZ"/>
    <m/>
    <s v="Purchase Invoices USD"/>
    <x v="1"/>
    <s v="System Operations"/>
    <m/>
    <m/>
    <s v="ZZ"/>
    <x v="166"/>
    <x v="166"/>
    <x v="33"/>
    <x v="32"/>
    <m/>
    <m/>
    <m/>
    <s v="ZZ"/>
    <m/>
    <m/>
    <m/>
    <x v="133"/>
    <m/>
    <s v="TRANSMISSION STUDY REFUNDS"/>
    <m/>
    <x v="1955"/>
    <m/>
    <n v="-49.75"/>
  </r>
  <r>
    <x v="1"/>
    <x v="21"/>
    <x v="6"/>
    <x v="2"/>
    <s v="885 Miscellaneous"/>
    <x v="0"/>
    <s v="Voucher"/>
    <m/>
    <s v="ZZ"/>
    <m/>
    <s v="Purchase Invoices USD"/>
    <x v="1"/>
    <s v="System Operations"/>
    <m/>
    <m/>
    <s v="ZZ"/>
    <x v="167"/>
    <x v="167"/>
    <x v="33"/>
    <x v="32"/>
    <m/>
    <m/>
    <m/>
    <s v="ZZ"/>
    <m/>
    <m/>
    <m/>
    <x v="133"/>
    <m/>
    <s v="TRANSMISSION STUDY REFUNDS"/>
    <m/>
    <x v="1955"/>
    <m/>
    <n v="-49.75"/>
  </r>
  <r>
    <x v="1"/>
    <x v="21"/>
    <x v="6"/>
    <x v="2"/>
    <s v="885 Miscellaneous"/>
    <x v="0"/>
    <s v="Voucher"/>
    <m/>
    <s v="ZZ"/>
    <m/>
    <s v="Purchase Invoices USD"/>
    <x v="1"/>
    <s v="System Operations"/>
    <m/>
    <m/>
    <s v="ZZ"/>
    <x v="168"/>
    <x v="168"/>
    <x v="33"/>
    <x v="32"/>
    <m/>
    <m/>
    <m/>
    <s v="ZZ"/>
    <m/>
    <m/>
    <m/>
    <x v="133"/>
    <m/>
    <s v="TRANSMISSION STUDY REFUNDS"/>
    <m/>
    <x v="1955"/>
    <m/>
    <n v="-49.75"/>
  </r>
  <r>
    <x v="1"/>
    <x v="22"/>
    <x v="0"/>
    <x v="0"/>
    <s v="853 Joint Project Costs"/>
    <x v="0"/>
    <s v="Voucher"/>
    <d v="2019-11-30T00:00:00"/>
    <s v="ED"/>
    <s v="401-COL EX"/>
    <s v="Miscellaneous Transaction USD"/>
    <x v="0"/>
    <m/>
    <s v="2214"/>
    <s v="Colstrip Transmission Capital Additions"/>
    <s v="ED"/>
    <x v="127"/>
    <x v="127"/>
    <x v="4"/>
    <x v="83"/>
    <m/>
    <m/>
    <m/>
    <s v="AN"/>
    <m/>
    <m/>
    <m/>
    <x v="0"/>
    <m/>
    <m/>
    <m/>
    <x v="0"/>
    <m/>
    <n v="1850.76"/>
  </r>
  <r>
    <x v="1"/>
    <x v="22"/>
    <x v="0"/>
    <x v="0"/>
    <s v="853 Joint Project Costs"/>
    <x v="0"/>
    <s v="Voucher"/>
    <d v="2019-11-30T00:00:00"/>
    <s v="ED"/>
    <s v="401-COL EX"/>
    <s v="Miscellaneous Transaction USD"/>
    <x v="0"/>
    <m/>
    <s v="2214"/>
    <s v="Colstrip Transmission Capital Additions"/>
    <s v="ED"/>
    <x v="121"/>
    <x v="121"/>
    <x v="39"/>
    <x v="1"/>
    <m/>
    <m/>
    <m/>
    <s v="ID"/>
    <m/>
    <m/>
    <m/>
    <x v="0"/>
    <m/>
    <m/>
    <m/>
    <x v="0"/>
    <m/>
    <n v="1446.58"/>
  </r>
  <r>
    <x v="1"/>
    <x v="22"/>
    <x v="0"/>
    <x v="0"/>
    <s v="853 Joint Project Costs"/>
    <x v="0"/>
    <s v="Voucher"/>
    <d v="2019-11-30T00:00:00"/>
    <s v="ED"/>
    <s v="401-COL EX"/>
    <s v="Miscellaneous Transaction USD"/>
    <x v="0"/>
    <m/>
    <s v="2214"/>
    <s v="Colstrip Transmission Capital Additions"/>
    <s v="ED"/>
    <x v="122"/>
    <x v="122"/>
    <x v="39"/>
    <x v="1"/>
    <m/>
    <m/>
    <m/>
    <s v="WA"/>
    <m/>
    <m/>
    <m/>
    <x v="0"/>
    <m/>
    <m/>
    <m/>
    <x v="0"/>
    <m/>
    <n v="2733.08"/>
  </r>
  <r>
    <x v="1"/>
    <x v="22"/>
    <x v="1"/>
    <x v="0"/>
    <s v="020 Professional Services"/>
    <x v="0"/>
    <s v="Contractor"/>
    <m/>
    <s v="CD"/>
    <m/>
    <s v="Purchase Invoices USD"/>
    <x v="0"/>
    <m/>
    <s v="2277"/>
    <s v="SCADA Upgrade"/>
    <s v="CD"/>
    <x v="73"/>
    <x v="73"/>
    <x v="6"/>
    <x v="7"/>
    <m/>
    <m/>
    <m/>
    <s v="AA"/>
    <m/>
    <m/>
    <m/>
    <x v="124"/>
    <m/>
    <s v="23637"/>
    <m/>
    <x v="2322"/>
    <m/>
    <n v="10790"/>
  </r>
  <r>
    <x v="1"/>
    <x v="22"/>
    <x v="1"/>
    <x v="0"/>
    <s v="020 Professional Services"/>
    <x v="0"/>
    <s v="Contractor"/>
    <m/>
    <s v="CD"/>
    <m/>
    <s v="Purchase Invoices USD"/>
    <x v="0"/>
    <m/>
    <s v="2277"/>
    <s v="SCADA Upgrade"/>
    <s v="CD"/>
    <x v="79"/>
    <x v="79"/>
    <x v="6"/>
    <x v="7"/>
    <m/>
    <m/>
    <m/>
    <s v="AA"/>
    <m/>
    <m/>
    <m/>
    <x v="124"/>
    <m/>
    <s v="23637"/>
    <m/>
    <x v="2323"/>
    <m/>
    <n v="18434"/>
  </r>
  <r>
    <x v="1"/>
    <x v="22"/>
    <x v="1"/>
    <x v="0"/>
    <s v="020 Professional Services"/>
    <x v="0"/>
    <s v="Contractor"/>
    <m/>
    <s v="CD"/>
    <m/>
    <s v="Purchase Invoices USD"/>
    <x v="0"/>
    <m/>
    <s v="2277"/>
    <s v="SCADA Upgrade"/>
    <s v="CD"/>
    <x v="79"/>
    <x v="79"/>
    <x v="6"/>
    <x v="7"/>
    <m/>
    <m/>
    <m/>
    <s v="AA"/>
    <m/>
    <m/>
    <m/>
    <x v="124"/>
    <m/>
    <s v="23637"/>
    <m/>
    <x v="2324"/>
    <m/>
    <n v="1401.57"/>
  </r>
  <r>
    <x v="1"/>
    <x v="22"/>
    <x v="1"/>
    <x v="0"/>
    <s v="020 Professional Services"/>
    <x v="0"/>
    <s v="Contractor"/>
    <m/>
    <s v="ED"/>
    <m/>
    <s v="Purchase Invoices USD"/>
    <x v="0"/>
    <m/>
    <s v="2277"/>
    <s v="SCADA Upgrade"/>
    <s v="ED"/>
    <x v="158"/>
    <x v="158"/>
    <x v="6"/>
    <x v="7"/>
    <m/>
    <m/>
    <m/>
    <s v="AN"/>
    <m/>
    <m/>
    <m/>
    <x v="124"/>
    <m/>
    <s v="23638"/>
    <m/>
    <x v="2325"/>
    <m/>
    <n v="460"/>
  </r>
  <r>
    <x v="1"/>
    <x v="22"/>
    <x v="1"/>
    <x v="0"/>
    <s v="505 Capital Overhead - A &amp; G"/>
    <x v="0"/>
    <s v="Overhead"/>
    <d v="2019-10-27T00:00:00"/>
    <s v="CD"/>
    <m/>
    <s v="Burden Cost USD"/>
    <x v="0"/>
    <m/>
    <s v="2277"/>
    <s v="SCADA Upgrade"/>
    <s v="CD"/>
    <x v="73"/>
    <x v="73"/>
    <x v="4"/>
    <x v="3"/>
    <m/>
    <m/>
    <m/>
    <s v="AA"/>
    <m/>
    <m/>
    <m/>
    <x v="0"/>
    <m/>
    <m/>
    <m/>
    <x v="0"/>
    <m/>
    <n v="31.03"/>
  </r>
  <r>
    <x v="1"/>
    <x v="22"/>
    <x v="1"/>
    <x v="0"/>
    <s v="505 Capital Overhead - A &amp; G"/>
    <x v="0"/>
    <s v="Overhead"/>
    <d v="2019-10-27T00:00:00"/>
    <s v="CD"/>
    <m/>
    <s v="Burden Cost USD"/>
    <x v="0"/>
    <m/>
    <s v="2277"/>
    <s v="SCADA Upgrade"/>
    <s v="CD"/>
    <x v="73"/>
    <x v="73"/>
    <x v="47"/>
    <x v="50"/>
    <m/>
    <m/>
    <m/>
    <s v="AA"/>
    <m/>
    <m/>
    <m/>
    <x v="0"/>
    <m/>
    <m/>
    <m/>
    <x v="0"/>
    <m/>
    <n v="8.69"/>
  </r>
  <r>
    <x v="1"/>
    <x v="22"/>
    <x v="1"/>
    <x v="0"/>
    <s v="505 Capital Overhead - A &amp; G"/>
    <x v="0"/>
    <s v="Overhead"/>
    <d v="2019-10-27T00:00:00"/>
    <s v="CD"/>
    <m/>
    <s v="Burden Cost USD"/>
    <x v="0"/>
    <m/>
    <s v="2277"/>
    <s v="SCADA Upgrade"/>
    <s v="CD"/>
    <x v="79"/>
    <x v="79"/>
    <x v="4"/>
    <x v="63"/>
    <m/>
    <m/>
    <m/>
    <s v="AA"/>
    <m/>
    <m/>
    <m/>
    <x v="0"/>
    <m/>
    <m/>
    <m/>
    <x v="0"/>
    <m/>
    <n v="13.6"/>
  </r>
  <r>
    <x v="1"/>
    <x v="22"/>
    <x v="1"/>
    <x v="0"/>
    <s v="505 Capital Overhead - A &amp; G"/>
    <x v="0"/>
    <s v="Overhead"/>
    <d v="2019-10-27T00:00:00"/>
    <s v="CD"/>
    <m/>
    <s v="Burden Cost USD"/>
    <x v="0"/>
    <m/>
    <s v="2277"/>
    <s v="SCADA Upgrade"/>
    <s v="CD"/>
    <x v="79"/>
    <x v="79"/>
    <x v="47"/>
    <x v="50"/>
    <m/>
    <m/>
    <m/>
    <s v="AA"/>
    <m/>
    <m/>
    <m/>
    <x v="0"/>
    <m/>
    <m/>
    <m/>
    <x v="0"/>
    <m/>
    <n v="3.77"/>
  </r>
  <r>
    <x v="1"/>
    <x v="22"/>
    <x v="1"/>
    <x v="0"/>
    <s v="505 Capital Overhead - A &amp; G"/>
    <x v="0"/>
    <s v="Overhead"/>
    <d v="2019-10-27T00:00:00"/>
    <s v="ED"/>
    <m/>
    <s v="Burden Cost USD"/>
    <x v="0"/>
    <m/>
    <s v="7141"/>
    <s v="Energy Imbalance Market"/>
    <s v="ED"/>
    <x v="144"/>
    <x v="144"/>
    <x v="47"/>
    <x v="88"/>
    <m/>
    <m/>
    <m/>
    <s v="AN"/>
    <m/>
    <m/>
    <m/>
    <x v="0"/>
    <m/>
    <m/>
    <m/>
    <x v="0"/>
    <m/>
    <n v="0.62"/>
  </r>
  <r>
    <x v="1"/>
    <x v="22"/>
    <x v="1"/>
    <x v="0"/>
    <s v="505 Capital Overhead - A &amp; G"/>
    <x v="0"/>
    <s v="Overhead"/>
    <d v="2019-10-29T00:00:00"/>
    <s v="ED"/>
    <m/>
    <s v="Burden Cost USD"/>
    <x v="0"/>
    <m/>
    <s v="2277"/>
    <s v="SCADA Upgrade"/>
    <s v="ED"/>
    <x v="53"/>
    <x v="53"/>
    <x v="47"/>
    <x v="50"/>
    <m/>
    <m/>
    <m/>
    <s v="AN"/>
    <m/>
    <m/>
    <m/>
    <x v="0"/>
    <m/>
    <m/>
    <m/>
    <x v="0"/>
    <m/>
    <n v="49.01"/>
  </r>
  <r>
    <x v="1"/>
    <x v="22"/>
    <x v="1"/>
    <x v="0"/>
    <s v="505 Capital Overhead - A &amp; G"/>
    <x v="0"/>
    <s v="Overhead"/>
    <d v="2019-10-31T00:00:00"/>
    <s v="ED"/>
    <m/>
    <s v="Burden Cost USD"/>
    <x v="0"/>
    <m/>
    <s v="2277"/>
    <s v="SCADA Upgrade"/>
    <s v="ED"/>
    <x v="158"/>
    <x v="158"/>
    <x v="4"/>
    <x v="83"/>
    <m/>
    <m/>
    <m/>
    <s v="AN"/>
    <m/>
    <m/>
    <m/>
    <x v="0"/>
    <m/>
    <m/>
    <m/>
    <x v="0"/>
    <m/>
    <n v="474.55"/>
  </r>
  <r>
    <x v="1"/>
    <x v="22"/>
    <x v="1"/>
    <x v="0"/>
    <s v="505 Capital Overhead - A &amp; G"/>
    <x v="0"/>
    <s v="Overhead"/>
    <d v="2019-11-10T00:00:00"/>
    <s v="CD"/>
    <m/>
    <s v="Burden Cost USD"/>
    <x v="0"/>
    <m/>
    <s v="2277"/>
    <s v="SCADA Upgrade"/>
    <s v="CD"/>
    <x v="73"/>
    <x v="73"/>
    <x v="4"/>
    <x v="3"/>
    <m/>
    <m/>
    <m/>
    <s v="AA"/>
    <m/>
    <m/>
    <m/>
    <x v="0"/>
    <m/>
    <m/>
    <m/>
    <x v="0"/>
    <m/>
    <n v="2.4500000000000002"/>
  </r>
  <r>
    <x v="1"/>
    <x v="22"/>
    <x v="1"/>
    <x v="0"/>
    <s v="505 Capital Overhead - A &amp; G"/>
    <x v="0"/>
    <s v="Overhead"/>
    <d v="2019-11-10T00:00:00"/>
    <s v="CD"/>
    <m/>
    <s v="Burden Cost USD"/>
    <x v="0"/>
    <m/>
    <s v="2277"/>
    <s v="SCADA Upgrade"/>
    <s v="CD"/>
    <x v="79"/>
    <x v="79"/>
    <x v="4"/>
    <x v="63"/>
    <m/>
    <m/>
    <m/>
    <s v="AA"/>
    <m/>
    <m/>
    <m/>
    <x v="0"/>
    <m/>
    <m/>
    <m/>
    <x v="0"/>
    <m/>
    <n v="32.28"/>
  </r>
  <r>
    <x v="1"/>
    <x v="22"/>
    <x v="1"/>
    <x v="0"/>
    <s v="505 Capital Overhead - A &amp; G"/>
    <x v="0"/>
    <s v="Overhead"/>
    <d v="2019-11-10T00:00:00"/>
    <s v="CD"/>
    <m/>
    <s v="Burden Cost USD"/>
    <x v="0"/>
    <m/>
    <s v="2277"/>
    <s v="SCADA Upgrade"/>
    <s v="CD"/>
    <x v="79"/>
    <x v="79"/>
    <x v="47"/>
    <x v="50"/>
    <m/>
    <m/>
    <m/>
    <s v="AA"/>
    <m/>
    <m/>
    <m/>
    <x v="0"/>
    <m/>
    <m/>
    <m/>
    <x v="0"/>
    <m/>
    <n v="4.1900000000000004"/>
  </r>
  <r>
    <x v="1"/>
    <x v="22"/>
    <x v="1"/>
    <x v="0"/>
    <s v="505 Capital Overhead - A &amp; G"/>
    <x v="0"/>
    <s v="Overhead"/>
    <d v="2019-11-10T00:00:00"/>
    <s v="ED"/>
    <m/>
    <s v="Burden Cost USD"/>
    <x v="0"/>
    <m/>
    <s v="2063"/>
    <s v="Downtown Network - Performance &amp; Capacity"/>
    <s v="ED"/>
    <x v="99"/>
    <x v="99"/>
    <x v="3"/>
    <x v="72"/>
    <m/>
    <m/>
    <m/>
    <s v="WA"/>
    <m/>
    <m/>
    <m/>
    <x v="0"/>
    <m/>
    <m/>
    <m/>
    <x v="0"/>
    <m/>
    <n v="9.44"/>
  </r>
  <r>
    <x v="1"/>
    <x v="22"/>
    <x v="1"/>
    <x v="0"/>
    <s v="505 Capital Overhead - A &amp; G"/>
    <x v="0"/>
    <s v="Overhead"/>
    <d v="2019-11-10T00:00:00"/>
    <s v="ED"/>
    <m/>
    <s v="Burden Cost USD"/>
    <x v="0"/>
    <m/>
    <s v="7141"/>
    <s v="Energy Imbalance Market"/>
    <s v="ED"/>
    <x v="144"/>
    <x v="144"/>
    <x v="47"/>
    <x v="88"/>
    <m/>
    <m/>
    <m/>
    <s v="AN"/>
    <m/>
    <m/>
    <m/>
    <x v="0"/>
    <m/>
    <m/>
    <m/>
    <x v="0"/>
    <m/>
    <n v="0.63"/>
  </r>
  <r>
    <x v="1"/>
    <x v="22"/>
    <x v="1"/>
    <x v="0"/>
    <s v="505 Capital Overhead - A &amp; G"/>
    <x v="0"/>
    <s v="Overhead"/>
    <d v="2019-11-18T00:00:00"/>
    <s v="ED"/>
    <m/>
    <s v="Burden Cost USD"/>
    <x v="0"/>
    <m/>
    <s v="2277"/>
    <s v="SCADA Upgrade"/>
    <s v="ED"/>
    <x v="158"/>
    <x v="158"/>
    <x v="4"/>
    <x v="83"/>
    <m/>
    <m/>
    <m/>
    <s v="AN"/>
    <m/>
    <m/>
    <m/>
    <x v="0"/>
    <m/>
    <m/>
    <m/>
    <x v="0"/>
    <m/>
    <n v="697.25"/>
  </r>
  <r>
    <x v="1"/>
    <x v="22"/>
    <x v="1"/>
    <x v="0"/>
    <s v="505 Capital Overhead - A &amp; G"/>
    <x v="0"/>
    <s v="Overhead"/>
    <d v="2019-11-24T00:00:00"/>
    <s v="CD"/>
    <m/>
    <s v="Burden Cost USD"/>
    <x v="0"/>
    <m/>
    <s v="2277"/>
    <s v="SCADA Upgrade"/>
    <s v="CD"/>
    <x v="73"/>
    <x v="73"/>
    <x v="4"/>
    <x v="3"/>
    <m/>
    <m/>
    <m/>
    <s v="AA"/>
    <m/>
    <m/>
    <m/>
    <x v="0"/>
    <m/>
    <m/>
    <m/>
    <x v="0"/>
    <m/>
    <n v="2.11"/>
  </r>
  <r>
    <x v="1"/>
    <x v="22"/>
    <x v="1"/>
    <x v="0"/>
    <s v="505 Capital Overhead - A &amp; G"/>
    <x v="0"/>
    <s v="Overhead"/>
    <d v="2019-11-24T00:00:00"/>
    <s v="CD"/>
    <m/>
    <s v="Burden Cost USD"/>
    <x v="0"/>
    <m/>
    <s v="2277"/>
    <s v="SCADA Upgrade"/>
    <s v="CD"/>
    <x v="79"/>
    <x v="79"/>
    <x v="4"/>
    <x v="63"/>
    <m/>
    <m/>
    <m/>
    <s v="AA"/>
    <m/>
    <m/>
    <m/>
    <x v="0"/>
    <m/>
    <m/>
    <m/>
    <x v="0"/>
    <m/>
    <n v="2.64"/>
  </r>
  <r>
    <x v="1"/>
    <x v="22"/>
    <x v="1"/>
    <x v="0"/>
    <s v="505 Capital Overhead - A &amp; G"/>
    <x v="0"/>
    <s v="Overhead"/>
    <d v="2019-11-24T00:00:00"/>
    <s v="ED"/>
    <m/>
    <s v="Burden Cost USD"/>
    <x v="0"/>
    <m/>
    <s v="2063"/>
    <s v="Downtown Network - Performance &amp; Capacity"/>
    <s v="ED"/>
    <x v="99"/>
    <x v="99"/>
    <x v="3"/>
    <x v="72"/>
    <m/>
    <m/>
    <m/>
    <s v="WA"/>
    <m/>
    <m/>
    <m/>
    <x v="0"/>
    <m/>
    <m/>
    <m/>
    <x v="0"/>
    <m/>
    <n v="1.88"/>
  </r>
  <r>
    <x v="1"/>
    <x v="22"/>
    <x v="1"/>
    <x v="0"/>
    <s v="505 Capital Overhead - A &amp; G"/>
    <x v="0"/>
    <s v="Overhead"/>
    <d v="2019-11-24T00:00:00"/>
    <s v="ED"/>
    <m/>
    <s v="Burden Cost USD"/>
    <x v="0"/>
    <m/>
    <s v="2274"/>
    <s v="New Substations"/>
    <s v="ED"/>
    <x v="149"/>
    <x v="149"/>
    <x v="6"/>
    <x v="7"/>
    <m/>
    <m/>
    <m/>
    <s v="WA"/>
    <m/>
    <m/>
    <m/>
    <x v="0"/>
    <m/>
    <m/>
    <m/>
    <x v="0"/>
    <m/>
    <n v="12.87"/>
  </r>
  <r>
    <x v="1"/>
    <x v="22"/>
    <x v="1"/>
    <x v="0"/>
    <s v="505 Capital Overhead - A &amp; G"/>
    <x v="0"/>
    <s v="Overhead"/>
    <d v="2019-11-24T00:00:00"/>
    <s v="ED"/>
    <m/>
    <s v="Burden Cost USD"/>
    <x v="0"/>
    <m/>
    <s v="7141"/>
    <s v="Energy Imbalance Market"/>
    <s v="ED"/>
    <x v="144"/>
    <x v="144"/>
    <x v="4"/>
    <x v="83"/>
    <m/>
    <m/>
    <m/>
    <s v="AN"/>
    <m/>
    <m/>
    <m/>
    <x v="0"/>
    <m/>
    <m/>
    <m/>
    <x v="0"/>
    <m/>
    <n v="2.81"/>
  </r>
  <r>
    <x v="1"/>
    <x v="22"/>
    <x v="1"/>
    <x v="0"/>
    <s v="505 Capital Overhead - A &amp; G"/>
    <x v="0"/>
    <s v="Overhead"/>
    <d v="2019-11-24T00:00:00"/>
    <s v="ED"/>
    <m/>
    <s v="Burden Cost USD"/>
    <x v="0"/>
    <m/>
    <s v="7141"/>
    <s v="Energy Imbalance Market"/>
    <s v="ED"/>
    <x v="144"/>
    <x v="144"/>
    <x v="47"/>
    <x v="88"/>
    <m/>
    <m/>
    <m/>
    <s v="AN"/>
    <m/>
    <m/>
    <m/>
    <x v="0"/>
    <m/>
    <m/>
    <m/>
    <x v="0"/>
    <m/>
    <n v="0.32"/>
  </r>
  <r>
    <x v="1"/>
    <x v="22"/>
    <x v="1"/>
    <x v="0"/>
    <s v="506 Cap Overhead - Functional"/>
    <x v="0"/>
    <s v="Overhead"/>
    <d v="2019-11-24T00:00:00"/>
    <s v="ED"/>
    <m/>
    <s v="Burden Cost USD"/>
    <x v="0"/>
    <m/>
    <s v="2274"/>
    <s v="New Substations"/>
    <s v="ED"/>
    <x v="149"/>
    <x v="149"/>
    <x v="6"/>
    <x v="7"/>
    <m/>
    <m/>
    <m/>
    <s v="WA"/>
    <m/>
    <m/>
    <m/>
    <x v="0"/>
    <m/>
    <m/>
    <m/>
    <x v="0"/>
    <m/>
    <n v="128.71"/>
  </r>
  <r>
    <x v="1"/>
    <x v="22"/>
    <x v="1"/>
    <x v="0"/>
    <s v="626 Hardware Purchases"/>
    <x v="0"/>
    <s v="Centralized Assets"/>
    <m/>
    <s v="ED"/>
    <m/>
    <s v="Purchase Invoices USD"/>
    <x v="0"/>
    <m/>
    <s v="2277"/>
    <s v="SCADA Upgrade"/>
    <s v="ED"/>
    <x v="158"/>
    <x v="158"/>
    <x v="4"/>
    <x v="83"/>
    <m/>
    <m/>
    <m/>
    <s v="AN"/>
    <m/>
    <m/>
    <m/>
    <x v="60"/>
    <m/>
    <s v="INV-000729689"/>
    <m/>
    <x v="2326"/>
    <n v="2"/>
    <n v="76346.66"/>
  </r>
  <r>
    <x v="1"/>
    <x v="22"/>
    <x v="1"/>
    <x v="0"/>
    <s v="626 Hardware Purchases"/>
    <x v="0"/>
    <s v="Centralized Assets"/>
    <m/>
    <s v="ED"/>
    <m/>
    <s v="Purchase Invoices USD"/>
    <x v="0"/>
    <m/>
    <s v="2277"/>
    <s v="SCADA Upgrade"/>
    <s v="ED"/>
    <x v="158"/>
    <x v="158"/>
    <x v="4"/>
    <x v="83"/>
    <m/>
    <m/>
    <m/>
    <s v="AN"/>
    <m/>
    <m/>
    <m/>
    <x v="60"/>
    <m/>
    <s v="INV-000729689"/>
    <m/>
    <x v="2327"/>
    <n v="2"/>
    <n v="7835.9"/>
  </r>
  <r>
    <x v="1"/>
    <x v="22"/>
    <x v="1"/>
    <x v="0"/>
    <s v="626 Hardware Purchases"/>
    <x v="0"/>
    <s v="Centralized Assets"/>
    <m/>
    <s v="ED"/>
    <m/>
    <s v="Purchase Invoices USD"/>
    <x v="0"/>
    <m/>
    <s v="2277"/>
    <s v="SCADA Upgrade"/>
    <s v="ED"/>
    <x v="158"/>
    <x v="158"/>
    <x v="4"/>
    <x v="83"/>
    <m/>
    <m/>
    <m/>
    <s v="AN"/>
    <m/>
    <m/>
    <m/>
    <x v="60"/>
    <m/>
    <s v="INV-000729689"/>
    <m/>
    <x v="2328"/>
    <n v="16"/>
    <n v="64.959999999999994"/>
  </r>
  <r>
    <x v="1"/>
    <x v="22"/>
    <x v="1"/>
    <x v="0"/>
    <s v="626 Hardware Purchases"/>
    <x v="0"/>
    <s v="Centralized Assets"/>
    <m/>
    <s v="ED"/>
    <m/>
    <s v="Purchase Invoices USD"/>
    <x v="0"/>
    <m/>
    <s v="2277"/>
    <s v="SCADA Upgrade"/>
    <s v="ED"/>
    <x v="158"/>
    <x v="158"/>
    <x v="4"/>
    <x v="83"/>
    <m/>
    <m/>
    <m/>
    <s v="AN"/>
    <m/>
    <m/>
    <m/>
    <x v="60"/>
    <m/>
    <s v="INV-000729689"/>
    <m/>
    <x v="535"/>
    <n v="2"/>
    <n v="127.72"/>
  </r>
  <r>
    <x v="1"/>
    <x v="22"/>
    <x v="1"/>
    <x v="0"/>
    <s v="626 Hardware Purchases"/>
    <x v="0"/>
    <s v="Centralized Assets"/>
    <m/>
    <s v="ED"/>
    <m/>
    <s v="Purchase Invoices USD"/>
    <x v="0"/>
    <m/>
    <s v="2277"/>
    <s v="SCADA Upgrade"/>
    <s v="ED"/>
    <x v="158"/>
    <x v="158"/>
    <x v="4"/>
    <x v="83"/>
    <m/>
    <m/>
    <m/>
    <s v="AN"/>
    <m/>
    <m/>
    <m/>
    <x v="60"/>
    <m/>
    <s v="INV-000729689"/>
    <m/>
    <x v="94"/>
    <m/>
    <n v="10592.06"/>
  </r>
  <r>
    <x v="1"/>
    <x v="22"/>
    <x v="1"/>
    <x v="0"/>
    <s v="626 Hardware Purchases"/>
    <x v="0"/>
    <s v="Centralized Assets"/>
    <m/>
    <s v="ED"/>
    <m/>
    <s v="Purchase Invoices USD"/>
    <x v="0"/>
    <m/>
    <s v="2277"/>
    <s v="SCADA Upgrade"/>
    <s v="ED"/>
    <x v="158"/>
    <x v="158"/>
    <x v="4"/>
    <x v="83"/>
    <m/>
    <m/>
    <m/>
    <s v="AN"/>
    <m/>
    <m/>
    <m/>
    <x v="60"/>
    <m/>
    <s v="INV-000729689"/>
    <m/>
    <x v="537"/>
    <n v="2"/>
    <n v="25438.36"/>
  </r>
  <r>
    <x v="1"/>
    <x v="22"/>
    <x v="1"/>
    <x v="0"/>
    <s v="626 Hardware Purchases"/>
    <x v="0"/>
    <s v="Centralized Assets"/>
    <m/>
    <s v="ED"/>
    <m/>
    <s v="Purchase Invoices USD"/>
    <x v="0"/>
    <m/>
    <s v="2277"/>
    <s v="SCADA Upgrade"/>
    <s v="ED"/>
    <x v="158"/>
    <x v="158"/>
    <x v="4"/>
    <x v="83"/>
    <m/>
    <m/>
    <m/>
    <s v="AN"/>
    <m/>
    <m/>
    <m/>
    <x v="60"/>
    <m/>
    <s v="INV-000729689"/>
    <m/>
    <x v="2329"/>
    <n v="2"/>
    <n v="9198.02"/>
  </r>
  <r>
    <x v="1"/>
    <x v="22"/>
    <x v="1"/>
    <x v="0"/>
    <s v="815 Computer Equip Hardware"/>
    <x v="0"/>
    <s v="Voucher"/>
    <m/>
    <s v="ED"/>
    <m/>
    <s v="Purchase Invoices USD"/>
    <x v="0"/>
    <m/>
    <s v="2277"/>
    <s v="SCADA Upgrade"/>
    <s v="ED"/>
    <x v="158"/>
    <x v="158"/>
    <x v="4"/>
    <x v="83"/>
    <m/>
    <m/>
    <m/>
    <s v="AN"/>
    <m/>
    <m/>
    <m/>
    <x v="59"/>
    <m/>
    <s v="VPG2802"/>
    <m/>
    <x v="2330"/>
    <n v="4"/>
    <n v="260"/>
  </r>
  <r>
    <x v="1"/>
    <x v="22"/>
    <x v="1"/>
    <x v="0"/>
    <s v="815 Computer Equip Hardware"/>
    <x v="0"/>
    <s v="Voucher"/>
    <m/>
    <s v="ED"/>
    <m/>
    <s v="Purchase Invoices USD"/>
    <x v="0"/>
    <m/>
    <s v="2277"/>
    <s v="SCADA Upgrade"/>
    <s v="ED"/>
    <x v="158"/>
    <x v="158"/>
    <x v="4"/>
    <x v="83"/>
    <m/>
    <m/>
    <m/>
    <s v="AN"/>
    <m/>
    <m/>
    <m/>
    <x v="59"/>
    <m/>
    <s v="VPG2802"/>
    <m/>
    <x v="1033"/>
    <n v="4"/>
    <n v="676"/>
  </r>
  <r>
    <x v="1"/>
    <x v="22"/>
    <x v="1"/>
    <x v="0"/>
    <s v="815 Computer Equip Hardware"/>
    <x v="0"/>
    <s v="Voucher"/>
    <m/>
    <s v="ED"/>
    <m/>
    <s v="Purchase Invoices USD"/>
    <x v="0"/>
    <m/>
    <s v="2277"/>
    <s v="SCADA Upgrade"/>
    <s v="ED"/>
    <x v="158"/>
    <x v="158"/>
    <x v="4"/>
    <x v="83"/>
    <m/>
    <m/>
    <m/>
    <s v="AN"/>
    <m/>
    <m/>
    <m/>
    <x v="59"/>
    <m/>
    <s v="VPG2802"/>
    <m/>
    <x v="2331"/>
    <n v="64"/>
    <n v="17920"/>
  </r>
  <r>
    <x v="1"/>
    <x v="22"/>
    <x v="1"/>
    <x v="0"/>
    <s v="815 Computer Equip Hardware"/>
    <x v="0"/>
    <s v="Voucher"/>
    <m/>
    <s v="ED"/>
    <m/>
    <s v="Purchase Invoices USD"/>
    <x v="0"/>
    <m/>
    <s v="2277"/>
    <s v="SCADA Upgrade"/>
    <s v="ED"/>
    <x v="158"/>
    <x v="158"/>
    <x v="4"/>
    <x v="83"/>
    <m/>
    <m/>
    <m/>
    <s v="AN"/>
    <m/>
    <m/>
    <m/>
    <x v="59"/>
    <m/>
    <s v="VPG2802"/>
    <m/>
    <x v="2332"/>
    <n v="4"/>
    <n v="220"/>
  </r>
  <r>
    <x v="1"/>
    <x v="22"/>
    <x v="1"/>
    <x v="0"/>
    <s v="815 Computer Equip Hardware"/>
    <x v="0"/>
    <s v="Voucher"/>
    <m/>
    <s v="ED"/>
    <m/>
    <s v="Purchase Invoices USD"/>
    <x v="0"/>
    <m/>
    <s v="2277"/>
    <s v="SCADA Upgrade"/>
    <s v="ED"/>
    <x v="158"/>
    <x v="158"/>
    <x v="4"/>
    <x v="83"/>
    <m/>
    <m/>
    <m/>
    <s v="AN"/>
    <m/>
    <m/>
    <m/>
    <x v="59"/>
    <m/>
    <s v="VPG2802"/>
    <m/>
    <x v="2333"/>
    <n v="8"/>
    <n v="1544"/>
  </r>
  <r>
    <x v="1"/>
    <x v="22"/>
    <x v="1"/>
    <x v="0"/>
    <s v="815 Computer Equip Hardware"/>
    <x v="0"/>
    <s v="Voucher"/>
    <m/>
    <s v="ED"/>
    <m/>
    <s v="Purchase Invoices USD"/>
    <x v="0"/>
    <m/>
    <s v="2277"/>
    <s v="SCADA Upgrade"/>
    <s v="ED"/>
    <x v="158"/>
    <x v="158"/>
    <x v="4"/>
    <x v="83"/>
    <m/>
    <m/>
    <m/>
    <s v="AN"/>
    <m/>
    <m/>
    <m/>
    <x v="59"/>
    <m/>
    <s v="VPG2802"/>
    <m/>
    <x v="2334"/>
    <n v="4"/>
    <n v="4000"/>
  </r>
  <r>
    <x v="1"/>
    <x v="22"/>
    <x v="1"/>
    <x v="0"/>
    <s v="815 Computer Equip Hardware"/>
    <x v="0"/>
    <s v="Voucher"/>
    <m/>
    <s v="ED"/>
    <m/>
    <s v="Purchase Invoices USD"/>
    <x v="0"/>
    <m/>
    <s v="2277"/>
    <s v="SCADA Upgrade"/>
    <s v="ED"/>
    <x v="158"/>
    <x v="158"/>
    <x v="4"/>
    <x v="83"/>
    <m/>
    <m/>
    <m/>
    <s v="AN"/>
    <m/>
    <m/>
    <m/>
    <x v="59"/>
    <m/>
    <s v="VPG2802"/>
    <m/>
    <x v="2335"/>
    <n v="4"/>
    <n v="144"/>
  </r>
  <r>
    <x v="1"/>
    <x v="22"/>
    <x v="1"/>
    <x v="0"/>
    <s v="815 Computer Equip Hardware"/>
    <x v="0"/>
    <s v="Voucher"/>
    <m/>
    <s v="ED"/>
    <m/>
    <s v="Purchase Invoices USD"/>
    <x v="0"/>
    <m/>
    <s v="2277"/>
    <s v="SCADA Upgrade"/>
    <s v="ED"/>
    <x v="158"/>
    <x v="158"/>
    <x v="4"/>
    <x v="83"/>
    <m/>
    <m/>
    <m/>
    <s v="AN"/>
    <m/>
    <m/>
    <m/>
    <x v="59"/>
    <m/>
    <s v="VPG2802"/>
    <m/>
    <x v="2336"/>
    <n v="8"/>
    <n v="21200"/>
  </r>
  <r>
    <x v="1"/>
    <x v="22"/>
    <x v="1"/>
    <x v="0"/>
    <s v="815 Computer Equip Hardware"/>
    <x v="0"/>
    <s v="Voucher"/>
    <m/>
    <s v="ED"/>
    <m/>
    <s v="Purchase Invoices USD"/>
    <x v="0"/>
    <m/>
    <s v="2277"/>
    <s v="SCADA Upgrade"/>
    <s v="ED"/>
    <x v="158"/>
    <x v="158"/>
    <x v="4"/>
    <x v="83"/>
    <m/>
    <m/>
    <m/>
    <s v="AN"/>
    <m/>
    <m/>
    <m/>
    <x v="59"/>
    <m/>
    <s v="VPG2802"/>
    <m/>
    <x v="2337"/>
    <n v="4"/>
    <n v="1220"/>
  </r>
  <r>
    <x v="1"/>
    <x v="22"/>
    <x v="1"/>
    <x v="0"/>
    <s v="815 Computer Equip Hardware"/>
    <x v="0"/>
    <s v="Voucher"/>
    <m/>
    <s v="ED"/>
    <m/>
    <s v="Purchase Invoices USD"/>
    <x v="0"/>
    <m/>
    <s v="2277"/>
    <s v="SCADA Upgrade"/>
    <s v="ED"/>
    <x v="158"/>
    <x v="158"/>
    <x v="4"/>
    <x v="83"/>
    <m/>
    <m/>
    <m/>
    <s v="AN"/>
    <m/>
    <m/>
    <m/>
    <x v="59"/>
    <m/>
    <s v="VPG2802"/>
    <m/>
    <x v="846"/>
    <n v="4"/>
    <n v="2000"/>
  </r>
  <r>
    <x v="1"/>
    <x v="22"/>
    <x v="1"/>
    <x v="0"/>
    <s v="815 Computer Equip Hardware"/>
    <x v="0"/>
    <s v="Voucher"/>
    <m/>
    <s v="ED"/>
    <m/>
    <s v="Purchase Invoices USD"/>
    <x v="0"/>
    <m/>
    <s v="2277"/>
    <s v="SCADA Upgrade"/>
    <s v="ED"/>
    <x v="158"/>
    <x v="158"/>
    <x v="4"/>
    <x v="83"/>
    <m/>
    <m/>
    <m/>
    <s v="AN"/>
    <m/>
    <m/>
    <m/>
    <x v="59"/>
    <m/>
    <s v="VPG2802"/>
    <m/>
    <x v="2338"/>
    <n v="4"/>
    <n v="1116"/>
  </r>
  <r>
    <x v="1"/>
    <x v="22"/>
    <x v="1"/>
    <x v="0"/>
    <s v="815 Computer Equip Hardware"/>
    <x v="0"/>
    <s v="Voucher"/>
    <m/>
    <s v="ED"/>
    <m/>
    <s v="Purchase Invoices USD"/>
    <x v="0"/>
    <m/>
    <s v="2277"/>
    <s v="SCADA Upgrade"/>
    <s v="ED"/>
    <x v="158"/>
    <x v="158"/>
    <x v="4"/>
    <x v="83"/>
    <m/>
    <m/>
    <m/>
    <s v="AN"/>
    <m/>
    <m/>
    <m/>
    <x v="59"/>
    <m/>
    <s v="VPG2802"/>
    <m/>
    <x v="2339"/>
    <n v="16"/>
    <n v="21104"/>
  </r>
  <r>
    <x v="1"/>
    <x v="22"/>
    <x v="1"/>
    <x v="0"/>
    <s v="815 Computer Equip Hardware"/>
    <x v="0"/>
    <s v="Voucher"/>
    <m/>
    <s v="ED"/>
    <m/>
    <s v="Purchase Invoices USD"/>
    <x v="0"/>
    <m/>
    <s v="2277"/>
    <s v="SCADA Upgrade"/>
    <s v="ED"/>
    <x v="158"/>
    <x v="158"/>
    <x v="4"/>
    <x v="83"/>
    <m/>
    <m/>
    <m/>
    <s v="AN"/>
    <m/>
    <m/>
    <m/>
    <x v="59"/>
    <m/>
    <s v="VPG2802"/>
    <m/>
    <x v="2340"/>
    <n v="16"/>
    <n v="9120"/>
  </r>
  <r>
    <x v="1"/>
    <x v="22"/>
    <x v="1"/>
    <x v="0"/>
    <s v="815 Computer Equip Hardware"/>
    <x v="0"/>
    <s v="Voucher"/>
    <m/>
    <s v="ED"/>
    <m/>
    <s v="Purchase Invoices USD"/>
    <x v="0"/>
    <m/>
    <s v="2277"/>
    <s v="SCADA Upgrade"/>
    <s v="ED"/>
    <x v="158"/>
    <x v="158"/>
    <x v="4"/>
    <x v="83"/>
    <m/>
    <m/>
    <m/>
    <s v="AN"/>
    <m/>
    <m/>
    <m/>
    <x v="59"/>
    <m/>
    <s v="VPG2802"/>
    <m/>
    <x v="2341"/>
    <n v="4"/>
    <n v="396"/>
  </r>
  <r>
    <x v="1"/>
    <x v="22"/>
    <x v="1"/>
    <x v="0"/>
    <s v="815 Computer Equip Hardware"/>
    <x v="0"/>
    <s v="Voucher"/>
    <m/>
    <s v="ED"/>
    <m/>
    <s v="Purchase Invoices USD"/>
    <x v="0"/>
    <m/>
    <s v="2277"/>
    <s v="SCADA Upgrade"/>
    <s v="ED"/>
    <x v="158"/>
    <x v="158"/>
    <x v="4"/>
    <x v="83"/>
    <m/>
    <m/>
    <m/>
    <s v="AN"/>
    <m/>
    <m/>
    <m/>
    <x v="59"/>
    <m/>
    <s v="VPG2802"/>
    <m/>
    <x v="1039"/>
    <n v="4"/>
    <n v="77.88"/>
  </r>
  <r>
    <x v="1"/>
    <x v="22"/>
    <x v="1"/>
    <x v="0"/>
    <s v="815 Computer Equip Hardware"/>
    <x v="0"/>
    <s v="Voucher"/>
    <m/>
    <s v="ED"/>
    <m/>
    <s v="Purchase Invoices USD"/>
    <x v="0"/>
    <m/>
    <s v="2277"/>
    <s v="SCADA Upgrade"/>
    <s v="ED"/>
    <x v="158"/>
    <x v="158"/>
    <x v="4"/>
    <x v="83"/>
    <m/>
    <m/>
    <m/>
    <s v="AN"/>
    <m/>
    <m/>
    <m/>
    <x v="59"/>
    <m/>
    <s v="VPG2802"/>
    <m/>
    <x v="94"/>
    <m/>
    <n v="7208.81"/>
  </r>
  <r>
    <x v="1"/>
    <x v="22"/>
    <x v="1"/>
    <x v="0"/>
    <s v="820 Computer Equip Software"/>
    <x v="0"/>
    <s v="Voucher"/>
    <m/>
    <s v="ED"/>
    <m/>
    <s v="Purchase Invoices USD"/>
    <x v="0"/>
    <m/>
    <s v="2277"/>
    <s v="SCADA Upgrade"/>
    <s v="ED"/>
    <x v="53"/>
    <x v="53"/>
    <x v="47"/>
    <x v="50"/>
    <m/>
    <m/>
    <m/>
    <s v="AN"/>
    <m/>
    <m/>
    <m/>
    <x v="74"/>
    <m/>
    <s v="IVC000009008"/>
    <m/>
    <x v="2342"/>
    <m/>
    <n v="9000"/>
  </r>
  <r>
    <x v="1"/>
    <x v="22"/>
    <x v="1"/>
    <x v="0"/>
    <s v="820 Computer Equip Software"/>
    <x v="0"/>
    <s v="Voucher"/>
    <m/>
    <s v="ED"/>
    <m/>
    <s v="Purchase Invoices USD"/>
    <x v="0"/>
    <m/>
    <s v="2277"/>
    <s v="SCADA Upgrade"/>
    <s v="ED"/>
    <x v="53"/>
    <x v="53"/>
    <x v="47"/>
    <x v="50"/>
    <m/>
    <m/>
    <m/>
    <s v="AN"/>
    <m/>
    <m/>
    <m/>
    <x v="74"/>
    <m/>
    <s v="IVC000009008"/>
    <m/>
    <x v="597"/>
    <m/>
    <n v="801"/>
  </r>
  <r>
    <x v="1"/>
    <x v="22"/>
    <x v="2"/>
    <x v="0"/>
    <s v="205 Airfare"/>
    <x v="0"/>
    <s v="Employee Expenses"/>
    <m/>
    <s v="ED"/>
    <m/>
    <s v="Purchase Invoices USD"/>
    <x v="0"/>
    <m/>
    <s v="7060"/>
    <s v="Strategic Initiatives"/>
    <s v="ED"/>
    <x v="12"/>
    <x v="12"/>
    <x v="5"/>
    <x v="5"/>
    <m/>
    <m/>
    <m/>
    <s v="WA"/>
    <m/>
    <m/>
    <m/>
    <x v="21"/>
    <m/>
    <s v="IE11571502"/>
    <m/>
    <x v="2343"/>
    <m/>
    <n v="260.27"/>
  </r>
  <r>
    <x v="1"/>
    <x v="22"/>
    <x v="2"/>
    <x v="0"/>
    <s v="210 Employee Auto Mileage"/>
    <x v="0"/>
    <s v="Employee Expenses"/>
    <m/>
    <s v="ED"/>
    <m/>
    <s v="Purchase Invoices USD"/>
    <x v="0"/>
    <m/>
    <s v="7060"/>
    <s v="Strategic Initiatives"/>
    <s v="ED"/>
    <x v="12"/>
    <x v="12"/>
    <x v="5"/>
    <x v="5"/>
    <m/>
    <m/>
    <m/>
    <s v="WA"/>
    <m/>
    <m/>
    <m/>
    <x v="21"/>
    <m/>
    <s v="IE11571502"/>
    <m/>
    <x v="2344"/>
    <m/>
    <n v="90.48"/>
  </r>
  <r>
    <x v="1"/>
    <x v="22"/>
    <x v="2"/>
    <x v="0"/>
    <s v="235 Employee Misc Expenses"/>
    <x v="0"/>
    <s v="Employee Expenses"/>
    <m/>
    <s v="ED"/>
    <m/>
    <s v="Purchase Invoices USD"/>
    <x v="0"/>
    <m/>
    <s v="7060"/>
    <s v="Strategic Initiatives"/>
    <s v="ED"/>
    <x v="12"/>
    <x v="12"/>
    <x v="5"/>
    <x v="5"/>
    <m/>
    <m/>
    <m/>
    <s v="WA"/>
    <m/>
    <m/>
    <m/>
    <x v="21"/>
    <m/>
    <s v="IE11571502"/>
    <m/>
    <x v="2345"/>
    <m/>
    <n v="31.52"/>
  </r>
  <r>
    <x v="1"/>
    <x v="22"/>
    <x v="2"/>
    <x v="0"/>
    <s v="235 Employee Misc Expenses"/>
    <x v="0"/>
    <s v="Employee Expenses"/>
    <m/>
    <s v="ED"/>
    <m/>
    <s v="Purchase Invoices USD"/>
    <x v="0"/>
    <m/>
    <s v="7060"/>
    <s v="Strategic Initiatives"/>
    <s v="ED"/>
    <x v="12"/>
    <x v="12"/>
    <x v="5"/>
    <x v="5"/>
    <m/>
    <m/>
    <m/>
    <s v="WA"/>
    <m/>
    <m/>
    <m/>
    <x v="21"/>
    <m/>
    <s v="IE11571502"/>
    <m/>
    <x v="2346"/>
    <m/>
    <n v="7.72"/>
  </r>
  <r>
    <x v="1"/>
    <x v="22"/>
    <x v="2"/>
    <x v="0"/>
    <s v="235 Employee Misc Expenses"/>
    <x v="0"/>
    <s v="Employee Expenses"/>
    <m/>
    <s v="ED"/>
    <m/>
    <s v="Purchase Invoices USD"/>
    <x v="0"/>
    <m/>
    <s v="7060"/>
    <s v="Strategic Initiatives"/>
    <s v="ED"/>
    <x v="12"/>
    <x v="12"/>
    <x v="5"/>
    <x v="5"/>
    <m/>
    <m/>
    <m/>
    <s v="WA"/>
    <m/>
    <m/>
    <m/>
    <x v="21"/>
    <m/>
    <s v="IE11571502"/>
    <m/>
    <x v="2347"/>
    <m/>
    <n v="7.5"/>
  </r>
  <r>
    <x v="1"/>
    <x v="22"/>
    <x v="2"/>
    <x v="0"/>
    <s v="505 Capital Overhead - A &amp; G"/>
    <x v="0"/>
    <s v="Overhead"/>
    <d v="2019-11-01T00:00:00"/>
    <s v="ED"/>
    <m/>
    <s v="Burden Cost USD"/>
    <x v="0"/>
    <m/>
    <s v="7060"/>
    <s v="Strategic Initiatives"/>
    <s v="ED"/>
    <x v="12"/>
    <x v="12"/>
    <x v="5"/>
    <x v="5"/>
    <m/>
    <m/>
    <m/>
    <s v="WA"/>
    <m/>
    <m/>
    <m/>
    <x v="0"/>
    <m/>
    <m/>
    <m/>
    <x v="0"/>
    <m/>
    <n v="1.3"/>
  </r>
  <r>
    <x v="1"/>
    <x v="22"/>
    <x v="2"/>
    <x v="0"/>
    <s v="505 Capital Overhead - A &amp; G"/>
    <x v="0"/>
    <s v="Overhead"/>
    <d v="2019-11-15T00:00:00"/>
    <s v="ED"/>
    <m/>
    <s v="Burden Cost USD"/>
    <x v="0"/>
    <m/>
    <s v="7060"/>
    <s v="Strategic Initiatives"/>
    <s v="ED"/>
    <x v="12"/>
    <x v="12"/>
    <x v="5"/>
    <x v="5"/>
    <m/>
    <m/>
    <m/>
    <s v="WA"/>
    <m/>
    <m/>
    <m/>
    <x v="0"/>
    <m/>
    <m/>
    <m/>
    <x v="0"/>
    <m/>
    <n v="0.69"/>
  </r>
  <r>
    <x v="1"/>
    <x v="22"/>
    <x v="2"/>
    <x v="0"/>
    <s v="506 Cap Overhead - Functional"/>
    <x v="0"/>
    <s v="Overhead"/>
    <d v="2019-11-01T00:00:00"/>
    <s v="ED"/>
    <m/>
    <s v="Burden Cost USD"/>
    <x v="0"/>
    <m/>
    <s v="7060"/>
    <s v="Strategic Initiatives"/>
    <s v="ED"/>
    <x v="12"/>
    <x v="12"/>
    <x v="5"/>
    <x v="5"/>
    <m/>
    <m/>
    <m/>
    <s v="WA"/>
    <m/>
    <m/>
    <m/>
    <x v="0"/>
    <m/>
    <m/>
    <m/>
    <x v="0"/>
    <m/>
    <n v="13.01"/>
  </r>
  <r>
    <x v="1"/>
    <x v="22"/>
    <x v="2"/>
    <x v="0"/>
    <s v="506 Cap Overhead - Functional"/>
    <x v="0"/>
    <s v="Overhead"/>
    <d v="2019-11-15T00:00:00"/>
    <s v="ED"/>
    <m/>
    <s v="Burden Cost USD"/>
    <x v="0"/>
    <m/>
    <s v="7060"/>
    <s v="Strategic Initiatives"/>
    <s v="ED"/>
    <x v="12"/>
    <x v="12"/>
    <x v="5"/>
    <x v="5"/>
    <m/>
    <m/>
    <m/>
    <s v="WA"/>
    <m/>
    <m/>
    <m/>
    <x v="0"/>
    <m/>
    <m/>
    <m/>
    <x v="0"/>
    <m/>
    <n v="6.87"/>
  </r>
  <r>
    <x v="1"/>
    <x v="22"/>
    <x v="7"/>
    <x v="0"/>
    <s v="210 Employee Auto Mileage"/>
    <x v="0"/>
    <s v="Employee Expenses"/>
    <m/>
    <s v="ED"/>
    <m/>
    <s v="Purchase Invoices USD"/>
    <x v="0"/>
    <m/>
    <s v="2514"/>
    <s v="Distribution - Spokane North &amp; West"/>
    <s v="ED"/>
    <x v="169"/>
    <x v="169"/>
    <x v="6"/>
    <x v="7"/>
    <m/>
    <m/>
    <m/>
    <s v="WA"/>
    <m/>
    <m/>
    <m/>
    <x v="51"/>
    <m/>
    <s v="IE11459506"/>
    <m/>
    <x v="2348"/>
    <m/>
    <n v="185.6"/>
  </r>
  <r>
    <x v="1"/>
    <x v="22"/>
    <x v="3"/>
    <x v="3"/>
    <s v="215 Employee Business Meals"/>
    <x v="0"/>
    <s v="Employee Expenses"/>
    <m/>
    <s v="ZZ"/>
    <m/>
    <s v="Purchase Invoices USD"/>
    <x v="20"/>
    <s v="Sales &amp; Marketing"/>
    <m/>
    <m/>
    <s v="ZZ"/>
    <x v="135"/>
    <x v="135"/>
    <x v="72"/>
    <x v="86"/>
    <m/>
    <m/>
    <m/>
    <s v="ZZ"/>
    <m/>
    <m/>
    <m/>
    <x v="55"/>
    <m/>
    <s v="IE11226501"/>
    <m/>
    <x v="2223"/>
    <m/>
    <n v="4.9800000000000004"/>
  </r>
  <r>
    <x v="1"/>
    <x v="22"/>
    <x v="3"/>
    <x v="3"/>
    <s v="885 Miscellaneous"/>
    <x v="0"/>
    <s v="Voucher"/>
    <m/>
    <s v="ZZ"/>
    <m/>
    <s v="Purchase Invoices USD"/>
    <x v="3"/>
    <s v="Department Admin Activities"/>
    <m/>
    <m/>
    <s v="ZZ"/>
    <x v="41"/>
    <x v="41"/>
    <x v="62"/>
    <x v="73"/>
    <m/>
    <m/>
    <m/>
    <s v="ZZ"/>
    <m/>
    <m/>
    <m/>
    <x v="106"/>
    <m/>
    <s v="40675"/>
    <m/>
    <x v="2349"/>
    <m/>
    <n v="200"/>
  </r>
  <r>
    <x v="1"/>
    <x v="22"/>
    <x v="1"/>
    <x v="3"/>
    <s v="215 Employee Business Meals"/>
    <x v="0"/>
    <s v="Employee Expenses"/>
    <m/>
    <s v="ZZ"/>
    <m/>
    <s v="Purchase Invoices USD"/>
    <x v="20"/>
    <s v="Sales &amp; Marketing"/>
    <m/>
    <m/>
    <s v="ZZ"/>
    <x v="135"/>
    <x v="135"/>
    <x v="72"/>
    <x v="86"/>
    <m/>
    <m/>
    <m/>
    <s v="ZZ"/>
    <m/>
    <m/>
    <m/>
    <x v="29"/>
    <m/>
    <s v="IE11366502"/>
    <m/>
    <x v="2256"/>
    <m/>
    <n v="412.62"/>
  </r>
  <r>
    <x v="1"/>
    <x v="22"/>
    <x v="1"/>
    <x v="3"/>
    <s v="215 Employee Business Meals"/>
    <x v="0"/>
    <s v="Employee Expenses"/>
    <m/>
    <s v="ZZ"/>
    <m/>
    <s v="Purchase Invoices USD"/>
    <x v="20"/>
    <s v="Sales &amp; Marketing"/>
    <m/>
    <m/>
    <s v="ZZ"/>
    <x v="135"/>
    <x v="135"/>
    <x v="72"/>
    <x v="86"/>
    <m/>
    <m/>
    <m/>
    <s v="ZZ"/>
    <m/>
    <m/>
    <m/>
    <x v="29"/>
    <m/>
    <s v="IE11366502"/>
    <m/>
    <x v="2257"/>
    <m/>
    <n v="230.2"/>
  </r>
  <r>
    <x v="1"/>
    <x v="22"/>
    <x v="5"/>
    <x v="3"/>
    <s v="235 Employee Misc Expenses"/>
    <x v="0"/>
    <s v="Employee Expenses"/>
    <m/>
    <s v="ZZ"/>
    <m/>
    <s v="Purchase Invoices USD"/>
    <x v="20"/>
    <s v="Sales &amp; Marketing"/>
    <m/>
    <m/>
    <s v="ZZ"/>
    <x v="135"/>
    <x v="135"/>
    <x v="72"/>
    <x v="86"/>
    <m/>
    <m/>
    <m/>
    <s v="ZZ"/>
    <m/>
    <m/>
    <m/>
    <x v="115"/>
    <m/>
    <s v="IE11316501"/>
    <m/>
    <x v="2270"/>
    <m/>
    <n v="103.62"/>
  </r>
  <r>
    <x v="1"/>
    <x v="22"/>
    <x v="5"/>
    <x v="3"/>
    <s v="235 Employee Misc Expenses"/>
    <x v="0"/>
    <s v="Employee Expenses"/>
    <m/>
    <s v="ZZ"/>
    <m/>
    <s v="Purchase Invoices USD"/>
    <x v="20"/>
    <s v="Sales &amp; Marketing"/>
    <m/>
    <m/>
    <s v="ZZ"/>
    <x v="135"/>
    <x v="135"/>
    <x v="72"/>
    <x v="86"/>
    <m/>
    <m/>
    <m/>
    <s v="ZZ"/>
    <m/>
    <m/>
    <m/>
    <x v="41"/>
    <m/>
    <s v="IE11177501"/>
    <m/>
    <x v="2273"/>
    <m/>
    <n v="150"/>
  </r>
  <r>
    <x v="1"/>
    <x v="22"/>
    <x v="5"/>
    <x v="3"/>
    <s v="235 Employee Misc Expenses"/>
    <x v="0"/>
    <s v="Employee Expenses"/>
    <m/>
    <s v="ZZ"/>
    <m/>
    <s v="Purchase Invoices USD"/>
    <x v="20"/>
    <s v="Sales &amp; Marketing"/>
    <m/>
    <m/>
    <s v="ZZ"/>
    <x v="135"/>
    <x v="135"/>
    <x v="72"/>
    <x v="86"/>
    <m/>
    <m/>
    <m/>
    <s v="ZZ"/>
    <m/>
    <m/>
    <m/>
    <x v="41"/>
    <m/>
    <s v="IE11177501"/>
    <m/>
    <x v="2271"/>
    <m/>
    <n v="800"/>
  </r>
  <r>
    <x v="1"/>
    <x v="22"/>
    <x v="3"/>
    <x v="1"/>
    <s v="010 General Services"/>
    <x v="0"/>
    <s v="Contractor"/>
    <m/>
    <s v="ED"/>
    <m/>
    <s v="Purchase Invoices USD"/>
    <x v="1"/>
    <s v="System Operations"/>
    <m/>
    <m/>
    <s v="ED"/>
    <x v="13"/>
    <x v="13"/>
    <x v="7"/>
    <x v="8"/>
    <m/>
    <m/>
    <m/>
    <s v="AN"/>
    <m/>
    <m/>
    <m/>
    <x v="3"/>
    <m/>
    <s v="2019-AVA-10"/>
    <m/>
    <x v="1889"/>
    <m/>
    <n v="9698.0400000000009"/>
  </r>
  <r>
    <x v="1"/>
    <x v="22"/>
    <x v="3"/>
    <x v="1"/>
    <s v="020 Professional Services"/>
    <x v="0"/>
    <s v="Contractor"/>
    <m/>
    <s v="ED"/>
    <m/>
    <s v="Purchase Invoices USD"/>
    <x v="2"/>
    <s v="Training/Organization Develop"/>
    <m/>
    <m/>
    <s v="ED"/>
    <x v="14"/>
    <x v="14"/>
    <x v="8"/>
    <x v="9"/>
    <m/>
    <m/>
    <m/>
    <s v="AN"/>
    <m/>
    <m/>
    <m/>
    <x v="4"/>
    <m/>
    <s v="5993439-CC"/>
    <m/>
    <x v="449"/>
    <m/>
    <n v="45"/>
  </r>
  <r>
    <x v="1"/>
    <x v="22"/>
    <x v="3"/>
    <x v="1"/>
    <s v="205 Airfare"/>
    <x v="0"/>
    <s v="Employee Expenses"/>
    <m/>
    <s v="ED"/>
    <m/>
    <s v="Purchase Invoices USD"/>
    <x v="2"/>
    <s v="Training/Organization Develop"/>
    <m/>
    <m/>
    <s v="ED"/>
    <x v="14"/>
    <x v="14"/>
    <x v="8"/>
    <x v="9"/>
    <m/>
    <m/>
    <m/>
    <s v="AN"/>
    <m/>
    <m/>
    <m/>
    <x v="4"/>
    <m/>
    <s v="5993439-CC"/>
    <m/>
    <x v="2350"/>
    <m/>
    <n v="154"/>
  </r>
  <r>
    <x v="1"/>
    <x v="22"/>
    <x v="3"/>
    <x v="1"/>
    <s v="205 Airfare"/>
    <x v="0"/>
    <s v="Employee Expenses"/>
    <m/>
    <s v="ED"/>
    <m/>
    <s v="Purchase Invoices USD"/>
    <x v="2"/>
    <s v="Training/Organization Develop"/>
    <m/>
    <m/>
    <s v="ED"/>
    <x v="14"/>
    <x v="14"/>
    <x v="8"/>
    <x v="9"/>
    <m/>
    <m/>
    <m/>
    <s v="AN"/>
    <m/>
    <m/>
    <m/>
    <x v="4"/>
    <m/>
    <s v="5993439-CC"/>
    <m/>
    <x v="2351"/>
    <m/>
    <n v="328"/>
  </r>
  <r>
    <x v="1"/>
    <x v="22"/>
    <x v="3"/>
    <x v="1"/>
    <s v="205 Airfare"/>
    <x v="0"/>
    <s v="Employee Expenses"/>
    <m/>
    <s v="ED"/>
    <m/>
    <s v="Purchase Invoices USD"/>
    <x v="2"/>
    <s v="Training/Organization Develop"/>
    <m/>
    <m/>
    <s v="ED"/>
    <x v="14"/>
    <x v="14"/>
    <x v="8"/>
    <x v="9"/>
    <m/>
    <m/>
    <m/>
    <s v="AN"/>
    <m/>
    <m/>
    <m/>
    <x v="4"/>
    <m/>
    <s v="5993439-CC"/>
    <m/>
    <x v="2352"/>
    <m/>
    <n v="187.96"/>
  </r>
  <r>
    <x v="1"/>
    <x v="22"/>
    <x v="3"/>
    <x v="1"/>
    <s v="210 Employee Auto Mileage"/>
    <x v="0"/>
    <s v="Employee Expenses"/>
    <m/>
    <s v="ED"/>
    <m/>
    <s v="Purchase Invoices USD"/>
    <x v="2"/>
    <s v="Training/Organization Develop"/>
    <m/>
    <m/>
    <s v="ED"/>
    <x v="14"/>
    <x v="14"/>
    <x v="8"/>
    <x v="9"/>
    <m/>
    <m/>
    <m/>
    <s v="AN"/>
    <m/>
    <m/>
    <m/>
    <x v="55"/>
    <m/>
    <s v="IE11412502"/>
    <m/>
    <x v="2353"/>
    <m/>
    <n v="81.2"/>
  </r>
  <r>
    <x v="1"/>
    <x v="22"/>
    <x v="3"/>
    <x v="1"/>
    <s v="210 Employee Auto Mileage"/>
    <x v="0"/>
    <s v="Employee Expenses"/>
    <m/>
    <s v="ED"/>
    <m/>
    <s v="Purchase Invoices USD"/>
    <x v="2"/>
    <s v="Training/Organization Develop"/>
    <m/>
    <m/>
    <s v="ED"/>
    <x v="14"/>
    <x v="14"/>
    <x v="8"/>
    <x v="9"/>
    <m/>
    <m/>
    <m/>
    <s v="AN"/>
    <m/>
    <m/>
    <m/>
    <x v="55"/>
    <m/>
    <s v="IE11579501"/>
    <m/>
    <x v="2354"/>
    <m/>
    <n v="11.6"/>
  </r>
  <r>
    <x v="1"/>
    <x v="22"/>
    <x v="3"/>
    <x v="1"/>
    <s v="210 Employee Auto Mileage"/>
    <x v="0"/>
    <s v="Employee Expenses"/>
    <m/>
    <s v="ED"/>
    <m/>
    <s v="Purchase Invoices USD"/>
    <x v="2"/>
    <s v="Training/Organization Develop"/>
    <m/>
    <m/>
    <s v="ED"/>
    <x v="14"/>
    <x v="14"/>
    <x v="8"/>
    <x v="9"/>
    <m/>
    <m/>
    <m/>
    <s v="AN"/>
    <m/>
    <m/>
    <m/>
    <x v="57"/>
    <m/>
    <s v="IE11410501"/>
    <m/>
    <x v="547"/>
    <m/>
    <n v="41.76"/>
  </r>
  <r>
    <x v="1"/>
    <x v="22"/>
    <x v="3"/>
    <x v="1"/>
    <s v="210 Employee Auto Mileage"/>
    <x v="0"/>
    <s v="Employee Expenses"/>
    <m/>
    <s v="ED"/>
    <m/>
    <s v="Purchase Invoices USD"/>
    <x v="2"/>
    <s v="Training/Organization Develop"/>
    <m/>
    <m/>
    <s v="ED"/>
    <x v="14"/>
    <x v="14"/>
    <x v="9"/>
    <x v="10"/>
    <m/>
    <m/>
    <m/>
    <s v="AN"/>
    <m/>
    <m/>
    <m/>
    <x v="57"/>
    <m/>
    <s v="IE11509504"/>
    <m/>
    <x v="2355"/>
    <m/>
    <n v="48.72"/>
  </r>
  <r>
    <x v="1"/>
    <x v="22"/>
    <x v="3"/>
    <x v="1"/>
    <s v="215 Employee Business Meals"/>
    <x v="0"/>
    <s v="Employee Expenses"/>
    <m/>
    <s v="ED"/>
    <m/>
    <s v="Purchase Invoices USD"/>
    <x v="3"/>
    <s v="Department Admin Activities"/>
    <m/>
    <m/>
    <s v="ED"/>
    <x v="15"/>
    <x v="15"/>
    <x v="10"/>
    <x v="11"/>
    <m/>
    <m/>
    <m/>
    <s v="AN"/>
    <m/>
    <m/>
    <m/>
    <x v="7"/>
    <m/>
    <s v="6420621"/>
    <m/>
    <x v="2356"/>
    <m/>
    <n v="261.18"/>
  </r>
  <r>
    <x v="1"/>
    <x v="22"/>
    <x v="3"/>
    <x v="1"/>
    <s v="215 Employee Business Meals"/>
    <x v="0"/>
    <s v="Employee Expenses"/>
    <m/>
    <s v="ED"/>
    <m/>
    <s v="Purchase Invoices USD"/>
    <x v="3"/>
    <s v="Department Admin Activities"/>
    <m/>
    <m/>
    <s v="ED"/>
    <x v="15"/>
    <x v="15"/>
    <x v="10"/>
    <x v="11"/>
    <m/>
    <m/>
    <m/>
    <s v="AN"/>
    <m/>
    <m/>
    <m/>
    <x v="24"/>
    <m/>
    <s v="514975"/>
    <m/>
    <x v="94"/>
    <m/>
    <n v="9.59"/>
  </r>
  <r>
    <x v="1"/>
    <x v="22"/>
    <x v="3"/>
    <x v="1"/>
    <s v="215 Employee Business Meals"/>
    <x v="0"/>
    <s v="Employee Expenses"/>
    <m/>
    <s v="ED"/>
    <m/>
    <s v="Purchase Invoices USD"/>
    <x v="3"/>
    <s v="Department Admin Activities"/>
    <m/>
    <m/>
    <s v="ED"/>
    <x v="15"/>
    <x v="15"/>
    <x v="10"/>
    <x v="11"/>
    <m/>
    <m/>
    <m/>
    <s v="AN"/>
    <m/>
    <m/>
    <m/>
    <x v="24"/>
    <m/>
    <s v="514975"/>
    <m/>
    <x v="2103"/>
    <m/>
    <n v="107.8"/>
  </r>
  <r>
    <x v="1"/>
    <x v="22"/>
    <x v="3"/>
    <x v="1"/>
    <s v="215 Employee Business Meals"/>
    <x v="0"/>
    <s v="Employee Expenses"/>
    <m/>
    <s v="ED"/>
    <m/>
    <s v="Purchase Invoices USD"/>
    <x v="1"/>
    <s v="System Operations"/>
    <m/>
    <m/>
    <s v="ED"/>
    <x v="23"/>
    <x v="23"/>
    <x v="10"/>
    <x v="11"/>
    <m/>
    <m/>
    <m/>
    <s v="AN"/>
    <m/>
    <m/>
    <m/>
    <x v="55"/>
    <m/>
    <s v="IE11579501"/>
    <m/>
    <x v="2357"/>
    <m/>
    <n v="90.5"/>
  </r>
  <r>
    <x v="1"/>
    <x v="22"/>
    <x v="3"/>
    <x v="1"/>
    <s v="215 Employee Business Meals"/>
    <x v="0"/>
    <s v="Employee Expenses"/>
    <m/>
    <s v="ED"/>
    <m/>
    <s v="Purchase Invoices USD"/>
    <x v="1"/>
    <s v="System Operations"/>
    <m/>
    <m/>
    <s v="ED"/>
    <x v="23"/>
    <x v="23"/>
    <x v="10"/>
    <x v="11"/>
    <m/>
    <m/>
    <m/>
    <s v="AN"/>
    <m/>
    <m/>
    <m/>
    <x v="55"/>
    <m/>
    <s v="IE11579501"/>
    <m/>
    <x v="2358"/>
    <m/>
    <n v="33.549999999999997"/>
  </r>
  <r>
    <x v="1"/>
    <x v="22"/>
    <x v="3"/>
    <x v="1"/>
    <s v="215 Employee Business Meals"/>
    <x v="0"/>
    <s v="Employee Expenses"/>
    <m/>
    <s v="ED"/>
    <m/>
    <s v="Purchase Invoices USD"/>
    <x v="1"/>
    <s v="System Operations"/>
    <m/>
    <m/>
    <s v="ED"/>
    <x v="23"/>
    <x v="23"/>
    <x v="10"/>
    <x v="11"/>
    <m/>
    <m/>
    <m/>
    <s v="AN"/>
    <m/>
    <m/>
    <m/>
    <x v="55"/>
    <m/>
    <s v="IE11579501"/>
    <m/>
    <x v="2359"/>
    <m/>
    <n v="226.19"/>
  </r>
  <r>
    <x v="1"/>
    <x v="22"/>
    <x v="3"/>
    <x v="1"/>
    <s v="215 Employee Business Meals"/>
    <x v="0"/>
    <s v="Employee Expenses"/>
    <m/>
    <s v="ED"/>
    <m/>
    <s v="Purchase Invoices USD"/>
    <x v="2"/>
    <s v="Training/Organization Develop"/>
    <m/>
    <m/>
    <s v="ED"/>
    <x v="14"/>
    <x v="14"/>
    <x v="8"/>
    <x v="9"/>
    <m/>
    <m/>
    <m/>
    <s v="AN"/>
    <m/>
    <m/>
    <m/>
    <x v="5"/>
    <m/>
    <s v="IE11423504"/>
    <m/>
    <x v="2360"/>
    <m/>
    <n v="56.36"/>
  </r>
  <r>
    <x v="1"/>
    <x v="22"/>
    <x v="3"/>
    <x v="1"/>
    <s v="215 Employee Business Meals"/>
    <x v="0"/>
    <s v="Employee Expenses"/>
    <m/>
    <s v="ED"/>
    <m/>
    <s v="Purchase Invoices USD"/>
    <x v="2"/>
    <s v="Training/Organization Develop"/>
    <m/>
    <m/>
    <s v="ED"/>
    <x v="14"/>
    <x v="14"/>
    <x v="8"/>
    <x v="9"/>
    <m/>
    <m/>
    <m/>
    <s v="AN"/>
    <m/>
    <m/>
    <m/>
    <x v="55"/>
    <m/>
    <s v="IE11226501"/>
    <m/>
    <x v="2223"/>
    <m/>
    <n v="-4.9800000000000004"/>
  </r>
  <r>
    <x v="1"/>
    <x v="22"/>
    <x v="3"/>
    <x v="1"/>
    <s v="215 Employee Business Meals"/>
    <x v="0"/>
    <s v="Employee Expenses"/>
    <m/>
    <s v="ED"/>
    <m/>
    <s v="Purchase Invoices USD"/>
    <x v="2"/>
    <s v="Training/Organization Develop"/>
    <m/>
    <m/>
    <s v="ED"/>
    <x v="14"/>
    <x v="14"/>
    <x v="8"/>
    <x v="9"/>
    <m/>
    <m/>
    <m/>
    <s v="AN"/>
    <m/>
    <m/>
    <m/>
    <x v="55"/>
    <m/>
    <s v="IE11412502"/>
    <m/>
    <x v="2361"/>
    <m/>
    <n v="107.81"/>
  </r>
  <r>
    <x v="1"/>
    <x v="22"/>
    <x v="3"/>
    <x v="1"/>
    <s v="215 Employee Business Meals"/>
    <x v="0"/>
    <s v="Employee Expenses"/>
    <m/>
    <s v="ED"/>
    <m/>
    <s v="Purchase Invoices USD"/>
    <x v="2"/>
    <s v="Training/Organization Develop"/>
    <m/>
    <m/>
    <s v="ED"/>
    <x v="14"/>
    <x v="14"/>
    <x v="8"/>
    <x v="9"/>
    <m/>
    <m/>
    <m/>
    <s v="AN"/>
    <m/>
    <m/>
    <m/>
    <x v="55"/>
    <m/>
    <s v="IE11412502"/>
    <m/>
    <x v="2362"/>
    <m/>
    <n v="27.85"/>
  </r>
  <r>
    <x v="1"/>
    <x v="22"/>
    <x v="3"/>
    <x v="1"/>
    <s v="215 Employee Business Meals"/>
    <x v="0"/>
    <s v="Employee Expenses"/>
    <m/>
    <s v="ED"/>
    <m/>
    <s v="Purchase Invoices USD"/>
    <x v="2"/>
    <s v="Training/Organization Develop"/>
    <m/>
    <m/>
    <s v="ED"/>
    <x v="14"/>
    <x v="14"/>
    <x v="8"/>
    <x v="9"/>
    <m/>
    <m/>
    <m/>
    <s v="AN"/>
    <m/>
    <m/>
    <m/>
    <x v="55"/>
    <m/>
    <s v="IE11412502"/>
    <m/>
    <x v="2363"/>
    <m/>
    <n v="6.84"/>
  </r>
  <r>
    <x v="1"/>
    <x v="22"/>
    <x v="3"/>
    <x v="1"/>
    <s v="215 Employee Business Meals"/>
    <x v="0"/>
    <s v="Employee Expenses"/>
    <m/>
    <s v="ED"/>
    <m/>
    <s v="Purchase Invoices USD"/>
    <x v="2"/>
    <s v="Training/Organization Develop"/>
    <m/>
    <m/>
    <s v="ED"/>
    <x v="14"/>
    <x v="14"/>
    <x v="8"/>
    <x v="9"/>
    <m/>
    <m/>
    <m/>
    <s v="AN"/>
    <m/>
    <m/>
    <m/>
    <x v="55"/>
    <m/>
    <s v="IE11412502"/>
    <m/>
    <x v="2364"/>
    <m/>
    <n v="19.059999999999999"/>
  </r>
  <r>
    <x v="1"/>
    <x v="22"/>
    <x v="3"/>
    <x v="1"/>
    <s v="215 Employee Business Meals"/>
    <x v="0"/>
    <s v="Employee Expenses"/>
    <m/>
    <s v="ED"/>
    <m/>
    <s v="Purchase Invoices USD"/>
    <x v="2"/>
    <s v="Training/Organization Develop"/>
    <m/>
    <m/>
    <s v="ED"/>
    <x v="14"/>
    <x v="14"/>
    <x v="8"/>
    <x v="9"/>
    <m/>
    <m/>
    <m/>
    <s v="AN"/>
    <m/>
    <m/>
    <m/>
    <x v="55"/>
    <m/>
    <s v="IE11579501"/>
    <m/>
    <x v="2365"/>
    <m/>
    <n v="9.44"/>
  </r>
  <r>
    <x v="1"/>
    <x v="22"/>
    <x v="3"/>
    <x v="1"/>
    <s v="215 Employee Business Meals"/>
    <x v="0"/>
    <s v="Employee Expenses"/>
    <m/>
    <s v="ED"/>
    <m/>
    <s v="Purchase Invoices USD"/>
    <x v="2"/>
    <s v="Training/Organization Develop"/>
    <m/>
    <m/>
    <s v="ED"/>
    <x v="14"/>
    <x v="14"/>
    <x v="8"/>
    <x v="9"/>
    <m/>
    <m/>
    <m/>
    <s v="AN"/>
    <m/>
    <m/>
    <m/>
    <x v="55"/>
    <m/>
    <s v="IE11579501"/>
    <m/>
    <x v="2366"/>
    <m/>
    <n v="9.09"/>
  </r>
  <r>
    <x v="1"/>
    <x v="22"/>
    <x v="3"/>
    <x v="1"/>
    <s v="215 Employee Business Meals"/>
    <x v="0"/>
    <s v="Employee Expenses"/>
    <m/>
    <s v="ED"/>
    <m/>
    <s v="Purchase Invoices USD"/>
    <x v="2"/>
    <s v="Training/Organization Develop"/>
    <m/>
    <m/>
    <s v="ED"/>
    <x v="14"/>
    <x v="14"/>
    <x v="8"/>
    <x v="9"/>
    <m/>
    <m/>
    <m/>
    <s v="AN"/>
    <m/>
    <m/>
    <m/>
    <x v="55"/>
    <m/>
    <s v="IE11579501"/>
    <m/>
    <x v="2367"/>
    <m/>
    <n v="10.119999999999999"/>
  </r>
  <r>
    <x v="1"/>
    <x v="22"/>
    <x v="3"/>
    <x v="1"/>
    <s v="215 Employee Business Meals"/>
    <x v="0"/>
    <s v="Employee Expenses"/>
    <m/>
    <s v="ED"/>
    <m/>
    <s v="Purchase Invoices USD"/>
    <x v="2"/>
    <s v="Training/Organization Develop"/>
    <m/>
    <m/>
    <s v="ED"/>
    <x v="14"/>
    <x v="14"/>
    <x v="8"/>
    <x v="9"/>
    <m/>
    <m/>
    <m/>
    <s v="AN"/>
    <m/>
    <m/>
    <m/>
    <x v="55"/>
    <m/>
    <s v="IE11579501"/>
    <m/>
    <x v="2368"/>
    <m/>
    <n v="20.85"/>
  </r>
  <r>
    <x v="1"/>
    <x v="22"/>
    <x v="3"/>
    <x v="1"/>
    <s v="230 Employee Lodging"/>
    <x v="0"/>
    <s v="Employee Expenses"/>
    <m/>
    <s v="ED"/>
    <m/>
    <s v="Purchase Invoices USD"/>
    <x v="2"/>
    <s v="Training/Organization Develop"/>
    <m/>
    <m/>
    <s v="ED"/>
    <x v="14"/>
    <x v="14"/>
    <x v="8"/>
    <x v="9"/>
    <m/>
    <m/>
    <m/>
    <s v="AN"/>
    <m/>
    <m/>
    <m/>
    <x v="4"/>
    <m/>
    <s v="5993439-CC"/>
    <m/>
    <x v="2369"/>
    <m/>
    <n v="709.36"/>
  </r>
  <r>
    <x v="1"/>
    <x v="22"/>
    <x v="3"/>
    <x v="1"/>
    <s v="230 Employee Lodging"/>
    <x v="0"/>
    <s v="Employee Expenses"/>
    <m/>
    <s v="ED"/>
    <m/>
    <s v="Purchase Invoices USD"/>
    <x v="2"/>
    <s v="Training/Organization Develop"/>
    <m/>
    <m/>
    <s v="ED"/>
    <x v="14"/>
    <x v="14"/>
    <x v="8"/>
    <x v="9"/>
    <m/>
    <m/>
    <m/>
    <s v="AN"/>
    <m/>
    <m/>
    <m/>
    <x v="4"/>
    <m/>
    <s v="5993439-CC"/>
    <m/>
    <x v="2370"/>
    <m/>
    <n v="155.94"/>
  </r>
  <r>
    <x v="1"/>
    <x v="22"/>
    <x v="3"/>
    <x v="1"/>
    <s v="230 Employee Lodging"/>
    <x v="0"/>
    <s v="Employee Expenses"/>
    <m/>
    <s v="ED"/>
    <m/>
    <s v="Purchase Invoices USD"/>
    <x v="2"/>
    <s v="Training/Organization Develop"/>
    <m/>
    <m/>
    <s v="ED"/>
    <x v="14"/>
    <x v="14"/>
    <x v="8"/>
    <x v="9"/>
    <m/>
    <m/>
    <m/>
    <s v="AN"/>
    <m/>
    <m/>
    <m/>
    <x v="55"/>
    <m/>
    <s v="IE11579501"/>
    <m/>
    <x v="2371"/>
    <m/>
    <n v="175.44"/>
  </r>
  <r>
    <x v="1"/>
    <x v="22"/>
    <x v="3"/>
    <x v="1"/>
    <s v="235 Employee Misc Expenses"/>
    <x v="0"/>
    <s v="Employee Expenses"/>
    <m/>
    <s v="ED"/>
    <m/>
    <s v="Purchase Invoices USD"/>
    <x v="2"/>
    <s v="Training/Organization Develop"/>
    <m/>
    <m/>
    <s v="ED"/>
    <x v="14"/>
    <x v="14"/>
    <x v="8"/>
    <x v="9"/>
    <m/>
    <m/>
    <m/>
    <s v="AN"/>
    <m/>
    <m/>
    <m/>
    <x v="55"/>
    <m/>
    <s v="IE11579501"/>
    <m/>
    <x v="2372"/>
    <m/>
    <n v="44"/>
  </r>
  <r>
    <x v="1"/>
    <x v="22"/>
    <x v="3"/>
    <x v="1"/>
    <s v="415 Material Issues"/>
    <x v="0"/>
    <s v="Material"/>
    <m/>
    <s v="ED"/>
    <m/>
    <s v="Inventory USD"/>
    <x v="3"/>
    <s v="Department Admin Activities"/>
    <m/>
    <m/>
    <s v="ED"/>
    <x v="15"/>
    <x v="15"/>
    <x v="10"/>
    <x v="11"/>
    <s v="6000190"/>
    <s v="ASPIRIN TABLETS"/>
    <m/>
    <s v="AN"/>
    <m/>
    <m/>
    <m/>
    <x v="0"/>
    <m/>
    <m/>
    <m/>
    <x v="118"/>
    <n v="2"/>
    <n v="13.6"/>
  </r>
  <r>
    <x v="1"/>
    <x v="22"/>
    <x v="3"/>
    <x v="1"/>
    <s v="415 Material Issues"/>
    <x v="0"/>
    <s v="Material"/>
    <m/>
    <s v="ED"/>
    <m/>
    <s v="Inventory USD"/>
    <x v="3"/>
    <s v="Department Admin Activities"/>
    <m/>
    <m/>
    <s v="ED"/>
    <x v="15"/>
    <x v="15"/>
    <x v="10"/>
    <x v="11"/>
    <s v="6000200"/>
    <s v="ANTACID, CHEWABLE"/>
    <m/>
    <s v="AN"/>
    <m/>
    <m/>
    <m/>
    <x v="0"/>
    <m/>
    <m/>
    <m/>
    <x v="118"/>
    <n v="2"/>
    <n v="17.5"/>
  </r>
  <r>
    <x v="1"/>
    <x v="22"/>
    <x v="3"/>
    <x v="1"/>
    <s v="415 Material Issues"/>
    <x v="0"/>
    <s v="Material"/>
    <m/>
    <s v="ED"/>
    <m/>
    <s v="Inventory USD"/>
    <x v="3"/>
    <s v="Department Admin Activities"/>
    <m/>
    <m/>
    <s v="ED"/>
    <x v="15"/>
    <x v="15"/>
    <x v="10"/>
    <x v="11"/>
    <s v="6000205"/>
    <s v="DECONGESTANT"/>
    <m/>
    <s v="AN"/>
    <m/>
    <m/>
    <m/>
    <x v="0"/>
    <m/>
    <m/>
    <m/>
    <x v="118"/>
    <n v="2"/>
    <n v="9.94"/>
  </r>
  <r>
    <x v="1"/>
    <x v="22"/>
    <x v="3"/>
    <x v="1"/>
    <s v="415 Material Issues"/>
    <x v="0"/>
    <s v="Material"/>
    <m/>
    <s v="ED"/>
    <m/>
    <s v="Inventory USD"/>
    <x v="3"/>
    <s v="Department Admin Activities"/>
    <m/>
    <m/>
    <s v="ED"/>
    <x v="15"/>
    <x v="15"/>
    <x v="10"/>
    <x v="11"/>
    <s v="6000210"/>
    <s v="COUGH LOZENGES"/>
    <m/>
    <s v="AN"/>
    <m/>
    <m/>
    <m/>
    <x v="0"/>
    <m/>
    <m/>
    <m/>
    <x v="118"/>
    <n v="2"/>
    <n v="21.38"/>
  </r>
  <r>
    <x v="1"/>
    <x v="22"/>
    <x v="3"/>
    <x v="1"/>
    <s v="415 Material Issues"/>
    <x v="0"/>
    <s v="Material"/>
    <m/>
    <s v="ED"/>
    <m/>
    <s v="Inventory USD"/>
    <x v="3"/>
    <s v="Department Admin Activities"/>
    <m/>
    <m/>
    <s v="ED"/>
    <x v="15"/>
    <x v="15"/>
    <x v="10"/>
    <x v="11"/>
    <s v="6680202"/>
    <s v="BATTERY, AA 1.5V NEDA 15A"/>
    <m/>
    <s v="AN"/>
    <m/>
    <m/>
    <m/>
    <x v="0"/>
    <m/>
    <m/>
    <m/>
    <x v="118"/>
    <n v="48"/>
    <n v="13.45"/>
  </r>
  <r>
    <x v="1"/>
    <x v="22"/>
    <x v="3"/>
    <x v="1"/>
    <s v="890 Office Supplies"/>
    <x v="0"/>
    <s v="Voucher"/>
    <d v="2019-11-30T00:00:00"/>
    <s v="ED"/>
    <s v="110-STAPLE"/>
    <s v="Miscellaneous Transaction USD"/>
    <x v="3"/>
    <s v="Department Admin Activities"/>
    <m/>
    <m/>
    <s v="ED"/>
    <x v="15"/>
    <x v="15"/>
    <x v="10"/>
    <x v="11"/>
    <m/>
    <m/>
    <m/>
    <s v="AN"/>
    <m/>
    <m/>
    <m/>
    <x v="0"/>
    <m/>
    <m/>
    <m/>
    <x v="2373"/>
    <m/>
    <n v="120.52"/>
  </r>
  <r>
    <x v="1"/>
    <x v="22"/>
    <x v="3"/>
    <x v="1"/>
    <s v="890 Office Supplies"/>
    <x v="0"/>
    <s v="Voucher"/>
    <d v="2019-11-30T00:00:00"/>
    <s v="ED"/>
    <s v="110-STAPLE"/>
    <s v="Miscellaneous Transaction USD"/>
    <x v="3"/>
    <s v="Department Admin Activities"/>
    <m/>
    <m/>
    <s v="ED"/>
    <x v="15"/>
    <x v="15"/>
    <x v="10"/>
    <x v="11"/>
    <m/>
    <m/>
    <m/>
    <s v="AN"/>
    <m/>
    <m/>
    <m/>
    <x v="0"/>
    <m/>
    <m/>
    <m/>
    <x v="2374"/>
    <m/>
    <n v="7.58"/>
  </r>
  <r>
    <x v="1"/>
    <x v="22"/>
    <x v="3"/>
    <x v="1"/>
    <s v="950 Training"/>
    <x v="0"/>
    <s v="Voucher"/>
    <m/>
    <s v="ED"/>
    <m/>
    <s v="Purchase Invoices USD"/>
    <x v="2"/>
    <s v="Training/Organization Develop"/>
    <m/>
    <m/>
    <s v="ED"/>
    <x v="14"/>
    <x v="14"/>
    <x v="8"/>
    <x v="9"/>
    <m/>
    <m/>
    <m/>
    <s v="AN"/>
    <m/>
    <m/>
    <m/>
    <x v="99"/>
    <m/>
    <s v="AVI00420191120"/>
    <m/>
    <x v="94"/>
    <m/>
    <n v="2878.26"/>
  </r>
  <r>
    <x v="1"/>
    <x v="22"/>
    <x v="3"/>
    <x v="1"/>
    <s v="950 Training"/>
    <x v="0"/>
    <s v="Voucher"/>
    <m/>
    <s v="ED"/>
    <m/>
    <s v="Purchase Invoices USD"/>
    <x v="2"/>
    <s v="Training/Organization Develop"/>
    <m/>
    <m/>
    <s v="ED"/>
    <x v="14"/>
    <x v="14"/>
    <x v="8"/>
    <x v="9"/>
    <m/>
    <m/>
    <m/>
    <s v="AN"/>
    <m/>
    <m/>
    <m/>
    <x v="99"/>
    <m/>
    <s v="AVI00420191120"/>
    <m/>
    <x v="2375"/>
    <m/>
    <n v="32340"/>
  </r>
  <r>
    <x v="1"/>
    <x v="22"/>
    <x v="3"/>
    <x v="1"/>
    <s v="950 Training"/>
    <x v="0"/>
    <s v="Voucher"/>
    <m/>
    <s v="ED"/>
    <m/>
    <s v="Purchase Invoices USD"/>
    <x v="2"/>
    <s v="Training/Organization Develop"/>
    <m/>
    <m/>
    <s v="ED"/>
    <x v="14"/>
    <x v="14"/>
    <x v="8"/>
    <x v="9"/>
    <m/>
    <m/>
    <m/>
    <s v="AN"/>
    <m/>
    <m/>
    <m/>
    <x v="100"/>
    <m/>
    <s v="19900RN"/>
    <m/>
    <x v="2376"/>
    <m/>
    <n v="16884"/>
  </r>
  <r>
    <x v="1"/>
    <x v="22"/>
    <x v="3"/>
    <x v="1"/>
    <s v="950 Training"/>
    <x v="0"/>
    <s v="Voucher"/>
    <m/>
    <s v="ED"/>
    <m/>
    <s v="Purchase Invoices USD"/>
    <x v="2"/>
    <s v="Training/Organization Develop"/>
    <m/>
    <m/>
    <s v="ED"/>
    <x v="14"/>
    <x v="14"/>
    <x v="8"/>
    <x v="9"/>
    <m/>
    <m/>
    <m/>
    <s v="AN"/>
    <m/>
    <m/>
    <m/>
    <x v="100"/>
    <m/>
    <s v="19900RN"/>
    <m/>
    <x v="597"/>
    <m/>
    <n v="1502.68"/>
  </r>
  <r>
    <x v="1"/>
    <x v="22"/>
    <x v="0"/>
    <x v="1"/>
    <s v="010 General Services"/>
    <x v="0"/>
    <s v="Contractor"/>
    <d v="2019-11-30T00:00:00"/>
    <s v="ED"/>
    <s v="469-MISC P"/>
    <s v="Miscellaneous Transaction USD"/>
    <x v="4"/>
    <s v="Preventative Maintenance"/>
    <m/>
    <m/>
    <s v="ED"/>
    <x v="16"/>
    <x v="16"/>
    <x v="11"/>
    <x v="12"/>
    <m/>
    <m/>
    <m/>
    <s v="AN"/>
    <m/>
    <m/>
    <m/>
    <x v="0"/>
    <m/>
    <m/>
    <m/>
    <x v="17"/>
    <m/>
    <n v="765"/>
  </r>
  <r>
    <x v="1"/>
    <x v="22"/>
    <x v="0"/>
    <x v="1"/>
    <s v="853 Joint Project Costs"/>
    <x v="0"/>
    <s v="Voucher"/>
    <d v="2019-11-30T00:00:00"/>
    <s v="ED"/>
    <s v="401-COL EX"/>
    <s v="Miscellaneous Transaction USD"/>
    <x v="5"/>
    <s v="Joint Projects"/>
    <m/>
    <m/>
    <s v="ED"/>
    <x v="18"/>
    <x v="18"/>
    <x v="12"/>
    <x v="13"/>
    <m/>
    <m/>
    <m/>
    <s v="AN"/>
    <m/>
    <m/>
    <m/>
    <x v="0"/>
    <m/>
    <m/>
    <m/>
    <x v="0"/>
    <m/>
    <n v="715.98"/>
  </r>
  <r>
    <x v="1"/>
    <x v="22"/>
    <x v="0"/>
    <x v="1"/>
    <s v="853 Joint Project Costs"/>
    <x v="0"/>
    <s v="Voucher"/>
    <d v="2019-11-30T00:00:00"/>
    <s v="ED"/>
    <s v="401-COL EX"/>
    <s v="Miscellaneous Transaction USD"/>
    <x v="5"/>
    <s v="Joint Projects"/>
    <m/>
    <m/>
    <s v="ED"/>
    <x v="18"/>
    <x v="18"/>
    <x v="13"/>
    <x v="14"/>
    <m/>
    <m/>
    <m/>
    <s v="AN"/>
    <m/>
    <m/>
    <m/>
    <x v="0"/>
    <m/>
    <m/>
    <m/>
    <x v="0"/>
    <m/>
    <n v="113.96"/>
  </r>
  <r>
    <x v="1"/>
    <x v="22"/>
    <x v="0"/>
    <x v="1"/>
    <s v="853 Joint Project Costs"/>
    <x v="0"/>
    <s v="Voucher"/>
    <d v="2019-11-30T00:00:00"/>
    <s v="ED"/>
    <s v="401-COL EX"/>
    <s v="Miscellaneous Transaction USD"/>
    <x v="5"/>
    <s v="Joint Projects"/>
    <m/>
    <m/>
    <s v="ED"/>
    <x v="18"/>
    <x v="18"/>
    <x v="11"/>
    <x v="12"/>
    <m/>
    <m/>
    <m/>
    <s v="AN"/>
    <m/>
    <m/>
    <m/>
    <x v="0"/>
    <m/>
    <m/>
    <m/>
    <x v="0"/>
    <m/>
    <n v="529.95000000000005"/>
  </r>
  <r>
    <x v="1"/>
    <x v="22"/>
    <x v="0"/>
    <x v="1"/>
    <s v="853 Joint Project Costs"/>
    <x v="0"/>
    <s v="Voucher"/>
    <d v="2019-11-30T00:00:00"/>
    <s v="ED"/>
    <s v="401-COL EX"/>
    <s v="Miscellaneous Transaction USD"/>
    <x v="5"/>
    <s v="Joint Projects"/>
    <m/>
    <m/>
    <s v="ED"/>
    <x v="18"/>
    <x v="18"/>
    <x v="14"/>
    <x v="15"/>
    <m/>
    <m/>
    <m/>
    <s v="AN"/>
    <m/>
    <m/>
    <m/>
    <x v="0"/>
    <m/>
    <m/>
    <m/>
    <x v="0"/>
    <m/>
    <n v="4534.76"/>
  </r>
  <r>
    <x v="1"/>
    <x v="22"/>
    <x v="0"/>
    <x v="1"/>
    <s v="853 Joint Project Costs"/>
    <x v="0"/>
    <s v="Voucher"/>
    <d v="2019-11-30T00:00:00"/>
    <s v="ED"/>
    <s v="401-COL EX"/>
    <s v="Miscellaneous Transaction USD"/>
    <x v="5"/>
    <s v="Joint Projects"/>
    <m/>
    <m/>
    <s v="ED"/>
    <x v="19"/>
    <x v="19"/>
    <x v="15"/>
    <x v="16"/>
    <m/>
    <m/>
    <m/>
    <s v="AN"/>
    <m/>
    <m/>
    <m/>
    <x v="0"/>
    <m/>
    <m/>
    <m/>
    <x v="0"/>
    <m/>
    <n v="786.15"/>
  </r>
  <r>
    <x v="1"/>
    <x v="22"/>
    <x v="0"/>
    <x v="1"/>
    <s v="853 Joint Project Costs"/>
    <x v="0"/>
    <s v="Voucher"/>
    <d v="2019-11-30T00:00:00"/>
    <s v="ED"/>
    <s v="401-COL EX"/>
    <s v="Miscellaneous Transaction USD"/>
    <x v="5"/>
    <s v="Joint Projects"/>
    <m/>
    <m/>
    <s v="ED"/>
    <x v="20"/>
    <x v="20"/>
    <x v="16"/>
    <x v="17"/>
    <m/>
    <m/>
    <m/>
    <s v="AN"/>
    <m/>
    <m/>
    <m/>
    <x v="0"/>
    <m/>
    <m/>
    <m/>
    <x v="0"/>
    <m/>
    <n v="490.75"/>
  </r>
  <r>
    <x v="1"/>
    <x v="22"/>
    <x v="0"/>
    <x v="1"/>
    <s v="853 Joint Project Costs"/>
    <x v="0"/>
    <s v="Voucher"/>
    <d v="2019-11-30T00:00:00"/>
    <s v="ED"/>
    <s v="401-COL EX"/>
    <s v="Miscellaneous Transaction USD"/>
    <x v="5"/>
    <s v="Joint Projects"/>
    <m/>
    <m/>
    <s v="ED"/>
    <x v="20"/>
    <x v="20"/>
    <x v="17"/>
    <x v="18"/>
    <m/>
    <m/>
    <m/>
    <s v="AN"/>
    <m/>
    <m/>
    <m/>
    <x v="0"/>
    <m/>
    <m/>
    <m/>
    <x v="0"/>
    <m/>
    <n v="3087.9"/>
  </r>
  <r>
    <x v="1"/>
    <x v="22"/>
    <x v="0"/>
    <x v="1"/>
    <s v="853 Joint Project Costs"/>
    <x v="0"/>
    <s v="Voucher"/>
    <d v="2019-11-30T00:00:00"/>
    <s v="ED"/>
    <s v="401-COL EX"/>
    <s v="Miscellaneous Transaction USD"/>
    <x v="5"/>
    <s v="Joint Projects"/>
    <m/>
    <m/>
    <s v="ED"/>
    <x v="20"/>
    <x v="20"/>
    <x v="18"/>
    <x v="19"/>
    <m/>
    <m/>
    <m/>
    <s v="AN"/>
    <m/>
    <m/>
    <m/>
    <x v="0"/>
    <m/>
    <m/>
    <m/>
    <x v="0"/>
    <m/>
    <n v="347.68"/>
  </r>
  <r>
    <x v="1"/>
    <x v="22"/>
    <x v="0"/>
    <x v="1"/>
    <s v="853 Joint Project Costs"/>
    <x v="0"/>
    <s v="Voucher"/>
    <d v="2019-11-30T00:00:00"/>
    <s v="ED"/>
    <s v="401-COL EX"/>
    <s v="Miscellaneous Transaction USD"/>
    <x v="5"/>
    <s v="Joint Projects"/>
    <m/>
    <m/>
    <s v="ED"/>
    <x v="20"/>
    <x v="20"/>
    <x v="19"/>
    <x v="20"/>
    <m/>
    <m/>
    <m/>
    <s v="AN"/>
    <m/>
    <m/>
    <m/>
    <x v="0"/>
    <m/>
    <m/>
    <m/>
    <x v="0"/>
    <m/>
    <n v="458.69"/>
  </r>
  <r>
    <x v="1"/>
    <x v="22"/>
    <x v="0"/>
    <x v="1"/>
    <s v="853 Joint Project Costs"/>
    <x v="0"/>
    <s v="Voucher"/>
    <d v="2019-11-30T00:00:00"/>
    <s v="ED"/>
    <s v="401-COL EX"/>
    <s v="Miscellaneous Transaction USD"/>
    <x v="5"/>
    <s v="Joint Projects"/>
    <m/>
    <m/>
    <s v="ED"/>
    <x v="20"/>
    <x v="20"/>
    <x v="20"/>
    <x v="21"/>
    <m/>
    <m/>
    <m/>
    <s v="AN"/>
    <m/>
    <m/>
    <m/>
    <x v="0"/>
    <m/>
    <m/>
    <m/>
    <x v="0"/>
    <m/>
    <n v="7227.3"/>
  </r>
  <r>
    <x v="1"/>
    <x v="22"/>
    <x v="0"/>
    <x v="1"/>
    <s v="928 Regulatory Fees"/>
    <x v="0"/>
    <s v="Voucher"/>
    <d v="2019-11-30T00:00:00"/>
    <s v="ED"/>
    <s v="465-PS ACC"/>
    <s v="Miscellaneous Transaction USD"/>
    <x v="6"/>
    <s v="Reg Pol, Prog Comp, &amp; Comm Rel"/>
    <m/>
    <m/>
    <s v="ED"/>
    <x v="21"/>
    <x v="21"/>
    <x v="21"/>
    <x v="22"/>
    <m/>
    <m/>
    <m/>
    <s v="AN"/>
    <m/>
    <m/>
    <m/>
    <x v="0"/>
    <m/>
    <m/>
    <m/>
    <x v="19"/>
    <m/>
    <n v="38219"/>
  </r>
  <r>
    <x v="1"/>
    <x v="22"/>
    <x v="4"/>
    <x v="1"/>
    <s v="010 General Services"/>
    <x v="0"/>
    <s v="Contractor"/>
    <m/>
    <s v="ED"/>
    <m/>
    <s v="Purchase Invoices USD"/>
    <x v="1"/>
    <s v="System Operations"/>
    <m/>
    <m/>
    <s v="ED"/>
    <x v="13"/>
    <x v="13"/>
    <x v="7"/>
    <x v="8"/>
    <m/>
    <m/>
    <m/>
    <s v="AN"/>
    <m/>
    <m/>
    <m/>
    <x v="3"/>
    <m/>
    <s v="2019-AVA-10"/>
    <m/>
    <x v="1889"/>
    <m/>
    <n v="4470.29"/>
  </r>
  <r>
    <x v="1"/>
    <x v="22"/>
    <x v="4"/>
    <x v="1"/>
    <s v="020 Professional Services"/>
    <x v="0"/>
    <s v="Contractor"/>
    <m/>
    <s v="ED"/>
    <m/>
    <s v="Purchase Invoices USD"/>
    <x v="7"/>
    <s v="Resource Mgmt And Planning"/>
    <m/>
    <m/>
    <s v="ED"/>
    <x v="22"/>
    <x v="22"/>
    <x v="22"/>
    <x v="23"/>
    <m/>
    <m/>
    <m/>
    <s v="AN"/>
    <m/>
    <m/>
    <m/>
    <x v="9"/>
    <m/>
    <s v="1119-01"/>
    <m/>
    <x v="1477"/>
    <m/>
    <n v="11445.32"/>
  </r>
  <r>
    <x v="1"/>
    <x v="22"/>
    <x v="4"/>
    <x v="1"/>
    <s v="020 Professional Services"/>
    <x v="0"/>
    <s v="Contractor"/>
    <m/>
    <s v="ED"/>
    <m/>
    <s v="Purchase Invoices USD"/>
    <x v="7"/>
    <s v="Resource Mgmt And Planning"/>
    <m/>
    <m/>
    <s v="ED"/>
    <x v="22"/>
    <x v="22"/>
    <x v="22"/>
    <x v="23"/>
    <m/>
    <m/>
    <m/>
    <s v="AN"/>
    <m/>
    <m/>
    <m/>
    <x v="9"/>
    <m/>
    <s v="1119-10"/>
    <m/>
    <x v="1478"/>
    <m/>
    <n v="7596.76"/>
  </r>
  <r>
    <x v="1"/>
    <x v="22"/>
    <x v="4"/>
    <x v="1"/>
    <s v="020 Professional Services"/>
    <x v="0"/>
    <s v="Contractor"/>
    <m/>
    <s v="ED"/>
    <m/>
    <s v="Purchase Invoices USD"/>
    <x v="7"/>
    <s v="Resource Mgmt And Planning"/>
    <m/>
    <m/>
    <s v="ED"/>
    <x v="22"/>
    <x v="22"/>
    <x v="22"/>
    <x v="23"/>
    <m/>
    <m/>
    <m/>
    <s v="AN"/>
    <m/>
    <m/>
    <m/>
    <x v="9"/>
    <m/>
    <s v="1119-18"/>
    <m/>
    <x v="122"/>
    <m/>
    <n v="2083.33"/>
  </r>
  <r>
    <x v="1"/>
    <x v="22"/>
    <x v="4"/>
    <x v="1"/>
    <s v="205 Airfare"/>
    <x v="0"/>
    <s v="Employee Expenses"/>
    <m/>
    <s v="ED"/>
    <m/>
    <s v="Purchase Invoices USD"/>
    <x v="7"/>
    <s v="Resource Mgmt And Planning"/>
    <m/>
    <m/>
    <s v="ED"/>
    <x v="22"/>
    <x v="22"/>
    <x v="23"/>
    <x v="24"/>
    <m/>
    <m/>
    <m/>
    <s v="AN"/>
    <m/>
    <m/>
    <m/>
    <x v="102"/>
    <m/>
    <s v="IE11578502"/>
    <m/>
    <x v="2377"/>
    <m/>
    <n v="369.47"/>
  </r>
  <r>
    <x v="1"/>
    <x v="22"/>
    <x v="4"/>
    <x v="1"/>
    <s v="205 Airfare"/>
    <x v="0"/>
    <s v="Employee Expenses"/>
    <m/>
    <s v="ED"/>
    <m/>
    <s v="Purchase Invoices USD"/>
    <x v="2"/>
    <s v="Training/Organization Develop"/>
    <m/>
    <m/>
    <s v="ED"/>
    <x v="14"/>
    <x v="14"/>
    <x v="9"/>
    <x v="10"/>
    <m/>
    <m/>
    <m/>
    <s v="AN"/>
    <m/>
    <m/>
    <m/>
    <x v="134"/>
    <m/>
    <s v="IE11462501"/>
    <m/>
    <x v="2378"/>
    <m/>
    <n v="445"/>
  </r>
  <r>
    <x v="1"/>
    <x v="22"/>
    <x v="4"/>
    <x v="1"/>
    <s v="205 Airfare"/>
    <x v="0"/>
    <s v="Employee Expenses"/>
    <m/>
    <s v="ED"/>
    <m/>
    <s v="Purchase Invoices USD"/>
    <x v="2"/>
    <s v="Training/Organization Develop"/>
    <m/>
    <m/>
    <s v="ED"/>
    <x v="14"/>
    <x v="14"/>
    <x v="9"/>
    <x v="10"/>
    <m/>
    <m/>
    <m/>
    <s v="AN"/>
    <m/>
    <m/>
    <m/>
    <x v="108"/>
    <m/>
    <s v="IE11460502"/>
    <m/>
    <x v="2379"/>
    <m/>
    <n v="763"/>
  </r>
  <r>
    <x v="1"/>
    <x v="22"/>
    <x v="4"/>
    <x v="1"/>
    <s v="210 Employee Auto Mileage"/>
    <x v="0"/>
    <s v="Employee Expenses"/>
    <m/>
    <s v="ED"/>
    <m/>
    <s v="Purchase Invoices USD"/>
    <x v="2"/>
    <s v="Training/Organization Develop"/>
    <m/>
    <m/>
    <s v="ED"/>
    <x v="14"/>
    <x v="14"/>
    <x v="9"/>
    <x v="10"/>
    <m/>
    <m/>
    <m/>
    <s v="AN"/>
    <m/>
    <m/>
    <m/>
    <x v="108"/>
    <m/>
    <s v="IE11460502"/>
    <m/>
    <x v="2380"/>
    <m/>
    <n v="2.9"/>
  </r>
  <r>
    <x v="1"/>
    <x v="22"/>
    <x v="4"/>
    <x v="1"/>
    <s v="210 Employee Auto Mileage"/>
    <x v="0"/>
    <s v="Employee Expenses"/>
    <m/>
    <s v="ED"/>
    <m/>
    <s v="Purchase Invoices USD"/>
    <x v="2"/>
    <s v="Training/Organization Develop"/>
    <m/>
    <m/>
    <s v="ED"/>
    <x v="14"/>
    <x v="14"/>
    <x v="9"/>
    <x v="10"/>
    <m/>
    <m/>
    <m/>
    <s v="AN"/>
    <m/>
    <m/>
    <m/>
    <x v="108"/>
    <m/>
    <s v="IE11460502"/>
    <m/>
    <x v="2381"/>
    <m/>
    <n v="2.9"/>
  </r>
  <r>
    <x v="1"/>
    <x v="22"/>
    <x v="4"/>
    <x v="1"/>
    <s v="215 Employee Business Meals"/>
    <x v="0"/>
    <s v="Employee Expenses"/>
    <m/>
    <s v="ED"/>
    <m/>
    <s v="Purchase Invoices USD"/>
    <x v="3"/>
    <s v="Department Admin Activities"/>
    <m/>
    <m/>
    <s v="ED"/>
    <x v="15"/>
    <x v="15"/>
    <x v="10"/>
    <x v="11"/>
    <m/>
    <m/>
    <m/>
    <s v="AN"/>
    <m/>
    <m/>
    <m/>
    <x v="25"/>
    <m/>
    <s v="7082001903"/>
    <m/>
    <x v="2382"/>
    <m/>
    <n v="34.54"/>
  </r>
  <r>
    <x v="1"/>
    <x v="22"/>
    <x v="4"/>
    <x v="1"/>
    <s v="215 Employee Business Meals"/>
    <x v="0"/>
    <s v="Employee Expenses"/>
    <m/>
    <s v="ED"/>
    <m/>
    <s v="Purchase Invoices USD"/>
    <x v="3"/>
    <s v="Department Admin Activities"/>
    <m/>
    <m/>
    <s v="ED"/>
    <x v="15"/>
    <x v="15"/>
    <x v="10"/>
    <x v="11"/>
    <m/>
    <m/>
    <m/>
    <s v="AN"/>
    <m/>
    <m/>
    <m/>
    <x v="25"/>
    <m/>
    <s v="7082001913"/>
    <m/>
    <x v="1607"/>
    <m/>
    <n v="40.01"/>
  </r>
  <r>
    <x v="1"/>
    <x v="22"/>
    <x v="4"/>
    <x v="1"/>
    <s v="215 Employee Business Meals"/>
    <x v="0"/>
    <s v="Employee Expenses"/>
    <m/>
    <s v="ED"/>
    <m/>
    <s v="Purchase Invoices USD"/>
    <x v="3"/>
    <s v="Department Admin Activities"/>
    <m/>
    <m/>
    <s v="ED"/>
    <x v="15"/>
    <x v="15"/>
    <x v="10"/>
    <x v="11"/>
    <m/>
    <m/>
    <m/>
    <s v="AN"/>
    <m/>
    <m/>
    <m/>
    <x v="102"/>
    <m/>
    <s v="IE11578502"/>
    <m/>
    <x v="2383"/>
    <m/>
    <n v="18.510000000000002"/>
  </r>
  <r>
    <x v="1"/>
    <x v="22"/>
    <x v="4"/>
    <x v="1"/>
    <s v="215 Employee Business Meals"/>
    <x v="0"/>
    <s v="Employee Expenses"/>
    <m/>
    <s v="ED"/>
    <m/>
    <s v="Purchase Invoices USD"/>
    <x v="7"/>
    <s v="Resource Mgmt And Planning"/>
    <m/>
    <m/>
    <s v="ED"/>
    <x v="22"/>
    <x v="22"/>
    <x v="23"/>
    <x v="24"/>
    <m/>
    <m/>
    <m/>
    <s v="AN"/>
    <m/>
    <m/>
    <m/>
    <x v="102"/>
    <m/>
    <s v="IE11578502"/>
    <m/>
    <x v="2384"/>
    <m/>
    <n v="15.85"/>
  </r>
  <r>
    <x v="1"/>
    <x v="22"/>
    <x v="4"/>
    <x v="1"/>
    <s v="215 Employee Business Meals"/>
    <x v="0"/>
    <s v="Employee Expenses"/>
    <m/>
    <s v="ED"/>
    <m/>
    <s v="Purchase Invoices USD"/>
    <x v="7"/>
    <s v="Resource Mgmt And Planning"/>
    <m/>
    <m/>
    <s v="ED"/>
    <x v="22"/>
    <x v="22"/>
    <x v="23"/>
    <x v="24"/>
    <m/>
    <m/>
    <m/>
    <s v="AN"/>
    <m/>
    <m/>
    <m/>
    <x v="102"/>
    <m/>
    <s v="IE11578502"/>
    <m/>
    <x v="2385"/>
    <m/>
    <n v="19.190000000000001"/>
  </r>
  <r>
    <x v="1"/>
    <x v="22"/>
    <x v="4"/>
    <x v="1"/>
    <s v="215 Employee Business Meals"/>
    <x v="0"/>
    <s v="Employee Expenses"/>
    <m/>
    <s v="ED"/>
    <m/>
    <s v="Purchase Invoices USD"/>
    <x v="2"/>
    <s v="Training/Organization Develop"/>
    <m/>
    <m/>
    <s v="ED"/>
    <x v="14"/>
    <x v="14"/>
    <x v="9"/>
    <x v="10"/>
    <m/>
    <m/>
    <m/>
    <s v="AN"/>
    <m/>
    <m/>
    <m/>
    <x v="134"/>
    <m/>
    <s v="IE11462501"/>
    <m/>
    <x v="2386"/>
    <m/>
    <n v="73.3"/>
  </r>
  <r>
    <x v="1"/>
    <x v="22"/>
    <x v="4"/>
    <x v="1"/>
    <s v="215 Employee Business Meals"/>
    <x v="0"/>
    <s v="Employee Expenses"/>
    <m/>
    <s v="ED"/>
    <m/>
    <s v="Purchase Invoices USD"/>
    <x v="2"/>
    <s v="Training/Organization Develop"/>
    <m/>
    <m/>
    <s v="ED"/>
    <x v="14"/>
    <x v="14"/>
    <x v="9"/>
    <x v="10"/>
    <m/>
    <m/>
    <m/>
    <s v="AN"/>
    <m/>
    <m/>
    <m/>
    <x v="108"/>
    <m/>
    <s v="IE11460502"/>
    <m/>
    <x v="2387"/>
    <m/>
    <n v="77.09"/>
  </r>
  <r>
    <x v="1"/>
    <x v="22"/>
    <x v="4"/>
    <x v="1"/>
    <s v="220 Employee Car Rental"/>
    <x v="0"/>
    <s v="Employee Expenses"/>
    <m/>
    <s v="ED"/>
    <m/>
    <s v="Purchase Invoices USD"/>
    <x v="7"/>
    <s v="Resource Mgmt And Planning"/>
    <m/>
    <m/>
    <s v="ED"/>
    <x v="22"/>
    <x v="22"/>
    <x v="23"/>
    <x v="24"/>
    <m/>
    <m/>
    <m/>
    <s v="AN"/>
    <m/>
    <m/>
    <m/>
    <x v="102"/>
    <m/>
    <s v="IE11578502"/>
    <m/>
    <x v="2388"/>
    <m/>
    <n v="191.32"/>
  </r>
  <r>
    <x v="1"/>
    <x v="22"/>
    <x v="4"/>
    <x v="1"/>
    <s v="220 Employee Car Rental"/>
    <x v="0"/>
    <s v="Employee Expenses"/>
    <m/>
    <s v="ED"/>
    <m/>
    <s v="Purchase Invoices USD"/>
    <x v="2"/>
    <s v="Training/Organization Develop"/>
    <m/>
    <m/>
    <s v="ED"/>
    <x v="14"/>
    <x v="14"/>
    <x v="9"/>
    <x v="10"/>
    <m/>
    <m/>
    <m/>
    <s v="AN"/>
    <m/>
    <m/>
    <m/>
    <x v="134"/>
    <m/>
    <s v="IE11462501"/>
    <m/>
    <x v="2389"/>
    <m/>
    <n v="30.38"/>
  </r>
  <r>
    <x v="1"/>
    <x v="22"/>
    <x v="4"/>
    <x v="1"/>
    <s v="220 Employee Car Rental"/>
    <x v="0"/>
    <s v="Employee Expenses"/>
    <m/>
    <s v="ED"/>
    <m/>
    <s v="Purchase Invoices USD"/>
    <x v="2"/>
    <s v="Training/Organization Develop"/>
    <m/>
    <m/>
    <s v="ED"/>
    <x v="14"/>
    <x v="14"/>
    <x v="9"/>
    <x v="10"/>
    <m/>
    <m/>
    <m/>
    <s v="AN"/>
    <m/>
    <m/>
    <m/>
    <x v="108"/>
    <m/>
    <s v="IE11460502"/>
    <m/>
    <x v="2390"/>
    <m/>
    <n v="7"/>
  </r>
  <r>
    <x v="1"/>
    <x v="22"/>
    <x v="4"/>
    <x v="1"/>
    <s v="225 Conference Fees"/>
    <x v="0"/>
    <s v="Employee Expenses"/>
    <m/>
    <s v="ED"/>
    <m/>
    <s v="Purchase Invoices USD"/>
    <x v="2"/>
    <s v="Training/Organization Develop"/>
    <m/>
    <m/>
    <s v="ED"/>
    <x v="14"/>
    <x v="14"/>
    <x v="9"/>
    <x v="10"/>
    <m/>
    <m/>
    <m/>
    <s v="AN"/>
    <m/>
    <m/>
    <m/>
    <x v="108"/>
    <m/>
    <s v="IE11460502"/>
    <m/>
    <x v="2391"/>
    <m/>
    <n v="1500"/>
  </r>
  <r>
    <x v="1"/>
    <x v="22"/>
    <x v="4"/>
    <x v="1"/>
    <s v="230 Employee Lodging"/>
    <x v="0"/>
    <s v="Employee Expenses"/>
    <m/>
    <s v="ED"/>
    <m/>
    <s v="Purchase Invoices USD"/>
    <x v="7"/>
    <s v="Resource Mgmt And Planning"/>
    <m/>
    <m/>
    <s v="ED"/>
    <x v="22"/>
    <x v="22"/>
    <x v="23"/>
    <x v="24"/>
    <m/>
    <m/>
    <m/>
    <s v="AN"/>
    <m/>
    <m/>
    <m/>
    <x v="102"/>
    <m/>
    <s v="IE11578502"/>
    <m/>
    <x v="2392"/>
    <m/>
    <n v="139.63"/>
  </r>
  <r>
    <x v="1"/>
    <x v="22"/>
    <x v="4"/>
    <x v="1"/>
    <s v="230 Employee Lodging"/>
    <x v="0"/>
    <s v="Employee Expenses"/>
    <m/>
    <s v="ED"/>
    <m/>
    <s v="Purchase Invoices USD"/>
    <x v="2"/>
    <s v="Training/Organization Develop"/>
    <m/>
    <m/>
    <s v="ED"/>
    <x v="14"/>
    <x v="14"/>
    <x v="9"/>
    <x v="10"/>
    <m/>
    <m/>
    <m/>
    <s v="AN"/>
    <m/>
    <m/>
    <m/>
    <x v="134"/>
    <m/>
    <s v="IE11462501"/>
    <m/>
    <x v="2393"/>
    <m/>
    <n v="423.75"/>
  </r>
  <r>
    <x v="1"/>
    <x v="22"/>
    <x v="4"/>
    <x v="1"/>
    <s v="230 Employee Lodging"/>
    <x v="0"/>
    <s v="Employee Expenses"/>
    <m/>
    <s v="ED"/>
    <m/>
    <s v="Purchase Invoices USD"/>
    <x v="2"/>
    <s v="Training/Organization Develop"/>
    <m/>
    <m/>
    <s v="ED"/>
    <x v="14"/>
    <x v="14"/>
    <x v="9"/>
    <x v="10"/>
    <m/>
    <m/>
    <m/>
    <s v="AN"/>
    <m/>
    <m/>
    <m/>
    <x v="108"/>
    <m/>
    <s v="IE11460502"/>
    <m/>
    <x v="2394"/>
    <m/>
    <n v="430.75"/>
  </r>
  <r>
    <x v="1"/>
    <x v="22"/>
    <x v="4"/>
    <x v="1"/>
    <s v="235 Employee Misc Expenses"/>
    <x v="0"/>
    <s v="Employee Expenses"/>
    <m/>
    <s v="ED"/>
    <m/>
    <s v="Purchase Invoices USD"/>
    <x v="3"/>
    <s v="Department Admin Activities"/>
    <m/>
    <m/>
    <s v="ED"/>
    <x v="15"/>
    <x v="15"/>
    <x v="10"/>
    <x v="11"/>
    <m/>
    <m/>
    <m/>
    <s v="AN"/>
    <m/>
    <m/>
    <m/>
    <x v="102"/>
    <m/>
    <s v="IE11578502"/>
    <m/>
    <x v="2395"/>
    <m/>
    <n v="21.34"/>
  </r>
  <r>
    <x v="1"/>
    <x v="22"/>
    <x v="4"/>
    <x v="1"/>
    <s v="235 Employee Misc Expenses"/>
    <x v="0"/>
    <s v="Employee Expenses"/>
    <m/>
    <s v="ED"/>
    <m/>
    <s v="Purchase Invoices USD"/>
    <x v="7"/>
    <s v="Resource Mgmt And Planning"/>
    <m/>
    <m/>
    <s v="ED"/>
    <x v="22"/>
    <x v="22"/>
    <x v="23"/>
    <x v="24"/>
    <m/>
    <m/>
    <m/>
    <s v="AN"/>
    <m/>
    <m/>
    <m/>
    <x v="102"/>
    <m/>
    <s v="IE11578502"/>
    <m/>
    <x v="2396"/>
    <m/>
    <n v="15"/>
  </r>
  <r>
    <x v="1"/>
    <x v="22"/>
    <x v="4"/>
    <x v="1"/>
    <s v="235 Employee Misc Expenses"/>
    <x v="0"/>
    <s v="Employee Expenses"/>
    <m/>
    <s v="ED"/>
    <m/>
    <s v="Purchase Invoices USD"/>
    <x v="7"/>
    <s v="Resource Mgmt And Planning"/>
    <m/>
    <m/>
    <s v="ED"/>
    <x v="22"/>
    <x v="22"/>
    <x v="23"/>
    <x v="24"/>
    <m/>
    <m/>
    <m/>
    <s v="AN"/>
    <m/>
    <m/>
    <m/>
    <x v="102"/>
    <m/>
    <s v="IE11578502"/>
    <m/>
    <x v="2397"/>
    <m/>
    <n v="15"/>
  </r>
  <r>
    <x v="1"/>
    <x v="22"/>
    <x v="4"/>
    <x v="1"/>
    <s v="235 Employee Misc Expenses"/>
    <x v="0"/>
    <s v="Employee Expenses"/>
    <m/>
    <s v="ED"/>
    <m/>
    <s v="Purchase Invoices USD"/>
    <x v="2"/>
    <s v="Training/Organization Develop"/>
    <m/>
    <m/>
    <s v="ED"/>
    <x v="14"/>
    <x v="14"/>
    <x v="9"/>
    <x v="10"/>
    <m/>
    <m/>
    <m/>
    <s v="AN"/>
    <m/>
    <m/>
    <m/>
    <x v="134"/>
    <m/>
    <s v="IE11462501"/>
    <m/>
    <x v="41"/>
    <m/>
    <n v="30"/>
  </r>
  <r>
    <x v="1"/>
    <x v="22"/>
    <x v="4"/>
    <x v="1"/>
    <s v="235 Employee Misc Expenses"/>
    <x v="0"/>
    <s v="Employee Expenses"/>
    <m/>
    <s v="ED"/>
    <m/>
    <s v="Purchase Invoices USD"/>
    <x v="2"/>
    <s v="Training/Organization Develop"/>
    <m/>
    <m/>
    <s v="ED"/>
    <x v="14"/>
    <x v="14"/>
    <x v="9"/>
    <x v="10"/>
    <m/>
    <m/>
    <m/>
    <s v="AN"/>
    <m/>
    <m/>
    <m/>
    <x v="108"/>
    <m/>
    <s v="IE11460502"/>
    <m/>
    <x v="2398"/>
    <m/>
    <n v="31.95"/>
  </r>
  <r>
    <x v="1"/>
    <x v="22"/>
    <x v="4"/>
    <x v="1"/>
    <s v="235 Employee Misc Expenses"/>
    <x v="0"/>
    <s v="Employee Expenses"/>
    <m/>
    <s v="ED"/>
    <m/>
    <s v="Purchase Invoices USD"/>
    <x v="2"/>
    <s v="Training/Organization Develop"/>
    <m/>
    <m/>
    <s v="ED"/>
    <x v="14"/>
    <x v="14"/>
    <x v="9"/>
    <x v="10"/>
    <m/>
    <m/>
    <m/>
    <s v="AN"/>
    <m/>
    <m/>
    <m/>
    <x v="108"/>
    <m/>
    <s v="IE11460502"/>
    <m/>
    <x v="2399"/>
    <m/>
    <n v="26.5"/>
  </r>
  <r>
    <x v="1"/>
    <x v="22"/>
    <x v="4"/>
    <x v="1"/>
    <s v="710 Rental Expense - Vehicle"/>
    <x v="0"/>
    <s v="Vehicle"/>
    <m/>
    <s v="ED"/>
    <m/>
    <s v="Purchase Invoices USD"/>
    <x v="2"/>
    <s v="Training/Organization Develop"/>
    <m/>
    <m/>
    <s v="ED"/>
    <x v="14"/>
    <x v="14"/>
    <x v="9"/>
    <x v="10"/>
    <m/>
    <m/>
    <m/>
    <s v="AN"/>
    <m/>
    <m/>
    <m/>
    <x v="23"/>
    <m/>
    <s v="348017624"/>
    <m/>
    <x v="2400"/>
    <m/>
    <n v="165.74"/>
  </r>
  <r>
    <x v="1"/>
    <x v="22"/>
    <x v="4"/>
    <x v="1"/>
    <s v="710 Rental Expense - Vehicle"/>
    <x v="0"/>
    <s v="Vehicle"/>
    <m/>
    <s v="ED"/>
    <m/>
    <s v="Purchase Invoices USD"/>
    <x v="2"/>
    <s v="Training/Organization Develop"/>
    <m/>
    <m/>
    <s v="ED"/>
    <x v="14"/>
    <x v="14"/>
    <x v="9"/>
    <x v="10"/>
    <m/>
    <m/>
    <m/>
    <s v="AN"/>
    <m/>
    <m/>
    <m/>
    <x v="23"/>
    <m/>
    <s v="348017624"/>
    <m/>
    <x v="94"/>
    <m/>
    <n v="10.55"/>
  </r>
  <r>
    <x v="1"/>
    <x v="22"/>
    <x v="4"/>
    <x v="1"/>
    <s v="710 Rental Expense - Vehicle"/>
    <x v="0"/>
    <s v="Vehicle"/>
    <m/>
    <s v="ED"/>
    <m/>
    <s v="Purchase Invoices USD"/>
    <x v="2"/>
    <s v="Training/Organization Develop"/>
    <m/>
    <m/>
    <s v="ED"/>
    <x v="14"/>
    <x v="14"/>
    <x v="9"/>
    <x v="10"/>
    <m/>
    <m/>
    <m/>
    <s v="AN"/>
    <m/>
    <m/>
    <m/>
    <x v="23"/>
    <m/>
    <s v="348022705"/>
    <m/>
    <x v="2400"/>
    <m/>
    <n v="165.74"/>
  </r>
  <r>
    <x v="1"/>
    <x v="22"/>
    <x v="4"/>
    <x v="1"/>
    <s v="710 Rental Expense - Vehicle"/>
    <x v="0"/>
    <s v="Vehicle"/>
    <m/>
    <s v="ED"/>
    <m/>
    <s v="Purchase Invoices USD"/>
    <x v="2"/>
    <s v="Training/Organization Develop"/>
    <m/>
    <m/>
    <s v="ED"/>
    <x v="14"/>
    <x v="14"/>
    <x v="9"/>
    <x v="10"/>
    <m/>
    <m/>
    <m/>
    <s v="AN"/>
    <m/>
    <m/>
    <m/>
    <x v="23"/>
    <m/>
    <s v="348022705"/>
    <m/>
    <x v="94"/>
    <m/>
    <n v="10.55"/>
  </r>
  <r>
    <x v="1"/>
    <x v="22"/>
    <x v="4"/>
    <x v="1"/>
    <s v="830 Dues"/>
    <x v="0"/>
    <s v="Voucher"/>
    <m/>
    <s v="ED"/>
    <m/>
    <s v="Purchase Invoices USD"/>
    <x v="9"/>
    <s v="Trade &amp; Professional Assoc"/>
    <m/>
    <m/>
    <s v="ED"/>
    <x v="42"/>
    <x v="42"/>
    <x v="28"/>
    <x v="28"/>
    <m/>
    <m/>
    <m/>
    <s v="AN"/>
    <m/>
    <m/>
    <m/>
    <x v="134"/>
    <m/>
    <s v="IE11462501"/>
    <m/>
    <x v="2401"/>
    <m/>
    <n v="335.45"/>
  </r>
  <r>
    <x v="1"/>
    <x v="22"/>
    <x v="4"/>
    <x v="1"/>
    <s v="950 Training"/>
    <x v="0"/>
    <s v="Voucher"/>
    <m/>
    <s v="ED"/>
    <m/>
    <s v="Purchase Invoices USD"/>
    <x v="2"/>
    <s v="Training/Organization Develop"/>
    <m/>
    <m/>
    <s v="ED"/>
    <x v="14"/>
    <x v="14"/>
    <x v="9"/>
    <x v="10"/>
    <m/>
    <m/>
    <m/>
    <s v="AN"/>
    <m/>
    <m/>
    <m/>
    <x v="134"/>
    <m/>
    <s v="IE11462501"/>
    <m/>
    <x v="2402"/>
    <m/>
    <n v="1500"/>
  </r>
  <r>
    <x v="1"/>
    <x v="22"/>
    <x v="1"/>
    <x v="1"/>
    <s v="215 Employee Business Meals"/>
    <x v="0"/>
    <s v="Employee Expenses"/>
    <m/>
    <s v="ED"/>
    <m/>
    <s v="Purchase Invoices USD"/>
    <x v="3"/>
    <s v="Department Admin Activities"/>
    <m/>
    <m/>
    <s v="ED"/>
    <x v="15"/>
    <x v="15"/>
    <x v="10"/>
    <x v="11"/>
    <m/>
    <m/>
    <m/>
    <s v="AN"/>
    <m/>
    <m/>
    <m/>
    <x v="29"/>
    <m/>
    <s v="IE11366502"/>
    <m/>
    <x v="2256"/>
    <m/>
    <n v="-412.62"/>
  </r>
  <r>
    <x v="1"/>
    <x v="22"/>
    <x v="1"/>
    <x v="1"/>
    <s v="215 Employee Business Meals"/>
    <x v="0"/>
    <s v="Employee Expenses"/>
    <m/>
    <s v="ED"/>
    <m/>
    <s v="Purchase Invoices USD"/>
    <x v="3"/>
    <s v="Department Admin Activities"/>
    <m/>
    <m/>
    <s v="ED"/>
    <x v="15"/>
    <x v="15"/>
    <x v="10"/>
    <x v="11"/>
    <m/>
    <m/>
    <m/>
    <s v="AN"/>
    <m/>
    <m/>
    <m/>
    <x v="29"/>
    <m/>
    <s v="IE11366502"/>
    <m/>
    <x v="2257"/>
    <m/>
    <n v="-230.2"/>
  </r>
  <r>
    <x v="1"/>
    <x v="22"/>
    <x v="1"/>
    <x v="1"/>
    <s v="820 Computer Equip Software"/>
    <x v="0"/>
    <s v="Voucher"/>
    <m/>
    <s v="ED"/>
    <m/>
    <s v="Purchase Invoices USD"/>
    <x v="6"/>
    <s v="Reg Pol, Prog Comp, &amp; Comm Rel"/>
    <m/>
    <m/>
    <s v="ED"/>
    <x v="26"/>
    <x v="26"/>
    <x v="10"/>
    <x v="11"/>
    <m/>
    <m/>
    <m/>
    <s v="AN"/>
    <m/>
    <m/>
    <m/>
    <x v="45"/>
    <m/>
    <s v="2242498"/>
    <m/>
    <x v="2403"/>
    <n v="1"/>
    <n v="99"/>
  </r>
  <r>
    <x v="1"/>
    <x v="22"/>
    <x v="1"/>
    <x v="1"/>
    <s v="820 Computer Equip Software"/>
    <x v="0"/>
    <s v="Voucher"/>
    <m/>
    <s v="ED"/>
    <m/>
    <s v="Purchase Invoices USD"/>
    <x v="6"/>
    <s v="Reg Pol, Prog Comp, &amp; Comm Rel"/>
    <m/>
    <m/>
    <s v="ED"/>
    <x v="26"/>
    <x v="26"/>
    <x v="10"/>
    <x v="11"/>
    <m/>
    <m/>
    <m/>
    <s v="AN"/>
    <m/>
    <m/>
    <m/>
    <x v="45"/>
    <m/>
    <s v="2242498"/>
    <m/>
    <x v="2404"/>
    <n v="1"/>
    <n v="1799"/>
  </r>
  <r>
    <x v="1"/>
    <x v="22"/>
    <x v="1"/>
    <x v="1"/>
    <s v="820 Computer Equip Software"/>
    <x v="0"/>
    <s v="Voucher"/>
    <m/>
    <s v="ED"/>
    <m/>
    <s v="Purchase Invoices USD"/>
    <x v="6"/>
    <s v="Reg Pol, Prog Comp, &amp; Comm Rel"/>
    <m/>
    <m/>
    <s v="ED"/>
    <x v="26"/>
    <x v="26"/>
    <x v="10"/>
    <x v="11"/>
    <m/>
    <m/>
    <m/>
    <s v="AN"/>
    <m/>
    <m/>
    <m/>
    <x v="45"/>
    <m/>
    <s v="2242498"/>
    <m/>
    <x v="94"/>
    <m/>
    <n v="168.92"/>
  </r>
  <r>
    <x v="1"/>
    <x v="22"/>
    <x v="5"/>
    <x v="1"/>
    <s v="205 Airfare"/>
    <x v="0"/>
    <s v="Employee Expenses"/>
    <m/>
    <s v="ED"/>
    <m/>
    <s v="Purchase Invoices USD"/>
    <x v="1"/>
    <s v="System Operations"/>
    <m/>
    <m/>
    <s v="ED"/>
    <x v="23"/>
    <x v="23"/>
    <x v="16"/>
    <x v="17"/>
    <m/>
    <m/>
    <m/>
    <s v="AN"/>
    <m/>
    <m/>
    <m/>
    <x v="135"/>
    <m/>
    <s v="IE11495501"/>
    <m/>
    <x v="2405"/>
    <m/>
    <n v="274.01"/>
  </r>
  <r>
    <x v="1"/>
    <x v="22"/>
    <x v="5"/>
    <x v="1"/>
    <s v="205 Airfare"/>
    <x v="0"/>
    <s v="Employee Expenses"/>
    <m/>
    <s v="ED"/>
    <m/>
    <s v="Purchase Invoices USD"/>
    <x v="1"/>
    <s v="System Operations"/>
    <m/>
    <m/>
    <s v="ED"/>
    <x v="23"/>
    <x v="23"/>
    <x v="16"/>
    <x v="17"/>
    <m/>
    <m/>
    <m/>
    <s v="AN"/>
    <m/>
    <m/>
    <m/>
    <x v="16"/>
    <m/>
    <s v="IE11465501"/>
    <m/>
    <x v="2406"/>
    <m/>
    <n v="322.01"/>
  </r>
  <r>
    <x v="1"/>
    <x v="22"/>
    <x v="5"/>
    <x v="1"/>
    <s v="210 Employee Auto Mileage"/>
    <x v="0"/>
    <s v="Employee Expenses"/>
    <m/>
    <s v="ED"/>
    <m/>
    <s v="Purchase Invoices USD"/>
    <x v="1"/>
    <s v="System Operations"/>
    <m/>
    <m/>
    <s v="ED"/>
    <x v="23"/>
    <x v="23"/>
    <x v="16"/>
    <x v="17"/>
    <m/>
    <m/>
    <m/>
    <s v="AN"/>
    <m/>
    <m/>
    <m/>
    <x v="16"/>
    <m/>
    <s v="IE11465501"/>
    <m/>
    <x v="891"/>
    <m/>
    <n v="11.6"/>
  </r>
  <r>
    <x v="1"/>
    <x v="22"/>
    <x v="5"/>
    <x v="1"/>
    <s v="215 Employee Business Meals"/>
    <x v="0"/>
    <s v="Employee Expenses"/>
    <m/>
    <s v="ED"/>
    <m/>
    <s v="Purchase Invoices USD"/>
    <x v="19"/>
    <s v="Design"/>
    <m/>
    <m/>
    <s v="ED"/>
    <x v="125"/>
    <x v="125"/>
    <x v="31"/>
    <x v="30"/>
    <m/>
    <m/>
    <m/>
    <s v="AN"/>
    <m/>
    <m/>
    <m/>
    <x v="25"/>
    <m/>
    <s v="203310"/>
    <m/>
    <x v="2407"/>
    <m/>
    <n v="56.9"/>
  </r>
  <r>
    <x v="1"/>
    <x v="22"/>
    <x v="5"/>
    <x v="1"/>
    <s v="215 Employee Business Meals"/>
    <x v="0"/>
    <s v="Employee Expenses"/>
    <m/>
    <s v="ED"/>
    <m/>
    <s v="Purchase Invoices USD"/>
    <x v="19"/>
    <s v="Design"/>
    <m/>
    <m/>
    <s v="ED"/>
    <x v="125"/>
    <x v="125"/>
    <x v="31"/>
    <x v="30"/>
    <m/>
    <m/>
    <m/>
    <s v="AN"/>
    <m/>
    <m/>
    <m/>
    <x v="25"/>
    <m/>
    <s v="7082001809"/>
    <m/>
    <x v="2408"/>
    <m/>
    <n v="60.09"/>
  </r>
  <r>
    <x v="1"/>
    <x v="22"/>
    <x v="5"/>
    <x v="1"/>
    <s v="215 Employee Business Meals"/>
    <x v="0"/>
    <s v="Employee Expenses"/>
    <m/>
    <s v="ED"/>
    <m/>
    <s v="Purchase Invoices USD"/>
    <x v="1"/>
    <s v="System Operations"/>
    <m/>
    <m/>
    <s v="ED"/>
    <x v="23"/>
    <x v="23"/>
    <x v="16"/>
    <x v="17"/>
    <m/>
    <m/>
    <m/>
    <s v="AN"/>
    <m/>
    <m/>
    <m/>
    <x v="135"/>
    <m/>
    <s v="IE11495501"/>
    <m/>
    <x v="2409"/>
    <m/>
    <n v="66.69"/>
  </r>
  <r>
    <x v="1"/>
    <x v="22"/>
    <x v="5"/>
    <x v="1"/>
    <s v="230 Employee Lodging"/>
    <x v="0"/>
    <s v="Employee Expenses"/>
    <m/>
    <s v="ED"/>
    <m/>
    <s v="Purchase Invoices USD"/>
    <x v="1"/>
    <s v="System Operations"/>
    <m/>
    <m/>
    <s v="ED"/>
    <x v="23"/>
    <x v="23"/>
    <x v="16"/>
    <x v="17"/>
    <m/>
    <m/>
    <m/>
    <s v="AN"/>
    <m/>
    <m/>
    <m/>
    <x v="135"/>
    <m/>
    <s v="IE11495501"/>
    <m/>
    <x v="2410"/>
    <m/>
    <n v="327.8"/>
  </r>
  <r>
    <x v="1"/>
    <x v="22"/>
    <x v="5"/>
    <x v="1"/>
    <s v="235 Employee Misc Expenses"/>
    <x v="0"/>
    <s v="Employee Expenses"/>
    <m/>
    <s v="ED"/>
    <m/>
    <s v="Purchase Invoices USD"/>
    <x v="3"/>
    <s v="Department Admin Activities"/>
    <m/>
    <m/>
    <s v="ED"/>
    <x v="15"/>
    <x v="15"/>
    <x v="10"/>
    <x v="11"/>
    <m/>
    <m/>
    <m/>
    <s v="AN"/>
    <m/>
    <m/>
    <m/>
    <x v="7"/>
    <m/>
    <s v="6374296"/>
    <m/>
    <x v="561"/>
    <m/>
    <n v="69.150000000000006"/>
  </r>
  <r>
    <x v="1"/>
    <x v="22"/>
    <x v="5"/>
    <x v="1"/>
    <s v="235 Employee Misc Expenses"/>
    <x v="0"/>
    <s v="Employee Expenses"/>
    <m/>
    <s v="ED"/>
    <m/>
    <s v="Purchase Invoices USD"/>
    <x v="3"/>
    <s v="Department Admin Activities"/>
    <m/>
    <m/>
    <s v="ED"/>
    <x v="15"/>
    <x v="15"/>
    <x v="10"/>
    <x v="11"/>
    <m/>
    <m/>
    <m/>
    <s v="AN"/>
    <m/>
    <m/>
    <m/>
    <x v="7"/>
    <m/>
    <s v="6408326"/>
    <m/>
    <x v="561"/>
    <m/>
    <n v="66.459999999999994"/>
  </r>
  <r>
    <x v="1"/>
    <x v="22"/>
    <x v="5"/>
    <x v="1"/>
    <s v="235 Employee Misc Expenses"/>
    <x v="0"/>
    <s v="Employee Expenses"/>
    <m/>
    <s v="ED"/>
    <m/>
    <s v="Purchase Invoices USD"/>
    <x v="3"/>
    <s v="Department Admin Activities"/>
    <m/>
    <m/>
    <s v="ED"/>
    <x v="15"/>
    <x v="15"/>
    <x v="10"/>
    <x v="11"/>
    <m/>
    <m/>
    <m/>
    <s v="AN"/>
    <m/>
    <m/>
    <m/>
    <x v="41"/>
    <m/>
    <s v="IE11506502"/>
    <m/>
    <x v="2411"/>
    <m/>
    <n v="15.18"/>
  </r>
  <r>
    <x v="1"/>
    <x v="22"/>
    <x v="5"/>
    <x v="1"/>
    <s v="235 Employee Misc Expenses"/>
    <x v="0"/>
    <s v="Employee Expenses"/>
    <m/>
    <s v="ED"/>
    <m/>
    <s v="Purchase Invoices USD"/>
    <x v="19"/>
    <s v="Design"/>
    <m/>
    <m/>
    <s v="ED"/>
    <x v="125"/>
    <x v="125"/>
    <x v="30"/>
    <x v="29"/>
    <m/>
    <m/>
    <m/>
    <s v="AN"/>
    <m/>
    <m/>
    <m/>
    <x v="115"/>
    <m/>
    <s v="IE11316501"/>
    <m/>
    <x v="2270"/>
    <m/>
    <n v="-103.62"/>
  </r>
  <r>
    <x v="1"/>
    <x v="22"/>
    <x v="5"/>
    <x v="1"/>
    <s v="235 Employee Misc Expenses"/>
    <x v="0"/>
    <s v="Employee Expenses"/>
    <m/>
    <s v="ED"/>
    <m/>
    <s v="Purchase Invoices USD"/>
    <x v="1"/>
    <s v="System Operations"/>
    <m/>
    <m/>
    <s v="ED"/>
    <x v="31"/>
    <x v="31"/>
    <x v="31"/>
    <x v="30"/>
    <m/>
    <m/>
    <m/>
    <s v="AN"/>
    <m/>
    <m/>
    <m/>
    <x v="41"/>
    <m/>
    <s v="IE11177501"/>
    <m/>
    <x v="2271"/>
    <m/>
    <n v="-800"/>
  </r>
  <r>
    <x v="1"/>
    <x v="22"/>
    <x v="5"/>
    <x v="1"/>
    <s v="235 Employee Misc Expenses"/>
    <x v="0"/>
    <s v="Employee Expenses"/>
    <m/>
    <s v="ED"/>
    <m/>
    <s v="Purchase Invoices USD"/>
    <x v="1"/>
    <s v="System Operations"/>
    <m/>
    <m/>
    <s v="ED"/>
    <x v="23"/>
    <x v="23"/>
    <x v="16"/>
    <x v="17"/>
    <m/>
    <m/>
    <m/>
    <s v="AN"/>
    <m/>
    <m/>
    <m/>
    <x v="135"/>
    <m/>
    <s v="IE11495501"/>
    <m/>
    <x v="2412"/>
    <m/>
    <n v="5"/>
  </r>
  <r>
    <x v="1"/>
    <x v="22"/>
    <x v="5"/>
    <x v="1"/>
    <s v="235 Employee Misc Expenses"/>
    <x v="0"/>
    <s v="Employee Expenses"/>
    <m/>
    <s v="ED"/>
    <m/>
    <s v="Purchase Invoices USD"/>
    <x v="1"/>
    <s v="System Operations"/>
    <m/>
    <m/>
    <s v="ED"/>
    <x v="23"/>
    <x v="23"/>
    <x v="16"/>
    <x v="17"/>
    <m/>
    <m/>
    <m/>
    <s v="AN"/>
    <m/>
    <m/>
    <m/>
    <x v="135"/>
    <m/>
    <s v="IE11495501"/>
    <m/>
    <x v="2413"/>
    <m/>
    <n v="22.5"/>
  </r>
  <r>
    <x v="1"/>
    <x v="22"/>
    <x v="5"/>
    <x v="1"/>
    <s v="235 Employee Misc Expenses"/>
    <x v="0"/>
    <s v="Employee Expenses"/>
    <m/>
    <s v="ED"/>
    <m/>
    <s v="Purchase Invoices USD"/>
    <x v="1"/>
    <s v="System Operations"/>
    <m/>
    <m/>
    <s v="ED"/>
    <x v="23"/>
    <x v="23"/>
    <x v="16"/>
    <x v="17"/>
    <m/>
    <m/>
    <m/>
    <s v="AN"/>
    <m/>
    <m/>
    <m/>
    <x v="16"/>
    <m/>
    <s v="IE11465501"/>
    <m/>
    <x v="595"/>
    <m/>
    <n v="5"/>
  </r>
  <r>
    <x v="1"/>
    <x v="22"/>
    <x v="5"/>
    <x v="1"/>
    <s v="235 Employee Misc Expenses"/>
    <x v="0"/>
    <s v="Employee Expenses"/>
    <m/>
    <s v="ED"/>
    <m/>
    <s v="Purchase Invoices USD"/>
    <x v="1"/>
    <s v="System Operations"/>
    <m/>
    <m/>
    <s v="ED"/>
    <x v="23"/>
    <x v="23"/>
    <x v="16"/>
    <x v="17"/>
    <m/>
    <m/>
    <m/>
    <s v="AN"/>
    <m/>
    <m/>
    <m/>
    <x v="16"/>
    <m/>
    <s v="IE11465501"/>
    <m/>
    <x v="895"/>
    <m/>
    <n v="7.5"/>
  </r>
  <r>
    <x v="1"/>
    <x v="22"/>
    <x v="5"/>
    <x v="1"/>
    <s v="235 Employee Misc Expenses"/>
    <x v="0"/>
    <s v="Employee Expenses"/>
    <m/>
    <s v="ED"/>
    <m/>
    <s v="Purchase Invoices USD"/>
    <x v="1"/>
    <s v="System Operations"/>
    <m/>
    <m/>
    <s v="ED"/>
    <x v="23"/>
    <x v="23"/>
    <x v="24"/>
    <x v="25"/>
    <m/>
    <m/>
    <m/>
    <s v="AN"/>
    <m/>
    <m/>
    <m/>
    <x v="41"/>
    <m/>
    <s v="IE11506502"/>
    <m/>
    <x v="2414"/>
    <m/>
    <n v="200"/>
  </r>
  <r>
    <x v="1"/>
    <x v="22"/>
    <x v="5"/>
    <x v="1"/>
    <s v="235 Employee Misc Expenses"/>
    <x v="0"/>
    <s v="Employee Expenses"/>
    <m/>
    <s v="ED"/>
    <m/>
    <s v="Purchase Invoices USD"/>
    <x v="1"/>
    <s v="System Operations"/>
    <m/>
    <m/>
    <s v="ED"/>
    <x v="23"/>
    <x v="23"/>
    <x v="24"/>
    <x v="25"/>
    <m/>
    <m/>
    <m/>
    <s v="AN"/>
    <m/>
    <m/>
    <m/>
    <x v="41"/>
    <m/>
    <s v="IE11506502"/>
    <m/>
    <x v="2415"/>
    <m/>
    <n v="105.95"/>
  </r>
  <r>
    <x v="1"/>
    <x v="22"/>
    <x v="5"/>
    <x v="1"/>
    <s v="235 Employee Misc Expenses"/>
    <x v="0"/>
    <s v="Employee Expenses"/>
    <m/>
    <s v="ED"/>
    <m/>
    <s v="Purchase Invoices USD"/>
    <x v="1"/>
    <s v="System Operations"/>
    <m/>
    <m/>
    <s v="ED"/>
    <x v="23"/>
    <x v="23"/>
    <x v="10"/>
    <x v="11"/>
    <m/>
    <m/>
    <m/>
    <s v="AN"/>
    <m/>
    <m/>
    <m/>
    <x v="41"/>
    <m/>
    <s v="IE11177501"/>
    <m/>
    <x v="2273"/>
    <m/>
    <n v="-150"/>
  </r>
  <r>
    <x v="1"/>
    <x v="22"/>
    <x v="6"/>
    <x v="1"/>
    <s v="010 General Services"/>
    <x v="0"/>
    <s v="Contractor"/>
    <m/>
    <s v="ED"/>
    <m/>
    <s v="Purchase Invoices USD"/>
    <x v="1"/>
    <s v="System Operations"/>
    <m/>
    <m/>
    <s v="ED"/>
    <x v="23"/>
    <x v="23"/>
    <x v="10"/>
    <x v="11"/>
    <m/>
    <m/>
    <m/>
    <s v="AN"/>
    <m/>
    <m/>
    <m/>
    <x v="121"/>
    <m/>
    <s v="19110100030"/>
    <m/>
    <x v="1990"/>
    <m/>
    <n v="705"/>
  </r>
  <r>
    <x v="1"/>
    <x v="22"/>
    <x v="6"/>
    <x v="1"/>
    <s v="205 Airfare"/>
    <x v="0"/>
    <s v="Employee Expenses"/>
    <m/>
    <s v="ED"/>
    <m/>
    <s v="Purchase Invoices USD"/>
    <x v="7"/>
    <s v="Resource Mgmt And Planning"/>
    <m/>
    <m/>
    <s v="ED"/>
    <x v="150"/>
    <x v="150"/>
    <x v="8"/>
    <x v="90"/>
    <m/>
    <m/>
    <m/>
    <s v="AN"/>
    <m/>
    <m/>
    <m/>
    <x v="32"/>
    <m/>
    <s v="IE11393501"/>
    <m/>
    <x v="2416"/>
    <m/>
    <n v="343"/>
  </r>
  <r>
    <x v="1"/>
    <x v="22"/>
    <x v="6"/>
    <x v="1"/>
    <s v="210 Employee Auto Mileage"/>
    <x v="0"/>
    <s v="Employee Expenses"/>
    <m/>
    <s v="ED"/>
    <m/>
    <s v="Purchase Invoices USD"/>
    <x v="7"/>
    <s v="Resource Mgmt And Planning"/>
    <m/>
    <m/>
    <s v="ED"/>
    <x v="150"/>
    <x v="150"/>
    <x v="8"/>
    <x v="90"/>
    <m/>
    <m/>
    <m/>
    <s v="AN"/>
    <m/>
    <m/>
    <m/>
    <x v="32"/>
    <m/>
    <s v="IE11393501"/>
    <m/>
    <x v="2417"/>
    <m/>
    <n v="11.6"/>
  </r>
  <r>
    <x v="1"/>
    <x v="22"/>
    <x v="6"/>
    <x v="1"/>
    <s v="210 Employee Auto Mileage"/>
    <x v="0"/>
    <s v="Employee Expenses"/>
    <m/>
    <s v="ED"/>
    <m/>
    <s v="Purchase Invoices USD"/>
    <x v="1"/>
    <s v="System Operations"/>
    <m/>
    <m/>
    <s v="ED"/>
    <x v="23"/>
    <x v="23"/>
    <x v="16"/>
    <x v="17"/>
    <m/>
    <m/>
    <m/>
    <s v="AN"/>
    <m/>
    <m/>
    <m/>
    <x v="32"/>
    <m/>
    <s v="IE11393501"/>
    <m/>
    <x v="2418"/>
    <m/>
    <n v="76.56"/>
  </r>
  <r>
    <x v="1"/>
    <x v="22"/>
    <x v="6"/>
    <x v="1"/>
    <s v="215 Employee Business Meals"/>
    <x v="0"/>
    <s v="Employee Expenses"/>
    <m/>
    <s v="ED"/>
    <m/>
    <s v="Purchase Invoices USD"/>
    <x v="7"/>
    <s v="Resource Mgmt And Planning"/>
    <m/>
    <m/>
    <s v="ED"/>
    <x v="150"/>
    <x v="150"/>
    <x v="8"/>
    <x v="90"/>
    <m/>
    <m/>
    <m/>
    <s v="AN"/>
    <m/>
    <m/>
    <m/>
    <x v="32"/>
    <m/>
    <s v="IE11393501"/>
    <m/>
    <x v="2419"/>
    <m/>
    <n v="14.1"/>
  </r>
  <r>
    <x v="1"/>
    <x v="22"/>
    <x v="6"/>
    <x v="1"/>
    <s v="215 Employee Business Meals"/>
    <x v="0"/>
    <s v="Employee Expenses"/>
    <m/>
    <s v="ED"/>
    <m/>
    <s v="Purchase Invoices USD"/>
    <x v="7"/>
    <s v="Resource Mgmt And Planning"/>
    <m/>
    <m/>
    <s v="ED"/>
    <x v="150"/>
    <x v="150"/>
    <x v="8"/>
    <x v="90"/>
    <m/>
    <m/>
    <m/>
    <s v="AN"/>
    <m/>
    <m/>
    <m/>
    <x v="32"/>
    <m/>
    <s v="IE11393501"/>
    <m/>
    <x v="2420"/>
    <m/>
    <n v="14.38"/>
  </r>
  <r>
    <x v="1"/>
    <x v="22"/>
    <x v="6"/>
    <x v="1"/>
    <s v="215 Employee Business Meals"/>
    <x v="0"/>
    <s v="Employee Expenses"/>
    <m/>
    <s v="ED"/>
    <m/>
    <s v="Purchase Invoices USD"/>
    <x v="7"/>
    <s v="Resource Mgmt And Planning"/>
    <m/>
    <m/>
    <s v="ED"/>
    <x v="150"/>
    <x v="150"/>
    <x v="8"/>
    <x v="90"/>
    <m/>
    <m/>
    <m/>
    <s v="AN"/>
    <m/>
    <m/>
    <m/>
    <x v="32"/>
    <m/>
    <s v="IE11393501"/>
    <m/>
    <x v="2421"/>
    <m/>
    <n v="200"/>
  </r>
  <r>
    <x v="1"/>
    <x v="22"/>
    <x v="6"/>
    <x v="1"/>
    <s v="215 Employee Business Meals"/>
    <x v="0"/>
    <s v="Employee Expenses"/>
    <m/>
    <s v="ED"/>
    <m/>
    <s v="Purchase Invoices USD"/>
    <x v="7"/>
    <s v="Resource Mgmt And Planning"/>
    <m/>
    <m/>
    <s v="ED"/>
    <x v="150"/>
    <x v="150"/>
    <x v="8"/>
    <x v="90"/>
    <m/>
    <m/>
    <m/>
    <s v="AN"/>
    <m/>
    <m/>
    <m/>
    <x v="32"/>
    <m/>
    <s v="IE11393501"/>
    <m/>
    <x v="2422"/>
    <m/>
    <n v="11.21"/>
  </r>
  <r>
    <x v="1"/>
    <x v="22"/>
    <x v="6"/>
    <x v="1"/>
    <s v="215 Employee Business Meals"/>
    <x v="0"/>
    <s v="Employee Expenses"/>
    <m/>
    <s v="ED"/>
    <m/>
    <s v="Purchase Invoices USD"/>
    <x v="7"/>
    <s v="Resource Mgmt And Planning"/>
    <m/>
    <m/>
    <s v="ED"/>
    <x v="150"/>
    <x v="150"/>
    <x v="8"/>
    <x v="90"/>
    <m/>
    <m/>
    <m/>
    <s v="AN"/>
    <m/>
    <m/>
    <m/>
    <x v="32"/>
    <m/>
    <s v="IE11393501"/>
    <m/>
    <x v="2423"/>
    <m/>
    <n v="14.31"/>
  </r>
  <r>
    <x v="1"/>
    <x v="22"/>
    <x v="6"/>
    <x v="1"/>
    <s v="215 Employee Business Meals"/>
    <x v="0"/>
    <s v="Employee Expenses"/>
    <m/>
    <s v="ED"/>
    <m/>
    <s v="Purchase Invoices USD"/>
    <x v="7"/>
    <s v="Resource Mgmt And Planning"/>
    <m/>
    <m/>
    <s v="ED"/>
    <x v="150"/>
    <x v="150"/>
    <x v="8"/>
    <x v="90"/>
    <m/>
    <m/>
    <m/>
    <s v="AN"/>
    <m/>
    <m/>
    <m/>
    <x v="32"/>
    <m/>
    <s v="IE11393501"/>
    <m/>
    <x v="2424"/>
    <m/>
    <n v="3.27"/>
  </r>
  <r>
    <x v="1"/>
    <x v="22"/>
    <x v="6"/>
    <x v="1"/>
    <s v="230 Employee Lodging"/>
    <x v="0"/>
    <s v="Employee Expenses"/>
    <m/>
    <s v="ED"/>
    <m/>
    <s v="Purchase Invoices USD"/>
    <x v="7"/>
    <s v="Resource Mgmt And Planning"/>
    <m/>
    <m/>
    <s v="ED"/>
    <x v="150"/>
    <x v="150"/>
    <x v="8"/>
    <x v="90"/>
    <m/>
    <m/>
    <m/>
    <s v="AN"/>
    <m/>
    <m/>
    <m/>
    <x v="32"/>
    <m/>
    <s v="IE11393501"/>
    <m/>
    <x v="2425"/>
    <m/>
    <n v="464.6"/>
  </r>
  <r>
    <x v="1"/>
    <x v="22"/>
    <x v="6"/>
    <x v="1"/>
    <s v="235 Employee Misc Expenses"/>
    <x v="0"/>
    <s v="Employee Expenses"/>
    <m/>
    <s v="ED"/>
    <m/>
    <s v="Purchase Invoices USD"/>
    <x v="7"/>
    <s v="Resource Mgmt And Planning"/>
    <m/>
    <m/>
    <s v="ED"/>
    <x v="150"/>
    <x v="150"/>
    <x v="8"/>
    <x v="90"/>
    <m/>
    <m/>
    <m/>
    <s v="AN"/>
    <m/>
    <m/>
    <m/>
    <x v="32"/>
    <m/>
    <s v="IE11393501"/>
    <m/>
    <x v="2193"/>
    <m/>
    <n v="22.5"/>
  </r>
  <r>
    <x v="1"/>
    <x v="22"/>
    <x v="6"/>
    <x v="1"/>
    <s v="710 Rental Expense - Vehicle"/>
    <x v="0"/>
    <s v="Vehicle"/>
    <m/>
    <s v="ED"/>
    <m/>
    <s v="Purchase Invoices USD"/>
    <x v="7"/>
    <s v="Resource Mgmt And Planning"/>
    <m/>
    <m/>
    <s v="ED"/>
    <x v="150"/>
    <x v="150"/>
    <x v="8"/>
    <x v="90"/>
    <m/>
    <m/>
    <m/>
    <s v="AN"/>
    <m/>
    <m/>
    <m/>
    <x v="23"/>
    <m/>
    <s v="762396554"/>
    <m/>
    <x v="2426"/>
    <m/>
    <n v="114.01"/>
  </r>
  <r>
    <x v="1"/>
    <x v="22"/>
    <x v="6"/>
    <x v="1"/>
    <s v="710 Rental Expense - Vehicle"/>
    <x v="0"/>
    <s v="Vehicle"/>
    <m/>
    <s v="ED"/>
    <m/>
    <s v="Purchase Invoices USD"/>
    <x v="7"/>
    <s v="Resource Mgmt And Planning"/>
    <m/>
    <m/>
    <s v="ED"/>
    <x v="150"/>
    <x v="150"/>
    <x v="8"/>
    <x v="90"/>
    <m/>
    <m/>
    <m/>
    <s v="AN"/>
    <m/>
    <m/>
    <m/>
    <x v="23"/>
    <m/>
    <s v="762396554"/>
    <m/>
    <x v="94"/>
    <m/>
    <n v="7.91"/>
  </r>
  <r>
    <x v="1"/>
    <x v="22"/>
    <x v="6"/>
    <x v="1"/>
    <s v="880 Materials &amp; Equipment"/>
    <x v="0"/>
    <s v="Voucher"/>
    <m/>
    <s v="ED"/>
    <m/>
    <s v="Purchase Invoices USD"/>
    <x v="1"/>
    <s v="System Operations"/>
    <m/>
    <m/>
    <s v="ED"/>
    <x v="23"/>
    <x v="23"/>
    <x v="16"/>
    <x v="17"/>
    <m/>
    <m/>
    <m/>
    <s v="AN"/>
    <m/>
    <m/>
    <m/>
    <x v="32"/>
    <m/>
    <s v="IE11393501"/>
    <m/>
    <x v="2427"/>
    <m/>
    <n v="28.08"/>
  </r>
  <r>
    <x v="1"/>
    <x v="22"/>
    <x v="2"/>
    <x v="1"/>
    <s v="205 Airfare"/>
    <x v="0"/>
    <s v="Employee Expenses"/>
    <m/>
    <s v="ED"/>
    <m/>
    <s v="Purchase Invoices USD"/>
    <x v="3"/>
    <s v="Department Admin Activities"/>
    <m/>
    <m/>
    <s v="ED"/>
    <x v="29"/>
    <x v="29"/>
    <x v="69"/>
    <x v="81"/>
    <m/>
    <m/>
    <m/>
    <s v="AN"/>
    <m/>
    <m/>
    <m/>
    <x v="22"/>
    <m/>
    <s v="IE11520501"/>
    <m/>
    <x v="2428"/>
    <m/>
    <n v="1050.55"/>
  </r>
  <r>
    <x v="1"/>
    <x v="22"/>
    <x v="2"/>
    <x v="1"/>
    <s v="205 Airfare"/>
    <x v="0"/>
    <s v="Employee Expenses"/>
    <m/>
    <s v="ED"/>
    <m/>
    <s v="Purchase Invoices USD"/>
    <x v="3"/>
    <s v="Department Admin Activities"/>
    <m/>
    <m/>
    <s v="ED"/>
    <x v="29"/>
    <x v="29"/>
    <x v="69"/>
    <x v="81"/>
    <m/>
    <m/>
    <m/>
    <s v="AN"/>
    <m/>
    <m/>
    <m/>
    <x v="22"/>
    <m/>
    <s v="IE11520501"/>
    <m/>
    <x v="2429"/>
    <m/>
    <n v="250.87"/>
  </r>
  <r>
    <x v="1"/>
    <x v="22"/>
    <x v="2"/>
    <x v="1"/>
    <s v="210 Employee Auto Mileage"/>
    <x v="0"/>
    <s v="Employee Expenses"/>
    <m/>
    <s v="ED"/>
    <m/>
    <s v="Purchase Invoices USD"/>
    <x v="3"/>
    <s v="Department Admin Activities"/>
    <m/>
    <m/>
    <s v="ED"/>
    <x v="29"/>
    <x v="29"/>
    <x v="28"/>
    <x v="28"/>
    <m/>
    <m/>
    <m/>
    <s v="AN"/>
    <m/>
    <m/>
    <m/>
    <x v="21"/>
    <m/>
    <s v="IE11417502"/>
    <m/>
    <x v="2430"/>
    <m/>
    <n v="91.52"/>
  </r>
  <r>
    <x v="1"/>
    <x v="22"/>
    <x v="2"/>
    <x v="1"/>
    <s v="215 Employee Business Meals"/>
    <x v="0"/>
    <s v="Employee Expenses"/>
    <m/>
    <s v="ED"/>
    <m/>
    <s v="Purchase Invoices USD"/>
    <x v="3"/>
    <s v="Department Admin Activities"/>
    <m/>
    <m/>
    <s v="ED"/>
    <x v="29"/>
    <x v="29"/>
    <x v="69"/>
    <x v="81"/>
    <m/>
    <m/>
    <m/>
    <s v="AN"/>
    <m/>
    <m/>
    <m/>
    <x v="22"/>
    <m/>
    <s v="IE11520501"/>
    <m/>
    <x v="2431"/>
    <m/>
    <n v="110.08"/>
  </r>
  <r>
    <x v="1"/>
    <x v="22"/>
    <x v="2"/>
    <x v="1"/>
    <s v="215 Employee Business Meals"/>
    <x v="0"/>
    <s v="Employee Expenses"/>
    <m/>
    <s v="ED"/>
    <m/>
    <s v="Purchase Invoices USD"/>
    <x v="3"/>
    <s v="Department Admin Activities"/>
    <m/>
    <m/>
    <s v="ED"/>
    <x v="29"/>
    <x v="29"/>
    <x v="28"/>
    <x v="28"/>
    <m/>
    <m/>
    <m/>
    <s v="AN"/>
    <m/>
    <m/>
    <m/>
    <x v="21"/>
    <m/>
    <s v="IE11417502"/>
    <m/>
    <x v="2432"/>
    <m/>
    <n v="36.03"/>
  </r>
  <r>
    <x v="1"/>
    <x v="22"/>
    <x v="2"/>
    <x v="1"/>
    <s v="215 Employee Business Meals"/>
    <x v="0"/>
    <s v="Employee Expenses"/>
    <m/>
    <s v="ED"/>
    <m/>
    <s v="Purchase Invoices USD"/>
    <x v="3"/>
    <s v="Department Admin Activities"/>
    <m/>
    <m/>
    <s v="ED"/>
    <x v="29"/>
    <x v="29"/>
    <x v="28"/>
    <x v="28"/>
    <m/>
    <m/>
    <m/>
    <s v="AN"/>
    <m/>
    <m/>
    <m/>
    <x v="20"/>
    <m/>
    <s v="IE11533501"/>
    <m/>
    <x v="2433"/>
    <m/>
    <n v="54.81"/>
  </r>
  <r>
    <x v="1"/>
    <x v="22"/>
    <x v="2"/>
    <x v="1"/>
    <s v="230 Employee Lodging"/>
    <x v="0"/>
    <s v="Employee Expenses"/>
    <m/>
    <s v="ED"/>
    <m/>
    <s v="Purchase Invoices USD"/>
    <x v="3"/>
    <s v="Department Admin Activities"/>
    <m/>
    <m/>
    <s v="ED"/>
    <x v="29"/>
    <x v="29"/>
    <x v="69"/>
    <x v="81"/>
    <m/>
    <m/>
    <m/>
    <s v="AN"/>
    <m/>
    <m/>
    <m/>
    <x v="22"/>
    <m/>
    <s v="IE11520501"/>
    <m/>
    <x v="2434"/>
    <m/>
    <n v="304.64"/>
  </r>
  <r>
    <x v="1"/>
    <x v="22"/>
    <x v="2"/>
    <x v="1"/>
    <s v="230 Employee Lodging"/>
    <x v="0"/>
    <s v="Employee Expenses"/>
    <m/>
    <s v="ED"/>
    <m/>
    <s v="Purchase Invoices USD"/>
    <x v="3"/>
    <s v="Department Admin Activities"/>
    <m/>
    <m/>
    <s v="ED"/>
    <x v="29"/>
    <x v="29"/>
    <x v="69"/>
    <x v="81"/>
    <m/>
    <m/>
    <m/>
    <s v="AN"/>
    <m/>
    <m/>
    <m/>
    <x v="22"/>
    <m/>
    <s v="IE11520501"/>
    <m/>
    <x v="2435"/>
    <m/>
    <n v="281.99"/>
  </r>
  <r>
    <x v="1"/>
    <x v="22"/>
    <x v="2"/>
    <x v="1"/>
    <s v="230 Employee Lodging"/>
    <x v="0"/>
    <s v="Employee Expenses"/>
    <m/>
    <s v="ED"/>
    <m/>
    <s v="Purchase Invoices USD"/>
    <x v="3"/>
    <s v="Department Admin Activities"/>
    <m/>
    <m/>
    <s v="ED"/>
    <x v="29"/>
    <x v="29"/>
    <x v="28"/>
    <x v="28"/>
    <m/>
    <m/>
    <m/>
    <s v="AN"/>
    <m/>
    <m/>
    <m/>
    <x v="20"/>
    <m/>
    <s v="IE11533501"/>
    <m/>
    <x v="2436"/>
    <m/>
    <n v="396.36"/>
  </r>
  <r>
    <x v="1"/>
    <x v="22"/>
    <x v="2"/>
    <x v="1"/>
    <s v="235 Employee Misc Expenses"/>
    <x v="0"/>
    <s v="Employee Expenses"/>
    <m/>
    <s v="ED"/>
    <m/>
    <s v="Purchase Invoices USD"/>
    <x v="3"/>
    <s v="Department Admin Activities"/>
    <m/>
    <m/>
    <s v="ED"/>
    <x v="29"/>
    <x v="29"/>
    <x v="69"/>
    <x v="81"/>
    <m/>
    <m/>
    <m/>
    <s v="AN"/>
    <m/>
    <m/>
    <m/>
    <x v="22"/>
    <m/>
    <s v="IE11520501"/>
    <m/>
    <x v="2437"/>
    <m/>
    <n v="16.760000000000002"/>
  </r>
  <r>
    <x v="1"/>
    <x v="22"/>
    <x v="2"/>
    <x v="1"/>
    <s v="235 Employee Misc Expenses"/>
    <x v="0"/>
    <s v="Employee Expenses"/>
    <m/>
    <s v="ED"/>
    <m/>
    <s v="Purchase Invoices USD"/>
    <x v="3"/>
    <s v="Department Admin Activities"/>
    <m/>
    <m/>
    <s v="ED"/>
    <x v="29"/>
    <x v="29"/>
    <x v="69"/>
    <x v="81"/>
    <m/>
    <m/>
    <m/>
    <s v="AN"/>
    <m/>
    <m/>
    <m/>
    <x v="22"/>
    <m/>
    <s v="IE11520501"/>
    <m/>
    <x v="2438"/>
    <m/>
    <n v="19.28"/>
  </r>
  <r>
    <x v="1"/>
    <x v="22"/>
    <x v="2"/>
    <x v="1"/>
    <s v="235 Employee Misc Expenses"/>
    <x v="0"/>
    <s v="Employee Expenses"/>
    <m/>
    <s v="ED"/>
    <m/>
    <s v="Purchase Invoices USD"/>
    <x v="3"/>
    <s v="Department Admin Activities"/>
    <m/>
    <m/>
    <s v="ED"/>
    <x v="29"/>
    <x v="29"/>
    <x v="69"/>
    <x v="81"/>
    <m/>
    <m/>
    <m/>
    <s v="AN"/>
    <m/>
    <m/>
    <m/>
    <x v="22"/>
    <m/>
    <s v="IE11520501"/>
    <m/>
    <x v="2439"/>
    <m/>
    <n v="22.5"/>
  </r>
  <r>
    <x v="1"/>
    <x v="22"/>
    <x v="2"/>
    <x v="1"/>
    <s v="235 Employee Misc Expenses"/>
    <x v="0"/>
    <s v="Employee Expenses"/>
    <m/>
    <s v="ED"/>
    <m/>
    <s v="Purchase Invoices USD"/>
    <x v="3"/>
    <s v="Department Admin Activities"/>
    <m/>
    <m/>
    <s v="ED"/>
    <x v="29"/>
    <x v="29"/>
    <x v="69"/>
    <x v="81"/>
    <m/>
    <m/>
    <m/>
    <s v="AN"/>
    <m/>
    <m/>
    <m/>
    <x v="22"/>
    <m/>
    <s v="IE11520501"/>
    <m/>
    <x v="2440"/>
    <m/>
    <n v="7.5"/>
  </r>
  <r>
    <x v="1"/>
    <x v="22"/>
    <x v="2"/>
    <x v="1"/>
    <s v="235 Employee Misc Expenses"/>
    <x v="0"/>
    <s v="Employee Expenses"/>
    <m/>
    <s v="ED"/>
    <m/>
    <s v="Purchase Invoices USD"/>
    <x v="3"/>
    <s v="Department Admin Activities"/>
    <m/>
    <m/>
    <s v="ED"/>
    <x v="29"/>
    <x v="29"/>
    <x v="28"/>
    <x v="28"/>
    <m/>
    <m/>
    <m/>
    <s v="AN"/>
    <m/>
    <m/>
    <m/>
    <x v="20"/>
    <m/>
    <s v="IE11533501"/>
    <m/>
    <x v="2441"/>
    <m/>
    <n v="24"/>
  </r>
  <r>
    <x v="1"/>
    <x v="22"/>
    <x v="7"/>
    <x v="1"/>
    <s v="210 Employee Auto Mileage"/>
    <x v="0"/>
    <s v="Employee Expenses"/>
    <m/>
    <s v="ED"/>
    <m/>
    <s v="Purchase Invoices USD"/>
    <x v="2"/>
    <s v="Training/Organization Develop"/>
    <m/>
    <m/>
    <s v="ED"/>
    <x v="30"/>
    <x v="30"/>
    <x v="29"/>
    <x v="10"/>
    <m/>
    <m/>
    <m/>
    <s v="AN"/>
    <m/>
    <m/>
    <m/>
    <x v="51"/>
    <m/>
    <s v="IE11459506"/>
    <m/>
    <x v="2442"/>
    <m/>
    <n v="51.04"/>
  </r>
  <r>
    <x v="1"/>
    <x v="22"/>
    <x v="7"/>
    <x v="1"/>
    <s v="215 Employee Business Meals"/>
    <x v="0"/>
    <s v="Employee Expenses"/>
    <m/>
    <s v="ED"/>
    <m/>
    <s v="Purchase Invoices USD"/>
    <x v="3"/>
    <s v="Department Admin Activities"/>
    <m/>
    <m/>
    <s v="ED"/>
    <x v="32"/>
    <x v="32"/>
    <x v="31"/>
    <x v="30"/>
    <m/>
    <m/>
    <m/>
    <s v="AN"/>
    <m/>
    <m/>
    <m/>
    <x v="26"/>
    <m/>
    <s v="IE11440502"/>
    <m/>
    <x v="2443"/>
    <m/>
    <n v="98.65"/>
  </r>
  <r>
    <x v="1"/>
    <x v="22"/>
    <x v="7"/>
    <x v="1"/>
    <s v="215 Employee Business Meals"/>
    <x v="0"/>
    <s v="Employee Expenses"/>
    <m/>
    <s v="ED"/>
    <m/>
    <s v="Purchase Invoices USD"/>
    <x v="10"/>
    <s v="Storm/Weather Maintenance Work"/>
    <m/>
    <m/>
    <s v="ED"/>
    <x v="33"/>
    <x v="33"/>
    <x v="32"/>
    <x v="31"/>
    <m/>
    <m/>
    <m/>
    <s v="AN"/>
    <m/>
    <m/>
    <m/>
    <x v="26"/>
    <m/>
    <s v="IE11440502"/>
    <m/>
    <x v="2444"/>
    <m/>
    <n v="220.64"/>
  </r>
  <r>
    <x v="1"/>
    <x v="22"/>
    <x v="7"/>
    <x v="1"/>
    <s v="215 Employee Business Meals"/>
    <x v="0"/>
    <s v="Employee Expenses"/>
    <m/>
    <s v="ED"/>
    <m/>
    <s v="Purchase Invoices USD"/>
    <x v="10"/>
    <s v="Storm/Weather Maintenance Work"/>
    <m/>
    <m/>
    <s v="ED"/>
    <x v="33"/>
    <x v="33"/>
    <x v="32"/>
    <x v="31"/>
    <m/>
    <m/>
    <m/>
    <s v="AN"/>
    <m/>
    <m/>
    <m/>
    <x v="26"/>
    <m/>
    <s v="IE11440502"/>
    <m/>
    <x v="2445"/>
    <m/>
    <n v="118.23"/>
  </r>
  <r>
    <x v="1"/>
    <x v="22"/>
    <x v="7"/>
    <x v="1"/>
    <s v="215 Employee Business Meals"/>
    <x v="0"/>
    <s v="Employee Expenses"/>
    <m/>
    <s v="ED"/>
    <m/>
    <s v="Purchase Invoices USD"/>
    <x v="10"/>
    <s v="Storm/Weather Maintenance Work"/>
    <m/>
    <m/>
    <s v="ED"/>
    <x v="33"/>
    <x v="33"/>
    <x v="32"/>
    <x v="31"/>
    <m/>
    <m/>
    <m/>
    <s v="AN"/>
    <m/>
    <m/>
    <m/>
    <x v="26"/>
    <m/>
    <s v="IE11440502"/>
    <m/>
    <x v="2446"/>
    <m/>
    <n v="196.85"/>
  </r>
  <r>
    <x v="1"/>
    <x v="22"/>
    <x v="7"/>
    <x v="1"/>
    <s v="215 Employee Business Meals"/>
    <x v="0"/>
    <s v="Employee Expenses"/>
    <m/>
    <s v="ED"/>
    <m/>
    <s v="Purchase Invoices USD"/>
    <x v="2"/>
    <s v="Training/Organization Develop"/>
    <m/>
    <m/>
    <s v="ED"/>
    <x v="30"/>
    <x v="30"/>
    <x v="29"/>
    <x v="10"/>
    <m/>
    <m/>
    <m/>
    <s v="AN"/>
    <m/>
    <m/>
    <m/>
    <x v="26"/>
    <m/>
    <s v="IE11474501"/>
    <m/>
    <x v="2447"/>
    <m/>
    <n v="88.32"/>
  </r>
  <r>
    <x v="1"/>
    <x v="22"/>
    <x v="7"/>
    <x v="1"/>
    <s v="215 Employee Business Meals"/>
    <x v="0"/>
    <s v="Employee Expenses"/>
    <m/>
    <s v="ED"/>
    <m/>
    <s v="Purchase Invoices USD"/>
    <x v="2"/>
    <s v="Training/Organization Develop"/>
    <m/>
    <m/>
    <s v="ED"/>
    <x v="30"/>
    <x v="30"/>
    <x v="29"/>
    <x v="10"/>
    <m/>
    <m/>
    <m/>
    <s v="AN"/>
    <m/>
    <m/>
    <m/>
    <x v="26"/>
    <m/>
    <s v="IE11474501"/>
    <m/>
    <x v="2448"/>
    <m/>
    <n v="18.87"/>
  </r>
  <r>
    <x v="1"/>
    <x v="22"/>
    <x v="7"/>
    <x v="1"/>
    <s v="215 Employee Business Meals"/>
    <x v="0"/>
    <s v="Employee Expenses"/>
    <m/>
    <s v="ED"/>
    <m/>
    <s v="Purchase Invoices USD"/>
    <x v="2"/>
    <s v="Training/Organization Develop"/>
    <m/>
    <m/>
    <s v="ED"/>
    <x v="30"/>
    <x v="30"/>
    <x v="29"/>
    <x v="10"/>
    <m/>
    <m/>
    <m/>
    <s v="AN"/>
    <m/>
    <m/>
    <m/>
    <x v="26"/>
    <m/>
    <s v="IE11474501"/>
    <m/>
    <x v="2449"/>
    <m/>
    <n v="238.36"/>
  </r>
  <r>
    <x v="1"/>
    <x v="22"/>
    <x v="7"/>
    <x v="1"/>
    <s v="215 Employee Business Meals"/>
    <x v="0"/>
    <s v="Employee Expenses"/>
    <m/>
    <s v="ED"/>
    <m/>
    <s v="Purchase Invoices USD"/>
    <x v="2"/>
    <s v="Training/Organization Develop"/>
    <m/>
    <m/>
    <s v="ED"/>
    <x v="30"/>
    <x v="30"/>
    <x v="29"/>
    <x v="10"/>
    <m/>
    <m/>
    <m/>
    <s v="AN"/>
    <m/>
    <m/>
    <m/>
    <x v="51"/>
    <m/>
    <s v="IE11459506"/>
    <m/>
    <x v="2450"/>
    <m/>
    <n v="16.2"/>
  </r>
  <r>
    <x v="1"/>
    <x v="22"/>
    <x v="7"/>
    <x v="1"/>
    <s v="885 Miscellaneous"/>
    <x v="0"/>
    <s v="Voucher"/>
    <m/>
    <s v="ED"/>
    <m/>
    <s v="Purchase Invoices USD"/>
    <x v="1"/>
    <s v="System Operations"/>
    <m/>
    <m/>
    <s v="ED"/>
    <x v="31"/>
    <x v="31"/>
    <x v="31"/>
    <x v="30"/>
    <m/>
    <m/>
    <m/>
    <s v="AN"/>
    <m/>
    <m/>
    <m/>
    <x v="7"/>
    <m/>
    <s v="579469"/>
    <m/>
    <x v="2451"/>
    <m/>
    <n v="506.99"/>
  </r>
  <r>
    <x v="1"/>
    <x v="22"/>
    <x v="7"/>
    <x v="1"/>
    <s v="885 Miscellaneous"/>
    <x v="0"/>
    <s v="Voucher"/>
    <m/>
    <s v="ED"/>
    <m/>
    <s v="Purchase Invoices USD"/>
    <x v="1"/>
    <s v="System Operations"/>
    <m/>
    <m/>
    <s v="ED"/>
    <x v="31"/>
    <x v="31"/>
    <x v="31"/>
    <x v="30"/>
    <m/>
    <m/>
    <m/>
    <s v="AN"/>
    <m/>
    <m/>
    <m/>
    <x v="7"/>
    <m/>
    <s v="579469"/>
    <m/>
    <x v="94"/>
    <m/>
    <n v="7.45"/>
  </r>
  <r>
    <x v="1"/>
    <x v="22"/>
    <x v="7"/>
    <x v="1"/>
    <s v="885 Miscellaneous"/>
    <x v="0"/>
    <s v="Voucher"/>
    <m/>
    <s v="ED"/>
    <m/>
    <s v="Purchase Invoices USD"/>
    <x v="1"/>
    <s v="System Operations"/>
    <m/>
    <m/>
    <s v="ED"/>
    <x v="31"/>
    <x v="31"/>
    <x v="31"/>
    <x v="30"/>
    <m/>
    <m/>
    <m/>
    <s v="AN"/>
    <m/>
    <m/>
    <m/>
    <x v="24"/>
    <m/>
    <s v="1290965"/>
    <m/>
    <x v="94"/>
    <m/>
    <n v="11.23"/>
  </r>
  <r>
    <x v="1"/>
    <x v="22"/>
    <x v="7"/>
    <x v="1"/>
    <s v="885 Miscellaneous"/>
    <x v="0"/>
    <s v="Voucher"/>
    <m/>
    <s v="ED"/>
    <m/>
    <s v="Purchase Invoices USD"/>
    <x v="1"/>
    <s v="System Operations"/>
    <m/>
    <m/>
    <s v="ED"/>
    <x v="31"/>
    <x v="31"/>
    <x v="31"/>
    <x v="30"/>
    <m/>
    <m/>
    <m/>
    <s v="AN"/>
    <m/>
    <m/>
    <m/>
    <x v="24"/>
    <m/>
    <s v="1290965"/>
    <m/>
    <x v="1743"/>
    <m/>
    <n v="126.1"/>
  </r>
  <r>
    <x v="1"/>
    <x v="22"/>
    <x v="7"/>
    <x v="1"/>
    <s v="885 Miscellaneous"/>
    <x v="0"/>
    <s v="Voucher"/>
    <m/>
    <s v="ED"/>
    <m/>
    <s v="Purchase Invoices USD"/>
    <x v="2"/>
    <s v="Training/Organization Develop"/>
    <m/>
    <m/>
    <s v="ED"/>
    <x v="30"/>
    <x v="30"/>
    <x v="29"/>
    <x v="10"/>
    <m/>
    <m/>
    <m/>
    <s v="AN"/>
    <m/>
    <m/>
    <m/>
    <x v="25"/>
    <m/>
    <s v="7082001924"/>
    <m/>
    <x v="2452"/>
    <m/>
    <n v="14.96"/>
  </r>
  <r>
    <x v="1"/>
    <x v="22"/>
    <x v="7"/>
    <x v="1"/>
    <s v="890 Office Supplies"/>
    <x v="0"/>
    <s v="Voucher"/>
    <d v="2019-11-30T00:00:00"/>
    <s v="ED"/>
    <s v="110-STAPLE"/>
    <s v="Miscellaneous Transaction USD"/>
    <x v="3"/>
    <s v="Department Admin Activities"/>
    <m/>
    <m/>
    <s v="ED"/>
    <x v="15"/>
    <x v="15"/>
    <x v="10"/>
    <x v="11"/>
    <m/>
    <m/>
    <m/>
    <s v="AN"/>
    <m/>
    <m/>
    <m/>
    <x v="0"/>
    <m/>
    <m/>
    <m/>
    <x v="2373"/>
    <m/>
    <n v="142.47999999999999"/>
  </r>
  <r>
    <x v="1"/>
    <x v="22"/>
    <x v="7"/>
    <x v="1"/>
    <s v="890 Office Supplies"/>
    <x v="0"/>
    <s v="Voucher"/>
    <d v="2019-11-30T00:00:00"/>
    <s v="ED"/>
    <s v="110-STAPLE"/>
    <s v="Miscellaneous Transaction USD"/>
    <x v="3"/>
    <s v="Department Admin Activities"/>
    <m/>
    <m/>
    <s v="ED"/>
    <x v="15"/>
    <x v="15"/>
    <x v="10"/>
    <x v="11"/>
    <m/>
    <m/>
    <m/>
    <s v="AN"/>
    <m/>
    <m/>
    <m/>
    <x v="0"/>
    <m/>
    <m/>
    <m/>
    <x v="2374"/>
    <m/>
    <n v="11.12"/>
  </r>
  <r>
    <x v="1"/>
    <x v="22"/>
    <x v="0"/>
    <x v="2"/>
    <s v="880 Materials &amp; Equipment"/>
    <x v="0"/>
    <s v="Voucher"/>
    <m/>
    <s v="ZZ"/>
    <m/>
    <s v="Purchase Invoices USD"/>
    <x v="13"/>
    <s v="Construction Overheads"/>
    <m/>
    <m/>
    <s v="ZZ"/>
    <x v="51"/>
    <x v="51"/>
    <x v="44"/>
    <x v="47"/>
    <m/>
    <m/>
    <m/>
    <s v="ZZ"/>
    <m/>
    <m/>
    <m/>
    <x v="136"/>
    <m/>
    <s v="204768"/>
    <m/>
    <x v="2453"/>
    <n v="1"/>
    <n v="3500"/>
  </r>
  <r>
    <x v="1"/>
    <x v="22"/>
    <x v="0"/>
    <x v="2"/>
    <s v="880 Materials &amp; Equipment"/>
    <x v="0"/>
    <s v="Voucher"/>
    <m/>
    <s v="ZZ"/>
    <m/>
    <s v="Purchase Invoices USD"/>
    <x v="13"/>
    <s v="Construction Overheads"/>
    <m/>
    <m/>
    <s v="ZZ"/>
    <x v="51"/>
    <x v="51"/>
    <x v="44"/>
    <x v="47"/>
    <m/>
    <m/>
    <m/>
    <s v="ZZ"/>
    <m/>
    <m/>
    <m/>
    <x v="136"/>
    <m/>
    <s v="204768"/>
    <m/>
    <x v="94"/>
    <m/>
    <n v="311.5"/>
  </r>
  <r>
    <x v="1"/>
    <x v="22"/>
    <x v="0"/>
    <x v="2"/>
    <s v="880 Materials &amp; Equipment"/>
    <x v="0"/>
    <s v="Voucher"/>
    <m/>
    <s v="ZZ"/>
    <m/>
    <s v="Purchase Invoices USD"/>
    <x v="13"/>
    <s v="Construction Overheads"/>
    <m/>
    <m/>
    <s v="ZZ"/>
    <x v="51"/>
    <x v="51"/>
    <x v="44"/>
    <x v="47"/>
    <m/>
    <m/>
    <m/>
    <s v="ZZ"/>
    <m/>
    <m/>
    <m/>
    <x v="136"/>
    <m/>
    <s v="204769"/>
    <m/>
    <x v="2454"/>
    <n v="1"/>
    <n v="600"/>
  </r>
  <r>
    <x v="1"/>
    <x v="22"/>
    <x v="0"/>
    <x v="2"/>
    <s v="880 Materials &amp; Equipment"/>
    <x v="0"/>
    <s v="Voucher"/>
    <m/>
    <s v="ZZ"/>
    <m/>
    <s v="Purchase Invoices USD"/>
    <x v="13"/>
    <s v="Construction Overheads"/>
    <m/>
    <m/>
    <s v="ZZ"/>
    <x v="51"/>
    <x v="51"/>
    <x v="44"/>
    <x v="47"/>
    <m/>
    <m/>
    <m/>
    <s v="ZZ"/>
    <m/>
    <m/>
    <m/>
    <x v="136"/>
    <m/>
    <s v="204769"/>
    <m/>
    <x v="94"/>
    <m/>
    <n v="53.4"/>
  </r>
  <r>
    <x v="1"/>
    <x v="22"/>
    <x v="4"/>
    <x v="2"/>
    <s v="020 Professional Services"/>
    <x v="0"/>
    <s v="Contractor"/>
    <m/>
    <s v="ZZ"/>
    <m/>
    <s v="Purchase Invoices USD"/>
    <x v="1"/>
    <s v="System Operations"/>
    <m/>
    <m/>
    <s v="ZZ"/>
    <x v="163"/>
    <x v="163"/>
    <x v="38"/>
    <x v="66"/>
    <m/>
    <m/>
    <m/>
    <s v="ZZ"/>
    <m/>
    <m/>
    <m/>
    <x v="104"/>
    <m/>
    <s v="AVI-1008"/>
    <m/>
    <x v="2320"/>
    <m/>
    <n v="3073.5"/>
  </r>
  <r>
    <x v="1"/>
    <x v="22"/>
    <x v="6"/>
    <x v="2"/>
    <s v="885 Miscellaneous"/>
    <x v="0"/>
    <s v="Voucher"/>
    <m/>
    <s v="ZZ"/>
    <m/>
    <s v="Purchase Invoices USD"/>
    <x v="1"/>
    <s v="System Operations"/>
    <m/>
    <m/>
    <s v="ZZ"/>
    <x v="168"/>
    <x v="168"/>
    <x v="33"/>
    <x v="32"/>
    <m/>
    <m/>
    <m/>
    <s v="ZZ"/>
    <m/>
    <m/>
    <m/>
    <x v="133"/>
    <m/>
    <s v="TRANSMISSION STUDY REFUND-2"/>
    <m/>
    <x v="1955"/>
    <m/>
    <n v="0"/>
  </r>
  <r>
    <x v="1"/>
    <x v="22"/>
    <x v="6"/>
    <x v="2"/>
    <s v="885 Miscellaneous"/>
    <x v="0"/>
    <s v="Voucher"/>
    <m/>
    <s v="ZZ"/>
    <m/>
    <s v="Purchase Invoices USD"/>
    <x v="1"/>
    <s v="System Operations"/>
    <m/>
    <m/>
    <s v="ZZ"/>
    <x v="170"/>
    <x v="170"/>
    <x v="33"/>
    <x v="32"/>
    <m/>
    <m/>
    <m/>
    <s v="ZZ"/>
    <m/>
    <m/>
    <m/>
    <x v="133"/>
    <m/>
    <s v="TRANSMISSION STUDY REFUND-2"/>
    <m/>
    <x v="1955"/>
    <m/>
    <n v="-284.77999999999997"/>
  </r>
  <r>
    <x v="1"/>
    <x v="23"/>
    <x v="0"/>
    <x v="0"/>
    <s v="853 Joint Project Costs"/>
    <x v="0"/>
    <s v="Voucher"/>
    <d v="2019-12-31T00:00:00"/>
    <s v="ED"/>
    <s v="401-COL EX"/>
    <s v="Miscellaneous Transaction USD"/>
    <x v="0"/>
    <m/>
    <s v="2214"/>
    <s v="Colstrip Transmission Capital Additions"/>
    <s v="ED"/>
    <x v="127"/>
    <x v="127"/>
    <x v="4"/>
    <x v="83"/>
    <m/>
    <m/>
    <m/>
    <s v="AN"/>
    <m/>
    <m/>
    <m/>
    <x v="0"/>
    <m/>
    <m/>
    <m/>
    <x v="0"/>
    <m/>
    <n v="2137.7600000000002"/>
  </r>
  <r>
    <x v="1"/>
    <x v="23"/>
    <x v="0"/>
    <x v="0"/>
    <s v="853 Joint Project Costs"/>
    <x v="0"/>
    <s v="Voucher"/>
    <d v="2019-12-31T00:00:00"/>
    <s v="ED"/>
    <s v="401-COL EX"/>
    <s v="Miscellaneous Transaction USD"/>
    <x v="0"/>
    <m/>
    <s v="2214"/>
    <s v="Colstrip Transmission Capital Additions"/>
    <s v="ED"/>
    <x v="121"/>
    <x v="121"/>
    <x v="39"/>
    <x v="1"/>
    <m/>
    <m/>
    <m/>
    <s v="ID"/>
    <m/>
    <m/>
    <m/>
    <x v="0"/>
    <m/>
    <m/>
    <m/>
    <x v="0"/>
    <m/>
    <n v="8756.27"/>
  </r>
  <r>
    <x v="1"/>
    <x v="23"/>
    <x v="0"/>
    <x v="0"/>
    <s v="853 Joint Project Costs"/>
    <x v="0"/>
    <s v="Voucher"/>
    <d v="2019-12-31T00:00:00"/>
    <s v="ED"/>
    <s v="401-COL EX"/>
    <s v="Miscellaneous Transaction USD"/>
    <x v="0"/>
    <m/>
    <s v="2214"/>
    <s v="Colstrip Transmission Capital Additions"/>
    <s v="ED"/>
    <x v="122"/>
    <x v="122"/>
    <x v="39"/>
    <x v="1"/>
    <m/>
    <m/>
    <m/>
    <s v="WA"/>
    <m/>
    <m/>
    <m/>
    <x v="0"/>
    <m/>
    <m/>
    <m/>
    <x v="0"/>
    <m/>
    <n v="16543.57"/>
  </r>
  <r>
    <x v="1"/>
    <x v="23"/>
    <x v="0"/>
    <x v="0"/>
    <s v="853 Joint Project Costs"/>
    <x v="0"/>
    <s v="Voucher"/>
    <d v="2019-12-31T00:00:00"/>
    <s v="ED"/>
    <s v="401-COL EX"/>
    <s v="Miscellaneous Transaction USD"/>
    <x v="0"/>
    <m/>
    <s v="4116"/>
    <s v="Colstrip Capital Additions"/>
    <s v="ED"/>
    <x v="171"/>
    <x v="171"/>
    <x v="76"/>
    <x v="92"/>
    <m/>
    <m/>
    <m/>
    <s v="ID"/>
    <m/>
    <m/>
    <m/>
    <x v="0"/>
    <m/>
    <m/>
    <m/>
    <x v="2455"/>
    <m/>
    <n v="25813.53"/>
  </r>
  <r>
    <x v="1"/>
    <x v="23"/>
    <x v="0"/>
    <x v="0"/>
    <s v="853 Joint Project Costs"/>
    <x v="0"/>
    <s v="Voucher"/>
    <d v="2019-12-31T00:00:00"/>
    <s v="ED"/>
    <s v="401-COL EX"/>
    <s v="Miscellaneous Transaction USD"/>
    <x v="0"/>
    <m/>
    <s v="4116"/>
    <s v="Colstrip Capital Additions"/>
    <s v="ED"/>
    <x v="172"/>
    <x v="172"/>
    <x v="76"/>
    <x v="92"/>
    <m/>
    <m/>
    <m/>
    <s v="WA"/>
    <m/>
    <m/>
    <m/>
    <x v="0"/>
    <m/>
    <m/>
    <m/>
    <x v="2456"/>
    <m/>
    <n v="48770.49"/>
  </r>
  <r>
    <x v="1"/>
    <x v="23"/>
    <x v="0"/>
    <x v="0"/>
    <s v="853 Joint Project Costs"/>
    <x v="0"/>
    <s v="Voucher"/>
    <d v="2019-12-31T00:00:00"/>
    <s v="ED"/>
    <s v="401-COL EX"/>
    <s v="Miscellaneous Transaction USD"/>
    <x v="0"/>
    <m/>
    <s v="4116"/>
    <s v="Colstrip Capital Additions"/>
    <s v="ED"/>
    <x v="173"/>
    <x v="173"/>
    <x v="76"/>
    <x v="92"/>
    <m/>
    <m/>
    <m/>
    <s v="ID"/>
    <m/>
    <m/>
    <m/>
    <x v="0"/>
    <m/>
    <m/>
    <m/>
    <x v="2457"/>
    <m/>
    <n v="25813.53"/>
  </r>
  <r>
    <x v="1"/>
    <x v="23"/>
    <x v="0"/>
    <x v="0"/>
    <s v="853 Joint Project Costs"/>
    <x v="0"/>
    <s v="Voucher"/>
    <d v="2019-12-31T00:00:00"/>
    <s v="ED"/>
    <s v="401-COL EX"/>
    <s v="Miscellaneous Transaction USD"/>
    <x v="0"/>
    <m/>
    <s v="4116"/>
    <s v="Colstrip Capital Additions"/>
    <s v="ED"/>
    <x v="174"/>
    <x v="174"/>
    <x v="76"/>
    <x v="92"/>
    <m/>
    <m/>
    <m/>
    <s v="WA"/>
    <m/>
    <m/>
    <m/>
    <x v="0"/>
    <m/>
    <m/>
    <m/>
    <x v="2458"/>
    <m/>
    <n v="48770.49"/>
  </r>
  <r>
    <x v="1"/>
    <x v="23"/>
    <x v="1"/>
    <x v="0"/>
    <s v="020 Professional Services"/>
    <x v="0"/>
    <s v="Contractor"/>
    <d v="2019-12-31T00:00:00"/>
    <s v="ED"/>
    <s v="NSJ015 - Y"/>
    <s v="Miscellaneous Transaction USD"/>
    <x v="0"/>
    <m/>
    <s v="2277"/>
    <s v="SCADA Upgrade"/>
    <s v="ED"/>
    <x v="158"/>
    <x v="158"/>
    <x v="6"/>
    <x v="7"/>
    <m/>
    <m/>
    <m/>
    <s v="AN"/>
    <m/>
    <m/>
    <m/>
    <x v="0"/>
    <m/>
    <m/>
    <m/>
    <x v="2459"/>
    <m/>
    <n v="30000"/>
  </r>
  <r>
    <x v="1"/>
    <x v="23"/>
    <x v="1"/>
    <x v="0"/>
    <s v="020 Professional Services"/>
    <x v="0"/>
    <s v="Contractor"/>
    <m/>
    <s v="CD"/>
    <m/>
    <s v="Purchase Invoices USD"/>
    <x v="0"/>
    <m/>
    <s v="2277"/>
    <s v="SCADA Upgrade"/>
    <s v="CD"/>
    <x v="79"/>
    <x v="79"/>
    <x v="6"/>
    <x v="7"/>
    <m/>
    <m/>
    <m/>
    <s v="AA"/>
    <m/>
    <m/>
    <m/>
    <x v="124"/>
    <m/>
    <s v="23927"/>
    <m/>
    <x v="2460"/>
    <m/>
    <n v="5434.3"/>
  </r>
  <r>
    <x v="1"/>
    <x v="23"/>
    <x v="1"/>
    <x v="0"/>
    <s v="020 Professional Services"/>
    <x v="0"/>
    <s v="Contractor"/>
    <m/>
    <s v="ED"/>
    <m/>
    <s v="Purchase Invoices USD"/>
    <x v="0"/>
    <m/>
    <s v="2277"/>
    <s v="SCADA Upgrade"/>
    <s v="ED"/>
    <x v="158"/>
    <x v="158"/>
    <x v="6"/>
    <x v="7"/>
    <m/>
    <m/>
    <m/>
    <s v="AN"/>
    <m/>
    <m/>
    <m/>
    <x v="124"/>
    <m/>
    <s v="23995"/>
    <m/>
    <x v="2461"/>
    <m/>
    <n v="17212.96"/>
  </r>
  <r>
    <x v="1"/>
    <x v="23"/>
    <x v="1"/>
    <x v="0"/>
    <s v="210 Employee Auto Mileage"/>
    <x v="0"/>
    <s v="Employee Expenses"/>
    <m/>
    <s v="CD"/>
    <m/>
    <s v="Purchase Invoices USD"/>
    <x v="0"/>
    <m/>
    <s v="2277"/>
    <s v="SCADA Upgrade"/>
    <s v="CD"/>
    <x v="73"/>
    <x v="73"/>
    <x v="4"/>
    <x v="3"/>
    <m/>
    <m/>
    <m/>
    <s v="AA"/>
    <m/>
    <m/>
    <m/>
    <x v="43"/>
    <m/>
    <s v="IE11774503"/>
    <m/>
    <x v="2462"/>
    <m/>
    <n v="37.119999999999997"/>
  </r>
  <r>
    <x v="1"/>
    <x v="23"/>
    <x v="1"/>
    <x v="0"/>
    <s v="210 Employee Auto Mileage"/>
    <x v="0"/>
    <s v="Employee Expenses"/>
    <m/>
    <s v="CD"/>
    <m/>
    <s v="Purchase Invoices USD"/>
    <x v="0"/>
    <m/>
    <s v="2277"/>
    <s v="SCADA Upgrade"/>
    <s v="CD"/>
    <x v="5"/>
    <x v="5"/>
    <x v="4"/>
    <x v="3"/>
    <m/>
    <m/>
    <m/>
    <s v="AA"/>
    <m/>
    <m/>
    <m/>
    <x v="43"/>
    <m/>
    <s v="IE11774503"/>
    <m/>
    <x v="2463"/>
    <m/>
    <n v="37.119999999999997"/>
  </r>
  <r>
    <x v="1"/>
    <x v="23"/>
    <x v="1"/>
    <x v="0"/>
    <s v="210 Employee Auto Mileage"/>
    <x v="0"/>
    <s v="Employee Expenses"/>
    <m/>
    <s v="ED"/>
    <m/>
    <s v="Purchase Invoices USD"/>
    <x v="0"/>
    <m/>
    <s v="2277"/>
    <s v="SCADA Upgrade"/>
    <s v="ED"/>
    <x v="158"/>
    <x v="158"/>
    <x v="4"/>
    <x v="83"/>
    <m/>
    <m/>
    <m/>
    <s v="AN"/>
    <m/>
    <m/>
    <m/>
    <x v="43"/>
    <m/>
    <s v="IE11774503"/>
    <m/>
    <x v="2464"/>
    <m/>
    <n v="37.119999999999997"/>
  </r>
  <r>
    <x v="1"/>
    <x v="23"/>
    <x v="1"/>
    <x v="0"/>
    <s v="210 Employee Auto Mileage"/>
    <x v="0"/>
    <s v="Employee Expenses"/>
    <m/>
    <s v="ED"/>
    <m/>
    <s v="Purchase Invoices USD"/>
    <x v="0"/>
    <m/>
    <s v="7141"/>
    <s v="Energy Imbalance Market"/>
    <s v="ED"/>
    <x v="144"/>
    <x v="144"/>
    <x v="4"/>
    <x v="83"/>
    <m/>
    <m/>
    <m/>
    <s v="AN"/>
    <m/>
    <m/>
    <m/>
    <x v="43"/>
    <m/>
    <s v="IE11774503"/>
    <m/>
    <x v="2465"/>
    <m/>
    <n v="37.119999999999997"/>
  </r>
  <r>
    <x v="1"/>
    <x v="23"/>
    <x v="1"/>
    <x v="0"/>
    <s v="210 Employee Auto Mileage"/>
    <x v="0"/>
    <s v="Employee Expenses"/>
    <m/>
    <s v="ED"/>
    <m/>
    <s v="Purchase Invoices USD"/>
    <x v="0"/>
    <m/>
    <s v="7141"/>
    <s v="Energy Imbalance Market"/>
    <s v="ED"/>
    <x v="144"/>
    <x v="144"/>
    <x v="4"/>
    <x v="83"/>
    <m/>
    <m/>
    <m/>
    <s v="AN"/>
    <m/>
    <m/>
    <m/>
    <x v="43"/>
    <m/>
    <s v="IE11774503"/>
    <m/>
    <x v="2466"/>
    <m/>
    <n v="37.119999999999997"/>
  </r>
  <r>
    <x v="1"/>
    <x v="23"/>
    <x v="1"/>
    <x v="0"/>
    <s v="415 Material Issues"/>
    <x v="0"/>
    <s v="Material"/>
    <m/>
    <s v="CD"/>
    <m/>
    <s v="Inventory USD"/>
    <x v="0"/>
    <m/>
    <s v="2277"/>
    <s v="SCADA Upgrade"/>
    <s v="CD"/>
    <x v="40"/>
    <x v="40"/>
    <x v="4"/>
    <x v="3"/>
    <s v="3314175"/>
    <s v="AUTOMATIC TRANSFER SWITCH RACK-MOUNT 120V 15A"/>
    <m/>
    <s v="AA"/>
    <m/>
    <m/>
    <m/>
    <x v="0"/>
    <m/>
    <m/>
    <m/>
    <x v="118"/>
    <n v="2"/>
    <n v="1349.38"/>
  </r>
  <r>
    <x v="1"/>
    <x v="23"/>
    <x v="1"/>
    <x v="0"/>
    <s v="505 Capital Overhead - A &amp; G"/>
    <x v="0"/>
    <s v="Overhead"/>
    <d v="2019-09-24T00:00:00"/>
    <s v="CD"/>
    <m/>
    <s v="Burden Cost USD"/>
    <x v="0"/>
    <m/>
    <s v="2277"/>
    <s v="SCADA Upgrade"/>
    <s v="CD"/>
    <x v="5"/>
    <x v="5"/>
    <x v="4"/>
    <x v="3"/>
    <m/>
    <m/>
    <m/>
    <s v="AA"/>
    <m/>
    <m/>
    <m/>
    <x v="0"/>
    <m/>
    <m/>
    <m/>
    <x v="0"/>
    <m/>
    <n v="0.19"/>
  </r>
  <r>
    <x v="1"/>
    <x v="23"/>
    <x v="1"/>
    <x v="0"/>
    <s v="505 Capital Overhead - A &amp; G"/>
    <x v="0"/>
    <s v="Overhead"/>
    <d v="2019-10-23T00:00:00"/>
    <s v="CD"/>
    <m/>
    <s v="Burden Cost USD"/>
    <x v="0"/>
    <m/>
    <s v="2277"/>
    <s v="SCADA Upgrade"/>
    <s v="CD"/>
    <x v="73"/>
    <x v="73"/>
    <x v="4"/>
    <x v="3"/>
    <m/>
    <m/>
    <m/>
    <s v="AA"/>
    <m/>
    <m/>
    <m/>
    <x v="0"/>
    <m/>
    <m/>
    <m/>
    <x v="0"/>
    <m/>
    <n v="0.19"/>
  </r>
  <r>
    <x v="1"/>
    <x v="23"/>
    <x v="1"/>
    <x v="0"/>
    <s v="505 Capital Overhead - A &amp; G"/>
    <x v="0"/>
    <s v="Overhead"/>
    <d v="2019-11-15T00:00:00"/>
    <s v="ED"/>
    <m/>
    <s v="Burden Cost USD"/>
    <x v="0"/>
    <m/>
    <s v="7141"/>
    <s v="Energy Imbalance Market"/>
    <s v="ED"/>
    <x v="144"/>
    <x v="144"/>
    <x v="4"/>
    <x v="83"/>
    <m/>
    <m/>
    <m/>
    <s v="AN"/>
    <m/>
    <m/>
    <m/>
    <x v="0"/>
    <m/>
    <m/>
    <m/>
    <x v="0"/>
    <m/>
    <n v="0.19"/>
  </r>
  <r>
    <x v="1"/>
    <x v="23"/>
    <x v="1"/>
    <x v="0"/>
    <s v="505 Capital Overhead - A &amp; G"/>
    <x v="0"/>
    <s v="Overhead"/>
    <d v="2019-11-22T00:00:00"/>
    <s v="ED"/>
    <m/>
    <s v="Burden Cost USD"/>
    <x v="0"/>
    <m/>
    <s v="7141"/>
    <s v="Energy Imbalance Market"/>
    <s v="ED"/>
    <x v="144"/>
    <x v="144"/>
    <x v="4"/>
    <x v="83"/>
    <m/>
    <m/>
    <m/>
    <s v="AN"/>
    <m/>
    <m/>
    <m/>
    <x v="0"/>
    <m/>
    <m/>
    <m/>
    <x v="0"/>
    <m/>
    <n v="0.19"/>
  </r>
  <r>
    <x v="1"/>
    <x v="23"/>
    <x v="1"/>
    <x v="0"/>
    <s v="505 Capital Overhead - A &amp; G"/>
    <x v="0"/>
    <s v="Overhead"/>
    <d v="2019-12-08T00:00:00"/>
    <s v="CD"/>
    <m/>
    <s v="Burden Cost USD"/>
    <x v="0"/>
    <m/>
    <s v="2277"/>
    <s v="SCADA Upgrade"/>
    <s v="CD"/>
    <x v="79"/>
    <x v="79"/>
    <x v="4"/>
    <x v="63"/>
    <m/>
    <m/>
    <m/>
    <s v="AA"/>
    <m/>
    <m/>
    <m/>
    <x v="0"/>
    <m/>
    <m/>
    <m/>
    <x v="0"/>
    <m/>
    <n v="18.98"/>
  </r>
  <r>
    <x v="1"/>
    <x v="23"/>
    <x v="1"/>
    <x v="0"/>
    <s v="505 Capital Overhead - A &amp; G"/>
    <x v="0"/>
    <s v="Overhead"/>
    <d v="2019-12-08T00:00:00"/>
    <s v="ED"/>
    <m/>
    <s v="Burden Cost USD"/>
    <x v="0"/>
    <m/>
    <s v="2063"/>
    <s v="Downtown Network - Performance &amp; Capacity"/>
    <s v="ED"/>
    <x v="99"/>
    <x v="99"/>
    <x v="3"/>
    <x v="72"/>
    <m/>
    <m/>
    <m/>
    <s v="WA"/>
    <m/>
    <m/>
    <m/>
    <x v="0"/>
    <m/>
    <m/>
    <m/>
    <x v="0"/>
    <m/>
    <n v="0.23"/>
  </r>
  <r>
    <x v="1"/>
    <x v="23"/>
    <x v="1"/>
    <x v="0"/>
    <s v="505 Capital Overhead - A &amp; G"/>
    <x v="0"/>
    <s v="Overhead"/>
    <d v="2019-12-08T00:00:00"/>
    <s v="ED"/>
    <m/>
    <s v="Burden Cost USD"/>
    <x v="0"/>
    <m/>
    <s v="2274"/>
    <s v="New Substations"/>
    <s v="ED"/>
    <x v="149"/>
    <x v="149"/>
    <x v="6"/>
    <x v="7"/>
    <m/>
    <m/>
    <m/>
    <s v="WA"/>
    <m/>
    <m/>
    <m/>
    <x v="0"/>
    <m/>
    <m/>
    <m/>
    <x v="0"/>
    <m/>
    <n v="2.2799999999999998"/>
  </r>
  <r>
    <x v="1"/>
    <x v="23"/>
    <x v="1"/>
    <x v="0"/>
    <s v="505 Capital Overhead - A &amp; G"/>
    <x v="0"/>
    <s v="Overhead"/>
    <d v="2019-12-08T00:00:00"/>
    <s v="ED"/>
    <m/>
    <s v="Burden Cost USD"/>
    <x v="0"/>
    <m/>
    <s v="2277"/>
    <s v="SCADA Upgrade"/>
    <s v="ED"/>
    <x v="158"/>
    <x v="158"/>
    <x v="4"/>
    <x v="83"/>
    <m/>
    <m/>
    <m/>
    <s v="AN"/>
    <m/>
    <m/>
    <m/>
    <x v="0"/>
    <m/>
    <m/>
    <m/>
    <x v="0"/>
    <m/>
    <n v="5.45"/>
  </r>
  <r>
    <x v="1"/>
    <x v="23"/>
    <x v="1"/>
    <x v="0"/>
    <s v="505 Capital Overhead - A &amp; G"/>
    <x v="0"/>
    <s v="Overhead"/>
    <d v="2019-12-08T00:00:00"/>
    <s v="ED"/>
    <m/>
    <s v="Burden Cost USD"/>
    <x v="0"/>
    <m/>
    <s v="7141"/>
    <s v="Energy Imbalance Market"/>
    <s v="ED"/>
    <x v="144"/>
    <x v="144"/>
    <x v="4"/>
    <x v="83"/>
    <m/>
    <m/>
    <m/>
    <s v="AN"/>
    <m/>
    <m/>
    <m/>
    <x v="0"/>
    <m/>
    <m/>
    <m/>
    <x v="0"/>
    <m/>
    <n v="0.47"/>
  </r>
  <r>
    <x v="1"/>
    <x v="23"/>
    <x v="1"/>
    <x v="0"/>
    <s v="505 Capital Overhead - A &amp; G"/>
    <x v="0"/>
    <s v="Overhead"/>
    <d v="2019-12-08T00:00:00"/>
    <s v="ED"/>
    <m/>
    <s v="Burden Cost USD"/>
    <x v="0"/>
    <m/>
    <s v="7141"/>
    <s v="Energy Imbalance Market"/>
    <s v="ED"/>
    <x v="144"/>
    <x v="144"/>
    <x v="47"/>
    <x v="88"/>
    <m/>
    <m/>
    <m/>
    <s v="AN"/>
    <m/>
    <m/>
    <m/>
    <x v="0"/>
    <m/>
    <m/>
    <m/>
    <x v="0"/>
    <m/>
    <n v="3.68"/>
  </r>
  <r>
    <x v="1"/>
    <x v="23"/>
    <x v="1"/>
    <x v="0"/>
    <s v="505 Capital Overhead - A &amp; G"/>
    <x v="0"/>
    <s v="Overhead"/>
    <d v="2019-12-10T00:00:00"/>
    <s v="ED"/>
    <m/>
    <s v="Burden Cost USD"/>
    <x v="0"/>
    <m/>
    <s v="2277"/>
    <s v="SCADA Upgrade"/>
    <s v="ED"/>
    <x v="158"/>
    <x v="158"/>
    <x v="4"/>
    <x v="83"/>
    <m/>
    <m/>
    <m/>
    <s v="AN"/>
    <m/>
    <m/>
    <m/>
    <x v="0"/>
    <m/>
    <m/>
    <m/>
    <x v="0"/>
    <m/>
    <n v="0.19"/>
  </r>
  <r>
    <x v="1"/>
    <x v="23"/>
    <x v="1"/>
    <x v="0"/>
    <s v="505 Capital Overhead - A &amp; G"/>
    <x v="0"/>
    <s v="Overhead"/>
    <d v="2019-12-17T00:00:00"/>
    <s v="ED"/>
    <m/>
    <s v="Burden Cost USD"/>
    <x v="0"/>
    <m/>
    <s v="2277"/>
    <s v="SCADA Upgrade"/>
    <s v="ED"/>
    <x v="158"/>
    <x v="158"/>
    <x v="4"/>
    <x v="83"/>
    <m/>
    <m/>
    <m/>
    <s v="AN"/>
    <m/>
    <m/>
    <m/>
    <x v="0"/>
    <m/>
    <m/>
    <m/>
    <x v="0"/>
    <m/>
    <n v="184.17"/>
  </r>
  <r>
    <x v="1"/>
    <x v="23"/>
    <x v="1"/>
    <x v="0"/>
    <s v="505 Capital Overhead - A &amp; G"/>
    <x v="0"/>
    <s v="Overhead"/>
    <d v="2019-12-22T00:00:00"/>
    <s v="CD"/>
    <m/>
    <s v="Burden Cost USD"/>
    <x v="0"/>
    <m/>
    <s v="2277"/>
    <s v="SCADA Upgrade"/>
    <s v="CD"/>
    <x v="79"/>
    <x v="79"/>
    <x v="4"/>
    <x v="63"/>
    <m/>
    <m/>
    <m/>
    <s v="AA"/>
    <m/>
    <m/>
    <m/>
    <x v="0"/>
    <m/>
    <m/>
    <m/>
    <x v="0"/>
    <m/>
    <n v="40.07"/>
  </r>
  <r>
    <x v="1"/>
    <x v="23"/>
    <x v="1"/>
    <x v="0"/>
    <s v="505 Capital Overhead - A &amp; G"/>
    <x v="0"/>
    <s v="Overhead"/>
    <d v="2019-12-22T00:00:00"/>
    <s v="CD"/>
    <m/>
    <s v="Burden Cost USD"/>
    <x v="0"/>
    <m/>
    <s v="5018"/>
    <s v="Energy Delivery Op Efficiency &amp; Shared Services"/>
    <s v="CD"/>
    <x v="175"/>
    <x v="175"/>
    <x v="47"/>
    <x v="88"/>
    <m/>
    <m/>
    <m/>
    <s v="AA"/>
    <m/>
    <m/>
    <m/>
    <x v="0"/>
    <m/>
    <m/>
    <m/>
    <x v="0"/>
    <m/>
    <n v="1.1399999999999999"/>
  </r>
  <r>
    <x v="1"/>
    <x v="23"/>
    <x v="1"/>
    <x v="0"/>
    <s v="505 Capital Overhead - A &amp; G"/>
    <x v="0"/>
    <s v="Overhead"/>
    <d v="2019-12-22T00:00:00"/>
    <s v="ED"/>
    <m/>
    <s v="Burden Cost USD"/>
    <x v="0"/>
    <m/>
    <s v="2277"/>
    <s v="SCADA Upgrade"/>
    <s v="ED"/>
    <x v="158"/>
    <x v="158"/>
    <x v="4"/>
    <x v="83"/>
    <m/>
    <m/>
    <m/>
    <s v="AN"/>
    <m/>
    <m/>
    <m/>
    <x v="0"/>
    <m/>
    <m/>
    <m/>
    <x v="0"/>
    <m/>
    <n v="18.03"/>
  </r>
  <r>
    <x v="1"/>
    <x v="23"/>
    <x v="1"/>
    <x v="0"/>
    <s v="505 Capital Overhead - A &amp; G"/>
    <x v="0"/>
    <s v="Overhead"/>
    <d v="2019-12-22T00:00:00"/>
    <s v="ED"/>
    <m/>
    <s v="Burden Cost USD"/>
    <x v="0"/>
    <m/>
    <s v="2277"/>
    <s v="SCADA Upgrade"/>
    <s v="ED"/>
    <x v="158"/>
    <x v="158"/>
    <x v="47"/>
    <x v="88"/>
    <m/>
    <m/>
    <m/>
    <s v="AN"/>
    <m/>
    <m/>
    <m/>
    <x v="0"/>
    <m/>
    <m/>
    <m/>
    <x v="0"/>
    <m/>
    <n v="9.3800000000000008"/>
  </r>
  <r>
    <x v="1"/>
    <x v="23"/>
    <x v="1"/>
    <x v="0"/>
    <s v="505 Capital Overhead - A &amp; G"/>
    <x v="0"/>
    <s v="Overhead"/>
    <d v="2019-12-22T00:00:00"/>
    <s v="ED"/>
    <m/>
    <s v="Burden Cost USD"/>
    <x v="0"/>
    <m/>
    <s v="2608"/>
    <s v="Protection System Upgrades for PRC-002"/>
    <s v="ED"/>
    <x v="153"/>
    <x v="153"/>
    <x v="3"/>
    <x v="59"/>
    <m/>
    <m/>
    <m/>
    <s v="AN"/>
    <m/>
    <m/>
    <m/>
    <x v="0"/>
    <m/>
    <m/>
    <m/>
    <x v="0"/>
    <m/>
    <n v="4.08"/>
  </r>
  <r>
    <x v="1"/>
    <x v="23"/>
    <x v="1"/>
    <x v="0"/>
    <s v="505 Capital Overhead - A &amp; G"/>
    <x v="0"/>
    <s v="Overhead"/>
    <d v="2019-12-22T00:00:00"/>
    <s v="ED"/>
    <m/>
    <s v="Burden Cost USD"/>
    <x v="0"/>
    <m/>
    <s v="5153"/>
    <s v="CIP v5 Transition - Cyber Asset Electronic Access"/>
    <s v="ED"/>
    <x v="176"/>
    <x v="176"/>
    <x v="3"/>
    <x v="68"/>
    <m/>
    <m/>
    <m/>
    <s v="AN"/>
    <m/>
    <m/>
    <m/>
    <x v="0"/>
    <m/>
    <m/>
    <m/>
    <x v="0"/>
    <m/>
    <n v="7.5"/>
  </r>
  <r>
    <x v="1"/>
    <x v="23"/>
    <x v="1"/>
    <x v="0"/>
    <s v="505 Capital Overhead - A &amp; G"/>
    <x v="0"/>
    <s v="Overhead"/>
    <d v="2019-12-22T00:00:00"/>
    <s v="ED"/>
    <m/>
    <s v="Burden Cost USD"/>
    <x v="0"/>
    <m/>
    <s v="5153"/>
    <s v="CIP v5 Transition - Cyber Asset Electronic Access"/>
    <s v="ED"/>
    <x v="177"/>
    <x v="177"/>
    <x v="3"/>
    <x v="68"/>
    <m/>
    <m/>
    <m/>
    <s v="AN"/>
    <m/>
    <m/>
    <m/>
    <x v="0"/>
    <m/>
    <m/>
    <m/>
    <x v="0"/>
    <m/>
    <n v="5.16"/>
  </r>
  <r>
    <x v="1"/>
    <x v="23"/>
    <x v="1"/>
    <x v="0"/>
    <s v="505 Capital Overhead - A &amp; G"/>
    <x v="0"/>
    <s v="Overhead"/>
    <d v="2019-12-22T00:00:00"/>
    <s v="ED"/>
    <m/>
    <s v="Burden Cost USD"/>
    <x v="0"/>
    <m/>
    <s v="7141"/>
    <s v="Energy Imbalance Market"/>
    <s v="ED"/>
    <x v="144"/>
    <x v="144"/>
    <x v="47"/>
    <x v="88"/>
    <m/>
    <m/>
    <m/>
    <s v="AN"/>
    <m/>
    <m/>
    <m/>
    <x v="0"/>
    <m/>
    <m/>
    <m/>
    <x v="0"/>
    <m/>
    <n v="0.32"/>
  </r>
  <r>
    <x v="1"/>
    <x v="23"/>
    <x v="1"/>
    <x v="0"/>
    <s v="505 Capital Overhead - A &amp; G"/>
    <x v="0"/>
    <s v="Overhead"/>
    <d v="2019-12-23T00:00:00"/>
    <s v="CD"/>
    <m/>
    <s v="Burden Cost USD"/>
    <x v="0"/>
    <m/>
    <s v="2277"/>
    <s v="SCADA Upgrade"/>
    <s v="CD"/>
    <x v="40"/>
    <x v="40"/>
    <x v="4"/>
    <x v="3"/>
    <m/>
    <m/>
    <m/>
    <s v="AA"/>
    <m/>
    <m/>
    <m/>
    <x v="0"/>
    <m/>
    <m/>
    <m/>
    <x v="0"/>
    <m/>
    <n v="7.35"/>
  </r>
  <r>
    <x v="1"/>
    <x v="23"/>
    <x v="1"/>
    <x v="0"/>
    <s v="505 Capital Overhead - A &amp; G"/>
    <x v="0"/>
    <s v="Overhead"/>
    <d v="2019-12-30T00:00:00"/>
    <s v="CD"/>
    <m/>
    <s v="Burden Cost USD"/>
    <x v="0"/>
    <m/>
    <s v="2277"/>
    <s v="SCADA Upgrade"/>
    <s v="CD"/>
    <x v="40"/>
    <x v="40"/>
    <x v="47"/>
    <x v="50"/>
    <m/>
    <m/>
    <m/>
    <s v="AA"/>
    <m/>
    <m/>
    <m/>
    <x v="0"/>
    <m/>
    <m/>
    <m/>
    <x v="0"/>
    <m/>
    <n v="16.059999999999999"/>
  </r>
  <r>
    <x v="1"/>
    <x v="23"/>
    <x v="1"/>
    <x v="0"/>
    <s v="506 Cap Overhead - Functional"/>
    <x v="0"/>
    <s v="Overhead"/>
    <d v="2019-12-08T00:00:00"/>
    <s v="ED"/>
    <m/>
    <s v="Burden Cost USD"/>
    <x v="0"/>
    <m/>
    <s v="2274"/>
    <s v="New Substations"/>
    <s v="ED"/>
    <x v="149"/>
    <x v="149"/>
    <x v="6"/>
    <x v="7"/>
    <m/>
    <m/>
    <m/>
    <s v="WA"/>
    <m/>
    <m/>
    <m/>
    <x v="0"/>
    <m/>
    <m/>
    <m/>
    <x v="0"/>
    <m/>
    <n v="22.79"/>
  </r>
  <r>
    <x v="1"/>
    <x v="23"/>
    <x v="1"/>
    <x v="0"/>
    <s v="617 Hardware"/>
    <x v="0"/>
    <s v="Centralized Assets"/>
    <m/>
    <s v="ED"/>
    <m/>
    <s v="Purchase Invoices USD"/>
    <x v="0"/>
    <m/>
    <s v="2277"/>
    <s v="SCADA Upgrade"/>
    <s v="ED"/>
    <x v="158"/>
    <x v="158"/>
    <x v="4"/>
    <x v="83"/>
    <m/>
    <m/>
    <m/>
    <s v="AN"/>
    <m/>
    <m/>
    <m/>
    <x v="137"/>
    <m/>
    <s v="140061"/>
    <m/>
    <x v="2467"/>
    <n v="4"/>
    <n v="3724"/>
  </r>
  <r>
    <x v="1"/>
    <x v="23"/>
    <x v="1"/>
    <x v="0"/>
    <s v="617 Hardware"/>
    <x v="0"/>
    <s v="Centralized Assets"/>
    <m/>
    <s v="ED"/>
    <m/>
    <s v="Purchase Invoices USD"/>
    <x v="0"/>
    <m/>
    <s v="2277"/>
    <s v="SCADA Upgrade"/>
    <s v="ED"/>
    <x v="158"/>
    <x v="158"/>
    <x v="4"/>
    <x v="83"/>
    <m/>
    <m/>
    <m/>
    <s v="AN"/>
    <m/>
    <m/>
    <m/>
    <x v="137"/>
    <m/>
    <s v="140061"/>
    <m/>
    <x v="2468"/>
    <n v="4"/>
    <n v="196"/>
  </r>
  <r>
    <x v="1"/>
    <x v="23"/>
    <x v="1"/>
    <x v="0"/>
    <s v="617 Hardware"/>
    <x v="0"/>
    <s v="Centralized Assets"/>
    <m/>
    <s v="ED"/>
    <m/>
    <s v="Purchase Invoices USD"/>
    <x v="0"/>
    <m/>
    <s v="2277"/>
    <s v="SCADA Upgrade"/>
    <s v="ED"/>
    <x v="158"/>
    <x v="158"/>
    <x v="4"/>
    <x v="83"/>
    <m/>
    <m/>
    <m/>
    <s v="AN"/>
    <m/>
    <m/>
    <m/>
    <x v="137"/>
    <m/>
    <s v="140061"/>
    <m/>
    <x v="2469"/>
    <n v="4"/>
    <n v="1195.5999999999999"/>
  </r>
  <r>
    <x v="1"/>
    <x v="23"/>
    <x v="1"/>
    <x v="0"/>
    <s v="617 Hardware"/>
    <x v="0"/>
    <s v="Centralized Assets"/>
    <m/>
    <s v="ED"/>
    <m/>
    <s v="Purchase Invoices USD"/>
    <x v="0"/>
    <m/>
    <s v="2277"/>
    <s v="SCADA Upgrade"/>
    <s v="ED"/>
    <x v="158"/>
    <x v="158"/>
    <x v="4"/>
    <x v="83"/>
    <m/>
    <m/>
    <m/>
    <s v="AN"/>
    <m/>
    <m/>
    <m/>
    <x v="137"/>
    <m/>
    <s v="140061"/>
    <m/>
    <x v="2470"/>
    <n v="4"/>
    <n v="25480"/>
  </r>
  <r>
    <x v="1"/>
    <x v="23"/>
    <x v="1"/>
    <x v="0"/>
    <s v="617 Hardware"/>
    <x v="0"/>
    <s v="Centralized Assets"/>
    <m/>
    <s v="ED"/>
    <m/>
    <s v="Purchase Invoices USD"/>
    <x v="0"/>
    <m/>
    <s v="2277"/>
    <s v="SCADA Upgrade"/>
    <s v="ED"/>
    <x v="158"/>
    <x v="158"/>
    <x v="4"/>
    <x v="83"/>
    <m/>
    <m/>
    <m/>
    <s v="AN"/>
    <m/>
    <m/>
    <m/>
    <x v="137"/>
    <m/>
    <s v="140061"/>
    <m/>
    <x v="2471"/>
    <n v="4"/>
    <n v="186.2"/>
  </r>
  <r>
    <x v="1"/>
    <x v="23"/>
    <x v="1"/>
    <x v="0"/>
    <s v="617 Hardware"/>
    <x v="0"/>
    <s v="Centralized Assets"/>
    <m/>
    <s v="ED"/>
    <m/>
    <s v="Purchase Invoices USD"/>
    <x v="0"/>
    <m/>
    <s v="2277"/>
    <s v="SCADA Upgrade"/>
    <s v="ED"/>
    <x v="158"/>
    <x v="158"/>
    <x v="4"/>
    <x v="83"/>
    <m/>
    <m/>
    <m/>
    <s v="AN"/>
    <m/>
    <m/>
    <m/>
    <x v="137"/>
    <m/>
    <s v="140061"/>
    <m/>
    <x v="94"/>
    <m/>
    <n v="3010.38"/>
  </r>
  <r>
    <x v="1"/>
    <x v="23"/>
    <x v="1"/>
    <x v="0"/>
    <s v="617 Hardware"/>
    <x v="0"/>
    <s v="Centralized Assets"/>
    <m/>
    <s v="ED"/>
    <m/>
    <s v="Purchase Invoices USD"/>
    <x v="0"/>
    <m/>
    <s v="2277"/>
    <s v="SCADA Upgrade"/>
    <s v="ED"/>
    <x v="158"/>
    <x v="158"/>
    <x v="4"/>
    <x v="83"/>
    <m/>
    <m/>
    <m/>
    <s v="AN"/>
    <m/>
    <m/>
    <m/>
    <x v="137"/>
    <m/>
    <s v="140061"/>
    <m/>
    <x v="2472"/>
    <n v="4"/>
    <n v="3042.64"/>
  </r>
  <r>
    <x v="1"/>
    <x v="23"/>
    <x v="1"/>
    <x v="0"/>
    <s v="820 Computer Equip Software"/>
    <x v="0"/>
    <s v="Voucher"/>
    <m/>
    <s v="CD"/>
    <m/>
    <s v="Purchase Invoices USD"/>
    <x v="0"/>
    <m/>
    <s v="2277"/>
    <s v="SCADA Upgrade"/>
    <s v="CD"/>
    <x v="40"/>
    <x v="40"/>
    <x v="47"/>
    <x v="50"/>
    <m/>
    <m/>
    <m/>
    <s v="AA"/>
    <m/>
    <m/>
    <m/>
    <x v="62"/>
    <m/>
    <s v="B11093471"/>
    <m/>
    <x v="2473"/>
    <n v="16"/>
    <n v="1877.6"/>
  </r>
  <r>
    <x v="1"/>
    <x v="23"/>
    <x v="1"/>
    <x v="0"/>
    <s v="820 Computer Equip Software"/>
    <x v="0"/>
    <s v="Voucher"/>
    <m/>
    <s v="CD"/>
    <m/>
    <s v="Purchase Invoices USD"/>
    <x v="0"/>
    <m/>
    <s v="2277"/>
    <s v="SCADA Upgrade"/>
    <s v="CD"/>
    <x v="40"/>
    <x v="40"/>
    <x v="47"/>
    <x v="50"/>
    <m/>
    <m/>
    <m/>
    <s v="AA"/>
    <m/>
    <m/>
    <m/>
    <x v="62"/>
    <m/>
    <s v="B11093471"/>
    <m/>
    <x v="1487"/>
    <n v="2"/>
    <n v="1334.12"/>
  </r>
  <r>
    <x v="1"/>
    <x v="23"/>
    <x v="2"/>
    <x v="0"/>
    <s v="020 Professional Services"/>
    <x v="0"/>
    <s v="Contractor"/>
    <m/>
    <s v="ED"/>
    <m/>
    <s v="Purchase Invoices USD"/>
    <x v="0"/>
    <m/>
    <s v="7060"/>
    <s v="Strategic Initiatives"/>
    <s v="ED"/>
    <x v="178"/>
    <x v="178"/>
    <x v="6"/>
    <x v="7"/>
    <m/>
    <m/>
    <m/>
    <s v="WA"/>
    <m/>
    <m/>
    <m/>
    <x v="138"/>
    <m/>
    <s v="58581"/>
    <m/>
    <x v="2474"/>
    <m/>
    <n v="7090.47"/>
  </r>
  <r>
    <x v="1"/>
    <x v="23"/>
    <x v="2"/>
    <x v="0"/>
    <s v="505 Capital Overhead - A &amp; G"/>
    <x v="0"/>
    <s v="Overhead"/>
    <d v="2019-12-22T00:00:00"/>
    <s v="CD"/>
    <m/>
    <s v="Burden Cost USD"/>
    <x v="0"/>
    <m/>
    <s v="5018"/>
    <s v="Energy Delivery Op Efficiency &amp; Shared Services"/>
    <s v="CD"/>
    <x v="175"/>
    <x v="175"/>
    <x v="47"/>
    <x v="88"/>
    <m/>
    <m/>
    <m/>
    <s v="AA"/>
    <m/>
    <m/>
    <m/>
    <x v="0"/>
    <m/>
    <m/>
    <m/>
    <x v="0"/>
    <m/>
    <n v="25.7"/>
  </r>
  <r>
    <x v="1"/>
    <x v="23"/>
    <x v="3"/>
    <x v="3"/>
    <s v="215 Employee Business Meals"/>
    <x v="0"/>
    <s v="Employee Expenses"/>
    <m/>
    <s v="ZZ"/>
    <m/>
    <s v="Purchase Invoices USD"/>
    <x v="20"/>
    <s v="Sales &amp; Marketing"/>
    <m/>
    <m/>
    <s v="ZZ"/>
    <x v="135"/>
    <x v="135"/>
    <x v="72"/>
    <x v="86"/>
    <m/>
    <m/>
    <m/>
    <s v="ZZ"/>
    <m/>
    <m/>
    <m/>
    <x v="55"/>
    <m/>
    <s v="IE11579501"/>
    <m/>
    <x v="2357"/>
    <m/>
    <n v="90.5"/>
  </r>
  <r>
    <x v="1"/>
    <x v="23"/>
    <x v="3"/>
    <x v="3"/>
    <s v="235 Employee Misc Expenses"/>
    <x v="0"/>
    <s v="Employee Expenses"/>
    <m/>
    <s v="ZZ"/>
    <m/>
    <s v="Purchase Invoices USD"/>
    <x v="3"/>
    <s v="Department Admin Activities"/>
    <m/>
    <m/>
    <s v="ZZ"/>
    <x v="41"/>
    <x v="41"/>
    <x v="62"/>
    <x v="73"/>
    <m/>
    <m/>
    <m/>
    <s v="ZZ"/>
    <m/>
    <m/>
    <m/>
    <x v="4"/>
    <m/>
    <s v="6085439-CC"/>
    <m/>
    <x v="2475"/>
    <m/>
    <n v="500"/>
  </r>
  <r>
    <x v="1"/>
    <x v="23"/>
    <x v="0"/>
    <x v="3"/>
    <s v="853 Joint Project Costs"/>
    <x v="0"/>
    <s v="Voucher"/>
    <d v="2019-12-31T00:00:00"/>
    <s v="ZZ"/>
    <s v="401-COL EX"/>
    <s v="Miscellaneous Transaction USD"/>
    <x v="21"/>
    <s v="Accounting Activities"/>
    <m/>
    <m/>
    <s v="ZZ"/>
    <x v="179"/>
    <x v="179"/>
    <x v="77"/>
    <x v="93"/>
    <m/>
    <m/>
    <m/>
    <s v="ZZ"/>
    <m/>
    <m/>
    <m/>
    <x v="0"/>
    <m/>
    <m/>
    <m/>
    <x v="2476"/>
    <m/>
    <n v="16875"/>
  </r>
  <r>
    <x v="1"/>
    <x v="23"/>
    <x v="5"/>
    <x v="3"/>
    <s v="235 Employee Misc Expenses"/>
    <x v="0"/>
    <s v="Employee Expenses"/>
    <m/>
    <s v="ZZ"/>
    <m/>
    <s v="Purchase Invoices USD"/>
    <x v="20"/>
    <s v="Sales &amp; Marketing"/>
    <m/>
    <m/>
    <s v="ZZ"/>
    <x v="135"/>
    <x v="135"/>
    <x v="72"/>
    <x v="86"/>
    <m/>
    <m/>
    <m/>
    <s v="ZZ"/>
    <m/>
    <m/>
    <m/>
    <x v="41"/>
    <m/>
    <s v="IE11506502"/>
    <m/>
    <x v="2411"/>
    <m/>
    <n v="15.18"/>
  </r>
  <r>
    <x v="1"/>
    <x v="23"/>
    <x v="5"/>
    <x v="3"/>
    <s v="235 Employee Misc Expenses"/>
    <x v="0"/>
    <s v="Employee Expenses"/>
    <m/>
    <s v="ZZ"/>
    <m/>
    <s v="Purchase Invoices USD"/>
    <x v="20"/>
    <s v="Sales &amp; Marketing"/>
    <m/>
    <m/>
    <s v="ZZ"/>
    <x v="135"/>
    <x v="135"/>
    <x v="72"/>
    <x v="86"/>
    <m/>
    <m/>
    <m/>
    <s v="ZZ"/>
    <m/>
    <m/>
    <m/>
    <x v="41"/>
    <m/>
    <s v="IE11506502"/>
    <m/>
    <x v="2414"/>
    <m/>
    <n v="200"/>
  </r>
  <r>
    <x v="1"/>
    <x v="23"/>
    <x v="3"/>
    <x v="1"/>
    <s v="010 General Services"/>
    <x v="0"/>
    <s v="Contractor"/>
    <m/>
    <s v="ED"/>
    <m/>
    <s v="Purchase Invoices USD"/>
    <x v="1"/>
    <s v="System Operations"/>
    <m/>
    <m/>
    <s v="ED"/>
    <x v="13"/>
    <x v="13"/>
    <x v="7"/>
    <x v="8"/>
    <m/>
    <m/>
    <m/>
    <s v="AN"/>
    <m/>
    <m/>
    <m/>
    <x v="3"/>
    <m/>
    <s v="2019-AVA-11"/>
    <m/>
    <x v="255"/>
    <m/>
    <n v="7587.4"/>
  </r>
  <r>
    <x v="1"/>
    <x v="23"/>
    <x v="3"/>
    <x v="1"/>
    <s v="020 Professional Services"/>
    <x v="0"/>
    <s v="Contractor"/>
    <m/>
    <s v="ED"/>
    <m/>
    <s v="Purchase Invoices USD"/>
    <x v="2"/>
    <s v="Training/Organization Develop"/>
    <m/>
    <m/>
    <s v="ED"/>
    <x v="14"/>
    <x v="14"/>
    <x v="8"/>
    <x v="9"/>
    <m/>
    <m/>
    <m/>
    <s v="AN"/>
    <m/>
    <m/>
    <m/>
    <x v="4"/>
    <m/>
    <s v="6085439-CC"/>
    <m/>
    <x v="2477"/>
    <m/>
    <n v="400"/>
  </r>
  <r>
    <x v="1"/>
    <x v="23"/>
    <x v="3"/>
    <x v="1"/>
    <s v="020 Professional Services"/>
    <x v="0"/>
    <s v="Contractor"/>
    <m/>
    <s v="ED"/>
    <m/>
    <s v="Purchase Invoices USD"/>
    <x v="2"/>
    <s v="Training/Organization Develop"/>
    <m/>
    <m/>
    <s v="ED"/>
    <x v="14"/>
    <x v="14"/>
    <x v="8"/>
    <x v="9"/>
    <m/>
    <m/>
    <m/>
    <s v="AN"/>
    <m/>
    <m/>
    <m/>
    <x v="4"/>
    <m/>
    <s v="6085439-CC"/>
    <m/>
    <x v="2478"/>
    <m/>
    <n v="1350"/>
  </r>
  <r>
    <x v="1"/>
    <x v="23"/>
    <x v="3"/>
    <x v="1"/>
    <s v="210 Employee Auto Mileage"/>
    <x v="0"/>
    <s v="Employee Expenses"/>
    <m/>
    <s v="ED"/>
    <m/>
    <s v="Purchase Invoices USD"/>
    <x v="2"/>
    <s v="Training/Organization Develop"/>
    <m/>
    <m/>
    <s v="ED"/>
    <x v="14"/>
    <x v="14"/>
    <x v="8"/>
    <x v="9"/>
    <m/>
    <m/>
    <m/>
    <s v="AN"/>
    <m/>
    <m/>
    <m/>
    <x v="84"/>
    <m/>
    <s v="IE11660501"/>
    <m/>
    <x v="547"/>
    <m/>
    <n v="40.6"/>
  </r>
  <r>
    <x v="1"/>
    <x v="23"/>
    <x v="3"/>
    <x v="1"/>
    <s v="215 Employee Business Meals"/>
    <x v="0"/>
    <s v="Employee Expenses"/>
    <m/>
    <s v="ED"/>
    <m/>
    <s v="Purchase Invoices USD"/>
    <x v="3"/>
    <s v="Department Admin Activities"/>
    <m/>
    <m/>
    <s v="ED"/>
    <x v="15"/>
    <x v="15"/>
    <x v="10"/>
    <x v="11"/>
    <m/>
    <m/>
    <m/>
    <s v="AN"/>
    <m/>
    <m/>
    <m/>
    <x v="7"/>
    <m/>
    <s v="6355258"/>
    <m/>
    <x v="2479"/>
    <m/>
    <n v="570.20000000000005"/>
  </r>
  <r>
    <x v="1"/>
    <x v="23"/>
    <x v="3"/>
    <x v="1"/>
    <s v="215 Employee Business Meals"/>
    <x v="0"/>
    <s v="Employee Expenses"/>
    <m/>
    <s v="ED"/>
    <m/>
    <s v="Purchase Invoices USD"/>
    <x v="3"/>
    <s v="Department Admin Activities"/>
    <m/>
    <m/>
    <s v="ED"/>
    <x v="15"/>
    <x v="15"/>
    <x v="10"/>
    <x v="11"/>
    <m/>
    <m/>
    <m/>
    <s v="AN"/>
    <m/>
    <m/>
    <m/>
    <x v="24"/>
    <m/>
    <s v="520676"/>
    <m/>
    <x v="94"/>
    <m/>
    <n v="9.1999999999999993"/>
  </r>
  <r>
    <x v="1"/>
    <x v="23"/>
    <x v="3"/>
    <x v="1"/>
    <s v="215 Employee Business Meals"/>
    <x v="0"/>
    <s v="Employee Expenses"/>
    <m/>
    <s v="ED"/>
    <m/>
    <s v="Purchase Invoices USD"/>
    <x v="3"/>
    <s v="Department Admin Activities"/>
    <m/>
    <m/>
    <s v="ED"/>
    <x v="15"/>
    <x v="15"/>
    <x v="10"/>
    <x v="11"/>
    <m/>
    <m/>
    <m/>
    <s v="AN"/>
    <m/>
    <m/>
    <m/>
    <x v="24"/>
    <m/>
    <s v="520676"/>
    <m/>
    <x v="2103"/>
    <m/>
    <n v="103.45"/>
  </r>
  <r>
    <x v="1"/>
    <x v="23"/>
    <x v="3"/>
    <x v="1"/>
    <s v="215 Employee Business Meals"/>
    <x v="0"/>
    <s v="Employee Expenses"/>
    <m/>
    <s v="ED"/>
    <m/>
    <s v="Purchase Invoices USD"/>
    <x v="1"/>
    <s v="System Operations"/>
    <m/>
    <m/>
    <s v="ED"/>
    <x v="23"/>
    <x v="23"/>
    <x v="10"/>
    <x v="11"/>
    <m/>
    <m/>
    <m/>
    <s v="AN"/>
    <m/>
    <m/>
    <m/>
    <x v="55"/>
    <m/>
    <s v="IE11579501"/>
    <m/>
    <x v="2357"/>
    <m/>
    <n v="-90.5"/>
  </r>
  <r>
    <x v="1"/>
    <x v="23"/>
    <x v="3"/>
    <x v="1"/>
    <s v="235 Employee Misc Expenses"/>
    <x v="0"/>
    <s v="Employee Expenses"/>
    <m/>
    <s v="ED"/>
    <m/>
    <s v="Purchase Invoices USD"/>
    <x v="2"/>
    <s v="Training/Organization Develop"/>
    <m/>
    <m/>
    <s v="ED"/>
    <x v="14"/>
    <x v="14"/>
    <x v="8"/>
    <x v="9"/>
    <m/>
    <m/>
    <m/>
    <s v="AN"/>
    <m/>
    <m/>
    <m/>
    <x v="5"/>
    <m/>
    <s v="IE11524503"/>
    <m/>
    <x v="2480"/>
    <m/>
    <n v="60"/>
  </r>
  <r>
    <x v="1"/>
    <x v="23"/>
    <x v="3"/>
    <x v="1"/>
    <s v="235 Employee Misc Expenses"/>
    <x v="0"/>
    <s v="Employee Expenses"/>
    <m/>
    <s v="ED"/>
    <m/>
    <s v="Purchase Invoices USD"/>
    <x v="2"/>
    <s v="Training/Organization Develop"/>
    <m/>
    <m/>
    <s v="ED"/>
    <x v="14"/>
    <x v="14"/>
    <x v="8"/>
    <x v="9"/>
    <m/>
    <m/>
    <m/>
    <s v="AN"/>
    <m/>
    <m/>
    <m/>
    <x v="5"/>
    <m/>
    <s v="IE11524503"/>
    <m/>
    <x v="84"/>
    <m/>
    <n v="15"/>
  </r>
  <r>
    <x v="1"/>
    <x v="23"/>
    <x v="3"/>
    <x v="1"/>
    <s v="415 Material Issues"/>
    <x v="0"/>
    <s v="Material"/>
    <m/>
    <s v="ED"/>
    <m/>
    <s v="Inventory USD"/>
    <x v="3"/>
    <s v="Department Admin Activities"/>
    <m/>
    <m/>
    <s v="ED"/>
    <x v="15"/>
    <x v="15"/>
    <x v="10"/>
    <x v="11"/>
    <s v="6000185"/>
    <s v="IBUPROFEN TABLETS, 200 MG"/>
    <m/>
    <s v="AN"/>
    <m/>
    <m/>
    <m/>
    <x v="0"/>
    <m/>
    <m/>
    <m/>
    <x v="118"/>
    <n v="2"/>
    <n v="29.6"/>
  </r>
  <r>
    <x v="1"/>
    <x v="23"/>
    <x v="3"/>
    <x v="1"/>
    <s v="415 Material Issues"/>
    <x v="0"/>
    <s v="Material"/>
    <m/>
    <s v="ED"/>
    <m/>
    <s v="Inventory USD"/>
    <x v="3"/>
    <s v="Department Admin Activities"/>
    <m/>
    <m/>
    <s v="ED"/>
    <x v="15"/>
    <x v="15"/>
    <x v="10"/>
    <x v="11"/>
    <s v="6000200"/>
    <s v="ANTACID, CHEWABLE"/>
    <m/>
    <s v="AN"/>
    <m/>
    <m/>
    <m/>
    <x v="0"/>
    <m/>
    <m/>
    <m/>
    <x v="118"/>
    <n v="1"/>
    <n v="10.029999999999999"/>
  </r>
  <r>
    <x v="1"/>
    <x v="23"/>
    <x v="3"/>
    <x v="1"/>
    <s v="415 Material Issues"/>
    <x v="0"/>
    <s v="Material"/>
    <m/>
    <s v="ED"/>
    <m/>
    <s v="Inventory USD"/>
    <x v="3"/>
    <s v="Department Admin Activities"/>
    <m/>
    <m/>
    <s v="ED"/>
    <x v="15"/>
    <x v="15"/>
    <x v="10"/>
    <x v="11"/>
    <s v="6000205"/>
    <s v="DECONGESTANT"/>
    <m/>
    <s v="AN"/>
    <m/>
    <m/>
    <m/>
    <x v="0"/>
    <m/>
    <m/>
    <m/>
    <x v="118"/>
    <n v="2"/>
    <n v="9.94"/>
  </r>
  <r>
    <x v="1"/>
    <x v="23"/>
    <x v="3"/>
    <x v="1"/>
    <s v="415 Material Issues"/>
    <x v="0"/>
    <s v="Material"/>
    <m/>
    <s v="ED"/>
    <m/>
    <s v="Inventory USD"/>
    <x v="3"/>
    <s v="Department Admin Activities"/>
    <m/>
    <m/>
    <s v="ED"/>
    <x v="15"/>
    <x v="15"/>
    <x v="10"/>
    <x v="11"/>
    <s v="6000210"/>
    <s v="COUGH LOZENGES"/>
    <m/>
    <s v="AN"/>
    <m/>
    <m/>
    <m/>
    <x v="0"/>
    <m/>
    <m/>
    <m/>
    <x v="118"/>
    <n v="1"/>
    <n v="10.69"/>
  </r>
  <r>
    <x v="1"/>
    <x v="23"/>
    <x v="3"/>
    <x v="1"/>
    <s v="415 Material Issues"/>
    <x v="0"/>
    <s v="Material"/>
    <m/>
    <s v="ED"/>
    <m/>
    <s v="Inventory USD"/>
    <x v="3"/>
    <s v="Department Admin Activities"/>
    <m/>
    <m/>
    <s v="ED"/>
    <x v="15"/>
    <x v="15"/>
    <x v="10"/>
    <x v="11"/>
    <s v="6403605"/>
    <s v="S-2293 (07-06) ACCOUNT DISTRIBUTION APPROVAL STICK"/>
    <m/>
    <s v="AN"/>
    <m/>
    <m/>
    <m/>
    <x v="0"/>
    <m/>
    <m/>
    <m/>
    <x v="118"/>
    <n v="100"/>
    <n v="3.86"/>
  </r>
  <r>
    <x v="1"/>
    <x v="23"/>
    <x v="3"/>
    <x v="1"/>
    <s v="415 Material Issues"/>
    <x v="0"/>
    <s v="Material"/>
    <m/>
    <s v="ED"/>
    <m/>
    <s v="Inventory USD"/>
    <x v="3"/>
    <s v="Department Admin Activities"/>
    <m/>
    <m/>
    <s v="ED"/>
    <x v="15"/>
    <x v="15"/>
    <x v="10"/>
    <x v="11"/>
    <s v="6680210"/>
    <s v="BATTERY, D 1.5V NEDA 13A"/>
    <m/>
    <s v="AN"/>
    <m/>
    <m/>
    <m/>
    <x v="0"/>
    <m/>
    <m/>
    <m/>
    <x v="118"/>
    <n v="24"/>
    <n v="20.11"/>
  </r>
  <r>
    <x v="1"/>
    <x v="23"/>
    <x v="3"/>
    <x v="1"/>
    <s v="890 Office Supplies"/>
    <x v="0"/>
    <s v="Voucher"/>
    <d v="2019-12-31T00:00:00"/>
    <s v="ED"/>
    <s v="110-STAPLE"/>
    <s v="Miscellaneous Transaction USD"/>
    <x v="3"/>
    <s v="Department Admin Activities"/>
    <m/>
    <m/>
    <s v="ED"/>
    <x v="15"/>
    <x v="15"/>
    <x v="10"/>
    <x v="11"/>
    <m/>
    <m/>
    <m/>
    <s v="AN"/>
    <m/>
    <m/>
    <m/>
    <x v="0"/>
    <m/>
    <m/>
    <m/>
    <x v="2481"/>
    <m/>
    <n v="197.16"/>
  </r>
  <r>
    <x v="1"/>
    <x v="23"/>
    <x v="3"/>
    <x v="1"/>
    <s v="890 Office Supplies"/>
    <x v="0"/>
    <s v="Voucher"/>
    <d v="2019-12-31T00:00:00"/>
    <s v="ED"/>
    <s v="110-STAPLE"/>
    <s v="Miscellaneous Transaction USD"/>
    <x v="3"/>
    <s v="Department Admin Activities"/>
    <m/>
    <m/>
    <s v="ED"/>
    <x v="15"/>
    <x v="15"/>
    <x v="10"/>
    <x v="11"/>
    <m/>
    <m/>
    <m/>
    <s v="AN"/>
    <m/>
    <m/>
    <m/>
    <x v="0"/>
    <m/>
    <m/>
    <m/>
    <x v="2482"/>
    <m/>
    <n v="15.19"/>
  </r>
  <r>
    <x v="1"/>
    <x v="23"/>
    <x v="3"/>
    <x v="1"/>
    <s v="950 Training"/>
    <x v="0"/>
    <s v="Voucher"/>
    <d v="2019-11-20T00:00:00"/>
    <s v="ED"/>
    <m/>
    <s v="Purchase Invoices USD"/>
    <x v="2"/>
    <s v="Training/Organization Develop"/>
    <m/>
    <m/>
    <s v="ED"/>
    <x v="14"/>
    <x v="14"/>
    <x v="8"/>
    <x v="9"/>
    <m/>
    <m/>
    <m/>
    <s v="AN"/>
    <m/>
    <m/>
    <m/>
    <x v="0"/>
    <m/>
    <m/>
    <m/>
    <x v="94"/>
    <m/>
    <n v="0"/>
  </r>
  <r>
    <x v="1"/>
    <x v="23"/>
    <x v="3"/>
    <x v="1"/>
    <s v="950 Training"/>
    <x v="0"/>
    <s v="Voucher"/>
    <d v="2019-11-20T00:00:00"/>
    <s v="ED"/>
    <m/>
    <s v="Purchase Invoices USD"/>
    <x v="2"/>
    <s v="Training/Organization Develop"/>
    <m/>
    <m/>
    <s v="ED"/>
    <x v="14"/>
    <x v="14"/>
    <x v="8"/>
    <x v="9"/>
    <m/>
    <m/>
    <m/>
    <s v="AN"/>
    <m/>
    <m/>
    <m/>
    <x v="0"/>
    <m/>
    <m/>
    <m/>
    <x v="2375"/>
    <m/>
    <n v="0"/>
  </r>
  <r>
    <x v="1"/>
    <x v="23"/>
    <x v="3"/>
    <x v="1"/>
    <s v="950 Training"/>
    <x v="0"/>
    <s v="Voucher"/>
    <m/>
    <s v="ED"/>
    <m/>
    <s v="Purchase Invoices USD"/>
    <x v="2"/>
    <s v="Training/Organization Develop"/>
    <m/>
    <m/>
    <s v="ED"/>
    <x v="14"/>
    <x v="14"/>
    <x v="8"/>
    <x v="9"/>
    <m/>
    <m/>
    <m/>
    <s v="AN"/>
    <m/>
    <m/>
    <m/>
    <x v="99"/>
    <m/>
    <s v="AVI00420191120"/>
    <m/>
    <x v="94"/>
    <m/>
    <n v="-2878.26"/>
  </r>
  <r>
    <x v="1"/>
    <x v="23"/>
    <x v="3"/>
    <x v="1"/>
    <s v="950 Training"/>
    <x v="0"/>
    <s v="Voucher"/>
    <m/>
    <s v="ED"/>
    <m/>
    <s v="Purchase Invoices USD"/>
    <x v="2"/>
    <s v="Training/Organization Develop"/>
    <m/>
    <m/>
    <s v="ED"/>
    <x v="14"/>
    <x v="14"/>
    <x v="8"/>
    <x v="9"/>
    <m/>
    <m/>
    <m/>
    <s v="AN"/>
    <m/>
    <m/>
    <m/>
    <x v="99"/>
    <m/>
    <s v="AVI00420191120"/>
    <m/>
    <x v="2375"/>
    <m/>
    <n v="-32340"/>
  </r>
  <r>
    <x v="1"/>
    <x v="23"/>
    <x v="3"/>
    <x v="1"/>
    <s v="950 Training"/>
    <x v="0"/>
    <s v="Voucher"/>
    <m/>
    <s v="ED"/>
    <m/>
    <s v="Purchase Invoices USD"/>
    <x v="2"/>
    <s v="Training/Organization Develop"/>
    <m/>
    <m/>
    <s v="ED"/>
    <x v="14"/>
    <x v="14"/>
    <x v="8"/>
    <x v="9"/>
    <m/>
    <m/>
    <m/>
    <s v="AN"/>
    <m/>
    <m/>
    <m/>
    <x v="100"/>
    <m/>
    <s v="19900RN"/>
    <m/>
    <x v="2483"/>
    <m/>
    <n v="-16884"/>
  </r>
  <r>
    <x v="1"/>
    <x v="23"/>
    <x v="3"/>
    <x v="1"/>
    <s v="950 Training"/>
    <x v="0"/>
    <s v="Voucher"/>
    <m/>
    <s v="ED"/>
    <m/>
    <s v="Purchase Invoices USD"/>
    <x v="2"/>
    <s v="Training/Organization Develop"/>
    <m/>
    <m/>
    <s v="ED"/>
    <x v="14"/>
    <x v="14"/>
    <x v="8"/>
    <x v="9"/>
    <m/>
    <m/>
    <m/>
    <s v="AN"/>
    <m/>
    <m/>
    <m/>
    <x v="100"/>
    <m/>
    <s v="19900RN"/>
    <m/>
    <x v="597"/>
    <m/>
    <n v="-1502.68"/>
  </r>
  <r>
    <x v="1"/>
    <x v="23"/>
    <x v="3"/>
    <x v="1"/>
    <s v="950 Training"/>
    <x v="0"/>
    <s v="Voucher"/>
    <m/>
    <s v="ED"/>
    <m/>
    <s v="Purchase Invoices USD"/>
    <x v="2"/>
    <s v="Training/Organization Develop"/>
    <m/>
    <m/>
    <s v="ED"/>
    <x v="14"/>
    <x v="14"/>
    <x v="8"/>
    <x v="9"/>
    <m/>
    <m/>
    <m/>
    <s v="AN"/>
    <m/>
    <m/>
    <m/>
    <x v="139"/>
    <m/>
    <s v="IE11755501"/>
    <m/>
    <x v="2484"/>
    <m/>
    <n v="650"/>
  </r>
  <r>
    <x v="1"/>
    <x v="23"/>
    <x v="0"/>
    <x v="1"/>
    <s v="010 General Services"/>
    <x v="0"/>
    <s v="Contractor"/>
    <d v="2019-12-31T00:00:00"/>
    <s v="ED"/>
    <s v="469-MISC P"/>
    <s v="Miscellaneous Transaction USD"/>
    <x v="4"/>
    <s v="Preventative Maintenance"/>
    <m/>
    <m/>
    <s v="ED"/>
    <x v="16"/>
    <x v="16"/>
    <x v="11"/>
    <x v="12"/>
    <m/>
    <m/>
    <m/>
    <s v="AN"/>
    <m/>
    <m/>
    <m/>
    <x v="0"/>
    <m/>
    <m/>
    <m/>
    <x v="17"/>
    <m/>
    <n v="765"/>
  </r>
  <r>
    <x v="1"/>
    <x v="23"/>
    <x v="0"/>
    <x v="1"/>
    <s v="853 Joint Project Costs"/>
    <x v="0"/>
    <s v="Voucher"/>
    <d v="2019-12-31T00:00:00"/>
    <s v="ED"/>
    <s v="401-COL EX"/>
    <s v="Miscellaneous Transaction USD"/>
    <x v="5"/>
    <s v="Joint Projects"/>
    <m/>
    <m/>
    <s v="ED"/>
    <x v="18"/>
    <x v="18"/>
    <x v="12"/>
    <x v="13"/>
    <m/>
    <m/>
    <m/>
    <s v="AN"/>
    <m/>
    <m/>
    <m/>
    <x v="0"/>
    <m/>
    <m/>
    <m/>
    <x v="0"/>
    <m/>
    <n v="382.04"/>
  </r>
  <r>
    <x v="1"/>
    <x v="23"/>
    <x v="0"/>
    <x v="1"/>
    <s v="853 Joint Project Costs"/>
    <x v="0"/>
    <s v="Voucher"/>
    <d v="2019-12-31T00:00:00"/>
    <s v="ED"/>
    <s v="401-COL EX"/>
    <s v="Miscellaneous Transaction USD"/>
    <x v="5"/>
    <s v="Joint Projects"/>
    <m/>
    <m/>
    <s v="ED"/>
    <x v="18"/>
    <x v="18"/>
    <x v="13"/>
    <x v="14"/>
    <m/>
    <m/>
    <m/>
    <s v="AN"/>
    <m/>
    <m/>
    <m/>
    <x v="0"/>
    <m/>
    <m/>
    <m/>
    <x v="0"/>
    <m/>
    <n v="131.78"/>
  </r>
  <r>
    <x v="1"/>
    <x v="23"/>
    <x v="0"/>
    <x v="1"/>
    <s v="853 Joint Project Costs"/>
    <x v="0"/>
    <s v="Voucher"/>
    <d v="2019-12-31T00:00:00"/>
    <s v="ED"/>
    <s v="401-COL EX"/>
    <s v="Miscellaneous Transaction USD"/>
    <x v="5"/>
    <s v="Joint Projects"/>
    <m/>
    <m/>
    <s v="ED"/>
    <x v="18"/>
    <x v="18"/>
    <x v="11"/>
    <x v="12"/>
    <m/>
    <m/>
    <m/>
    <s v="AN"/>
    <m/>
    <m/>
    <m/>
    <x v="0"/>
    <m/>
    <m/>
    <m/>
    <x v="0"/>
    <m/>
    <n v="992.83"/>
  </r>
  <r>
    <x v="1"/>
    <x v="23"/>
    <x v="0"/>
    <x v="1"/>
    <s v="853 Joint Project Costs"/>
    <x v="0"/>
    <s v="Voucher"/>
    <d v="2019-12-31T00:00:00"/>
    <s v="ED"/>
    <s v="401-COL EX"/>
    <s v="Miscellaneous Transaction USD"/>
    <x v="5"/>
    <s v="Joint Projects"/>
    <m/>
    <m/>
    <s v="ED"/>
    <x v="18"/>
    <x v="18"/>
    <x v="14"/>
    <x v="15"/>
    <m/>
    <m/>
    <m/>
    <s v="AN"/>
    <m/>
    <m/>
    <m/>
    <x v="0"/>
    <m/>
    <m/>
    <m/>
    <x v="0"/>
    <m/>
    <n v="7037.05"/>
  </r>
  <r>
    <x v="1"/>
    <x v="23"/>
    <x v="0"/>
    <x v="1"/>
    <s v="853 Joint Project Costs"/>
    <x v="0"/>
    <s v="Voucher"/>
    <d v="2019-12-31T00:00:00"/>
    <s v="ED"/>
    <s v="401-COL EX"/>
    <s v="Miscellaneous Transaction USD"/>
    <x v="5"/>
    <s v="Joint Projects"/>
    <m/>
    <m/>
    <s v="ED"/>
    <x v="19"/>
    <x v="19"/>
    <x v="15"/>
    <x v="16"/>
    <m/>
    <m/>
    <m/>
    <s v="AN"/>
    <m/>
    <m/>
    <m/>
    <x v="0"/>
    <m/>
    <m/>
    <m/>
    <x v="0"/>
    <m/>
    <n v="532.23"/>
  </r>
  <r>
    <x v="1"/>
    <x v="23"/>
    <x v="0"/>
    <x v="1"/>
    <s v="853 Joint Project Costs"/>
    <x v="0"/>
    <s v="Voucher"/>
    <d v="2019-12-31T00:00:00"/>
    <s v="ED"/>
    <s v="401-COL EX"/>
    <s v="Miscellaneous Transaction USD"/>
    <x v="5"/>
    <s v="Joint Projects"/>
    <m/>
    <m/>
    <s v="ED"/>
    <x v="20"/>
    <x v="20"/>
    <x v="16"/>
    <x v="17"/>
    <m/>
    <m/>
    <m/>
    <s v="AN"/>
    <m/>
    <m/>
    <m/>
    <x v="0"/>
    <m/>
    <m/>
    <m/>
    <x v="0"/>
    <m/>
    <n v="636.27"/>
  </r>
  <r>
    <x v="1"/>
    <x v="23"/>
    <x v="0"/>
    <x v="1"/>
    <s v="853 Joint Project Costs"/>
    <x v="0"/>
    <s v="Voucher"/>
    <d v="2019-12-31T00:00:00"/>
    <s v="ED"/>
    <s v="401-COL EX"/>
    <s v="Miscellaneous Transaction USD"/>
    <x v="5"/>
    <s v="Joint Projects"/>
    <m/>
    <m/>
    <s v="ED"/>
    <x v="20"/>
    <x v="20"/>
    <x v="17"/>
    <x v="18"/>
    <m/>
    <m/>
    <m/>
    <s v="AN"/>
    <m/>
    <m/>
    <m/>
    <x v="0"/>
    <m/>
    <m/>
    <m/>
    <x v="0"/>
    <m/>
    <n v="3271.3"/>
  </r>
  <r>
    <x v="1"/>
    <x v="23"/>
    <x v="0"/>
    <x v="1"/>
    <s v="853 Joint Project Costs"/>
    <x v="0"/>
    <s v="Voucher"/>
    <d v="2019-12-31T00:00:00"/>
    <s v="ED"/>
    <s v="401-COL EX"/>
    <s v="Miscellaneous Transaction USD"/>
    <x v="5"/>
    <s v="Joint Projects"/>
    <m/>
    <m/>
    <s v="ED"/>
    <x v="20"/>
    <x v="20"/>
    <x v="18"/>
    <x v="19"/>
    <m/>
    <m/>
    <m/>
    <s v="AN"/>
    <m/>
    <m/>
    <m/>
    <x v="0"/>
    <m/>
    <m/>
    <m/>
    <x v="0"/>
    <m/>
    <n v="524.82000000000005"/>
  </r>
  <r>
    <x v="1"/>
    <x v="23"/>
    <x v="0"/>
    <x v="1"/>
    <s v="853 Joint Project Costs"/>
    <x v="0"/>
    <s v="Voucher"/>
    <d v="2019-12-31T00:00:00"/>
    <s v="ED"/>
    <s v="401-COL EX"/>
    <s v="Miscellaneous Transaction USD"/>
    <x v="5"/>
    <s v="Joint Projects"/>
    <m/>
    <m/>
    <s v="ED"/>
    <x v="20"/>
    <x v="20"/>
    <x v="19"/>
    <x v="20"/>
    <m/>
    <m/>
    <m/>
    <s v="AN"/>
    <m/>
    <m/>
    <m/>
    <x v="0"/>
    <m/>
    <m/>
    <m/>
    <x v="0"/>
    <m/>
    <n v="2211.83"/>
  </r>
  <r>
    <x v="1"/>
    <x v="23"/>
    <x v="0"/>
    <x v="1"/>
    <s v="853 Joint Project Costs"/>
    <x v="0"/>
    <s v="Voucher"/>
    <d v="2019-12-31T00:00:00"/>
    <s v="ED"/>
    <s v="401-COL EX"/>
    <s v="Miscellaneous Transaction USD"/>
    <x v="5"/>
    <s v="Joint Projects"/>
    <m/>
    <m/>
    <s v="ED"/>
    <x v="20"/>
    <x v="20"/>
    <x v="20"/>
    <x v="21"/>
    <m/>
    <m/>
    <m/>
    <s v="AN"/>
    <m/>
    <m/>
    <m/>
    <x v="0"/>
    <m/>
    <m/>
    <m/>
    <x v="0"/>
    <m/>
    <n v="8098.45"/>
  </r>
  <r>
    <x v="1"/>
    <x v="23"/>
    <x v="0"/>
    <x v="1"/>
    <s v="928 Regulatory Fees"/>
    <x v="0"/>
    <s v="Voucher"/>
    <d v="2019-12-31T00:00:00"/>
    <s v="ED"/>
    <s v="465-PS ACC"/>
    <s v="Miscellaneous Transaction USD"/>
    <x v="6"/>
    <s v="Reg Pol, Prog Comp, &amp; Comm Rel"/>
    <m/>
    <m/>
    <s v="ED"/>
    <x v="21"/>
    <x v="21"/>
    <x v="21"/>
    <x v="22"/>
    <m/>
    <m/>
    <m/>
    <s v="AN"/>
    <m/>
    <m/>
    <m/>
    <x v="0"/>
    <m/>
    <m/>
    <m/>
    <x v="19"/>
    <m/>
    <n v="-38219"/>
  </r>
  <r>
    <x v="1"/>
    <x v="23"/>
    <x v="4"/>
    <x v="1"/>
    <s v="010 General Services"/>
    <x v="0"/>
    <s v="Contractor"/>
    <m/>
    <s v="ED"/>
    <m/>
    <s v="Purchase Invoices USD"/>
    <x v="1"/>
    <s v="System Operations"/>
    <m/>
    <m/>
    <s v="ED"/>
    <x v="13"/>
    <x v="13"/>
    <x v="7"/>
    <x v="8"/>
    <m/>
    <m/>
    <m/>
    <s v="AN"/>
    <m/>
    <m/>
    <m/>
    <x v="3"/>
    <m/>
    <s v="2019-AVA-11"/>
    <m/>
    <x v="255"/>
    <m/>
    <n v="3743.46"/>
  </r>
  <r>
    <x v="1"/>
    <x v="23"/>
    <x v="4"/>
    <x v="1"/>
    <s v="020 Professional Services"/>
    <x v="0"/>
    <s v="Contractor"/>
    <m/>
    <s v="ED"/>
    <m/>
    <s v="Purchase Invoices USD"/>
    <x v="7"/>
    <s v="Resource Mgmt And Planning"/>
    <m/>
    <m/>
    <s v="ED"/>
    <x v="22"/>
    <x v="22"/>
    <x v="22"/>
    <x v="23"/>
    <m/>
    <m/>
    <m/>
    <s v="AN"/>
    <m/>
    <m/>
    <m/>
    <x v="9"/>
    <m/>
    <s v="1219-01"/>
    <m/>
    <x v="1477"/>
    <m/>
    <n v="12885.03"/>
  </r>
  <r>
    <x v="1"/>
    <x v="23"/>
    <x v="4"/>
    <x v="1"/>
    <s v="020 Professional Services"/>
    <x v="0"/>
    <s v="Contractor"/>
    <m/>
    <s v="ED"/>
    <m/>
    <s v="Purchase Invoices USD"/>
    <x v="7"/>
    <s v="Resource Mgmt And Planning"/>
    <m/>
    <m/>
    <s v="ED"/>
    <x v="22"/>
    <x v="22"/>
    <x v="22"/>
    <x v="23"/>
    <m/>
    <m/>
    <m/>
    <s v="AN"/>
    <m/>
    <m/>
    <m/>
    <x v="9"/>
    <m/>
    <s v="1219-10"/>
    <m/>
    <x v="1478"/>
    <m/>
    <n v="3872.69"/>
  </r>
  <r>
    <x v="1"/>
    <x v="23"/>
    <x v="4"/>
    <x v="1"/>
    <s v="020 Professional Services"/>
    <x v="0"/>
    <s v="Contractor"/>
    <m/>
    <s v="ED"/>
    <m/>
    <s v="Purchase Invoices USD"/>
    <x v="7"/>
    <s v="Resource Mgmt And Planning"/>
    <m/>
    <m/>
    <s v="ED"/>
    <x v="22"/>
    <x v="22"/>
    <x v="22"/>
    <x v="23"/>
    <m/>
    <m/>
    <m/>
    <s v="AN"/>
    <m/>
    <m/>
    <m/>
    <x v="9"/>
    <m/>
    <s v="1219-18"/>
    <m/>
    <x v="122"/>
    <m/>
    <n v="2083.33"/>
  </r>
  <r>
    <x v="1"/>
    <x v="23"/>
    <x v="4"/>
    <x v="1"/>
    <s v="205 Airfare"/>
    <x v="0"/>
    <s v="Employee Expenses"/>
    <m/>
    <s v="ED"/>
    <m/>
    <s v="Purchase Invoices USD"/>
    <x v="7"/>
    <s v="Resource Mgmt And Planning"/>
    <m/>
    <m/>
    <s v="ED"/>
    <x v="22"/>
    <x v="22"/>
    <x v="23"/>
    <x v="24"/>
    <m/>
    <m/>
    <m/>
    <s v="AN"/>
    <m/>
    <m/>
    <m/>
    <x v="87"/>
    <m/>
    <s v="IE11671506"/>
    <m/>
    <x v="2485"/>
    <m/>
    <n v="322.01"/>
  </r>
  <r>
    <x v="1"/>
    <x v="23"/>
    <x v="4"/>
    <x v="1"/>
    <s v="215 Employee Business Meals"/>
    <x v="0"/>
    <s v="Employee Expenses"/>
    <m/>
    <s v="ED"/>
    <m/>
    <s v="Purchase Invoices USD"/>
    <x v="3"/>
    <s v="Department Admin Activities"/>
    <m/>
    <m/>
    <s v="ED"/>
    <x v="15"/>
    <x v="15"/>
    <x v="16"/>
    <x v="17"/>
    <m/>
    <m/>
    <m/>
    <s v="AN"/>
    <m/>
    <m/>
    <m/>
    <x v="102"/>
    <m/>
    <s v="IE11774502"/>
    <m/>
    <x v="2486"/>
    <m/>
    <n v="220"/>
  </r>
  <r>
    <x v="1"/>
    <x v="23"/>
    <x v="4"/>
    <x v="1"/>
    <s v="215 Employee Business Meals"/>
    <x v="0"/>
    <s v="Employee Expenses"/>
    <m/>
    <s v="ED"/>
    <m/>
    <s v="Purchase Invoices USD"/>
    <x v="3"/>
    <s v="Department Admin Activities"/>
    <m/>
    <m/>
    <s v="ED"/>
    <x v="15"/>
    <x v="15"/>
    <x v="16"/>
    <x v="17"/>
    <m/>
    <m/>
    <m/>
    <s v="AN"/>
    <m/>
    <m/>
    <m/>
    <x v="102"/>
    <m/>
    <s v="IE11774502"/>
    <m/>
    <x v="2383"/>
    <m/>
    <n v="10.99"/>
  </r>
  <r>
    <x v="1"/>
    <x v="23"/>
    <x v="4"/>
    <x v="1"/>
    <s v="235 Employee Misc Expenses"/>
    <x v="0"/>
    <s v="Employee Expenses"/>
    <m/>
    <s v="ED"/>
    <m/>
    <s v="Purchase Invoices USD"/>
    <x v="3"/>
    <s v="Department Admin Activities"/>
    <m/>
    <m/>
    <s v="ED"/>
    <x v="15"/>
    <x v="15"/>
    <x v="16"/>
    <x v="17"/>
    <m/>
    <m/>
    <m/>
    <s v="AN"/>
    <m/>
    <m/>
    <m/>
    <x v="102"/>
    <m/>
    <s v="IE11774502"/>
    <m/>
    <x v="2487"/>
    <m/>
    <n v="250"/>
  </r>
  <r>
    <x v="1"/>
    <x v="23"/>
    <x v="4"/>
    <x v="1"/>
    <s v="235 Employee Misc Expenses"/>
    <x v="0"/>
    <s v="Employee Expenses"/>
    <m/>
    <s v="ED"/>
    <m/>
    <s v="Purchase Invoices USD"/>
    <x v="7"/>
    <s v="Resource Mgmt And Planning"/>
    <m/>
    <m/>
    <s v="ED"/>
    <x v="22"/>
    <x v="22"/>
    <x v="23"/>
    <x v="24"/>
    <m/>
    <m/>
    <m/>
    <s v="AN"/>
    <m/>
    <m/>
    <m/>
    <x v="87"/>
    <m/>
    <s v="IE11671506"/>
    <m/>
    <x v="2488"/>
    <m/>
    <n v="7.5"/>
  </r>
  <r>
    <x v="1"/>
    <x v="23"/>
    <x v="4"/>
    <x v="1"/>
    <s v="830 Dues"/>
    <x v="0"/>
    <s v="Voucher"/>
    <m/>
    <s v="ED"/>
    <m/>
    <s v="Purchase Invoices USD"/>
    <x v="9"/>
    <s v="Trade &amp; Professional Assoc"/>
    <m/>
    <m/>
    <s v="ED"/>
    <x v="42"/>
    <x v="42"/>
    <x v="28"/>
    <x v="28"/>
    <m/>
    <m/>
    <m/>
    <s v="AN"/>
    <m/>
    <m/>
    <m/>
    <x v="108"/>
    <m/>
    <s v="IE11699504"/>
    <m/>
    <x v="2489"/>
    <m/>
    <n v="241"/>
  </r>
  <r>
    <x v="1"/>
    <x v="23"/>
    <x v="4"/>
    <x v="1"/>
    <s v="950 Training"/>
    <x v="0"/>
    <s v="Voucher"/>
    <m/>
    <s v="ED"/>
    <m/>
    <s v="Purchase Invoices USD"/>
    <x v="2"/>
    <s v="Training/Organization Develop"/>
    <m/>
    <m/>
    <s v="ED"/>
    <x v="30"/>
    <x v="30"/>
    <x v="29"/>
    <x v="10"/>
    <m/>
    <m/>
    <m/>
    <s v="AN"/>
    <m/>
    <m/>
    <m/>
    <x v="140"/>
    <m/>
    <s v="870010087657"/>
    <m/>
    <x v="2490"/>
    <m/>
    <n v="4068.64"/>
  </r>
  <r>
    <x v="1"/>
    <x v="23"/>
    <x v="1"/>
    <x v="1"/>
    <s v="010 General Services"/>
    <x v="0"/>
    <s v="Contractor"/>
    <m/>
    <s v="ED"/>
    <m/>
    <s v="Purchase Invoices USD"/>
    <x v="8"/>
    <s v="Telecommunications"/>
    <m/>
    <m/>
    <s v="ED"/>
    <x v="25"/>
    <x v="25"/>
    <x v="26"/>
    <x v="27"/>
    <m/>
    <m/>
    <m/>
    <s v="AN"/>
    <m/>
    <m/>
    <m/>
    <x v="131"/>
    <m/>
    <s v="2019082831-42993885"/>
    <m/>
    <x v="2253"/>
    <m/>
    <n v="-116667"/>
  </r>
  <r>
    <x v="1"/>
    <x v="23"/>
    <x v="1"/>
    <x v="1"/>
    <s v="012 Combo Goods &amp; Services"/>
    <x v="0"/>
    <s v="Contractor"/>
    <m/>
    <s v="ED"/>
    <m/>
    <s v="Purchase Invoices USD"/>
    <x v="8"/>
    <s v="Telecommunications"/>
    <m/>
    <m/>
    <s v="ED"/>
    <x v="25"/>
    <x v="25"/>
    <x v="26"/>
    <x v="27"/>
    <m/>
    <m/>
    <m/>
    <s v="AN"/>
    <m/>
    <m/>
    <m/>
    <x v="86"/>
    <m/>
    <s v="HPM106019A09"/>
    <m/>
    <x v="2483"/>
    <m/>
    <n v="-28294.799999999999"/>
  </r>
  <r>
    <x v="1"/>
    <x v="23"/>
    <x v="1"/>
    <x v="1"/>
    <s v="020 Professional Services"/>
    <x v="0"/>
    <s v="Contractor"/>
    <m/>
    <s v="ED"/>
    <m/>
    <s v="Purchase Invoices USD"/>
    <x v="8"/>
    <s v="Telecommunications"/>
    <m/>
    <m/>
    <s v="ED"/>
    <x v="25"/>
    <x v="25"/>
    <x v="26"/>
    <x v="27"/>
    <m/>
    <m/>
    <m/>
    <s v="AN"/>
    <m/>
    <m/>
    <m/>
    <x v="92"/>
    <m/>
    <s v="1745049"/>
    <m/>
    <x v="2491"/>
    <m/>
    <n v="0"/>
  </r>
  <r>
    <x v="1"/>
    <x v="23"/>
    <x v="1"/>
    <x v="1"/>
    <s v="618 Software"/>
    <x v="0"/>
    <s v="Centralized Assets"/>
    <m/>
    <s v="ED"/>
    <m/>
    <s v="Purchase Invoices USD"/>
    <x v="8"/>
    <s v="Telecommunications"/>
    <m/>
    <m/>
    <s v="ED"/>
    <x v="25"/>
    <x v="25"/>
    <x v="26"/>
    <x v="27"/>
    <m/>
    <m/>
    <m/>
    <s v="AN"/>
    <m/>
    <m/>
    <m/>
    <x v="60"/>
    <m/>
    <s v="INV-000718757"/>
    <m/>
    <x v="2492"/>
    <m/>
    <n v="-63850.879999999997"/>
  </r>
  <r>
    <x v="1"/>
    <x v="23"/>
    <x v="1"/>
    <x v="1"/>
    <s v="618 Software"/>
    <x v="0"/>
    <s v="Centralized Assets"/>
    <m/>
    <s v="ED"/>
    <m/>
    <s v="Purchase Invoices USD"/>
    <x v="6"/>
    <s v="Reg Pol, Prog Comp, &amp; Comm Rel"/>
    <m/>
    <m/>
    <s v="ED"/>
    <x v="26"/>
    <x v="26"/>
    <x v="10"/>
    <x v="11"/>
    <m/>
    <m/>
    <m/>
    <s v="AN"/>
    <m/>
    <m/>
    <m/>
    <x v="15"/>
    <m/>
    <s v="INV-100116319"/>
    <m/>
    <x v="2493"/>
    <m/>
    <n v="-58815.28"/>
  </r>
  <r>
    <x v="1"/>
    <x v="23"/>
    <x v="1"/>
    <x v="1"/>
    <s v="820 Computer Equip Software"/>
    <x v="0"/>
    <s v="Voucher"/>
    <m/>
    <s v="ED"/>
    <m/>
    <s v="Purchase Invoices USD"/>
    <x v="6"/>
    <s v="Reg Pol, Prog Comp, &amp; Comm Rel"/>
    <m/>
    <m/>
    <s v="ED"/>
    <x v="26"/>
    <x v="26"/>
    <x v="10"/>
    <x v="11"/>
    <m/>
    <m/>
    <m/>
    <s v="AN"/>
    <m/>
    <m/>
    <m/>
    <x v="93"/>
    <m/>
    <s v="1584"/>
    <m/>
    <x v="2494"/>
    <m/>
    <n v="-40756.480000000003"/>
  </r>
  <r>
    <x v="1"/>
    <x v="23"/>
    <x v="1"/>
    <x v="1"/>
    <s v="820 Computer Equip Software"/>
    <x v="0"/>
    <s v="Voucher"/>
    <m/>
    <s v="ED"/>
    <m/>
    <s v="Purchase Invoices USD"/>
    <x v="6"/>
    <s v="Reg Pol, Prog Comp, &amp; Comm Rel"/>
    <m/>
    <m/>
    <s v="ED"/>
    <x v="26"/>
    <x v="26"/>
    <x v="10"/>
    <x v="11"/>
    <m/>
    <m/>
    <m/>
    <s v="AN"/>
    <m/>
    <m/>
    <m/>
    <x v="62"/>
    <m/>
    <s v="B11093471"/>
    <m/>
    <x v="94"/>
    <m/>
    <n v="661.43"/>
  </r>
  <r>
    <x v="1"/>
    <x v="23"/>
    <x v="1"/>
    <x v="1"/>
    <s v="820 Computer Equip Software"/>
    <x v="0"/>
    <s v="Voucher"/>
    <m/>
    <s v="ED"/>
    <m/>
    <s v="Purchase Invoices USD"/>
    <x v="6"/>
    <s v="Reg Pol, Prog Comp, &amp; Comm Rel"/>
    <m/>
    <m/>
    <s v="ED"/>
    <x v="26"/>
    <x v="26"/>
    <x v="10"/>
    <x v="11"/>
    <m/>
    <m/>
    <m/>
    <s v="AN"/>
    <m/>
    <m/>
    <m/>
    <x v="62"/>
    <m/>
    <s v="B11093471"/>
    <m/>
    <x v="2473"/>
    <n v="9"/>
    <n v="619.38"/>
  </r>
  <r>
    <x v="1"/>
    <x v="23"/>
    <x v="1"/>
    <x v="1"/>
    <s v="820 Computer Equip Software"/>
    <x v="0"/>
    <s v="Voucher"/>
    <m/>
    <s v="ED"/>
    <m/>
    <s v="Purchase Invoices USD"/>
    <x v="6"/>
    <s v="Reg Pol, Prog Comp, &amp; Comm Rel"/>
    <m/>
    <m/>
    <s v="ED"/>
    <x v="26"/>
    <x v="26"/>
    <x v="10"/>
    <x v="11"/>
    <m/>
    <m/>
    <m/>
    <s v="AN"/>
    <m/>
    <m/>
    <m/>
    <x v="62"/>
    <m/>
    <s v="B11093471"/>
    <m/>
    <x v="2495"/>
    <n v="37"/>
    <n v="911.68"/>
  </r>
  <r>
    <x v="1"/>
    <x v="23"/>
    <x v="1"/>
    <x v="1"/>
    <s v="820 Computer Equip Software"/>
    <x v="0"/>
    <s v="Voucher"/>
    <m/>
    <s v="ED"/>
    <m/>
    <s v="Purchase Invoices USD"/>
    <x v="6"/>
    <s v="Reg Pol, Prog Comp, &amp; Comm Rel"/>
    <m/>
    <m/>
    <s v="ED"/>
    <x v="26"/>
    <x v="26"/>
    <x v="10"/>
    <x v="11"/>
    <m/>
    <m/>
    <m/>
    <s v="AN"/>
    <m/>
    <m/>
    <m/>
    <x v="62"/>
    <m/>
    <s v="B11093471"/>
    <m/>
    <x v="1485"/>
    <n v="35"/>
    <n v="2092.3000000000002"/>
  </r>
  <r>
    <x v="1"/>
    <x v="23"/>
    <x v="1"/>
    <x v="1"/>
    <s v="820 Computer Equip Software"/>
    <x v="0"/>
    <s v="Voucher"/>
    <m/>
    <s v="ED"/>
    <m/>
    <s v="Purchase Invoices USD"/>
    <x v="6"/>
    <s v="Reg Pol, Prog Comp, &amp; Comm Rel"/>
    <m/>
    <m/>
    <s v="ED"/>
    <x v="26"/>
    <x v="26"/>
    <x v="10"/>
    <x v="11"/>
    <m/>
    <m/>
    <m/>
    <s v="AN"/>
    <m/>
    <m/>
    <m/>
    <x v="62"/>
    <m/>
    <s v="B11093471"/>
    <m/>
    <x v="1487"/>
    <n v="2"/>
    <n v="596.72"/>
  </r>
  <r>
    <x v="1"/>
    <x v="23"/>
    <x v="1"/>
    <x v="1"/>
    <s v="830 Dues"/>
    <x v="0"/>
    <s v="Voucher"/>
    <m/>
    <s v="ED"/>
    <m/>
    <s v="Purchase Invoices USD"/>
    <x v="3"/>
    <s v="Department Admin Activities"/>
    <m/>
    <m/>
    <s v="ED"/>
    <x v="29"/>
    <x v="29"/>
    <x v="35"/>
    <x v="36"/>
    <m/>
    <m/>
    <m/>
    <s v="AN"/>
    <m/>
    <m/>
    <m/>
    <x v="39"/>
    <m/>
    <s v="IE11652501"/>
    <m/>
    <x v="2496"/>
    <m/>
    <n v="241"/>
  </r>
  <r>
    <x v="1"/>
    <x v="23"/>
    <x v="5"/>
    <x v="1"/>
    <s v="205 Airfare"/>
    <x v="0"/>
    <s v="Employee Expenses"/>
    <m/>
    <s v="ED"/>
    <m/>
    <s v="Purchase Invoices USD"/>
    <x v="1"/>
    <s v="System Operations"/>
    <m/>
    <m/>
    <s v="ED"/>
    <x v="23"/>
    <x v="23"/>
    <x v="16"/>
    <x v="17"/>
    <m/>
    <m/>
    <m/>
    <s v="AN"/>
    <m/>
    <m/>
    <m/>
    <x v="30"/>
    <m/>
    <s v="IE11750501"/>
    <m/>
    <x v="2497"/>
    <m/>
    <n v="346"/>
  </r>
  <r>
    <x v="1"/>
    <x v="23"/>
    <x v="5"/>
    <x v="1"/>
    <s v="205 Airfare"/>
    <x v="0"/>
    <s v="Employee Expenses"/>
    <m/>
    <s v="ED"/>
    <m/>
    <s v="Purchase Invoices USD"/>
    <x v="1"/>
    <s v="System Operations"/>
    <m/>
    <m/>
    <s v="ED"/>
    <x v="23"/>
    <x v="23"/>
    <x v="16"/>
    <x v="17"/>
    <m/>
    <m/>
    <m/>
    <s v="AN"/>
    <m/>
    <m/>
    <m/>
    <x v="30"/>
    <m/>
    <s v="IE11754501"/>
    <m/>
    <x v="2498"/>
    <m/>
    <n v="282.95999999999998"/>
  </r>
  <r>
    <x v="1"/>
    <x v="23"/>
    <x v="5"/>
    <x v="1"/>
    <s v="205 Airfare"/>
    <x v="0"/>
    <s v="Employee Expenses"/>
    <m/>
    <s v="ED"/>
    <m/>
    <s v="Purchase Invoices USD"/>
    <x v="1"/>
    <s v="System Operations"/>
    <m/>
    <m/>
    <s v="ED"/>
    <x v="23"/>
    <x v="23"/>
    <x v="16"/>
    <x v="17"/>
    <m/>
    <m/>
    <m/>
    <s v="AN"/>
    <m/>
    <m/>
    <m/>
    <x v="16"/>
    <m/>
    <s v="IE11724504"/>
    <m/>
    <x v="2499"/>
    <m/>
    <n v="209"/>
  </r>
  <r>
    <x v="1"/>
    <x v="23"/>
    <x v="5"/>
    <x v="1"/>
    <s v="205 Airfare"/>
    <x v="0"/>
    <s v="Employee Expenses"/>
    <m/>
    <s v="ED"/>
    <m/>
    <s v="Purchase Invoices USD"/>
    <x v="1"/>
    <s v="System Operations"/>
    <m/>
    <m/>
    <s v="ED"/>
    <x v="23"/>
    <x v="23"/>
    <x v="16"/>
    <x v="17"/>
    <m/>
    <m/>
    <m/>
    <s v="AN"/>
    <m/>
    <m/>
    <m/>
    <x v="16"/>
    <m/>
    <s v="IE11724504"/>
    <m/>
    <x v="2500"/>
    <m/>
    <n v="309"/>
  </r>
  <r>
    <x v="1"/>
    <x v="23"/>
    <x v="5"/>
    <x v="1"/>
    <s v="205 Airfare"/>
    <x v="0"/>
    <s v="Employee Expenses"/>
    <m/>
    <s v="ED"/>
    <m/>
    <s v="Purchase Invoices USD"/>
    <x v="2"/>
    <s v="Training/Organization Develop"/>
    <m/>
    <m/>
    <s v="ED"/>
    <x v="14"/>
    <x v="14"/>
    <x v="16"/>
    <x v="17"/>
    <m/>
    <m/>
    <m/>
    <s v="AN"/>
    <m/>
    <m/>
    <m/>
    <x v="135"/>
    <m/>
    <s v="IE11693501"/>
    <m/>
    <x v="2501"/>
    <m/>
    <n v="422.6"/>
  </r>
  <r>
    <x v="1"/>
    <x v="23"/>
    <x v="5"/>
    <x v="1"/>
    <s v="210 Employee Auto Mileage"/>
    <x v="0"/>
    <s v="Employee Expenses"/>
    <m/>
    <s v="ED"/>
    <m/>
    <s v="Purchase Invoices USD"/>
    <x v="1"/>
    <s v="System Operations"/>
    <m/>
    <m/>
    <s v="ED"/>
    <x v="23"/>
    <x v="23"/>
    <x v="16"/>
    <x v="17"/>
    <m/>
    <m/>
    <m/>
    <s v="AN"/>
    <m/>
    <m/>
    <m/>
    <x v="16"/>
    <m/>
    <s v="IE11724504"/>
    <m/>
    <x v="303"/>
    <m/>
    <n v="11.6"/>
  </r>
  <r>
    <x v="1"/>
    <x v="23"/>
    <x v="5"/>
    <x v="1"/>
    <s v="215 Employee Business Meals"/>
    <x v="0"/>
    <s v="Employee Expenses"/>
    <m/>
    <s v="ED"/>
    <m/>
    <s v="Purchase Invoices USD"/>
    <x v="1"/>
    <s v="System Operations"/>
    <m/>
    <m/>
    <s v="ED"/>
    <x v="23"/>
    <x v="23"/>
    <x v="16"/>
    <x v="17"/>
    <m/>
    <m/>
    <m/>
    <s v="AN"/>
    <m/>
    <m/>
    <m/>
    <x v="30"/>
    <m/>
    <s v="IE11750501"/>
    <m/>
    <x v="2502"/>
    <m/>
    <n v="11.37"/>
  </r>
  <r>
    <x v="1"/>
    <x v="23"/>
    <x v="5"/>
    <x v="1"/>
    <s v="215 Employee Business Meals"/>
    <x v="0"/>
    <s v="Employee Expenses"/>
    <m/>
    <s v="ED"/>
    <m/>
    <s v="Purchase Invoices USD"/>
    <x v="1"/>
    <s v="System Operations"/>
    <m/>
    <m/>
    <s v="ED"/>
    <x v="23"/>
    <x v="23"/>
    <x v="16"/>
    <x v="17"/>
    <m/>
    <m/>
    <m/>
    <s v="AN"/>
    <m/>
    <m/>
    <m/>
    <x v="30"/>
    <m/>
    <s v="IE11750501"/>
    <m/>
    <x v="2503"/>
    <m/>
    <n v="21.62"/>
  </r>
  <r>
    <x v="1"/>
    <x v="23"/>
    <x v="5"/>
    <x v="1"/>
    <s v="215 Employee Business Meals"/>
    <x v="0"/>
    <s v="Employee Expenses"/>
    <m/>
    <s v="ED"/>
    <m/>
    <s v="Purchase Invoices USD"/>
    <x v="1"/>
    <s v="System Operations"/>
    <m/>
    <m/>
    <s v="ED"/>
    <x v="23"/>
    <x v="23"/>
    <x v="16"/>
    <x v="17"/>
    <m/>
    <m/>
    <m/>
    <s v="AN"/>
    <m/>
    <m/>
    <m/>
    <x v="30"/>
    <m/>
    <s v="IE11750501"/>
    <m/>
    <x v="2504"/>
    <m/>
    <n v="31"/>
  </r>
  <r>
    <x v="1"/>
    <x v="23"/>
    <x v="5"/>
    <x v="1"/>
    <s v="215 Employee Business Meals"/>
    <x v="0"/>
    <s v="Employee Expenses"/>
    <m/>
    <s v="ED"/>
    <m/>
    <s v="Purchase Invoices USD"/>
    <x v="1"/>
    <s v="System Operations"/>
    <m/>
    <m/>
    <s v="ED"/>
    <x v="23"/>
    <x v="23"/>
    <x v="16"/>
    <x v="17"/>
    <m/>
    <m/>
    <m/>
    <s v="AN"/>
    <m/>
    <m/>
    <m/>
    <x v="30"/>
    <m/>
    <s v="IE11754501"/>
    <m/>
    <x v="2505"/>
    <m/>
    <n v="81.209999999999994"/>
  </r>
  <r>
    <x v="1"/>
    <x v="23"/>
    <x v="5"/>
    <x v="1"/>
    <s v="215 Employee Business Meals"/>
    <x v="0"/>
    <s v="Employee Expenses"/>
    <m/>
    <s v="ED"/>
    <m/>
    <s v="Purchase Invoices USD"/>
    <x v="1"/>
    <s v="System Operations"/>
    <m/>
    <m/>
    <s v="ED"/>
    <x v="23"/>
    <x v="23"/>
    <x v="16"/>
    <x v="17"/>
    <m/>
    <m/>
    <m/>
    <s v="AN"/>
    <m/>
    <m/>
    <m/>
    <x v="30"/>
    <m/>
    <s v="IE11754501"/>
    <m/>
    <x v="2506"/>
    <m/>
    <n v="31.86"/>
  </r>
  <r>
    <x v="1"/>
    <x v="23"/>
    <x v="5"/>
    <x v="1"/>
    <s v="215 Employee Business Meals"/>
    <x v="0"/>
    <s v="Employee Expenses"/>
    <m/>
    <s v="ED"/>
    <m/>
    <s v="Purchase Invoices USD"/>
    <x v="1"/>
    <s v="System Operations"/>
    <m/>
    <m/>
    <s v="ED"/>
    <x v="23"/>
    <x v="23"/>
    <x v="16"/>
    <x v="17"/>
    <m/>
    <m/>
    <m/>
    <s v="AN"/>
    <m/>
    <m/>
    <m/>
    <x v="30"/>
    <m/>
    <s v="IE11754501"/>
    <m/>
    <x v="2507"/>
    <m/>
    <n v="42.65"/>
  </r>
  <r>
    <x v="1"/>
    <x v="23"/>
    <x v="5"/>
    <x v="1"/>
    <s v="215 Employee Business Meals"/>
    <x v="0"/>
    <s v="Employee Expenses"/>
    <m/>
    <s v="ED"/>
    <m/>
    <s v="Purchase Invoices USD"/>
    <x v="1"/>
    <s v="System Operations"/>
    <m/>
    <m/>
    <s v="ED"/>
    <x v="23"/>
    <x v="23"/>
    <x v="16"/>
    <x v="17"/>
    <m/>
    <m/>
    <m/>
    <s v="AN"/>
    <m/>
    <m/>
    <m/>
    <x v="16"/>
    <m/>
    <s v="IE11724504"/>
    <m/>
    <x v="1420"/>
    <m/>
    <n v="85.31"/>
  </r>
  <r>
    <x v="1"/>
    <x v="23"/>
    <x v="5"/>
    <x v="1"/>
    <s v="220 Employee Car Rental"/>
    <x v="0"/>
    <s v="Employee Expenses"/>
    <m/>
    <s v="ED"/>
    <m/>
    <s v="Purchase Invoices USD"/>
    <x v="1"/>
    <s v="System Operations"/>
    <m/>
    <m/>
    <s v="ED"/>
    <x v="23"/>
    <x v="23"/>
    <x v="16"/>
    <x v="17"/>
    <m/>
    <m/>
    <m/>
    <s v="AN"/>
    <m/>
    <m/>
    <m/>
    <x v="30"/>
    <m/>
    <s v="IE11750501"/>
    <m/>
    <x v="2508"/>
    <m/>
    <n v="104.69"/>
  </r>
  <r>
    <x v="1"/>
    <x v="23"/>
    <x v="5"/>
    <x v="1"/>
    <s v="220 Employee Car Rental"/>
    <x v="0"/>
    <s v="Employee Expenses"/>
    <m/>
    <s v="ED"/>
    <m/>
    <s v="Purchase Invoices USD"/>
    <x v="1"/>
    <s v="System Operations"/>
    <m/>
    <m/>
    <s v="ED"/>
    <x v="23"/>
    <x v="23"/>
    <x v="16"/>
    <x v="17"/>
    <m/>
    <m/>
    <m/>
    <s v="AN"/>
    <m/>
    <m/>
    <m/>
    <x v="30"/>
    <m/>
    <s v="IE11754501"/>
    <m/>
    <x v="2509"/>
    <m/>
    <n v="239.41"/>
  </r>
  <r>
    <x v="1"/>
    <x v="23"/>
    <x v="5"/>
    <x v="1"/>
    <s v="230 Employee Lodging"/>
    <x v="0"/>
    <s v="Employee Expenses"/>
    <m/>
    <s v="ED"/>
    <m/>
    <s v="Purchase Invoices USD"/>
    <x v="1"/>
    <s v="System Operations"/>
    <m/>
    <m/>
    <s v="ED"/>
    <x v="23"/>
    <x v="23"/>
    <x v="16"/>
    <x v="17"/>
    <m/>
    <m/>
    <m/>
    <s v="AN"/>
    <m/>
    <m/>
    <m/>
    <x v="30"/>
    <m/>
    <s v="IE11750501"/>
    <m/>
    <x v="2510"/>
    <m/>
    <n v="161.18"/>
  </r>
  <r>
    <x v="1"/>
    <x v="23"/>
    <x v="5"/>
    <x v="1"/>
    <s v="230 Employee Lodging"/>
    <x v="0"/>
    <s v="Employee Expenses"/>
    <m/>
    <s v="ED"/>
    <m/>
    <s v="Purchase Invoices USD"/>
    <x v="1"/>
    <s v="System Operations"/>
    <m/>
    <m/>
    <s v="ED"/>
    <x v="23"/>
    <x v="23"/>
    <x v="16"/>
    <x v="17"/>
    <m/>
    <m/>
    <m/>
    <s v="AN"/>
    <m/>
    <m/>
    <m/>
    <x v="30"/>
    <m/>
    <s v="IE11754501"/>
    <m/>
    <x v="2511"/>
    <m/>
    <n v="714.69"/>
  </r>
  <r>
    <x v="1"/>
    <x v="23"/>
    <x v="5"/>
    <x v="1"/>
    <s v="230 Employee Lodging"/>
    <x v="0"/>
    <s v="Employee Expenses"/>
    <m/>
    <s v="ED"/>
    <m/>
    <s v="Purchase Invoices USD"/>
    <x v="1"/>
    <s v="System Operations"/>
    <m/>
    <m/>
    <s v="ED"/>
    <x v="23"/>
    <x v="23"/>
    <x v="16"/>
    <x v="17"/>
    <m/>
    <m/>
    <m/>
    <s v="AN"/>
    <m/>
    <m/>
    <m/>
    <x v="16"/>
    <m/>
    <s v="IE11724504"/>
    <m/>
    <x v="308"/>
    <m/>
    <n v="663.81"/>
  </r>
  <r>
    <x v="1"/>
    <x v="23"/>
    <x v="5"/>
    <x v="1"/>
    <s v="235 Employee Misc Expenses"/>
    <x v="0"/>
    <s v="Employee Expenses"/>
    <d v="2019-11-05T00:00:00"/>
    <s v="ED"/>
    <m/>
    <s v="Purchase Invoices USD"/>
    <x v="3"/>
    <s v="Department Admin Activities"/>
    <m/>
    <m/>
    <s v="ED"/>
    <x v="15"/>
    <x v="15"/>
    <x v="10"/>
    <x v="11"/>
    <m/>
    <m/>
    <m/>
    <s v="AN"/>
    <s v="Magruder, Michael A"/>
    <s v="01754"/>
    <s v="Dir Trans Ops &amp; System Planning"/>
    <x v="0"/>
    <m/>
    <m/>
    <m/>
    <x v="2512"/>
    <m/>
    <n v="0"/>
  </r>
  <r>
    <x v="1"/>
    <x v="23"/>
    <x v="5"/>
    <x v="1"/>
    <s v="235 Employee Misc Expenses"/>
    <x v="0"/>
    <s v="Employee Expenses"/>
    <d v="2019-11-07T00:00:00"/>
    <s v="ED"/>
    <m/>
    <s v="Purchase Invoices USD"/>
    <x v="1"/>
    <s v="System Operations"/>
    <m/>
    <m/>
    <s v="ED"/>
    <x v="23"/>
    <x v="23"/>
    <x v="24"/>
    <x v="25"/>
    <m/>
    <m/>
    <m/>
    <s v="AN"/>
    <s v="Magruder, Michael A"/>
    <s v="01754"/>
    <s v="Dir Trans Ops &amp; System Planning"/>
    <x v="0"/>
    <m/>
    <m/>
    <m/>
    <x v="2513"/>
    <m/>
    <n v="0"/>
  </r>
  <r>
    <x v="1"/>
    <x v="23"/>
    <x v="5"/>
    <x v="1"/>
    <s v="235 Employee Misc Expenses"/>
    <x v="0"/>
    <s v="Employee Expenses"/>
    <m/>
    <s v="ED"/>
    <m/>
    <s v="Purchase Invoices USD"/>
    <x v="3"/>
    <s v="Department Admin Activities"/>
    <m/>
    <m/>
    <s v="ED"/>
    <x v="15"/>
    <x v="15"/>
    <x v="10"/>
    <x v="11"/>
    <m/>
    <m/>
    <m/>
    <s v="AN"/>
    <m/>
    <m/>
    <m/>
    <x v="7"/>
    <m/>
    <s v="569712"/>
    <m/>
    <x v="561"/>
    <m/>
    <n v="7.25"/>
  </r>
  <r>
    <x v="1"/>
    <x v="23"/>
    <x v="5"/>
    <x v="1"/>
    <s v="235 Employee Misc Expenses"/>
    <x v="0"/>
    <s v="Employee Expenses"/>
    <m/>
    <s v="ED"/>
    <m/>
    <s v="Purchase Invoices USD"/>
    <x v="3"/>
    <s v="Department Admin Activities"/>
    <m/>
    <m/>
    <s v="ED"/>
    <x v="15"/>
    <x v="15"/>
    <x v="10"/>
    <x v="11"/>
    <m/>
    <m/>
    <m/>
    <s v="AN"/>
    <m/>
    <m/>
    <m/>
    <x v="7"/>
    <m/>
    <s v="6310652"/>
    <m/>
    <x v="561"/>
    <m/>
    <n v="59.96"/>
  </r>
  <r>
    <x v="1"/>
    <x v="23"/>
    <x v="5"/>
    <x v="1"/>
    <s v="235 Employee Misc Expenses"/>
    <x v="0"/>
    <s v="Employee Expenses"/>
    <m/>
    <s v="ED"/>
    <m/>
    <s v="Purchase Invoices USD"/>
    <x v="3"/>
    <s v="Department Admin Activities"/>
    <m/>
    <m/>
    <s v="ED"/>
    <x v="15"/>
    <x v="15"/>
    <x v="10"/>
    <x v="11"/>
    <m/>
    <m/>
    <m/>
    <s v="AN"/>
    <m/>
    <m/>
    <m/>
    <x v="7"/>
    <m/>
    <s v="6328492"/>
    <m/>
    <x v="561"/>
    <m/>
    <n v="28.25"/>
  </r>
  <r>
    <x v="1"/>
    <x v="23"/>
    <x v="5"/>
    <x v="1"/>
    <s v="235 Employee Misc Expenses"/>
    <x v="0"/>
    <s v="Employee Expenses"/>
    <m/>
    <s v="ED"/>
    <m/>
    <s v="Purchase Invoices USD"/>
    <x v="3"/>
    <s v="Department Admin Activities"/>
    <m/>
    <m/>
    <s v="ED"/>
    <x v="15"/>
    <x v="15"/>
    <x v="10"/>
    <x v="11"/>
    <m/>
    <m/>
    <m/>
    <s v="AN"/>
    <m/>
    <m/>
    <m/>
    <x v="7"/>
    <m/>
    <s v="6343684"/>
    <m/>
    <x v="561"/>
    <m/>
    <n v="22.61"/>
  </r>
  <r>
    <x v="1"/>
    <x v="23"/>
    <x v="5"/>
    <x v="1"/>
    <s v="235 Employee Misc Expenses"/>
    <x v="0"/>
    <s v="Employee Expenses"/>
    <m/>
    <s v="ED"/>
    <m/>
    <s v="Purchase Invoices USD"/>
    <x v="3"/>
    <s v="Department Admin Activities"/>
    <m/>
    <m/>
    <s v="ED"/>
    <x v="15"/>
    <x v="15"/>
    <x v="10"/>
    <x v="11"/>
    <m/>
    <m/>
    <m/>
    <s v="AN"/>
    <m/>
    <m/>
    <m/>
    <x v="41"/>
    <m/>
    <s v="IE11506502"/>
    <m/>
    <x v="2411"/>
    <m/>
    <n v="-15.18"/>
  </r>
  <r>
    <x v="1"/>
    <x v="23"/>
    <x v="5"/>
    <x v="1"/>
    <s v="235 Employee Misc Expenses"/>
    <x v="0"/>
    <s v="Employee Expenses"/>
    <m/>
    <s v="ED"/>
    <m/>
    <s v="Purchase Invoices USD"/>
    <x v="3"/>
    <s v="Department Admin Activities"/>
    <m/>
    <m/>
    <s v="ED"/>
    <x v="15"/>
    <x v="15"/>
    <x v="10"/>
    <x v="11"/>
    <m/>
    <m/>
    <m/>
    <s v="AN"/>
    <m/>
    <m/>
    <m/>
    <x v="41"/>
    <m/>
    <s v="IE11702504"/>
    <m/>
    <x v="2514"/>
    <m/>
    <n v="367.85"/>
  </r>
  <r>
    <x v="1"/>
    <x v="23"/>
    <x v="5"/>
    <x v="1"/>
    <s v="235 Employee Misc Expenses"/>
    <x v="0"/>
    <s v="Employee Expenses"/>
    <m/>
    <s v="ED"/>
    <m/>
    <s v="Purchase Invoices USD"/>
    <x v="8"/>
    <s v="Telecommunications"/>
    <m/>
    <m/>
    <s v="ED"/>
    <x v="25"/>
    <x v="25"/>
    <x v="26"/>
    <x v="27"/>
    <m/>
    <m/>
    <m/>
    <s v="AN"/>
    <m/>
    <m/>
    <m/>
    <x v="30"/>
    <m/>
    <s v="IE11750501"/>
    <m/>
    <x v="2515"/>
    <m/>
    <n v="49.99"/>
  </r>
  <r>
    <x v="1"/>
    <x v="23"/>
    <x v="5"/>
    <x v="1"/>
    <s v="235 Employee Misc Expenses"/>
    <x v="0"/>
    <s v="Employee Expenses"/>
    <m/>
    <s v="ED"/>
    <m/>
    <s v="Purchase Invoices USD"/>
    <x v="1"/>
    <s v="System Operations"/>
    <m/>
    <m/>
    <s v="ED"/>
    <x v="23"/>
    <x v="23"/>
    <x v="16"/>
    <x v="17"/>
    <m/>
    <m/>
    <m/>
    <s v="AN"/>
    <m/>
    <m/>
    <m/>
    <x v="30"/>
    <m/>
    <s v="IE11750501"/>
    <m/>
    <x v="2516"/>
    <m/>
    <n v="6.13"/>
  </r>
  <r>
    <x v="1"/>
    <x v="23"/>
    <x v="5"/>
    <x v="1"/>
    <s v="235 Employee Misc Expenses"/>
    <x v="0"/>
    <s v="Employee Expenses"/>
    <m/>
    <s v="ED"/>
    <m/>
    <s v="Purchase Invoices USD"/>
    <x v="1"/>
    <s v="System Operations"/>
    <m/>
    <m/>
    <s v="ED"/>
    <x v="23"/>
    <x v="23"/>
    <x v="16"/>
    <x v="17"/>
    <m/>
    <m/>
    <m/>
    <s v="AN"/>
    <m/>
    <m/>
    <m/>
    <x v="30"/>
    <m/>
    <s v="IE11750501"/>
    <m/>
    <x v="2517"/>
    <m/>
    <n v="22"/>
  </r>
  <r>
    <x v="1"/>
    <x v="23"/>
    <x v="5"/>
    <x v="1"/>
    <s v="235 Employee Misc Expenses"/>
    <x v="0"/>
    <s v="Employee Expenses"/>
    <m/>
    <s v="ED"/>
    <m/>
    <s v="Purchase Invoices USD"/>
    <x v="1"/>
    <s v="System Operations"/>
    <m/>
    <m/>
    <s v="ED"/>
    <x v="23"/>
    <x v="23"/>
    <x v="16"/>
    <x v="17"/>
    <m/>
    <m/>
    <m/>
    <s v="AN"/>
    <m/>
    <m/>
    <m/>
    <x v="30"/>
    <m/>
    <s v="IE11754501"/>
    <m/>
    <x v="2518"/>
    <m/>
    <n v="12.03"/>
  </r>
  <r>
    <x v="1"/>
    <x v="23"/>
    <x v="5"/>
    <x v="1"/>
    <s v="235 Employee Misc Expenses"/>
    <x v="0"/>
    <s v="Employee Expenses"/>
    <m/>
    <s v="ED"/>
    <m/>
    <s v="Purchase Invoices USD"/>
    <x v="1"/>
    <s v="System Operations"/>
    <m/>
    <m/>
    <s v="ED"/>
    <x v="23"/>
    <x v="23"/>
    <x v="16"/>
    <x v="17"/>
    <m/>
    <m/>
    <m/>
    <s v="AN"/>
    <m/>
    <m/>
    <m/>
    <x v="30"/>
    <m/>
    <s v="IE11754501"/>
    <m/>
    <x v="2519"/>
    <m/>
    <n v="44"/>
  </r>
  <r>
    <x v="1"/>
    <x v="23"/>
    <x v="5"/>
    <x v="1"/>
    <s v="235 Employee Misc Expenses"/>
    <x v="0"/>
    <s v="Employee Expenses"/>
    <m/>
    <s v="ED"/>
    <m/>
    <s v="Purchase Invoices USD"/>
    <x v="1"/>
    <s v="System Operations"/>
    <m/>
    <m/>
    <s v="ED"/>
    <x v="23"/>
    <x v="23"/>
    <x v="24"/>
    <x v="25"/>
    <m/>
    <m/>
    <m/>
    <s v="AN"/>
    <m/>
    <m/>
    <m/>
    <x v="41"/>
    <m/>
    <s v="IE11506502"/>
    <m/>
    <x v="2414"/>
    <m/>
    <n v="-200"/>
  </r>
  <r>
    <x v="1"/>
    <x v="23"/>
    <x v="6"/>
    <x v="1"/>
    <s v="010 General Services"/>
    <x v="0"/>
    <s v="Contractor"/>
    <m/>
    <s v="ED"/>
    <m/>
    <s v="Purchase Invoices USD"/>
    <x v="1"/>
    <s v="System Operations"/>
    <m/>
    <m/>
    <s v="ED"/>
    <x v="23"/>
    <x v="23"/>
    <x v="10"/>
    <x v="11"/>
    <m/>
    <m/>
    <m/>
    <s v="AN"/>
    <m/>
    <m/>
    <m/>
    <x v="121"/>
    <m/>
    <s v="19120100041"/>
    <m/>
    <x v="1990"/>
    <m/>
    <n v="2110"/>
  </r>
  <r>
    <x v="1"/>
    <x v="23"/>
    <x v="6"/>
    <x v="1"/>
    <s v="205 Airfare"/>
    <x v="0"/>
    <s v="Employee Expenses"/>
    <m/>
    <s v="ED"/>
    <m/>
    <s v="Purchase Invoices USD"/>
    <x v="1"/>
    <s v="System Operations"/>
    <m/>
    <m/>
    <s v="ED"/>
    <x v="23"/>
    <x v="23"/>
    <x v="16"/>
    <x v="17"/>
    <m/>
    <m/>
    <m/>
    <s v="AN"/>
    <m/>
    <m/>
    <m/>
    <x v="50"/>
    <m/>
    <s v="IE11727502"/>
    <m/>
    <x v="2520"/>
    <m/>
    <n v="648"/>
  </r>
  <r>
    <x v="1"/>
    <x v="23"/>
    <x v="6"/>
    <x v="1"/>
    <s v="210 Employee Auto Mileage"/>
    <x v="0"/>
    <s v="Employee Expenses"/>
    <m/>
    <s v="ED"/>
    <m/>
    <s v="Purchase Invoices USD"/>
    <x v="1"/>
    <s v="System Operations"/>
    <m/>
    <m/>
    <s v="ED"/>
    <x v="23"/>
    <x v="23"/>
    <x v="16"/>
    <x v="17"/>
    <m/>
    <m/>
    <m/>
    <s v="AN"/>
    <m/>
    <m/>
    <m/>
    <x v="50"/>
    <m/>
    <s v="IE11727502"/>
    <m/>
    <x v="2521"/>
    <m/>
    <n v="27.84"/>
  </r>
  <r>
    <x v="1"/>
    <x v="23"/>
    <x v="6"/>
    <x v="1"/>
    <s v="210 Employee Auto Mileage"/>
    <x v="0"/>
    <s v="Employee Expenses"/>
    <m/>
    <s v="ED"/>
    <m/>
    <s v="Purchase Invoices USD"/>
    <x v="1"/>
    <s v="System Operations"/>
    <m/>
    <m/>
    <s v="ED"/>
    <x v="23"/>
    <x v="23"/>
    <x v="16"/>
    <x v="17"/>
    <m/>
    <m/>
    <m/>
    <s v="AN"/>
    <m/>
    <m/>
    <m/>
    <x v="50"/>
    <m/>
    <s v="IE11727502"/>
    <m/>
    <x v="2522"/>
    <m/>
    <n v="27.84"/>
  </r>
  <r>
    <x v="1"/>
    <x v="23"/>
    <x v="6"/>
    <x v="1"/>
    <s v="210 Employee Auto Mileage"/>
    <x v="0"/>
    <s v="Employee Expenses"/>
    <m/>
    <s v="ED"/>
    <m/>
    <s v="Purchase Invoices USD"/>
    <x v="1"/>
    <s v="System Operations"/>
    <m/>
    <m/>
    <s v="ED"/>
    <x v="23"/>
    <x v="23"/>
    <x v="16"/>
    <x v="17"/>
    <m/>
    <m/>
    <m/>
    <s v="AN"/>
    <m/>
    <m/>
    <m/>
    <x v="50"/>
    <m/>
    <s v="IE11727502"/>
    <m/>
    <x v="2523"/>
    <m/>
    <n v="11.6"/>
  </r>
  <r>
    <x v="1"/>
    <x v="23"/>
    <x v="6"/>
    <x v="1"/>
    <s v="210 Employee Auto Mileage"/>
    <x v="0"/>
    <s v="Employee Expenses"/>
    <m/>
    <s v="ED"/>
    <m/>
    <s v="Purchase Invoices USD"/>
    <x v="1"/>
    <s v="System Operations"/>
    <m/>
    <m/>
    <s v="ED"/>
    <x v="23"/>
    <x v="23"/>
    <x v="16"/>
    <x v="17"/>
    <m/>
    <m/>
    <m/>
    <s v="AN"/>
    <m/>
    <m/>
    <m/>
    <x v="50"/>
    <m/>
    <s v="IE11727502"/>
    <m/>
    <x v="2524"/>
    <m/>
    <n v="11.6"/>
  </r>
  <r>
    <x v="1"/>
    <x v="23"/>
    <x v="6"/>
    <x v="1"/>
    <s v="215 Employee Business Meals"/>
    <x v="0"/>
    <s v="Employee Expenses"/>
    <m/>
    <s v="ED"/>
    <m/>
    <s v="Purchase Invoices USD"/>
    <x v="1"/>
    <s v="System Operations"/>
    <m/>
    <m/>
    <s v="ED"/>
    <x v="23"/>
    <x v="23"/>
    <x v="16"/>
    <x v="17"/>
    <m/>
    <m/>
    <m/>
    <s v="AN"/>
    <m/>
    <m/>
    <m/>
    <x v="50"/>
    <m/>
    <s v="IE11727502"/>
    <m/>
    <x v="2525"/>
    <m/>
    <n v="138.86000000000001"/>
  </r>
  <r>
    <x v="1"/>
    <x v="23"/>
    <x v="6"/>
    <x v="1"/>
    <s v="215 Employee Business Meals"/>
    <x v="0"/>
    <s v="Employee Expenses"/>
    <m/>
    <s v="ED"/>
    <m/>
    <s v="Purchase Invoices USD"/>
    <x v="1"/>
    <s v="System Operations"/>
    <m/>
    <m/>
    <s v="ED"/>
    <x v="23"/>
    <x v="23"/>
    <x v="16"/>
    <x v="17"/>
    <m/>
    <m/>
    <m/>
    <s v="AN"/>
    <m/>
    <m/>
    <m/>
    <x v="50"/>
    <m/>
    <s v="IE11727502"/>
    <m/>
    <x v="2526"/>
    <m/>
    <n v="34.57"/>
  </r>
  <r>
    <x v="1"/>
    <x v="23"/>
    <x v="6"/>
    <x v="1"/>
    <s v="230 Employee Lodging"/>
    <x v="0"/>
    <s v="Employee Expenses"/>
    <m/>
    <s v="ED"/>
    <m/>
    <s v="Purchase Invoices USD"/>
    <x v="1"/>
    <s v="System Operations"/>
    <m/>
    <m/>
    <s v="ED"/>
    <x v="23"/>
    <x v="23"/>
    <x v="16"/>
    <x v="17"/>
    <m/>
    <m/>
    <m/>
    <s v="AN"/>
    <m/>
    <m/>
    <m/>
    <x v="50"/>
    <m/>
    <s v="IE11727502"/>
    <m/>
    <x v="2527"/>
    <m/>
    <n v="562.11"/>
  </r>
  <r>
    <x v="1"/>
    <x v="23"/>
    <x v="6"/>
    <x v="1"/>
    <s v="235 Employee Misc Expenses"/>
    <x v="0"/>
    <s v="Employee Expenses"/>
    <m/>
    <s v="ED"/>
    <m/>
    <s v="Purchase Invoices USD"/>
    <x v="9"/>
    <s v="Trade &amp; Professional Assoc"/>
    <m/>
    <m/>
    <s v="ED"/>
    <x v="42"/>
    <x v="42"/>
    <x v="28"/>
    <x v="28"/>
    <m/>
    <m/>
    <m/>
    <s v="AN"/>
    <m/>
    <m/>
    <m/>
    <x v="50"/>
    <m/>
    <s v="IE11727502"/>
    <m/>
    <x v="2528"/>
    <m/>
    <n v="116"/>
  </r>
  <r>
    <x v="1"/>
    <x v="23"/>
    <x v="6"/>
    <x v="1"/>
    <s v="235 Employee Misc Expenses"/>
    <x v="0"/>
    <s v="Employee Expenses"/>
    <m/>
    <s v="ED"/>
    <m/>
    <s v="Purchase Invoices USD"/>
    <x v="1"/>
    <s v="System Operations"/>
    <m/>
    <m/>
    <s v="ED"/>
    <x v="23"/>
    <x v="23"/>
    <x v="16"/>
    <x v="17"/>
    <m/>
    <m/>
    <m/>
    <s v="AN"/>
    <m/>
    <m/>
    <m/>
    <x v="50"/>
    <m/>
    <s v="IE11727502"/>
    <m/>
    <x v="2529"/>
    <m/>
    <n v="12"/>
  </r>
  <r>
    <x v="1"/>
    <x v="23"/>
    <x v="6"/>
    <x v="1"/>
    <s v="235 Employee Misc Expenses"/>
    <x v="0"/>
    <s v="Employee Expenses"/>
    <m/>
    <s v="ED"/>
    <m/>
    <s v="Purchase Invoices USD"/>
    <x v="1"/>
    <s v="System Operations"/>
    <m/>
    <m/>
    <s v="ED"/>
    <x v="23"/>
    <x v="23"/>
    <x v="16"/>
    <x v="17"/>
    <m/>
    <m/>
    <m/>
    <s v="AN"/>
    <m/>
    <m/>
    <m/>
    <x v="50"/>
    <m/>
    <s v="IE11727502"/>
    <m/>
    <x v="2530"/>
    <m/>
    <n v="5"/>
  </r>
  <r>
    <x v="1"/>
    <x v="23"/>
    <x v="6"/>
    <x v="1"/>
    <s v="235 Employee Misc Expenses"/>
    <x v="0"/>
    <s v="Employee Expenses"/>
    <m/>
    <s v="ED"/>
    <m/>
    <s v="Purchase Invoices USD"/>
    <x v="1"/>
    <s v="System Operations"/>
    <m/>
    <m/>
    <s v="ED"/>
    <x v="23"/>
    <x v="23"/>
    <x v="16"/>
    <x v="17"/>
    <m/>
    <m/>
    <m/>
    <s v="AN"/>
    <m/>
    <m/>
    <m/>
    <x v="50"/>
    <m/>
    <s v="IE11727502"/>
    <m/>
    <x v="2531"/>
    <m/>
    <n v="22"/>
  </r>
  <r>
    <x v="1"/>
    <x v="23"/>
    <x v="6"/>
    <x v="1"/>
    <s v="235 Employee Misc Expenses"/>
    <x v="0"/>
    <s v="Employee Expenses"/>
    <m/>
    <s v="ED"/>
    <m/>
    <s v="Purchase Invoices USD"/>
    <x v="1"/>
    <s v="System Operations"/>
    <m/>
    <m/>
    <s v="ED"/>
    <x v="23"/>
    <x v="23"/>
    <x v="16"/>
    <x v="17"/>
    <m/>
    <m/>
    <m/>
    <s v="AN"/>
    <m/>
    <m/>
    <m/>
    <x v="50"/>
    <m/>
    <s v="IE11727502"/>
    <m/>
    <x v="2532"/>
    <m/>
    <n v="11"/>
  </r>
  <r>
    <x v="1"/>
    <x v="23"/>
    <x v="6"/>
    <x v="1"/>
    <s v="235 Employee Misc Expenses"/>
    <x v="0"/>
    <s v="Employee Expenses"/>
    <m/>
    <s v="ED"/>
    <m/>
    <s v="Purchase Invoices USD"/>
    <x v="1"/>
    <s v="System Operations"/>
    <m/>
    <m/>
    <s v="ED"/>
    <x v="23"/>
    <x v="23"/>
    <x v="16"/>
    <x v="17"/>
    <m/>
    <m/>
    <m/>
    <s v="AN"/>
    <m/>
    <m/>
    <m/>
    <x v="50"/>
    <m/>
    <s v="IE11727502"/>
    <m/>
    <x v="2533"/>
    <m/>
    <n v="13"/>
  </r>
  <r>
    <x v="1"/>
    <x v="23"/>
    <x v="6"/>
    <x v="1"/>
    <s v="830 Dues"/>
    <x v="0"/>
    <s v="Voucher"/>
    <m/>
    <s v="ED"/>
    <m/>
    <s v="Purchase Invoices USD"/>
    <x v="1"/>
    <s v="System Operations"/>
    <m/>
    <m/>
    <s v="ED"/>
    <x v="23"/>
    <x v="23"/>
    <x v="10"/>
    <x v="11"/>
    <m/>
    <m/>
    <m/>
    <s v="AN"/>
    <m/>
    <m/>
    <m/>
    <x v="18"/>
    <m/>
    <s v="9113"/>
    <m/>
    <x v="2534"/>
    <m/>
    <n v="8000"/>
  </r>
  <r>
    <x v="1"/>
    <x v="23"/>
    <x v="6"/>
    <x v="1"/>
    <s v="915 Printing"/>
    <x v="0"/>
    <s v="Voucher"/>
    <d v="2019-12-31T00:00:00"/>
    <s v="ED"/>
    <s v="109-RICOH"/>
    <s v="Miscellaneous Transaction USD"/>
    <x v="1"/>
    <s v="System Operations"/>
    <m/>
    <m/>
    <s v="ED"/>
    <x v="23"/>
    <x v="23"/>
    <x v="16"/>
    <x v="17"/>
    <m/>
    <m/>
    <m/>
    <s v="AN"/>
    <m/>
    <m/>
    <m/>
    <x v="0"/>
    <m/>
    <m/>
    <m/>
    <x v="2535"/>
    <m/>
    <n v="7.32"/>
  </r>
  <r>
    <x v="1"/>
    <x v="23"/>
    <x v="2"/>
    <x v="1"/>
    <s v="205 Airfare"/>
    <x v="0"/>
    <s v="Employee Expenses"/>
    <m/>
    <s v="ED"/>
    <m/>
    <s v="Purchase Invoices USD"/>
    <x v="3"/>
    <s v="Department Admin Activities"/>
    <m/>
    <m/>
    <s v="ED"/>
    <x v="29"/>
    <x v="29"/>
    <x v="69"/>
    <x v="81"/>
    <m/>
    <m/>
    <m/>
    <s v="AN"/>
    <m/>
    <m/>
    <m/>
    <x v="22"/>
    <m/>
    <s v="IE11681504"/>
    <m/>
    <x v="2536"/>
    <m/>
    <n v="400.95"/>
  </r>
  <r>
    <x v="1"/>
    <x v="23"/>
    <x v="2"/>
    <x v="1"/>
    <s v="205 Airfare"/>
    <x v="0"/>
    <s v="Employee Expenses"/>
    <m/>
    <s v="ED"/>
    <m/>
    <s v="Purchase Invoices USD"/>
    <x v="2"/>
    <s v="Training/Organization Develop"/>
    <m/>
    <m/>
    <s v="ED"/>
    <x v="30"/>
    <x v="30"/>
    <x v="29"/>
    <x v="10"/>
    <m/>
    <m/>
    <m/>
    <s v="AN"/>
    <m/>
    <m/>
    <m/>
    <x v="21"/>
    <m/>
    <s v="IE11694502"/>
    <m/>
    <x v="2537"/>
    <m/>
    <n v="317.60000000000002"/>
  </r>
  <r>
    <x v="1"/>
    <x v="23"/>
    <x v="2"/>
    <x v="1"/>
    <s v="215 Employee Business Meals"/>
    <x v="0"/>
    <s v="Employee Expenses"/>
    <m/>
    <s v="ED"/>
    <m/>
    <s v="Purchase Invoices USD"/>
    <x v="3"/>
    <s v="Department Admin Activities"/>
    <m/>
    <m/>
    <s v="ED"/>
    <x v="29"/>
    <x v="29"/>
    <x v="69"/>
    <x v="81"/>
    <m/>
    <m/>
    <m/>
    <s v="AN"/>
    <m/>
    <m/>
    <m/>
    <x v="22"/>
    <m/>
    <s v="IE11681504"/>
    <m/>
    <x v="2538"/>
    <m/>
    <n v="39.58"/>
  </r>
  <r>
    <x v="1"/>
    <x v="23"/>
    <x v="2"/>
    <x v="1"/>
    <s v="215 Employee Business Meals"/>
    <x v="0"/>
    <s v="Employee Expenses"/>
    <m/>
    <s v="ED"/>
    <m/>
    <s v="Purchase Invoices USD"/>
    <x v="3"/>
    <s v="Department Admin Activities"/>
    <m/>
    <m/>
    <s v="ED"/>
    <x v="29"/>
    <x v="29"/>
    <x v="69"/>
    <x v="81"/>
    <m/>
    <m/>
    <m/>
    <s v="AN"/>
    <m/>
    <m/>
    <m/>
    <x v="22"/>
    <m/>
    <s v="IE11780501"/>
    <m/>
    <x v="2539"/>
    <m/>
    <n v="109.48"/>
  </r>
  <r>
    <x v="1"/>
    <x v="23"/>
    <x v="2"/>
    <x v="1"/>
    <s v="215 Employee Business Meals"/>
    <x v="0"/>
    <s v="Employee Expenses"/>
    <m/>
    <s v="ED"/>
    <m/>
    <s v="Purchase Invoices USD"/>
    <x v="2"/>
    <s v="Training/Organization Develop"/>
    <m/>
    <m/>
    <s v="ED"/>
    <x v="30"/>
    <x v="30"/>
    <x v="29"/>
    <x v="10"/>
    <m/>
    <m/>
    <m/>
    <s v="AN"/>
    <m/>
    <m/>
    <m/>
    <x v="21"/>
    <m/>
    <s v="IE11694502"/>
    <m/>
    <x v="2540"/>
    <m/>
    <n v="12.14"/>
  </r>
  <r>
    <x v="1"/>
    <x v="23"/>
    <x v="2"/>
    <x v="1"/>
    <s v="215 Employee Business Meals"/>
    <x v="0"/>
    <s v="Employee Expenses"/>
    <m/>
    <s v="ED"/>
    <m/>
    <s v="Purchase Invoices USD"/>
    <x v="2"/>
    <s v="Training/Organization Develop"/>
    <m/>
    <m/>
    <s v="ED"/>
    <x v="30"/>
    <x v="30"/>
    <x v="29"/>
    <x v="10"/>
    <m/>
    <m/>
    <m/>
    <s v="AN"/>
    <m/>
    <m/>
    <m/>
    <x v="21"/>
    <m/>
    <s v="IE11694502"/>
    <m/>
    <x v="2541"/>
    <m/>
    <n v="9.64"/>
  </r>
  <r>
    <x v="1"/>
    <x v="23"/>
    <x v="2"/>
    <x v="1"/>
    <s v="230 Employee Lodging"/>
    <x v="0"/>
    <s v="Employee Expenses"/>
    <m/>
    <s v="ED"/>
    <m/>
    <s v="Purchase Invoices USD"/>
    <x v="3"/>
    <s v="Department Admin Activities"/>
    <m/>
    <m/>
    <s v="ED"/>
    <x v="29"/>
    <x v="29"/>
    <x v="69"/>
    <x v="81"/>
    <m/>
    <m/>
    <m/>
    <s v="AN"/>
    <m/>
    <m/>
    <m/>
    <x v="22"/>
    <m/>
    <s v="IE11681504"/>
    <m/>
    <x v="2542"/>
    <m/>
    <n v="495.41"/>
  </r>
  <r>
    <x v="1"/>
    <x v="23"/>
    <x v="2"/>
    <x v="1"/>
    <s v="230 Employee Lodging"/>
    <x v="0"/>
    <s v="Employee Expenses"/>
    <m/>
    <s v="ED"/>
    <m/>
    <s v="Purchase Invoices USD"/>
    <x v="2"/>
    <s v="Training/Organization Develop"/>
    <m/>
    <m/>
    <s v="ED"/>
    <x v="30"/>
    <x v="30"/>
    <x v="29"/>
    <x v="10"/>
    <m/>
    <m/>
    <m/>
    <s v="AN"/>
    <m/>
    <m/>
    <m/>
    <x v="21"/>
    <m/>
    <s v="IE11694502"/>
    <m/>
    <x v="2543"/>
    <m/>
    <n v="840.34"/>
  </r>
  <r>
    <x v="1"/>
    <x v="23"/>
    <x v="2"/>
    <x v="1"/>
    <s v="235 Employee Misc Expenses"/>
    <x v="0"/>
    <s v="Employee Expenses"/>
    <m/>
    <s v="ED"/>
    <m/>
    <s v="Purchase Invoices USD"/>
    <x v="3"/>
    <s v="Department Admin Activities"/>
    <m/>
    <m/>
    <s v="ED"/>
    <x v="29"/>
    <x v="29"/>
    <x v="69"/>
    <x v="81"/>
    <m/>
    <m/>
    <m/>
    <s v="AN"/>
    <m/>
    <m/>
    <m/>
    <x v="22"/>
    <m/>
    <s v="IE11681504"/>
    <m/>
    <x v="2544"/>
    <m/>
    <n v="10.5"/>
  </r>
  <r>
    <x v="1"/>
    <x v="23"/>
    <x v="2"/>
    <x v="1"/>
    <s v="235 Employee Misc Expenses"/>
    <x v="0"/>
    <s v="Employee Expenses"/>
    <m/>
    <s v="ED"/>
    <m/>
    <s v="Purchase Invoices USD"/>
    <x v="2"/>
    <s v="Training/Organization Develop"/>
    <m/>
    <m/>
    <s v="ED"/>
    <x v="30"/>
    <x v="30"/>
    <x v="29"/>
    <x v="10"/>
    <m/>
    <m/>
    <m/>
    <s v="AN"/>
    <m/>
    <m/>
    <m/>
    <x v="21"/>
    <m/>
    <s v="IE11694502"/>
    <m/>
    <x v="2545"/>
    <m/>
    <n v="21"/>
  </r>
  <r>
    <x v="1"/>
    <x v="23"/>
    <x v="2"/>
    <x v="1"/>
    <s v="235 Employee Misc Expenses"/>
    <x v="0"/>
    <s v="Employee Expenses"/>
    <m/>
    <s v="ED"/>
    <m/>
    <s v="Purchase Invoices USD"/>
    <x v="2"/>
    <s v="Training/Organization Develop"/>
    <m/>
    <m/>
    <s v="ED"/>
    <x v="30"/>
    <x v="30"/>
    <x v="29"/>
    <x v="10"/>
    <m/>
    <m/>
    <m/>
    <s v="AN"/>
    <m/>
    <m/>
    <m/>
    <x v="21"/>
    <m/>
    <s v="IE11694502"/>
    <m/>
    <x v="2546"/>
    <m/>
    <n v="55"/>
  </r>
  <r>
    <x v="1"/>
    <x v="23"/>
    <x v="2"/>
    <x v="1"/>
    <s v="830 Dues"/>
    <x v="0"/>
    <s v="Voucher"/>
    <m/>
    <s v="ED"/>
    <m/>
    <s v="Purchase Invoices USD"/>
    <x v="3"/>
    <s v="Department Admin Activities"/>
    <m/>
    <m/>
    <s v="ED"/>
    <x v="29"/>
    <x v="29"/>
    <x v="69"/>
    <x v="81"/>
    <m/>
    <m/>
    <m/>
    <s v="AN"/>
    <m/>
    <m/>
    <m/>
    <x v="19"/>
    <m/>
    <s v="IE11694503"/>
    <m/>
    <x v="2547"/>
    <m/>
    <n v="375"/>
  </r>
  <r>
    <x v="1"/>
    <x v="23"/>
    <x v="7"/>
    <x v="1"/>
    <s v="210 Employee Auto Mileage"/>
    <x v="0"/>
    <s v="Employee Expenses"/>
    <m/>
    <s v="ED"/>
    <m/>
    <s v="Purchase Invoices USD"/>
    <x v="2"/>
    <s v="Training/Organization Develop"/>
    <m/>
    <m/>
    <s v="ED"/>
    <x v="30"/>
    <x v="30"/>
    <x v="29"/>
    <x v="10"/>
    <m/>
    <m/>
    <m/>
    <s v="AN"/>
    <m/>
    <m/>
    <m/>
    <x v="103"/>
    <m/>
    <s v="IE11688501"/>
    <m/>
    <x v="2548"/>
    <m/>
    <n v="34.799999999999997"/>
  </r>
  <r>
    <x v="1"/>
    <x v="23"/>
    <x v="7"/>
    <x v="1"/>
    <s v="210 Employee Auto Mileage"/>
    <x v="0"/>
    <s v="Employee Expenses"/>
    <m/>
    <s v="ED"/>
    <m/>
    <s v="Purchase Invoices USD"/>
    <x v="2"/>
    <s v="Training/Organization Develop"/>
    <m/>
    <m/>
    <s v="ED"/>
    <x v="30"/>
    <x v="30"/>
    <x v="29"/>
    <x v="10"/>
    <m/>
    <m/>
    <m/>
    <s v="AN"/>
    <m/>
    <m/>
    <m/>
    <x v="103"/>
    <m/>
    <s v="IE11772501"/>
    <m/>
    <x v="2549"/>
    <m/>
    <n v="203"/>
  </r>
  <r>
    <x v="1"/>
    <x v="23"/>
    <x v="7"/>
    <x v="1"/>
    <s v="210 Employee Auto Mileage"/>
    <x v="0"/>
    <s v="Employee Expenses"/>
    <m/>
    <s v="ED"/>
    <m/>
    <s v="Purchase Invoices USD"/>
    <x v="2"/>
    <s v="Training/Organization Develop"/>
    <m/>
    <m/>
    <s v="ED"/>
    <x v="30"/>
    <x v="30"/>
    <x v="29"/>
    <x v="10"/>
    <m/>
    <m/>
    <m/>
    <s v="AN"/>
    <m/>
    <m/>
    <m/>
    <x v="96"/>
    <m/>
    <s v="IE11781504"/>
    <m/>
    <x v="2550"/>
    <m/>
    <n v="85.03"/>
  </r>
  <r>
    <x v="1"/>
    <x v="23"/>
    <x v="7"/>
    <x v="1"/>
    <s v="210 Employee Auto Mileage"/>
    <x v="0"/>
    <s v="Employee Expenses"/>
    <m/>
    <s v="ED"/>
    <m/>
    <s v="Purchase Invoices USD"/>
    <x v="2"/>
    <s v="Training/Organization Develop"/>
    <m/>
    <m/>
    <s v="ED"/>
    <x v="30"/>
    <x v="30"/>
    <x v="29"/>
    <x v="10"/>
    <m/>
    <m/>
    <m/>
    <s v="AN"/>
    <m/>
    <m/>
    <m/>
    <x v="96"/>
    <m/>
    <s v="IE11781504"/>
    <m/>
    <x v="2551"/>
    <m/>
    <n v="85.03"/>
  </r>
  <r>
    <x v="1"/>
    <x v="23"/>
    <x v="7"/>
    <x v="1"/>
    <s v="215 Employee Business Meals"/>
    <x v="0"/>
    <s v="Employee Expenses"/>
    <m/>
    <s v="ED"/>
    <m/>
    <s v="Purchase Invoices USD"/>
    <x v="3"/>
    <s v="Department Admin Activities"/>
    <m/>
    <m/>
    <s v="ED"/>
    <x v="32"/>
    <x v="32"/>
    <x v="31"/>
    <x v="30"/>
    <m/>
    <m/>
    <m/>
    <s v="AN"/>
    <m/>
    <m/>
    <m/>
    <x v="141"/>
    <m/>
    <s v="IE11763501"/>
    <m/>
    <x v="2483"/>
    <m/>
    <n v="199.44"/>
  </r>
  <r>
    <x v="1"/>
    <x v="23"/>
    <x v="7"/>
    <x v="1"/>
    <s v="215 Employee Business Meals"/>
    <x v="0"/>
    <s v="Employee Expenses"/>
    <m/>
    <s v="ED"/>
    <m/>
    <s v="Purchase Invoices USD"/>
    <x v="2"/>
    <s v="Training/Organization Develop"/>
    <m/>
    <m/>
    <s v="ED"/>
    <x v="30"/>
    <x v="30"/>
    <x v="29"/>
    <x v="10"/>
    <m/>
    <m/>
    <m/>
    <s v="AN"/>
    <m/>
    <m/>
    <m/>
    <x v="26"/>
    <m/>
    <s v="IE11724519"/>
    <m/>
    <x v="2552"/>
    <m/>
    <n v="82.77"/>
  </r>
  <r>
    <x v="1"/>
    <x v="23"/>
    <x v="7"/>
    <x v="1"/>
    <s v="215 Employee Business Meals"/>
    <x v="0"/>
    <s v="Employee Expenses"/>
    <m/>
    <s v="ED"/>
    <m/>
    <s v="Purchase Invoices USD"/>
    <x v="2"/>
    <s v="Training/Organization Develop"/>
    <m/>
    <m/>
    <s v="ED"/>
    <x v="30"/>
    <x v="30"/>
    <x v="29"/>
    <x v="10"/>
    <m/>
    <m/>
    <m/>
    <s v="AN"/>
    <m/>
    <m/>
    <m/>
    <x v="26"/>
    <m/>
    <s v="IE11724519"/>
    <m/>
    <x v="2553"/>
    <m/>
    <n v="123.08"/>
  </r>
  <r>
    <x v="1"/>
    <x v="23"/>
    <x v="7"/>
    <x v="1"/>
    <s v="215 Employee Business Meals"/>
    <x v="0"/>
    <s v="Employee Expenses"/>
    <m/>
    <s v="ED"/>
    <m/>
    <s v="Purchase Invoices USD"/>
    <x v="2"/>
    <s v="Training/Organization Develop"/>
    <m/>
    <m/>
    <s v="ED"/>
    <x v="30"/>
    <x v="30"/>
    <x v="29"/>
    <x v="10"/>
    <m/>
    <m/>
    <m/>
    <s v="AN"/>
    <m/>
    <m/>
    <m/>
    <x v="26"/>
    <m/>
    <s v="IE11724519"/>
    <m/>
    <x v="2554"/>
    <m/>
    <n v="89.1"/>
  </r>
  <r>
    <x v="1"/>
    <x v="23"/>
    <x v="7"/>
    <x v="1"/>
    <s v="215 Employee Business Meals"/>
    <x v="0"/>
    <s v="Employee Expenses"/>
    <m/>
    <s v="ED"/>
    <m/>
    <s v="Purchase Invoices USD"/>
    <x v="2"/>
    <s v="Training/Organization Develop"/>
    <m/>
    <m/>
    <s v="ED"/>
    <x v="30"/>
    <x v="30"/>
    <x v="29"/>
    <x v="10"/>
    <m/>
    <m/>
    <m/>
    <s v="AN"/>
    <m/>
    <m/>
    <m/>
    <x v="26"/>
    <m/>
    <s v="IE11724519"/>
    <m/>
    <x v="2555"/>
    <m/>
    <n v="132.6"/>
  </r>
  <r>
    <x v="1"/>
    <x v="23"/>
    <x v="7"/>
    <x v="1"/>
    <s v="215 Employee Business Meals"/>
    <x v="0"/>
    <s v="Employee Expenses"/>
    <m/>
    <s v="ED"/>
    <m/>
    <s v="Purchase Invoices USD"/>
    <x v="2"/>
    <s v="Training/Organization Develop"/>
    <m/>
    <m/>
    <s v="ED"/>
    <x v="30"/>
    <x v="30"/>
    <x v="29"/>
    <x v="10"/>
    <m/>
    <m/>
    <m/>
    <s v="AN"/>
    <m/>
    <m/>
    <m/>
    <x v="26"/>
    <m/>
    <s v="IE11727503"/>
    <m/>
    <x v="2556"/>
    <m/>
    <n v="95.5"/>
  </r>
  <r>
    <x v="1"/>
    <x v="23"/>
    <x v="7"/>
    <x v="1"/>
    <s v="215 Employee Business Meals"/>
    <x v="0"/>
    <s v="Employee Expenses"/>
    <m/>
    <s v="ED"/>
    <m/>
    <s v="Purchase Invoices USD"/>
    <x v="2"/>
    <s v="Training/Organization Develop"/>
    <m/>
    <m/>
    <s v="ED"/>
    <x v="30"/>
    <x v="30"/>
    <x v="29"/>
    <x v="10"/>
    <m/>
    <m/>
    <m/>
    <s v="AN"/>
    <m/>
    <m/>
    <m/>
    <x v="103"/>
    <m/>
    <s v="IE11772501"/>
    <m/>
    <x v="2557"/>
    <m/>
    <n v="81.39"/>
  </r>
  <r>
    <x v="1"/>
    <x v="23"/>
    <x v="7"/>
    <x v="1"/>
    <s v="215 Employee Business Meals"/>
    <x v="0"/>
    <s v="Employee Expenses"/>
    <m/>
    <s v="ED"/>
    <m/>
    <s v="Purchase Invoices USD"/>
    <x v="2"/>
    <s v="Training/Organization Develop"/>
    <m/>
    <m/>
    <s v="ED"/>
    <x v="30"/>
    <x v="30"/>
    <x v="29"/>
    <x v="10"/>
    <m/>
    <m/>
    <m/>
    <s v="AN"/>
    <m/>
    <m/>
    <m/>
    <x v="96"/>
    <m/>
    <s v="IE11781504"/>
    <m/>
    <x v="87"/>
    <m/>
    <n v="51.44"/>
  </r>
  <r>
    <x v="1"/>
    <x v="23"/>
    <x v="7"/>
    <x v="1"/>
    <s v="215 Employee Business Meals"/>
    <x v="0"/>
    <s v="Employee Expenses"/>
    <m/>
    <s v="ED"/>
    <m/>
    <s v="Purchase Invoices USD"/>
    <x v="2"/>
    <s v="Training/Organization Develop"/>
    <m/>
    <m/>
    <s v="ED"/>
    <x v="30"/>
    <x v="30"/>
    <x v="29"/>
    <x v="10"/>
    <m/>
    <m/>
    <m/>
    <s v="AN"/>
    <m/>
    <m/>
    <m/>
    <x v="96"/>
    <m/>
    <s v="IE11781504"/>
    <m/>
    <x v="72"/>
    <m/>
    <n v="28.66"/>
  </r>
  <r>
    <x v="1"/>
    <x v="23"/>
    <x v="7"/>
    <x v="1"/>
    <s v="225 Conference Fees"/>
    <x v="0"/>
    <s v="Employee Expenses"/>
    <m/>
    <s v="ED"/>
    <m/>
    <s v="Purchase Invoices USD"/>
    <x v="2"/>
    <s v="Training/Organization Develop"/>
    <m/>
    <m/>
    <s v="ED"/>
    <x v="30"/>
    <x v="30"/>
    <x v="29"/>
    <x v="10"/>
    <m/>
    <m/>
    <m/>
    <s v="AN"/>
    <m/>
    <m/>
    <m/>
    <x v="51"/>
    <m/>
    <s v="IE11635501"/>
    <m/>
    <x v="2558"/>
    <m/>
    <n v="1199"/>
  </r>
  <r>
    <x v="1"/>
    <x v="23"/>
    <x v="7"/>
    <x v="1"/>
    <s v="230 Employee Lodging"/>
    <x v="0"/>
    <s v="Employee Expenses"/>
    <m/>
    <s v="ED"/>
    <m/>
    <s v="Purchase Invoices USD"/>
    <x v="2"/>
    <s v="Training/Organization Develop"/>
    <m/>
    <m/>
    <s v="ED"/>
    <x v="30"/>
    <x v="30"/>
    <x v="29"/>
    <x v="10"/>
    <m/>
    <m/>
    <m/>
    <s v="AN"/>
    <m/>
    <m/>
    <m/>
    <x v="103"/>
    <m/>
    <s v="IE11772501"/>
    <m/>
    <x v="2559"/>
    <m/>
    <n v="246.92"/>
  </r>
  <r>
    <x v="1"/>
    <x v="23"/>
    <x v="7"/>
    <x v="1"/>
    <s v="230 Employee Lodging"/>
    <x v="0"/>
    <s v="Employee Expenses"/>
    <m/>
    <s v="ED"/>
    <m/>
    <s v="Purchase Invoices USD"/>
    <x v="2"/>
    <s v="Training/Organization Develop"/>
    <m/>
    <m/>
    <s v="ED"/>
    <x v="30"/>
    <x v="30"/>
    <x v="29"/>
    <x v="10"/>
    <m/>
    <m/>
    <m/>
    <s v="AN"/>
    <m/>
    <m/>
    <m/>
    <x v="96"/>
    <m/>
    <s v="IE11781504"/>
    <m/>
    <x v="2560"/>
    <m/>
    <n v="257.89999999999998"/>
  </r>
  <r>
    <x v="1"/>
    <x v="23"/>
    <x v="7"/>
    <x v="1"/>
    <s v="235 Employee Misc Expenses"/>
    <x v="0"/>
    <s v="Employee Expenses"/>
    <m/>
    <s v="ED"/>
    <m/>
    <s v="Purchase Invoices USD"/>
    <x v="3"/>
    <s v="Department Admin Activities"/>
    <m/>
    <m/>
    <s v="ED"/>
    <x v="32"/>
    <x v="32"/>
    <x v="31"/>
    <x v="30"/>
    <m/>
    <m/>
    <m/>
    <s v="AN"/>
    <m/>
    <m/>
    <m/>
    <x v="26"/>
    <m/>
    <s v="IE11727503"/>
    <m/>
    <x v="2561"/>
    <m/>
    <n v="150"/>
  </r>
  <r>
    <x v="1"/>
    <x v="23"/>
    <x v="7"/>
    <x v="1"/>
    <s v="235 Employee Misc Expenses"/>
    <x v="0"/>
    <s v="Employee Expenses"/>
    <m/>
    <s v="ED"/>
    <m/>
    <s v="Purchase Invoices USD"/>
    <x v="3"/>
    <s v="Department Admin Activities"/>
    <m/>
    <m/>
    <s v="ED"/>
    <x v="32"/>
    <x v="32"/>
    <x v="31"/>
    <x v="30"/>
    <m/>
    <m/>
    <m/>
    <s v="AN"/>
    <m/>
    <m/>
    <m/>
    <x v="26"/>
    <m/>
    <s v="IE11727503"/>
    <m/>
    <x v="2562"/>
    <m/>
    <n v="457.12"/>
  </r>
  <r>
    <x v="1"/>
    <x v="23"/>
    <x v="7"/>
    <x v="1"/>
    <s v="235 Employee Misc Expenses"/>
    <x v="0"/>
    <s v="Employee Expenses"/>
    <m/>
    <s v="ED"/>
    <m/>
    <s v="Purchase Invoices USD"/>
    <x v="2"/>
    <s v="Training/Organization Develop"/>
    <m/>
    <m/>
    <s v="ED"/>
    <x v="30"/>
    <x v="30"/>
    <x v="29"/>
    <x v="10"/>
    <m/>
    <m/>
    <m/>
    <s v="AN"/>
    <m/>
    <m/>
    <m/>
    <x v="103"/>
    <m/>
    <s v="IE11688501"/>
    <m/>
    <x v="2563"/>
    <m/>
    <n v="13.98"/>
  </r>
  <r>
    <x v="1"/>
    <x v="23"/>
    <x v="7"/>
    <x v="1"/>
    <s v="885 Miscellaneous"/>
    <x v="0"/>
    <s v="Voucher"/>
    <m/>
    <s v="ED"/>
    <m/>
    <s v="Purchase Invoices USD"/>
    <x v="1"/>
    <s v="System Operations"/>
    <m/>
    <m/>
    <s v="ED"/>
    <x v="31"/>
    <x v="31"/>
    <x v="31"/>
    <x v="30"/>
    <m/>
    <m/>
    <m/>
    <s v="AN"/>
    <m/>
    <m/>
    <m/>
    <x v="7"/>
    <m/>
    <s v="562138"/>
    <m/>
    <x v="2564"/>
    <m/>
    <n v="229.83"/>
  </r>
  <r>
    <x v="1"/>
    <x v="23"/>
    <x v="7"/>
    <x v="1"/>
    <s v="885 Miscellaneous"/>
    <x v="0"/>
    <s v="Voucher"/>
    <m/>
    <s v="ED"/>
    <m/>
    <s v="Purchase Invoices USD"/>
    <x v="1"/>
    <s v="System Operations"/>
    <m/>
    <m/>
    <s v="ED"/>
    <x v="31"/>
    <x v="31"/>
    <x v="31"/>
    <x v="30"/>
    <m/>
    <m/>
    <m/>
    <s v="AN"/>
    <m/>
    <m/>
    <m/>
    <x v="24"/>
    <m/>
    <s v="1299046"/>
    <m/>
    <x v="1672"/>
    <m/>
    <n v="119.99"/>
  </r>
  <r>
    <x v="1"/>
    <x v="23"/>
    <x v="7"/>
    <x v="1"/>
    <s v="885 Miscellaneous"/>
    <x v="0"/>
    <s v="Voucher"/>
    <m/>
    <s v="ED"/>
    <m/>
    <s v="Purchase Invoices USD"/>
    <x v="2"/>
    <s v="Training/Organization Develop"/>
    <m/>
    <m/>
    <s v="ED"/>
    <x v="30"/>
    <x v="30"/>
    <x v="68"/>
    <x v="80"/>
    <m/>
    <m/>
    <m/>
    <s v="AN"/>
    <m/>
    <m/>
    <m/>
    <x v="25"/>
    <m/>
    <s v="7082001942"/>
    <m/>
    <x v="2565"/>
    <m/>
    <n v="60.49"/>
  </r>
  <r>
    <x v="1"/>
    <x v="23"/>
    <x v="7"/>
    <x v="1"/>
    <s v="890 Office Supplies"/>
    <x v="0"/>
    <s v="Voucher"/>
    <d v="2019-12-31T00:00:00"/>
    <s v="ED"/>
    <s v="110-STAPLE"/>
    <s v="Miscellaneous Transaction USD"/>
    <x v="3"/>
    <s v="Department Admin Activities"/>
    <m/>
    <m/>
    <s v="ED"/>
    <x v="15"/>
    <x v="15"/>
    <x v="10"/>
    <x v="11"/>
    <m/>
    <m/>
    <m/>
    <s v="AN"/>
    <m/>
    <m/>
    <m/>
    <x v="0"/>
    <m/>
    <m/>
    <m/>
    <x v="2481"/>
    <m/>
    <n v="113.63"/>
  </r>
  <r>
    <x v="1"/>
    <x v="23"/>
    <x v="7"/>
    <x v="1"/>
    <s v="890 Office Supplies"/>
    <x v="0"/>
    <s v="Voucher"/>
    <d v="2019-12-31T00:00:00"/>
    <s v="ED"/>
    <s v="110-STAPLE"/>
    <s v="Miscellaneous Transaction USD"/>
    <x v="3"/>
    <s v="Department Admin Activities"/>
    <m/>
    <m/>
    <s v="ED"/>
    <x v="15"/>
    <x v="15"/>
    <x v="10"/>
    <x v="11"/>
    <m/>
    <m/>
    <m/>
    <s v="AN"/>
    <m/>
    <m/>
    <m/>
    <x v="0"/>
    <m/>
    <m/>
    <m/>
    <x v="2482"/>
    <m/>
    <n v="10.11"/>
  </r>
  <r>
    <x v="1"/>
    <x v="23"/>
    <x v="4"/>
    <x v="2"/>
    <s v="020 Professional Services"/>
    <x v="0"/>
    <s v="Contractor"/>
    <d v="2019-12-31T00:00:00"/>
    <s v="ZZ"/>
    <s v="NSJ015 - Y"/>
    <s v="Miscellaneous Transaction USD"/>
    <x v="1"/>
    <s v="System Operations"/>
    <m/>
    <m/>
    <s v="ZZ"/>
    <x v="180"/>
    <x v="180"/>
    <x v="38"/>
    <x v="66"/>
    <m/>
    <m/>
    <m/>
    <s v="ZZ"/>
    <m/>
    <m/>
    <m/>
    <x v="0"/>
    <m/>
    <m/>
    <m/>
    <x v="2566"/>
    <m/>
    <n v="8000"/>
  </r>
  <r>
    <x v="1"/>
    <x v="23"/>
    <x v="4"/>
    <x v="2"/>
    <s v="020 Professional Services"/>
    <x v="0"/>
    <s v="Contractor"/>
    <d v="2019-12-31T00:00:00"/>
    <s v="ZZ"/>
    <s v="NSJ015 - Y"/>
    <s v="Miscellaneous Transaction USD"/>
    <x v="1"/>
    <s v="System Operations"/>
    <m/>
    <m/>
    <s v="ZZ"/>
    <x v="83"/>
    <x v="83"/>
    <x v="38"/>
    <x v="66"/>
    <m/>
    <m/>
    <m/>
    <s v="ZZ"/>
    <m/>
    <m/>
    <m/>
    <x v="0"/>
    <m/>
    <m/>
    <m/>
    <x v="2567"/>
    <m/>
    <n v="10000"/>
  </r>
  <r>
    <x v="1"/>
    <x v="23"/>
    <x v="4"/>
    <x v="2"/>
    <s v="020 Professional Services"/>
    <x v="0"/>
    <s v="Contractor"/>
    <d v="2019-12-31T00:00:00"/>
    <s v="ZZ"/>
    <s v="NSJ015 - Y"/>
    <s v="Miscellaneous Transaction USD"/>
    <x v="1"/>
    <s v="System Operations"/>
    <m/>
    <m/>
    <s v="ZZ"/>
    <x v="83"/>
    <x v="83"/>
    <x v="38"/>
    <x v="66"/>
    <m/>
    <m/>
    <m/>
    <s v="ZZ"/>
    <m/>
    <m/>
    <m/>
    <x v="0"/>
    <m/>
    <m/>
    <m/>
    <x v="2568"/>
    <m/>
    <n v="10000"/>
  </r>
  <r>
    <x v="1"/>
    <x v="23"/>
    <x v="4"/>
    <x v="2"/>
    <s v="020 Professional Services"/>
    <x v="0"/>
    <s v="Contractor"/>
    <m/>
    <s v="ZZ"/>
    <m/>
    <s v="Purchase Invoices USD"/>
    <x v="1"/>
    <s v="System Operations"/>
    <m/>
    <m/>
    <s v="ZZ"/>
    <x v="162"/>
    <x v="162"/>
    <x v="38"/>
    <x v="66"/>
    <m/>
    <m/>
    <m/>
    <s v="ZZ"/>
    <m/>
    <m/>
    <m/>
    <x v="132"/>
    <m/>
    <s v="84723"/>
    <m/>
    <x v="2318"/>
    <m/>
    <n v="4229"/>
  </r>
  <r>
    <x v="1"/>
    <x v="23"/>
    <x v="4"/>
    <x v="2"/>
    <s v="020 Professional Services"/>
    <x v="0"/>
    <s v="Contractor"/>
    <m/>
    <s v="ZZ"/>
    <m/>
    <s v="Purchase Invoices USD"/>
    <x v="1"/>
    <s v="System Operations"/>
    <m/>
    <m/>
    <s v="ZZ"/>
    <x v="162"/>
    <x v="162"/>
    <x v="38"/>
    <x v="66"/>
    <m/>
    <m/>
    <m/>
    <s v="ZZ"/>
    <m/>
    <m/>
    <m/>
    <x v="132"/>
    <m/>
    <s v="84935"/>
    <m/>
    <x v="2318"/>
    <m/>
    <n v="1099.5"/>
  </r>
  <r>
    <x v="1"/>
    <x v="23"/>
    <x v="4"/>
    <x v="2"/>
    <s v="020 Professional Services"/>
    <x v="0"/>
    <s v="Contractor"/>
    <m/>
    <s v="ZZ"/>
    <m/>
    <s v="Purchase Invoices USD"/>
    <x v="1"/>
    <s v="System Operations"/>
    <m/>
    <m/>
    <s v="ZZ"/>
    <x v="83"/>
    <x v="83"/>
    <x v="38"/>
    <x v="66"/>
    <m/>
    <m/>
    <m/>
    <s v="ZZ"/>
    <m/>
    <m/>
    <m/>
    <x v="142"/>
    <m/>
    <s v="333205"/>
    <m/>
    <x v="2569"/>
    <m/>
    <n v="3362.5"/>
  </r>
  <r>
    <x v="1"/>
    <x v="23"/>
    <x v="6"/>
    <x v="2"/>
    <s v="885 Miscellaneous"/>
    <x v="0"/>
    <s v="Voucher"/>
    <m/>
    <s v="ZZ"/>
    <m/>
    <s v="Purchase Invoices USD"/>
    <x v="1"/>
    <s v="System Operations"/>
    <m/>
    <m/>
    <s v="ZZ"/>
    <x v="181"/>
    <x v="181"/>
    <x v="33"/>
    <x v="33"/>
    <m/>
    <m/>
    <m/>
    <s v="ZZ"/>
    <m/>
    <m/>
    <m/>
    <x v="143"/>
    <m/>
    <s v="1299095"/>
    <m/>
    <x v="1955"/>
    <m/>
    <n v="-57898.73"/>
  </r>
</pivotCacheRecords>
</file>

<file path=xl/pivotCache/pivotCacheRecords2.xml><?xml version="1.0" encoding="utf-8"?>
<pivotCacheRecords xmlns="http://schemas.openxmlformats.org/spreadsheetml/2006/main" xmlns:r="http://schemas.openxmlformats.org/officeDocument/2006/relationships" count="139">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8"/>
    <s v="INV-100076669"/>
    <m/>
    <x v="0"/>
    <n v="4"/>
    <n v="512.48"/>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8"/>
    <s v="INV-100076669"/>
    <m/>
    <x v="1"/>
    <n v="1"/>
    <n v="1644.97"/>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8"/>
    <s v="INV-100076669"/>
    <m/>
    <x v="2"/>
    <m/>
    <n v="189.85"/>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3"/>
    <n v="2"/>
    <n v="444.34"/>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4"/>
    <n v="2"/>
    <n v="54.42"/>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5"/>
    <n v="2"/>
    <n v="1330.06"/>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6"/>
    <n v="2"/>
    <n v="162.41999999999999"/>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7"/>
    <n v="2"/>
    <n v="444.34"/>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8"/>
    <n v="2"/>
    <n v="54.42"/>
  </r>
  <r>
    <x v="0"/>
    <s v="201801"/>
    <x v="0"/>
    <s v="OPER"/>
    <s v="618 Software"/>
    <s v="Non-Labor"/>
    <s v="Centralized Assets"/>
    <m/>
    <s v="ED"/>
    <m/>
    <s v="Purchase Invoices USD"/>
    <s v="054"/>
    <s v="Reg Pol, Prog Comp, &amp; Comm Rel"/>
    <m/>
    <m/>
    <s v="ED"/>
    <s v="Trans Regulatory Activities"/>
    <x v="0"/>
    <s v="566000"/>
    <s v="Misc Trans Expense"/>
    <m/>
    <m/>
    <m/>
    <s v="AN"/>
    <m/>
    <m/>
    <m/>
    <s v="OPTIV SECURITY INC"/>
    <s v="1232629"/>
    <s v="INV-100076660"/>
    <m/>
    <x v="9"/>
    <m/>
    <n v="219.12"/>
  </r>
  <r>
    <x v="0"/>
    <s v="201802"/>
    <x v="0"/>
    <s v="OPER"/>
    <s v="820 Computer Equip Software"/>
    <s v="Non-Labor"/>
    <s v="Voucher"/>
    <m/>
    <s v="ED"/>
    <m/>
    <s v="Purchase Invoices USD"/>
    <s v="054"/>
    <s v="Reg Pol, Prog Comp, &amp; Comm Rel"/>
    <m/>
    <m/>
    <s v="ED"/>
    <s v="Trans Regulatory Activities"/>
    <x v="0"/>
    <s v="566000"/>
    <s v="Misc Trans Expense"/>
    <m/>
    <m/>
    <m/>
    <s v="AN"/>
    <m/>
    <m/>
    <m/>
    <s v="TENABLE NETWORK SECURITY"/>
    <m/>
    <s v="261595"/>
    <m/>
    <x v="10"/>
    <m/>
    <n v="3500"/>
  </r>
  <r>
    <x v="0"/>
    <s v="201802"/>
    <x v="0"/>
    <s v="OPER"/>
    <s v="820 Computer Equip Software"/>
    <s v="Non-Labor"/>
    <s v="Voucher"/>
    <m/>
    <s v="ED"/>
    <m/>
    <s v="Purchase Invoices USD"/>
    <s v="054"/>
    <s v="Reg Pol, Prog Comp, &amp; Comm Rel"/>
    <m/>
    <m/>
    <s v="ED"/>
    <s v="Trans Regulatory Activities"/>
    <x v="0"/>
    <s v="566000"/>
    <s v="Misc Trans Expense"/>
    <m/>
    <m/>
    <m/>
    <s v="AN"/>
    <m/>
    <m/>
    <m/>
    <s v="TENABLE NETWORK SECURITY"/>
    <m/>
    <s v="261595"/>
    <m/>
    <x v="11"/>
    <m/>
    <n v="308"/>
  </r>
  <r>
    <x v="0"/>
    <s v="201802"/>
    <x v="1"/>
    <s v="OPER"/>
    <s v="510 Payroll Benefits loading"/>
    <s v="Non-Labor"/>
    <s v="Overhead"/>
    <d v="2018-02-18T00:00:00"/>
    <s v="ED"/>
    <m/>
    <s v="Burden Cost USD"/>
    <s v="054"/>
    <s v="Reg Pol, Prog Comp, &amp; Comm Rel"/>
    <m/>
    <m/>
    <s v="ED"/>
    <s v="Trans Regulatory Activities"/>
    <x v="0"/>
    <s v="560000"/>
    <s v="Supv and Engineering"/>
    <m/>
    <m/>
    <m/>
    <s v="AN"/>
    <m/>
    <m/>
    <m/>
    <m/>
    <m/>
    <m/>
    <m/>
    <x v="12"/>
    <m/>
    <n v="72.73"/>
  </r>
  <r>
    <x v="0"/>
    <s v="201802"/>
    <x v="1"/>
    <s v="OPER"/>
    <s v="510 Payroll Benefits loading"/>
    <s v="Non-Labor"/>
    <s v="Overhead"/>
    <d v="2018-02-28T00:00:00"/>
    <s v="ED"/>
    <m/>
    <s v="Burden Cost USD"/>
    <s v="054"/>
    <s v="Reg Pol, Prog Comp, &amp; Comm Rel"/>
    <m/>
    <m/>
    <s v="ED"/>
    <s v="Trans Regulatory Activities"/>
    <x v="0"/>
    <s v="560000"/>
    <s v="Supv and Engineering"/>
    <m/>
    <m/>
    <m/>
    <s v="AN"/>
    <m/>
    <m/>
    <m/>
    <m/>
    <m/>
    <m/>
    <m/>
    <x v="12"/>
    <m/>
    <n v="58.19"/>
  </r>
  <r>
    <x v="0"/>
    <s v="201802"/>
    <x v="1"/>
    <s v="OPER"/>
    <s v="511 Non-Service Loading"/>
    <s v="Non-Labor"/>
    <s v="Overhead"/>
    <d v="2018-02-18T00:00:00"/>
    <s v="ED"/>
    <m/>
    <s v="Burden Cost USD"/>
    <s v="054"/>
    <s v="Reg Pol, Prog Comp, &amp; Comm Rel"/>
    <m/>
    <m/>
    <s v="ED"/>
    <s v="Trans Regulatory Activities"/>
    <x v="0"/>
    <s v="560000"/>
    <s v="Supv and Engineering"/>
    <m/>
    <m/>
    <m/>
    <s v="AN"/>
    <m/>
    <m/>
    <m/>
    <m/>
    <m/>
    <m/>
    <m/>
    <x v="12"/>
    <m/>
    <n v="9.86"/>
  </r>
  <r>
    <x v="0"/>
    <s v="201802"/>
    <x v="1"/>
    <s v="OPER"/>
    <s v="511 Non-Service Loading"/>
    <s v="Non-Labor"/>
    <s v="Overhead"/>
    <d v="2018-02-28T00:00:00"/>
    <s v="ED"/>
    <m/>
    <s v="Burden Cost USD"/>
    <s v="054"/>
    <s v="Reg Pol, Prog Comp, &amp; Comm Rel"/>
    <m/>
    <m/>
    <s v="ED"/>
    <s v="Trans Regulatory Activities"/>
    <x v="0"/>
    <s v="560000"/>
    <s v="Supv and Engineering"/>
    <m/>
    <m/>
    <m/>
    <s v="AN"/>
    <m/>
    <m/>
    <m/>
    <m/>
    <m/>
    <m/>
    <m/>
    <x v="12"/>
    <m/>
    <n v="7.89"/>
  </r>
  <r>
    <x v="0"/>
    <s v="201802"/>
    <x v="1"/>
    <s v="OPER"/>
    <s v="515 Payroll Tax loading"/>
    <s v="Non-Labor"/>
    <s v="Overhead"/>
    <d v="2018-02-18T00:00:00"/>
    <s v="ED"/>
    <m/>
    <s v="Burden Cost USD"/>
    <s v="054"/>
    <s v="Reg Pol, Prog Comp, &amp; Comm Rel"/>
    <m/>
    <m/>
    <s v="ED"/>
    <s v="Trans Regulatory Activities"/>
    <x v="0"/>
    <s v="560000"/>
    <s v="Supv and Engineering"/>
    <m/>
    <m/>
    <m/>
    <s v="AN"/>
    <m/>
    <m/>
    <m/>
    <m/>
    <m/>
    <m/>
    <m/>
    <x v="12"/>
    <m/>
    <n v="12.12"/>
  </r>
  <r>
    <x v="0"/>
    <s v="201802"/>
    <x v="1"/>
    <s v="OPER"/>
    <s v="515 Payroll Tax loading"/>
    <s v="Non-Labor"/>
    <s v="Overhead"/>
    <d v="2018-02-28T00:00:00"/>
    <s v="ED"/>
    <m/>
    <s v="Burden Cost USD"/>
    <s v="054"/>
    <s v="Reg Pol, Prog Comp, &amp; Comm Rel"/>
    <m/>
    <m/>
    <s v="ED"/>
    <s v="Trans Regulatory Activities"/>
    <x v="0"/>
    <s v="560000"/>
    <s v="Supv and Engineering"/>
    <m/>
    <m/>
    <m/>
    <s v="AN"/>
    <m/>
    <m/>
    <m/>
    <m/>
    <m/>
    <m/>
    <m/>
    <x v="12"/>
    <m/>
    <n v="9.6999999999999993"/>
  </r>
  <r>
    <x v="0"/>
    <s v="201802"/>
    <x v="1"/>
    <s v="OPER"/>
    <s v="520 Payroll Time Off loading"/>
    <s v="Non-Labor"/>
    <s v="Overhead"/>
    <d v="2018-02-18T00:00:00"/>
    <s v="ED"/>
    <m/>
    <s v="Burden Cost USD"/>
    <s v="054"/>
    <s v="Reg Pol, Prog Comp, &amp; Comm Rel"/>
    <m/>
    <m/>
    <s v="ED"/>
    <s v="Trans Regulatory Activities"/>
    <x v="0"/>
    <s v="560000"/>
    <s v="Supv and Engineering"/>
    <m/>
    <m/>
    <m/>
    <s v="AN"/>
    <m/>
    <m/>
    <m/>
    <m/>
    <m/>
    <m/>
    <m/>
    <x v="12"/>
    <m/>
    <n v="22.73"/>
  </r>
  <r>
    <x v="0"/>
    <s v="201802"/>
    <x v="1"/>
    <s v="OPER"/>
    <s v="520 Payroll Time Off loading"/>
    <s v="Non-Labor"/>
    <s v="Overhead"/>
    <d v="2018-02-28T00:00:00"/>
    <s v="ED"/>
    <m/>
    <s v="Burden Cost USD"/>
    <s v="054"/>
    <s v="Reg Pol, Prog Comp, &amp; Comm Rel"/>
    <m/>
    <m/>
    <s v="ED"/>
    <s v="Trans Regulatory Activities"/>
    <x v="0"/>
    <s v="560000"/>
    <s v="Supv and Engineering"/>
    <m/>
    <m/>
    <m/>
    <s v="AN"/>
    <m/>
    <m/>
    <m/>
    <m/>
    <m/>
    <m/>
    <m/>
    <x v="12"/>
    <m/>
    <n v="18.190000000000001"/>
  </r>
  <r>
    <x v="0"/>
    <s v="201802"/>
    <x v="2"/>
    <s v="OPER"/>
    <s v="512 Incentive Loading-NU"/>
    <s v="Non-Labor"/>
    <s v="Overhead"/>
    <d v="2018-02-18T00:00:00"/>
    <s v="ED"/>
    <m/>
    <s v="Burden Cost USD"/>
    <s v="054"/>
    <s v="Reg Pol, Prog Comp, &amp; Comm Rel"/>
    <m/>
    <m/>
    <s v="ED"/>
    <s v="Trans Regulatory Activities"/>
    <x v="0"/>
    <s v="560000"/>
    <s v="Supv and Engineering"/>
    <m/>
    <m/>
    <m/>
    <s v="AN"/>
    <m/>
    <m/>
    <m/>
    <m/>
    <m/>
    <m/>
    <m/>
    <x v="12"/>
    <m/>
    <n v="18.03"/>
  </r>
  <r>
    <x v="0"/>
    <s v="201802"/>
    <x v="2"/>
    <s v="OPER"/>
    <s v="512 Incentive Loading-NU"/>
    <s v="Non-Labor"/>
    <s v="Overhead"/>
    <d v="2018-02-28T00:00:00"/>
    <s v="ED"/>
    <m/>
    <s v="Burden Cost USD"/>
    <s v="054"/>
    <s v="Reg Pol, Prog Comp, &amp; Comm Rel"/>
    <m/>
    <m/>
    <s v="ED"/>
    <s v="Trans Regulatory Activities"/>
    <x v="0"/>
    <s v="560000"/>
    <s v="Supv and Engineering"/>
    <m/>
    <m/>
    <m/>
    <s v="AN"/>
    <m/>
    <m/>
    <m/>
    <m/>
    <m/>
    <m/>
    <m/>
    <x v="12"/>
    <m/>
    <n v="14.42"/>
  </r>
  <r>
    <x v="0"/>
    <s v="201803"/>
    <x v="1"/>
    <s v="OPER"/>
    <s v="510 Payroll Benefits loading"/>
    <s v="Non-Labor"/>
    <s v="Overhead"/>
    <d v="2018-02-28T00:00:00"/>
    <s v="ED"/>
    <m/>
    <s v="Burden Cost USD"/>
    <s v="054"/>
    <s v="Reg Pol, Prog Comp, &amp; Comm Rel"/>
    <m/>
    <m/>
    <s v="ED"/>
    <s v="Trans Regulatory Activities"/>
    <x v="0"/>
    <s v="560000"/>
    <s v="Supv and Engineering"/>
    <m/>
    <m/>
    <m/>
    <s v="AN"/>
    <m/>
    <m/>
    <m/>
    <m/>
    <m/>
    <m/>
    <m/>
    <x v="12"/>
    <m/>
    <n v="-58.19"/>
  </r>
  <r>
    <x v="0"/>
    <s v="201803"/>
    <x v="1"/>
    <s v="OPER"/>
    <s v="511 Non-Service Loading"/>
    <s v="Non-Labor"/>
    <s v="Overhead"/>
    <d v="2018-02-28T00:00:00"/>
    <s v="ED"/>
    <m/>
    <s v="Burden Cost USD"/>
    <s v="054"/>
    <s v="Reg Pol, Prog Comp, &amp; Comm Rel"/>
    <m/>
    <m/>
    <s v="ED"/>
    <s v="Trans Regulatory Activities"/>
    <x v="0"/>
    <s v="560000"/>
    <s v="Supv and Engineering"/>
    <m/>
    <m/>
    <m/>
    <s v="AN"/>
    <m/>
    <m/>
    <m/>
    <m/>
    <m/>
    <m/>
    <m/>
    <x v="12"/>
    <m/>
    <n v="-7.89"/>
  </r>
  <r>
    <x v="0"/>
    <s v="201803"/>
    <x v="1"/>
    <s v="OPER"/>
    <s v="515 Payroll Tax loading"/>
    <s v="Non-Labor"/>
    <s v="Overhead"/>
    <d v="2018-02-28T00:00:00"/>
    <s v="ED"/>
    <m/>
    <s v="Burden Cost USD"/>
    <s v="054"/>
    <s v="Reg Pol, Prog Comp, &amp; Comm Rel"/>
    <m/>
    <m/>
    <s v="ED"/>
    <s v="Trans Regulatory Activities"/>
    <x v="0"/>
    <s v="560000"/>
    <s v="Supv and Engineering"/>
    <m/>
    <m/>
    <m/>
    <s v="AN"/>
    <m/>
    <m/>
    <m/>
    <m/>
    <m/>
    <m/>
    <m/>
    <x v="12"/>
    <m/>
    <n v="-9.6999999999999993"/>
  </r>
  <r>
    <x v="0"/>
    <s v="201803"/>
    <x v="1"/>
    <s v="OPER"/>
    <s v="520 Payroll Time Off loading"/>
    <s v="Non-Labor"/>
    <s v="Overhead"/>
    <d v="2018-02-28T00:00:00"/>
    <s v="ED"/>
    <m/>
    <s v="Burden Cost USD"/>
    <s v="054"/>
    <s v="Reg Pol, Prog Comp, &amp; Comm Rel"/>
    <m/>
    <m/>
    <s v="ED"/>
    <s v="Trans Regulatory Activities"/>
    <x v="0"/>
    <s v="560000"/>
    <s v="Supv and Engineering"/>
    <m/>
    <m/>
    <m/>
    <s v="AN"/>
    <m/>
    <m/>
    <m/>
    <m/>
    <m/>
    <m/>
    <m/>
    <x v="12"/>
    <m/>
    <n v="-18.190000000000001"/>
  </r>
  <r>
    <x v="0"/>
    <s v="201803"/>
    <x v="2"/>
    <s v="OPER"/>
    <s v="512 Incentive Loading-NU"/>
    <s v="Non-Labor"/>
    <s v="Overhead"/>
    <d v="2018-02-28T00:00:00"/>
    <s v="ED"/>
    <m/>
    <s v="Burden Cost USD"/>
    <s v="054"/>
    <s v="Reg Pol, Prog Comp, &amp; Comm Rel"/>
    <m/>
    <m/>
    <s v="ED"/>
    <s v="Trans Regulatory Activities"/>
    <x v="0"/>
    <s v="560000"/>
    <s v="Supv and Engineering"/>
    <m/>
    <m/>
    <m/>
    <s v="AN"/>
    <m/>
    <m/>
    <m/>
    <m/>
    <m/>
    <m/>
    <m/>
    <x v="12"/>
    <m/>
    <n v="-14.42"/>
  </r>
  <r>
    <x v="0"/>
    <s v="201804"/>
    <x v="0"/>
    <s v="OPER"/>
    <s v="010 General Services"/>
    <s v="Non-Labor"/>
    <s v="Contractor"/>
    <m/>
    <s v="ED"/>
    <m/>
    <s v="Purchase Invoices USD"/>
    <s v="054"/>
    <s v="Reg Pol, Prog Comp, &amp; Comm Rel"/>
    <m/>
    <m/>
    <s v="ED"/>
    <s v="Trans Regulatory Activities"/>
    <x v="0"/>
    <s v="566000"/>
    <s v="Misc Trans Expense"/>
    <m/>
    <m/>
    <m/>
    <s v="AN"/>
    <m/>
    <m/>
    <m/>
    <s v="ALLIED FIRE &amp; SECURITY"/>
    <m/>
    <s v="SVC1137595"/>
    <m/>
    <x v="13"/>
    <m/>
    <n v="271"/>
  </r>
  <r>
    <x v="0"/>
    <s v="201804"/>
    <x v="0"/>
    <s v="OPER"/>
    <s v="010 General Services"/>
    <s v="Non-Labor"/>
    <s v="Contractor"/>
    <m/>
    <s v="ED"/>
    <m/>
    <s v="Purchase Invoices USD"/>
    <s v="054"/>
    <s v="Reg Pol, Prog Comp, &amp; Comm Rel"/>
    <m/>
    <m/>
    <s v="ED"/>
    <s v="Trans Regulatory Activities"/>
    <x v="0"/>
    <s v="566000"/>
    <s v="Misc Trans Expense"/>
    <m/>
    <m/>
    <m/>
    <s v="AN"/>
    <m/>
    <m/>
    <m/>
    <s v="ALLIED FIRE &amp; SECURITY"/>
    <m/>
    <s v="SVC1137595"/>
    <m/>
    <x v="11"/>
    <m/>
    <n v="23.85"/>
  </r>
  <r>
    <x v="0"/>
    <s v="201805"/>
    <x v="0"/>
    <s v="OPER"/>
    <s v="820 Computer Equip Software"/>
    <s v="Non-Labor"/>
    <s v="Voucher"/>
    <m/>
    <s v="ED"/>
    <m/>
    <s v="Purchase Invoices USD"/>
    <s v="054"/>
    <s v="Reg Pol, Prog Comp, &amp; Comm Rel"/>
    <m/>
    <m/>
    <s v="ED"/>
    <s v="Trans Regulatory Activities"/>
    <x v="0"/>
    <s v="566000"/>
    <s v="Misc Trans Expense"/>
    <m/>
    <m/>
    <m/>
    <s v="AN"/>
    <m/>
    <m/>
    <m/>
    <s v="KASEYA US SALES LLC"/>
    <m/>
    <s v="INV0002214869"/>
    <m/>
    <x v="14"/>
    <m/>
    <n v="18.079999999999998"/>
  </r>
  <r>
    <x v="0"/>
    <s v="201805"/>
    <x v="0"/>
    <s v="OPER"/>
    <s v="820 Computer Equip Software"/>
    <s v="Non-Labor"/>
    <s v="Voucher"/>
    <m/>
    <s v="ED"/>
    <m/>
    <s v="Purchase Invoices USD"/>
    <s v="054"/>
    <s v="Reg Pol, Prog Comp, &amp; Comm Rel"/>
    <m/>
    <m/>
    <s v="ED"/>
    <s v="Trans Regulatory Activities"/>
    <x v="0"/>
    <s v="566000"/>
    <s v="Misc Trans Expense"/>
    <m/>
    <m/>
    <m/>
    <s v="AN"/>
    <m/>
    <m/>
    <m/>
    <s v="KASEYA US SALES LLC"/>
    <m/>
    <s v="INV0002214869"/>
    <m/>
    <x v="11"/>
    <m/>
    <n v="1.59"/>
  </r>
  <r>
    <x v="0"/>
    <s v="201805"/>
    <x v="0"/>
    <s v="OPER"/>
    <s v="820 Computer Equip Software"/>
    <s v="Non-Labor"/>
    <s v="Voucher"/>
    <m/>
    <s v="ED"/>
    <m/>
    <s v="Purchase Invoices USD"/>
    <s v="054"/>
    <s v="Reg Pol, Prog Comp, &amp; Comm Rel"/>
    <m/>
    <m/>
    <s v="ED"/>
    <s v="Trans Regulatory Activities"/>
    <x v="0"/>
    <s v="566000"/>
    <s v="Misc Trans Expense"/>
    <m/>
    <m/>
    <m/>
    <s v="AN"/>
    <m/>
    <m/>
    <m/>
    <s v="KASEYA US SALES LLC"/>
    <m/>
    <s v="INV0002219410"/>
    <m/>
    <x v="15"/>
    <m/>
    <n v="281.92"/>
  </r>
  <r>
    <x v="0"/>
    <s v="201805"/>
    <x v="0"/>
    <s v="OPER"/>
    <s v="820 Computer Equip Software"/>
    <s v="Non-Labor"/>
    <s v="Voucher"/>
    <m/>
    <s v="ED"/>
    <m/>
    <s v="Purchase Invoices USD"/>
    <s v="054"/>
    <s v="Reg Pol, Prog Comp, &amp; Comm Rel"/>
    <m/>
    <m/>
    <s v="ED"/>
    <s v="Trans Regulatory Activities"/>
    <x v="0"/>
    <s v="566000"/>
    <s v="Misc Trans Expense"/>
    <m/>
    <m/>
    <m/>
    <s v="AN"/>
    <m/>
    <m/>
    <m/>
    <s v="KASEYA US SALES LLC"/>
    <m/>
    <s v="INV0002219410"/>
    <m/>
    <x v="11"/>
    <m/>
    <n v="24.81"/>
  </r>
  <r>
    <x v="0"/>
    <s v="201806"/>
    <x v="0"/>
    <s v="OPER"/>
    <s v="010 General Services"/>
    <s v="Non-Labor"/>
    <s v="Contractor"/>
    <m/>
    <s v="ED"/>
    <m/>
    <s v="Purchase Invoices USD"/>
    <s v="054"/>
    <s v="Reg Pol, Prog Comp, &amp; Comm Rel"/>
    <m/>
    <m/>
    <s v="ED"/>
    <s v="Trans Regulatory Activities"/>
    <x v="0"/>
    <s v="566000"/>
    <s v="Misc Trans Expense"/>
    <m/>
    <m/>
    <m/>
    <s v="AN"/>
    <m/>
    <m/>
    <m/>
    <s v="KASEYA US SALES LLC"/>
    <m/>
    <s v="INV0002260237"/>
    <m/>
    <x v="16"/>
    <m/>
    <n v="6706.4"/>
  </r>
  <r>
    <x v="0"/>
    <s v="201806"/>
    <x v="0"/>
    <s v="OPER"/>
    <s v="010 General Services"/>
    <s v="Non-Labor"/>
    <s v="Contractor"/>
    <m/>
    <s v="ED"/>
    <m/>
    <s v="Purchase Invoices USD"/>
    <s v="054"/>
    <s v="Reg Pol, Prog Comp, &amp; Comm Rel"/>
    <m/>
    <m/>
    <s v="ED"/>
    <s v="Trans Regulatory Activities"/>
    <x v="0"/>
    <s v="566000"/>
    <s v="Misc Trans Expense"/>
    <m/>
    <m/>
    <m/>
    <s v="AN"/>
    <m/>
    <m/>
    <m/>
    <s v="KASEYA US SALES LLC"/>
    <m/>
    <s v="INV0002260237"/>
    <m/>
    <x v="11"/>
    <m/>
    <n v="590.16"/>
  </r>
  <r>
    <x v="0"/>
    <s v="201808"/>
    <x v="0"/>
    <s v="OPER"/>
    <s v="012 Combo Goods &amp; Services"/>
    <s v="Non-Labor"/>
    <s v="Contractor"/>
    <m/>
    <s v="ED"/>
    <m/>
    <s v="Purchase Invoices USD"/>
    <s v="054"/>
    <s v="Reg Pol, Prog Comp, &amp; Comm Rel"/>
    <m/>
    <m/>
    <s v="ED"/>
    <s v="Trans Regulatory Activities"/>
    <x v="0"/>
    <s v="566000"/>
    <s v="Misc Trans Expense"/>
    <m/>
    <m/>
    <m/>
    <s v="AN"/>
    <m/>
    <m/>
    <m/>
    <s v="TIERPOINT LLC"/>
    <m/>
    <s v="INV232876"/>
    <m/>
    <x v="11"/>
    <m/>
    <n v="35.65"/>
  </r>
  <r>
    <x v="0"/>
    <s v="201808"/>
    <x v="0"/>
    <s v="OPER"/>
    <s v="012 Combo Goods &amp; Services"/>
    <s v="Non-Labor"/>
    <s v="Contractor"/>
    <m/>
    <s v="ED"/>
    <m/>
    <s v="Purchase Invoices USD"/>
    <s v="054"/>
    <s v="Reg Pol, Prog Comp, &amp; Comm Rel"/>
    <m/>
    <m/>
    <s v="ED"/>
    <s v="Trans Regulatory Activities"/>
    <x v="0"/>
    <s v="566000"/>
    <s v="Misc Trans Expense"/>
    <m/>
    <m/>
    <m/>
    <s v="AN"/>
    <m/>
    <m/>
    <m/>
    <s v="TIERPOINT LLC"/>
    <m/>
    <s v="INV232876"/>
    <m/>
    <x v="17"/>
    <m/>
    <n v="405"/>
  </r>
  <r>
    <x v="0"/>
    <s v="201809"/>
    <x v="3"/>
    <s v="OPER"/>
    <s v="618 Software"/>
    <s v="Non-Labor"/>
    <s v="Centralized Assets"/>
    <m/>
    <s v="ED"/>
    <m/>
    <s v="Purchase Invoices USD"/>
    <s v="054"/>
    <s v="Reg Pol, Prog Comp, &amp; Comm Rel"/>
    <m/>
    <m/>
    <s v="ED"/>
    <s v="Trans Regulatory Activities"/>
    <x v="0"/>
    <s v="566000"/>
    <s v="Misc Trans Expense"/>
    <m/>
    <m/>
    <m/>
    <s v="AN"/>
    <m/>
    <m/>
    <m/>
    <s v="OPTIV SECURITY INC"/>
    <m/>
    <s v="INV-100093282"/>
    <m/>
    <x v="18"/>
    <m/>
    <n v="0"/>
  </r>
  <r>
    <x v="0"/>
    <s v="201809"/>
    <x v="0"/>
    <s v="OPER"/>
    <s v="618 Software"/>
    <s v="Non-Labor"/>
    <s v="Centralized Assets"/>
    <m/>
    <s v="ED"/>
    <m/>
    <s v="Purchase Invoices USD"/>
    <s v="054"/>
    <s v="Reg Pol, Prog Comp, &amp; Comm Rel"/>
    <m/>
    <m/>
    <s v="ED"/>
    <s v="Trans Regulatory Activities"/>
    <x v="0"/>
    <s v="566000"/>
    <s v="Misc Trans Expense"/>
    <m/>
    <m/>
    <m/>
    <s v="AN"/>
    <m/>
    <m/>
    <m/>
    <s v="OPTIV SECURITY INC"/>
    <m/>
    <s v="INV-100093282"/>
    <m/>
    <x v="18"/>
    <m/>
    <n v="20826.98"/>
  </r>
  <r>
    <x v="0"/>
    <s v="201811"/>
    <x v="0"/>
    <s v="OPER"/>
    <s v="618 Software"/>
    <s v="Non-Labor"/>
    <s v="Centralized Assets"/>
    <m/>
    <s v="ED"/>
    <m/>
    <s v="Purchase Invoices USD"/>
    <s v="054"/>
    <s v="Reg Pol, Prog Comp, &amp; Comm Rel"/>
    <m/>
    <m/>
    <s v="ED"/>
    <s v="Trans Regulatory Activities"/>
    <x v="0"/>
    <s v="566000"/>
    <s v="Misc Trans Expense"/>
    <m/>
    <m/>
    <m/>
    <s v="AN"/>
    <m/>
    <m/>
    <m/>
    <s v="ZOHO CORPORATION"/>
    <m/>
    <s v="2209437"/>
    <m/>
    <x v="19"/>
    <m/>
    <n v="1098"/>
  </r>
  <r>
    <x v="0"/>
    <s v="201811"/>
    <x v="0"/>
    <s v="OPER"/>
    <s v="618 Software"/>
    <s v="Non-Labor"/>
    <s v="Centralized Assets"/>
    <m/>
    <s v="ED"/>
    <m/>
    <s v="Purchase Invoices USD"/>
    <s v="054"/>
    <s v="Reg Pol, Prog Comp, &amp; Comm Rel"/>
    <m/>
    <m/>
    <s v="ED"/>
    <s v="Trans Regulatory Activities"/>
    <x v="0"/>
    <s v="566000"/>
    <s v="Misc Trans Expense"/>
    <m/>
    <m/>
    <m/>
    <s v="AN"/>
    <m/>
    <m/>
    <m/>
    <s v="ZOHO CORPORATION"/>
    <m/>
    <s v="2209437"/>
    <m/>
    <x v="11"/>
    <m/>
    <n v="96.62"/>
  </r>
  <r>
    <x v="0"/>
    <s v="201811"/>
    <x v="0"/>
    <s v="OPER"/>
    <s v="638 Telemetering"/>
    <s v="Non-Labor"/>
    <s v="Centralized Assets"/>
    <m/>
    <s v="ED"/>
    <m/>
    <s v="Purchase Invoices USD"/>
    <s v="054"/>
    <s v="Reg Pol, Prog Comp, &amp; Comm Rel"/>
    <m/>
    <m/>
    <s v="ED"/>
    <s v="Trans Regulatory Activities"/>
    <x v="0"/>
    <s v="566000"/>
    <s v="Misc Trans Expense"/>
    <m/>
    <m/>
    <m/>
    <s v="AN"/>
    <m/>
    <m/>
    <m/>
    <s v="ALSTOM GRID LLC"/>
    <m/>
    <s v="3481-6000076549"/>
    <m/>
    <x v="20"/>
    <n v="1"/>
    <n v="6912"/>
  </r>
  <r>
    <x v="0"/>
    <s v="201811"/>
    <x v="0"/>
    <s v="OPER"/>
    <s v="638 Telemetering"/>
    <s v="Non-Labor"/>
    <s v="Centralized Assets"/>
    <m/>
    <s v="ED"/>
    <m/>
    <s v="Purchase Invoices USD"/>
    <s v="054"/>
    <s v="Reg Pol, Prog Comp, &amp; Comm Rel"/>
    <m/>
    <m/>
    <s v="ED"/>
    <s v="Trans Regulatory Activities"/>
    <x v="0"/>
    <s v="566000"/>
    <s v="Misc Trans Expense"/>
    <m/>
    <m/>
    <m/>
    <s v="AN"/>
    <m/>
    <m/>
    <m/>
    <s v="ALSTOM GRID LLC"/>
    <m/>
    <s v="3481-6000076549"/>
    <m/>
    <x v="21"/>
    <n v="1"/>
    <n v="2304"/>
  </r>
  <r>
    <x v="0"/>
    <s v="201811"/>
    <x v="0"/>
    <s v="OPER"/>
    <s v="638 Telemetering"/>
    <s v="Non-Labor"/>
    <s v="Centralized Assets"/>
    <m/>
    <s v="ED"/>
    <m/>
    <s v="Purchase Invoices USD"/>
    <s v="054"/>
    <s v="Reg Pol, Prog Comp, &amp; Comm Rel"/>
    <m/>
    <m/>
    <s v="ED"/>
    <s v="Trans Regulatory Activities"/>
    <x v="0"/>
    <s v="566000"/>
    <s v="Misc Trans Expense"/>
    <m/>
    <m/>
    <m/>
    <s v="AN"/>
    <m/>
    <m/>
    <m/>
    <s v="ALSTOM GRID LLC"/>
    <m/>
    <s v="3481-6000076549"/>
    <m/>
    <x v="22"/>
    <n v="1"/>
    <n v="11519"/>
  </r>
  <r>
    <x v="0"/>
    <s v="201811"/>
    <x v="0"/>
    <s v="OPER"/>
    <s v="638 Telemetering"/>
    <s v="Non-Labor"/>
    <s v="Centralized Assets"/>
    <m/>
    <s v="ED"/>
    <m/>
    <s v="Purchase Invoices USD"/>
    <s v="054"/>
    <s v="Reg Pol, Prog Comp, &amp; Comm Rel"/>
    <m/>
    <m/>
    <s v="ED"/>
    <s v="Trans Regulatory Activities"/>
    <x v="0"/>
    <s v="566000"/>
    <s v="Misc Trans Expense"/>
    <m/>
    <m/>
    <m/>
    <s v="AN"/>
    <m/>
    <m/>
    <m/>
    <s v="ALSTOM GRID LLC"/>
    <m/>
    <s v="3481-6000076549"/>
    <m/>
    <x v="23"/>
    <n v="1"/>
    <n v="8274"/>
  </r>
  <r>
    <x v="0"/>
    <s v="201811"/>
    <x v="0"/>
    <s v="OPER"/>
    <s v="821 Computer Hardware/Software"/>
    <s v="Non-Labor"/>
    <s v="Voucher"/>
    <m/>
    <s v="ED"/>
    <m/>
    <s v="Purchase Invoices USD"/>
    <s v="054"/>
    <s v="Reg Pol, Prog Comp, &amp; Comm Rel"/>
    <m/>
    <m/>
    <s v="ED"/>
    <s v="Trans Regulatory Activities"/>
    <x v="0"/>
    <s v="566000"/>
    <s v="Misc Trans Expense"/>
    <m/>
    <m/>
    <m/>
    <s v="AN"/>
    <m/>
    <m/>
    <m/>
    <s v="CASCADE DEFENSE"/>
    <m/>
    <s v="1239"/>
    <m/>
    <x v="24"/>
    <n v="1"/>
    <n v="18361.37"/>
  </r>
  <r>
    <x v="0"/>
    <s v="201811"/>
    <x v="0"/>
    <s v="OPER"/>
    <s v="821 Computer Hardware/Software"/>
    <s v="Non-Labor"/>
    <s v="Voucher"/>
    <m/>
    <s v="ED"/>
    <m/>
    <s v="Purchase Invoices USD"/>
    <s v="054"/>
    <s v="Reg Pol, Prog Comp, &amp; Comm Rel"/>
    <m/>
    <m/>
    <s v="ED"/>
    <s v="Trans Regulatory Activities"/>
    <x v="0"/>
    <s v="566000"/>
    <s v="Misc Trans Expense"/>
    <m/>
    <m/>
    <m/>
    <s v="AN"/>
    <m/>
    <m/>
    <m/>
    <s v="CASCADE DEFENSE"/>
    <m/>
    <s v="1239"/>
    <m/>
    <x v="11"/>
    <m/>
    <n v="1615.8"/>
  </r>
  <r>
    <x v="0"/>
    <s v="201811"/>
    <x v="4"/>
    <s v="OPER"/>
    <s v="530 Stores/Material Loading"/>
    <s v="Non-Labor"/>
    <s v="Overhead"/>
    <d v="2018-11-15T00:00:00"/>
    <s v="ED"/>
    <m/>
    <s v="Burden Cost USD"/>
    <s v="054"/>
    <s v="Reg Pol, Prog Comp, &amp; Comm Rel"/>
    <m/>
    <m/>
    <s v="ED"/>
    <s v="Trans Regulatory Activities"/>
    <x v="0"/>
    <s v="566000"/>
    <s v="Misc Trans Expense"/>
    <m/>
    <m/>
    <m/>
    <s v="AN"/>
    <m/>
    <m/>
    <m/>
    <m/>
    <m/>
    <m/>
    <m/>
    <x v="12"/>
    <m/>
    <n v="2175.6799999999998"/>
  </r>
  <r>
    <x v="1"/>
    <s v="201901"/>
    <x v="0"/>
    <s v="OPER"/>
    <s v="820 Computer Equip Software"/>
    <s v="Non-Labor"/>
    <s v="Voucher"/>
    <m/>
    <s v="ED"/>
    <m/>
    <s v="Receiving USD"/>
    <s v="054"/>
    <s v="Reg Pol, Prog Comp, &amp; Comm Rel"/>
    <m/>
    <m/>
    <s v="ED"/>
    <s v="Trans Regulatory Activities"/>
    <x v="0"/>
    <s v="566000"/>
    <s v="Misc Trans Expense"/>
    <m/>
    <m/>
    <m/>
    <s v="AN"/>
    <m/>
    <m/>
    <m/>
    <m/>
    <m/>
    <m/>
    <m/>
    <x v="25"/>
    <n v="9"/>
    <n v="274.23"/>
  </r>
  <r>
    <x v="1"/>
    <s v="201901"/>
    <x v="0"/>
    <s v="OPER"/>
    <s v="820 Computer Equip Software"/>
    <s v="Non-Labor"/>
    <s v="Voucher"/>
    <m/>
    <s v="ED"/>
    <m/>
    <s v="Receiving USD"/>
    <s v="054"/>
    <s v="Reg Pol, Prog Comp, &amp; Comm Rel"/>
    <m/>
    <m/>
    <s v="ED"/>
    <s v="Trans Regulatory Activities"/>
    <x v="0"/>
    <s v="566000"/>
    <s v="Misc Trans Expense"/>
    <m/>
    <m/>
    <m/>
    <s v="AN"/>
    <m/>
    <m/>
    <m/>
    <m/>
    <m/>
    <m/>
    <m/>
    <x v="26"/>
    <n v="1"/>
    <n v="418.89"/>
  </r>
  <r>
    <x v="1"/>
    <s v="201901"/>
    <x v="0"/>
    <s v="OPER"/>
    <s v="820 Computer Equip Software"/>
    <s v="Non-Labor"/>
    <s v="Voucher"/>
    <m/>
    <s v="ED"/>
    <m/>
    <s v="Receiving USD"/>
    <s v="054"/>
    <s v="Reg Pol, Prog Comp, &amp; Comm Rel"/>
    <m/>
    <m/>
    <s v="ED"/>
    <s v="Trans Regulatory Activities"/>
    <x v="0"/>
    <s v="566000"/>
    <s v="Misc Trans Expense"/>
    <m/>
    <m/>
    <m/>
    <s v="AN"/>
    <m/>
    <m/>
    <m/>
    <m/>
    <m/>
    <m/>
    <m/>
    <x v="27"/>
    <n v="1"/>
    <n v="1525.78"/>
  </r>
  <r>
    <x v="1"/>
    <s v="201901"/>
    <x v="0"/>
    <s v="OPER"/>
    <s v="820 Computer Equip Software"/>
    <s v="Non-Labor"/>
    <s v="Voucher"/>
    <m/>
    <s v="ED"/>
    <m/>
    <s v="Receiving USD"/>
    <s v="054"/>
    <s v="Reg Pol, Prog Comp, &amp; Comm Rel"/>
    <m/>
    <m/>
    <s v="ED"/>
    <s v="Trans Regulatory Activities"/>
    <x v="0"/>
    <s v="566000"/>
    <s v="Misc Trans Expense"/>
    <m/>
    <m/>
    <m/>
    <s v="AN"/>
    <m/>
    <m/>
    <m/>
    <m/>
    <m/>
    <m/>
    <m/>
    <x v="28"/>
    <n v="1"/>
    <n v="367.74"/>
  </r>
  <r>
    <x v="1"/>
    <s v="201901"/>
    <x v="0"/>
    <s v="OPER"/>
    <s v="820 Computer Equip Software"/>
    <s v="Non-Labor"/>
    <s v="Voucher"/>
    <m/>
    <s v="ED"/>
    <m/>
    <s v="Receiving USD"/>
    <s v="054"/>
    <s v="Reg Pol, Prog Comp, &amp; Comm Rel"/>
    <m/>
    <m/>
    <s v="ED"/>
    <s v="Trans Regulatory Activities"/>
    <x v="0"/>
    <s v="566000"/>
    <s v="Misc Trans Expense"/>
    <m/>
    <m/>
    <m/>
    <s v="AN"/>
    <m/>
    <m/>
    <m/>
    <m/>
    <m/>
    <m/>
    <m/>
    <x v="29"/>
    <n v="1"/>
    <n v="220.49"/>
  </r>
  <r>
    <x v="1"/>
    <s v="201902"/>
    <x v="0"/>
    <s v="OPER"/>
    <s v="820 Computer Equip Software"/>
    <s v="Non-Labor"/>
    <s v="Voucher"/>
    <m/>
    <s v="ED"/>
    <m/>
    <s v="Purchase Invoices USD"/>
    <s v="054"/>
    <s v="Reg Pol, Prog Comp, &amp; Comm Rel"/>
    <m/>
    <m/>
    <s v="ED"/>
    <s v="Trans Regulatory Activities"/>
    <x v="0"/>
    <s v="566000"/>
    <s v="Misc Trans Expense"/>
    <m/>
    <m/>
    <m/>
    <s v="AN"/>
    <m/>
    <m/>
    <m/>
    <s v="SHI INTERNATIONAL CORP"/>
    <m/>
    <s v="B09460312"/>
    <m/>
    <x v="11"/>
    <m/>
    <n v="247.03"/>
  </r>
  <r>
    <x v="1"/>
    <s v="201902"/>
    <x v="0"/>
    <s v="OPER"/>
    <s v="820 Computer Equip Software"/>
    <s v="Non-Labor"/>
    <s v="Voucher"/>
    <m/>
    <s v="ED"/>
    <m/>
    <s v="Purchase Invoices USD"/>
    <s v="054"/>
    <s v="Reg Pol, Prog Comp, &amp; Comm Rel"/>
    <m/>
    <m/>
    <s v="ED"/>
    <s v="Trans Regulatory Activities"/>
    <x v="0"/>
    <s v="566000"/>
    <s v="Misc Trans Expense"/>
    <m/>
    <m/>
    <m/>
    <s v="AN"/>
    <m/>
    <m/>
    <m/>
    <s v="SHI INTERNATIONAL CORP"/>
    <m/>
    <s v="B09460312"/>
    <m/>
    <x v="25"/>
    <n v="9"/>
    <n v="274.23"/>
  </r>
  <r>
    <x v="1"/>
    <s v="201902"/>
    <x v="0"/>
    <s v="OPER"/>
    <s v="820 Computer Equip Software"/>
    <s v="Non-Labor"/>
    <s v="Voucher"/>
    <m/>
    <s v="ED"/>
    <m/>
    <s v="Purchase Invoices USD"/>
    <s v="054"/>
    <s v="Reg Pol, Prog Comp, &amp; Comm Rel"/>
    <m/>
    <m/>
    <s v="ED"/>
    <s v="Trans Regulatory Activities"/>
    <x v="0"/>
    <s v="566000"/>
    <s v="Misc Trans Expense"/>
    <m/>
    <m/>
    <m/>
    <s v="AN"/>
    <m/>
    <m/>
    <m/>
    <s v="SHI INTERNATIONAL CORP"/>
    <m/>
    <s v="B09460312"/>
    <m/>
    <x v="26"/>
    <n v="1"/>
    <n v="418.89"/>
  </r>
  <r>
    <x v="1"/>
    <s v="201902"/>
    <x v="0"/>
    <s v="OPER"/>
    <s v="820 Computer Equip Software"/>
    <s v="Non-Labor"/>
    <s v="Voucher"/>
    <m/>
    <s v="ED"/>
    <m/>
    <s v="Purchase Invoices USD"/>
    <s v="054"/>
    <s v="Reg Pol, Prog Comp, &amp; Comm Rel"/>
    <m/>
    <m/>
    <s v="ED"/>
    <s v="Trans Regulatory Activities"/>
    <x v="0"/>
    <s v="566000"/>
    <s v="Misc Trans Expense"/>
    <m/>
    <m/>
    <m/>
    <s v="AN"/>
    <m/>
    <m/>
    <m/>
    <s v="SHI INTERNATIONAL CORP"/>
    <m/>
    <s v="B09460312"/>
    <m/>
    <x v="27"/>
    <n v="1"/>
    <n v="1525.78"/>
  </r>
  <r>
    <x v="1"/>
    <s v="201902"/>
    <x v="0"/>
    <s v="OPER"/>
    <s v="820 Computer Equip Software"/>
    <s v="Non-Labor"/>
    <s v="Voucher"/>
    <m/>
    <s v="ED"/>
    <m/>
    <s v="Purchase Invoices USD"/>
    <s v="054"/>
    <s v="Reg Pol, Prog Comp, &amp; Comm Rel"/>
    <m/>
    <m/>
    <s v="ED"/>
    <s v="Trans Regulatory Activities"/>
    <x v="0"/>
    <s v="566000"/>
    <s v="Misc Trans Expense"/>
    <m/>
    <m/>
    <m/>
    <s v="AN"/>
    <m/>
    <m/>
    <m/>
    <s v="SHI INTERNATIONAL CORP"/>
    <m/>
    <s v="B09460312"/>
    <m/>
    <x v="28"/>
    <n v="1"/>
    <n v="367.74"/>
  </r>
  <r>
    <x v="1"/>
    <s v="201902"/>
    <x v="0"/>
    <s v="OPER"/>
    <s v="820 Computer Equip Software"/>
    <s v="Non-Labor"/>
    <s v="Voucher"/>
    <m/>
    <s v="ED"/>
    <m/>
    <s v="Purchase Invoices USD"/>
    <s v="054"/>
    <s v="Reg Pol, Prog Comp, &amp; Comm Rel"/>
    <m/>
    <m/>
    <s v="ED"/>
    <s v="Trans Regulatory Activities"/>
    <x v="0"/>
    <s v="566000"/>
    <s v="Misc Trans Expense"/>
    <m/>
    <m/>
    <m/>
    <s v="AN"/>
    <m/>
    <m/>
    <m/>
    <s v="SHI INTERNATIONAL CORP"/>
    <m/>
    <s v="B09460312"/>
    <m/>
    <x v="29"/>
    <n v="1"/>
    <n v="220.49"/>
  </r>
  <r>
    <x v="1"/>
    <s v="201902"/>
    <x v="0"/>
    <s v="OPER"/>
    <s v="820 Computer Equip Software"/>
    <s v="Non-Labor"/>
    <s v="Voucher"/>
    <m/>
    <s v="ED"/>
    <m/>
    <s v="Receiving USD"/>
    <s v="054"/>
    <s v="Reg Pol, Prog Comp, &amp; Comm Rel"/>
    <m/>
    <m/>
    <s v="ED"/>
    <s v="Trans Regulatory Activities"/>
    <x v="0"/>
    <s v="566000"/>
    <s v="Misc Trans Expense"/>
    <m/>
    <m/>
    <m/>
    <s v="AN"/>
    <m/>
    <m/>
    <m/>
    <m/>
    <m/>
    <m/>
    <m/>
    <x v="25"/>
    <n v="9"/>
    <n v="-274.23"/>
  </r>
  <r>
    <x v="1"/>
    <s v="201902"/>
    <x v="0"/>
    <s v="OPER"/>
    <s v="820 Computer Equip Software"/>
    <s v="Non-Labor"/>
    <s v="Voucher"/>
    <m/>
    <s v="ED"/>
    <m/>
    <s v="Receiving USD"/>
    <s v="054"/>
    <s v="Reg Pol, Prog Comp, &amp; Comm Rel"/>
    <m/>
    <m/>
    <s v="ED"/>
    <s v="Trans Regulatory Activities"/>
    <x v="0"/>
    <s v="566000"/>
    <s v="Misc Trans Expense"/>
    <m/>
    <m/>
    <m/>
    <s v="AN"/>
    <m/>
    <m/>
    <m/>
    <m/>
    <m/>
    <m/>
    <m/>
    <x v="26"/>
    <n v="1"/>
    <n v="-418.89"/>
  </r>
  <r>
    <x v="1"/>
    <s v="201902"/>
    <x v="0"/>
    <s v="OPER"/>
    <s v="820 Computer Equip Software"/>
    <s v="Non-Labor"/>
    <s v="Voucher"/>
    <m/>
    <s v="ED"/>
    <m/>
    <s v="Receiving USD"/>
    <s v="054"/>
    <s v="Reg Pol, Prog Comp, &amp; Comm Rel"/>
    <m/>
    <m/>
    <s v="ED"/>
    <s v="Trans Regulatory Activities"/>
    <x v="0"/>
    <s v="566000"/>
    <s v="Misc Trans Expense"/>
    <m/>
    <m/>
    <m/>
    <s v="AN"/>
    <m/>
    <m/>
    <m/>
    <m/>
    <m/>
    <m/>
    <m/>
    <x v="27"/>
    <n v="1"/>
    <n v="-1525.78"/>
  </r>
  <r>
    <x v="1"/>
    <s v="201902"/>
    <x v="0"/>
    <s v="OPER"/>
    <s v="820 Computer Equip Software"/>
    <s v="Non-Labor"/>
    <s v="Voucher"/>
    <m/>
    <s v="ED"/>
    <m/>
    <s v="Receiving USD"/>
    <s v="054"/>
    <s v="Reg Pol, Prog Comp, &amp; Comm Rel"/>
    <m/>
    <m/>
    <s v="ED"/>
    <s v="Trans Regulatory Activities"/>
    <x v="0"/>
    <s v="566000"/>
    <s v="Misc Trans Expense"/>
    <m/>
    <m/>
    <m/>
    <s v="AN"/>
    <m/>
    <m/>
    <m/>
    <m/>
    <m/>
    <m/>
    <m/>
    <x v="28"/>
    <n v="1"/>
    <n v="-367.74"/>
  </r>
  <r>
    <x v="1"/>
    <s v="201902"/>
    <x v="0"/>
    <s v="OPER"/>
    <s v="820 Computer Equip Software"/>
    <s v="Non-Labor"/>
    <s v="Voucher"/>
    <m/>
    <s v="ED"/>
    <m/>
    <s v="Receiving USD"/>
    <s v="054"/>
    <s v="Reg Pol, Prog Comp, &amp; Comm Rel"/>
    <m/>
    <m/>
    <s v="ED"/>
    <s v="Trans Regulatory Activities"/>
    <x v="0"/>
    <s v="566000"/>
    <s v="Misc Trans Expense"/>
    <m/>
    <m/>
    <m/>
    <s v="AN"/>
    <m/>
    <m/>
    <m/>
    <m/>
    <m/>
    <m/>
    <m/>
    <x v="29"/>
    <n v="1"/>
    <n v="-220.49"/>
  </r>
  <r>
    <x v="1"/>
    <s v="201903"/>
    <x v="0"/>
    <s v="OPER"/>
    <s v="618 Software"/>
    <s v="Non-Labor"/>
    <s v="Centralized Assets"/>
    <m/>
    <s v="ED"/>
    <m/>
    <s v="Purchase Invoices USD"/>
    <s v="054"/>
    <s v="Reg Pol, Prog Comp, &amp; Comm Rel"/>
    <m/>
    <m/>
    <s v="ED"/>
    <s v="Trans Regulatory Activities"/>
    <x v="0"/>
    <s v="566000"/>
    <s v="Misc Trans Expense"/>
    <m/>
    <m/>
    <m/>
    <s v="AN"/>
    <m/>
    <m/>
    <m/>
    <s v="ZOHO CORPORATION"/>
    <m/>
    <s v="2217410"/>
    <m/>
    <x v="30"/>
    <m/>
    <n v="1199"/>
  </r>
  <r>
    <x v="1"/>
    <s v="201903"/>
    <x v="0"/>
    <s v="OPER"/>
    <s v="618 Software"/>
    <s v="Non-Labor"/>
    <s v="Centralized Assets"/>
    <m/>
    <s v="ED"/>
    <m/>
    <s v="Purchase Invoices USD"/>
    <s v="054"/>
    <s v="Reg Pol, Prog Comp, &amp; Comm Rel"/>
    <m/>
    <m/>
    <s v="ED"/>
    <s v="Trans Regulatory Activities"/>
    <x v="0"/>
    <s v="566000"/>
    <s v="Misc Trans Expense"/>
    <m/>
    <m/>
    <m/>
    <s v="AN"/>
    <m/>
    <m/>
    <m/>
    <s v="ZOHO CORPORATION"/>
    <m/>
    <s v="2217410"/>
    <m/>
    <x v="11"/>
    <m/>
    <n v="105.51"/>
  </r>
  <r>
    <x v="1"/>
    <s v="201903"/>
    <x v="0"/>
    <s v="OPER"/>
    <s v="820 Computer Equip Software"/>
    <s v="Non-Labor"/>
    <s v="Voucher"/>
    <m/>
    <s v="ED"/>
    <m/>
    <s v="Purchase Invoices USD"/>
    <s v="054"/>
    <s v="Reg Pol, Prog Comp, &amp; Comm Rel"/>
    <m/>
    <m/>
    <s v="ED"/>
    <s v="Trans Regulatory Activities"/>
    <x v="0"/>
    <s v="566000"/>
    <s v="Misc Trans Expense"/>
    <m/>
    <m/>
    <m/>
    <s v="AN"/>
    <m/>
    <m/>
    <m/>
    <s v="TENABLE NETWORK SECURITY"/>
    <m/>
    <s v="159295"/>
    <m/>
    <x v="31"/>
    <n v="1"/>
    <n v="3613.5"/>
  </r>
  <r>
    <x v="2"/>
    <m/>
    <x v="5"/>
    <m/>
    <m/>
    <m/>
    <m/>
    <m/>
    <m/>
    <m/>
    <m/>
    <m/>
    <m/>
    <m/>
    <m/>
    <m/>
    <m/>
    <x v="1"/>
    <m/>
    <m/>
    <m/>
    <m/>
    <m/>
    <m/>
    <m/>
    <m/>
    <m/>
    <m/>
    <m/>
    <m/>
    <m/>
    <x v="12"/>
    <m/>
    <m/>
  </r>
  <r>
    <x v="1"/>
    <s v="201903"/>
    <x v="0"/>
    <s v="OPER"/>
    <s v="820 Computer Equip Software"/>
    <s v="Non-Labor"/>
    <s v="Voucher"/>
    <m/>
    <s v="ED"/>
    <m/>
    <s v="Purchase Invoices USD"/>
    <s v="054"/>
    <s v="Reg Pol, Prog Comp, &amp; Comm Rel"/>
    <m/>
    <m/>
    <s v="ED"/>
    <s v="Trans Regulatory Activities"/>
    <x v="0"/>
    <s v="566000"/>
    <s v="Misc Trans Expense"/>
    <m/>
    <m/>
    <m/>
    <s v="AN"/>
    <m/>
    <m/>
    <m/>
    <s v="TENABLE NETWORK SECURITY"/>
    <m/>
    <s v="159295"/>
    <m/>
    <x v="11"/>
    <m/>
    <n v="317.99"/>
  </r>
  <r>
    <x v="1"/>
    <s v="201904"/>
    <x v="0"/>
    <s v="OPER"/>
    <s v="820 Computer Equip Software"/>
    <s v="Non-Labor"/>
    <s v="Voucher"/>
    <m/>
    <s v="ED"/>
    <m/>
    <s v="Purchase Invoices USD"/>
    <s v="054"/>
    <s v="Reg Pol, Prog Comp, &amp; Comm Rel"/>
    <m/>
    <m/>
    <s v="ED"/>
    <s v="Trans Regulatory Activities"/>
    <x v="0"/>
    <s v="566000"/>
    <s v="Misc Trans Expense"/>
    <m/>
    <m/>
    <m/>
    <s v="AN"/>
    <m/>
    <m/>
    <m/>
    <s v="OPTIV SECURITY INC"/>
    <m/>
    <s v="PF-814984-1CR"/>
    <m/>
    <x v="32"/>
    <m/>
    <n v="-2347.3000000000002"/>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3"/>
    <n v="30"/>
    <n v="16337.1"/>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4"/>
    <n v="5"/>
    <n v="956.25"/>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5"/>
    <n v="13"/>
    <n v="754.78"/>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6"/>
    <n v="1"/>
    <n v="4827"/>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7"/>
    <n v="37"/>
    <n v="6749.17"/>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8"/>
    <n v="5"/>
    <n v="1035"/>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39"/>
    <n v="1"/>
    <n v="2304.21"/>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40"/>
    <n v="1"/>
    <n v="13110"/>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41"/>
    <n v="1"/>
    <n v="7935"/>
  </r>
  <r>
    <x v="1"/>
    <s v="201905"/>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11"/>
    <m/>
    <n v="4806.7700000000004"/>
  </r>
  <r>
    <x v="1"/>
    <s v="201906"/>
    <x v="0"/>
    <s v="OPER"/>
    <s v="618 Software"/>
    <s v="Non-Labor"/>
    <s v="Centralized Assets"/>
    <m/>
    <s v="ED"/>
    <m/>
    <s v="Purchase Invoices USD"/>
    <s v="054"/>
    <s v="Reg Pol, Prog Comp, &amp; Comm Rel"/>
    <m/>
    <m/>
    <s v="ED"/>
    <s v="Trans Regulatory Activities"/>
    <x v="0"/>
    <s v="566000"/>
    <s v="Misc Trans Expense"/>
    <m/>
    <m/>
    <m/>
    <s v="AN"/>
    <m/>
    <m/>
    <m/>
    <s v="KASEYA US SALES LLC"/>
    <m/>
    <s v="INV0002324329"/>
    <m/>
    <x v="42"/>
    <m/>
    <n v="6706.4"/>
  </r>
  <r>
    <x v="1"/>
    <s v="201906"/>
    <x v="0"/>
    <s v="OPER"/>
    <s v="618 Software"/>
    <s v="Non-Labor"/>
    <s v="Centralized Assets"/>
    <m/>
    <s v="ED"/>
    <m/>
    <s v="Purchase Invoices USD"/>
    <s v="054"/>
    <s v="Reg Pol, Prog Comp, &amp; Comm Rel"/>
    <m/>
    <m/>
    <s v="ED"/>
    <s v="Trans Regulatory Activities"/>
    <x v="0"/>
    <s v="566000"/>
    <s v="Misc Trans Expense"/>
    <m/>
    <m/>
    <m/>
    <s v="AN"/>
    <m/>
    <m/>
    <m/>
    <s v="KASEYA US SALES LLC"/>
    <m/>
    <s v="INV0002324329"/>
    <m/>
    <x v="11"/>
    <m/>
    <n v="596.87"/>
  </r>
  <r>
    <x v="1"/>
    <s v="201908"/>
    <x v="0"/>
    <s v="OPER"/>
    <s v="618 Software"/>
    <s v="Non-Labor"/>
    <s v="Centralized Assets"/>
    <m/>
    <s v="ED"/>
    <m/>
    <s v="Purchase Invoices USD"/>
    <s v="054"/>
    <s v="Reg Pol, Prog Comp, &amp; Comm Rel"/>
    <m/>
    <m/>
    <s v="ED"/>
    <s v="Trans Regulatory Activities"/>
    <x v="0"/>
    <s v="566000"/>
    <s v="Misc Trans Expense"/>
    <m/>
    <m/>
    <m/>
    <s v="AN"/>
    <m/>
    <m/>
    <m/>
    <s v="ZOHO CORPORATION"/>
    <m/>
    <s v="2235549"/>
    <m/>
    <x v="43"/>
    <m/>
    <n v="4090"/>
  </r>
  <r>
    <x v="1"/>
    <s v="201908"/>
    <x v="0"/>
    <s v="OPER"/>
    <s v="618 Software"/>
    <s v="Non-Labor"/>
    <s v="Centralized Assets"/>
    <m/>
    <s v="ED"/>
    <m/>
    <s v="Purchase Invoices USD"/>
    <s v="054"/>
    <s v="Reg Pol, Prog Comp, &amp; Comm Rel"/>
    <m/>
    <m/>
    <s v="ED"/>
    <s v="Trans Regulatory Activities"/>
    <x v="0"/>
    <s v="566000"/>
    <s v="Misc Trans Expense"/>
    <m/>
    <m/>
    <m/>
    <s v="AN"/>
    <m/>
    <m/>
    <m/>
    <s v="ZOHO CORPORATION"/>
    <m/>
    <s v="2235549"/>
    <m/>
    <x v="11"/>
    <m/>
    <n v="364.01"/>
  </r>
  <r>
    <x v="1"/>
    <s v="201909"/>
    <x v="0"/>
    <s v="OPER"/>
    <s v="820 Computer Equip Software"/>
    <s v="Non-Labor"/>
    <s v="Voucher"/>
    <m/>
    <s v="ED"/>
    <m/>
    <s v="Purchase Invoices USD"/>
    <s v="054"/>
    <s v="Reg Pol, Prog Comp, &amp; Comm Rel"/>
    <m/>
    <m/>
    <s v="ED"/>
    <s v="Trans Regulatory Activities"/>
    <x v="0"/>
    <s v="566000"/>
    <s v="Misc Trans Expense"/>
    <m/>
    <m/>
    <m/>
    <s v="AN"/>
    <m/>
    <m/>
    <m/>
    <s v="CASCADE DEFENSE"/>
    <m/>
    <s v="1584"/>
    <m/>
    <x v="44"/>
    <n v="8"/>
    <n v="37425.599999999999"/>
  </r>
  <r>
    <x v="2"/>
    <m/>
    <x v="5"/>
    <m/>
    <m/>
    <m/>
    <m/>
    <m/>
    <m/>
    <m/>
    <m/>
    <m/>
    <m/>
    <m/>
    <m/>
    <m/>
    <m/>
    <x v="1"/>
    <m/>
    <m/>
    <m/>
    <m/>
    <m/>
    <m/>
    <m/>
    <m/>
    <m/>
    <m/>
    <m/>
    <m/>
    <m/>
    <x v="12"/>
    <m/>
    <m/>
  </r>
  <r>
    <x v="2"/>
    <m/>
    <x v="5"/>
    <m/>
    <m/>
    <m/>
    <m/>
    <m/>
    <m/>
    <m/>
    <m/>
    <m/>
    <m/>
    <m/>
    <m/>
    <m/>
    <m/>
    <x v="1"/>
    <m/>
    <m/>
    <m/>
    <m/>
    <m/>
    <m/>
    <m/>
    <m/>
    <m/>
    <m/>
    <m/>
    <m/>
    <m/>
    <x v="12"/>
    <m/>
    <m/>
  </r>
  <r>
    <x v="1"/>
    <s v="201909"/>
    <x v="0"/>
    <s v="OPER"/>
    <s v="820 Computer Equip Software"/>
    <s v="Non-Labor"/>
    <s v="Voucher"/>
    <m/>
    <s v="ED"/>
    <m/>
    <s v="Purchase Invoices USD"/>
    <s v="054"/>
    <s v="Reg Pol, Prog Comp, &amp; Comm Rel"/>
    <m/>
    <m/>
    <s v="ED"/>
    <s v="Trans Regulatory Activities"/>
    <x v="0"/>
    <s v="566000"/>
    <s v="Misc Trans Expense"/>
    <m/>
    <m/>
    <m/>
    <s v="AN"/>
    <m/>
    <m/>
    <m/>
    <s v="CASCADE DEFENSE"/>
    <m/>
    <s v="1584"/>
    <m/>
    <x v="11"/>
    <m/>
    <n v="3330.88"/>
  </r>
  <r>
    <x v="1"/>
    <s v="201910"/>
    <x v="0"/>
    <s v="OPER"/>
    <s v="820 Computer Equip Software"/>
    <s v="Non-Labor"/>
    <s v="Voucher"/>
    <m/>
    <s v="ED"/>
    <m/>
    <s v="Purchase Invoices USD"/>
    <s v="054"/>
    <s v="Reg Pol, Prog Comp, &amp; Comm Rel"/>
    <m/>
    <m/>
    <s v="ED"/>
    <s v="Trans Regulatory Activities"/>
    <x v="0"/>
    <s v="566000"/>
    <s v="Misc Trans Expense"/>
    <m/>
    <m/>
    <m/>
    <s v="AN"/>
    <m/>
    <m/>
    <m/>
    <s v="CDW DIRECT"/>
    <m/>
    <s v="VDK3207"/>
    <m/>
    <x v="45"/>
    <n v="1"/>
    <n v="1756.47"/>
  </r>
  <r>
    <x v="2"/>
    <m/>
    <x v="5"/>
    <m/>
    <m/>
    <m/>
    <m/>
    <m/>
    <m/>
    <m/>
    <m/>
    <m/>
    <m/>
    <m/>
    <m/>
    <m/>
    <m/>
    <x v="1"/>
    <m/>
    <m/>
    <m/>
    <m/>
    <m/>
    <m/>
    <m/>
    <m/>
    <m/>
    <m/>
    <m/>
    <m/>
    <m/>
    <x v="12"/>
    <m/>
    <m/>
  </r>
  <r>
    <x v="2"/>
    <m/>
    <x v="5"/>
    <m/>
    <m/>
    <m/>
    <m/>
    <m/>
    <m/>
    <m/>
    <m/>
    <m/>
    <m/>
    <m/>
    <m/>
    <m/>
    <m/>
    <x v="1"/>
    <m/>
    <m/>
    <m/>
    <m/>
    <m/>
    <m/>
    <m/>
    <m/>
    <m/>
    <m/>
    <m/>
    <m/>
    <m/>
    <x v="12"/>
    <m/>
    <m/>
  </r>
  <r>
    <x v="2"/>
    <m/>
    <x v="5"/>
    <m/>
    <m/>
    <m/>
    <m/>
    <m/>
    <m/>
    <m/>
    <m/>
    <m/>
    <m/>
    <m/>
    <m/>
    <m/>
    <m/>
    <x v="1"/>
    <m/>
    <m/>
    <m/>
    <m/>
    <m/>
    <m/>
    <m/>
    <m/>
    <m/>
    <m/>
    <m/>
    <m/>
    <m/>
    <x v="12"/>
    <m/>
    <m/>
  </r>
  <r>
    <x v="2"/>
    <m/>
    <x v="5"/>
    <m/>
    <m/>
    <m/>
    <m/>
    <m/>
    <m/>
    <m/>
    <m/>
    <m/>
    <m/>
    <m/>
    <m/>
    <m/>
    <m/>
    <x v="1"/>
    <m/>
    <m/>
    <m/>
    <m/>
    <m/>
    <m/>
    <m/>
    <m/>
    <m/>
    <m/>
    <m/>
    <m/>
    <m/>
    <x v="12"/>
    <m/>
    <m/>
  </r>
  <r>
    <x v="2"/>
    <m/>
    <x v="5"/>
    <m/>
    <m/>
    <m/>
    <m/>
    <m/>
    <m/>
    <m/>
    <m/>
    <m/>
    <m/>
    <m/>
    <m/>
    <m/>
    <m/>
    <x v="1"/>
    <m/>
    <m/>
    <m/>
    <m/>
    <m/>
    <m/>
    <m/>
    <m/>
    <m/>
    <m/>
    <m/>
    <m/>
    <m/>
    <x v="12"/>
    <m/>
    <m/>
  </r>
  <r>
    <x v="2"/>
    <m/>
    <x v="5"/>
    <m/>
    <m/>
    <m/>
    <m/>
    <m/>
    <m/>
    <m/>
    <m/>
    <m/>
    <m/>
    <m/>
    <m/>
    <m/>
    <m/>
    <x v="1"/>
    <m/>
    <m/>
    <m/>
    <m/>
    <m/>
    <m/>
    <m/>
    <m/>
    <m/>
    <m/>
    <m/>
    <m/>
    <m/>
    <x v="12"/>
    <m/>
    <m/>
  </r>
  <r>
    <x v="1"/>
    <s v="201910"/>
    <x v="0"/>
    <s v="OPER"/>
    <s v="820 Computer Equip Software"/>
    <s v="Non-Labor"/>
    <s v="Voucher"/>
    <m/>
    <s v="ED"/>
    <m/>
    <s v="Purchase Invoices USD"/>
    <s v="054"/>
    <s v="Reg Pol, Prog Comp, &amp; Comm Rel"/>
    <m/>
    <m/>
    <s v="ED"/>
    <s v="Trans Regulatory Activities"/>
    <x v="0"/>
    <s v="566000"/>
    <s v="Misc Trans Expense"/>
    <m/>
    <m/>
    <m/>
    <s v="AN"/>
    <m/>
    <m/>
    <m/>
    <s v="CDW DIRECT"/>
    <m/>
    <s v="VDK3207"/>
    <m/>
    <x v="11"/>
    <m/>
    <n v="156.33000000000001"/>
  </r>
  <r>
    <x v="1"/>
    <s v="201911"/>
    <x v="0"/>
    <s v="OPER"/>
    <s v="820 Computer Equip Software"/>
    <s v="Non-Labor"/>
    <s v="Voucher"/>
    <m/>
    <s v="ED"/>
    <m/>
    <s v="Purchase Invoices USD"/>
    <s v="054"/>
    <s v="Reg Pol, Prog Comp, &amp; Comm Rel"/>
    <m/>
    <m/>
    <s v="ED"/>
    <s v="Trans Regulatory Activities"/>
    <x v="0"/>
    <s v="566000"/>
    <s v="Misc Trans Expense"/>
    <m/>
    <m/>
    <m/>
    <s v="AN"/>
    <m/>
    <m/>
    <m/>
    <s v="ZOHO CORPORATION"/>
    <m/>
    <s v="2242498"/>
    <m/>
    <x v="46"/>
    <n v="1"/>
    <n v="99"/>
  </r>
  <r>
    <x v="2"/>
    <m/>
    <x v="5"/>
    <m/>
    <m/>
    <m/>
    <m/>
    <m/>
    <m/>
    <m/>
    <m/>
    <m/>
    <m/>
    <m/>
    <m/>
    <m/>
    <m/>
    <x v="1"/>
    <m/>
    <m/>
    <m/>
    <m/>
    <m/>
    <m/>
    <m/>
    <m/>
    <m/>
    <m/>
    <m/>
    <m/>
    <m/>
    <x v="12"/>
    <m/>
    <m/>
  </r>
  <r>
    <x v="1"/>
    <s v="201911"/>
    <x v="0"/>
    <s v="OPER"/>
    <s v="820 Computer Equip Software"/>
    <s v="Non-Labor"/>
    <s v="Voucher"/>
    <m/>
    <s v="ED"/>
    <m/>
    <s v="Purchase Invoices USD"/>
    <s v="054"/>
    <s v="Reg Pol, Prog Comp, &amp; Comm Rel"/>
    <m/>
    <m/>
    <s v="ED"/>
    <s v="Trans Regulatory Activities"/>
    <x v="0"/>
    <s v="566000"/>
    <s v="Misc Trans Expense"/>
    <m/>
    <m/>
    <m/>
    <s v="AN"/>
    <m/>
    <m/>
    <m/>
    <s v="ZOHO CORPORATION"/>
    <m/>
    <s v="2242498"/>
    <m/>
    <x v="47"/>
    <n v="1"/>
    <n v="1799"/>
  </r>
  <r>
    <x v="2"/>
    <m/>
    <x v="5"/>
    <m/>
    <m/>
    <m/>
    <m/>
    <m/>
    <m/>
    <m/>
    <m/>
    <m/>
    <m/>
    <m/>
    <m/>
    <m/>
    <m/>
    <x v="1"/>
    <m/>
    <m/>
    <m/>
    <m/>
    <m/>
    <m/>
    <m/>
    <m/>
    <m/>
    <m/>
    <m/>
    <m/>
    <m/>
    <x v="12"/>
    <m/>
    <m/>
  </r>
  <r>
    <x v="1"/>
    <s v="201911"/>
    <x v="0"/>
    <s v="OPER"/>
    <s v="820 Computer Equip Software"/>
    <s v="Non-Labor"/>
    <s v="Voucher"/>
    <m/>
    <s v="ED"/>
    <m/>
    <s v="Purchase Invoices USD"/>
    <s v="054"/>
    <s v="Reg Pol, Prog Comp, &amp; Comm Rel"/>
    <m/>
    <m/>
    <s v="ED"/>
    <s v="Trans Regulatory Activities"/>
    <x v="0"/>
    <s v="566000"/>
    <s v="Misc Trans Expense"/>
    <m/>
    <m/>
    <m/>
    <s v="AN"/>
    <m/>
    <m/>
    <m/>
    <s v="ZOHO CORPORATION"/>
    <m/>
    <s v="2242498"/>
    <m/>
    <x v="11"/>
    <m/>
    <n v="168.92"/>
  </r>
  <r>
    <x v="1"/>
    <s v="201912"/>
    <x v="6"/>
    <s v="OPER"/>
    <s v="820 Computer Equip Software"/>
    <s v="Non-Labor"/>
    <s v="Voucher"/>
    <d v="2019-12-31T00:00:00"/>
    <s v="ED"/>
    <s v="104-PPD LI"/>
    <s v="Miscellaneous Transaction USD"/>
    <s v="054"/>
    <s v="Reg Pol, Prog Comp, &amp; Comm Rel"/>
    <m/>
    <m/>
    <s v="ED"/>
    <s v="Trans Regulatory Activities"/>
    <x v="0"/>
    <s v="566000"/>
    <s v="Misc Trans Expense"/>
    <m/>
    <m/>
    <m/>
    <s v="AN"/>
    <m/>
    <m/>
    <m/>
    <m/>
    <m/>
    <m/>
    <m/>
    <x v="48"/>
    <m/>
    <n v="25021.759999999998"/>
  </r>
  <r>
    <x v="1"/>
    <s v="201912"/>
    <x v="0"/>
    <s v="OPER"/>
    <s v="618 Software"/>
    <s v="Non-Labor"/>
    <s v="Centralized Assets"/>
    <m/>
    <s v="ED"/>
    <m/>
    <s v="Purchase Invoices USD"/>
    <s v="054"/>
    <s v="Reg Pol, Prog Comp, &amp; Comm Rel"/>
    <m/>
    <m/>
    <s v="ED"/>
    <s v="Trans Regulatory Activities"/>
    <x v="0"/>
    <s v="566000"/>
    <s v="Misc Trans Expense"/>
    <m/>
    <m/>
    <m/>
    <s v="AN"/>
    <m/>
    <m/>
    <m/>
    <s v="OPTIV SECURITY INC"/>
    <m/>
    <s v="INV-100116319"/>
    <m/>
    <x v="49"/>
    <m/>
    <n v="-58815.28"/>
  </r>
  <r>
    <x v="1"/>
    <s v="201912"/>
    <x v="0"/>
    <s v="OPER"/>
    <s v="820 Computer Equip Software"/>
    <s v="Non-Labor"/>
    <s v="Voucher"/>
    <m/>
    <s v="ED"/>
    <m/>
    <s v="Purchase Invoices USD"/>
    <s v="054"/>
    <s v="Reg Pol, Prog Comp, &amp; Comm Rel"/>
    <m/>
    <m/>
    <s v="ED"/>
    <s v="Trans Regulatory Activities"/>
    <x v="0"/>
    <s v="566000"/>
    <s v="Misc Trans Expense"/>
    <m/>
    <m/>
    <m/>
    <s v="AN"/>
    <m/>
    <m/>
    <m/>
    <s v="CASCADE DEFENSE"/>
    <m/>
    <s v="1584"/>
    <m/>
    <x v="50"/>
    <m/>
    <n v="-40756.480000000003"/>
  </r>
  <r>
    <x v="1"/>
    <s v="201912"/>
    <x v="0"/>
    <s v="OPER"/>
    <s v="820 Computer Equip Software"/>
    <s v="Non-Labor"/>
    <s v="Voucher"/>
    <m/>
    <s v="ED"/>
    <m/>
    <s v="Purchase Invoices USD"/>
    <s v="054"/>
    <s v="Reg Pol, Prog Comp, &amp; Comm Rel"/>
    <m/>
    <m/>
    <s v="ED"/>
    <s v="Trans Regulatory Activities"/>
    <x v="0"/>
    <s v="566000"/>
    <s v="Misc Trans Expense"/>
    <m/>
    <m/>
    <m/>
    <s v="AN"/>
    <m/>
    <m/>
    <m/>
    <s v="SHI INTERNATIONAL CORP"/>
    <m/>
    <s v="B11093471"/>
    <m/>
    <x v="11"/>
    <m/>
    <n v="661.43"/>
  </r>
  <r>
    <x v="1"/>
    <s v="201912"/>
    <x v="0"/>
    <s v="OPER"/>
    <s v="820 Computer Equip Software"/>
    <s v="Non-Labor"/>
    <s v="Voucher"/>
    <m/>
    <s v="ED"/>
    <m/>
    <s v="Purchase Invoices USD"/>
    <s v="054"/>
    <s v="Reg Pol, Prog Comp, &amp; Comm Rel"/>
    <m/>
    <m/>
    <s v="ED"/>
    <s v="Trans Regulatory Activities"/>
    <x v="0"/>
    <s v="566000"/>
    <s v="Misc Trans Expense"/>
    <m/>
    <m/>
    <m/>
    <s v="AN"/>
    <m/>
    <m/>
    <m/>
    <s v="SHI INTERNATIONAL CORP"/>
    <m/>
    <s v="B11093471"/>
    <m/>
    <x v="51"/>
    <n v="9"/>
    <n v="619.38"/>
  </r>
  <r>
    <x v="1"/>
    <s v="201912"/>
    <x v="0"/>
    <s v="OPER"/>
    <s v="820 Computer Equip Software"/>
    <s v="Non-Labor"/>
    <s v="Voucher"/>
    <m/>
    <s v="ED"/>
    <m/>
    <s v="Purchase Invoices USD"/>
    <s v="054"/>
    <s v="Reg Pol, Prog Comp, &amp; Comm Rel"/>
    <m/>
    <m/>
    <s v="ED"/>
    <s v="Trans Regulatory Activities"/>
    <x v="0"/>
    <s v="566000"/>
    <s v="Misc Trans Expense"/>
    <m/>
    <m/>
    <m/>
    <s v="AN"/>
    <m/>
    <m/>
    <m/>
    <s v="SHI INTERNATIONAL CORP"/>
    <m/>
    <s v="B11093471"/>
    <m/>
    <x v="52"/>
    <n v="37"/>
    <n v="911.68"/>
  </r>
  <r>
    <x v="1"/>
    <s v="201912"/>
    <x v="0"/>
    <s v="OPER"/>
    <s v="820 Computer Equip Software"/>
    <s v="Non-Labor"/>
    <s v="Voucher"/>
    <m/>
    <s v="ED"/>
    <m/>
    <s v="Purchase Invoices USD"/>
    <s v="054"/>
    <s v="Reg Pol, Prog Comp, &amp; Comm Rel"/>
    <m/>
    <m/>
    <s v="ED"/>
    <s v="Trans Regulatory Activities"/>
    <x v="0"/>
    <s v="566000"/>
    <s v="Misc Trans Expense"/>
    <m/>
    <m/>
    <m/>
    <s v="AN"/>
    <m/>
    <m/>
    <m/>
    <s v="SHI INTERNATIONAL CORP"/>
    <m/>
    <s v="B11093471"/>
    <m/>
    <x v="27"/>
    <n v="35"/>
    <n v="2092.3000000000002"/>
  </r>
  <r>
    <x v="1"/>
    <s v="201912"/>
    <x v="0"/>
    <s v="OPER"/>
    <s v="820 Computer Equip Software"/>
    <s v="Non-Labor"/>
    <s v="Voucher"/>
    <m/>
    <s v="ED"/>
    <m/>
    <s v="Purchase Invoices USD"/>
    <s v="054"/>
    <s v="Reg Pol, Prog Comp, &amp; Comm Rel"/>
    <m/>
    <m/>
    <s v="ED"/>
    <s v="Trans Regulatory Activities"/>
    <x v="0"/>
    <s v="566000"/>
    <s v="Misc Trans Expense"/>
    <m/>
    <m/>
    <m/>
    <s v="AN"/>
    <m/>
    <m/>
    <m/>
    <s v="SHI INTERNATIONAL CORP"/>
    <m/>
    <s v="B11093471"/>
    <m/>
    <x v="29"/>
    <n v="2"/>
    <n v="596.72"/>
  </r>
  <r>
    <x v="3"/>
    <s v="202001"/>
    <x v="6"/>
    <s v="OPER"/>
    <s v="820 Computer Equip Software"/>
    <s v="Non-Labor"/>
    <s v="Voucher"/>
    <d v="2020-01-31T00:00:00"/>
    <s v="ED"/>
    <s v="104-PPD LI"/>
    <s v="Miscellaneous Transaction USD"/>
    <s v="054"/>
    <s v="Reg Pol, Prog Comp, &amp; Comm Rel"/>
    <m/>
    <m/>
    <s v="ED"/>
    <s v="Trans Regulatory Activities"/>
    <x v="0"/>
    <s v="566000"/>
    <s v="Misc Trans Expense"/>
    <m/>
    <m/>
    <m/>
    <s v="AN"/>
    <m/>
    <m/>
    <m/>
    <m/>
    <m/>
    <m/>
    <m/>
    <x v="53"/>
    <m/>
    <n v="5030.13"/>
  </r>
  <r>
    <x v="3"/>
    <s v="202001"/>
    <x v="0"/>
    <s v="OPER"/>
    <s v="618 Software"/>
    <s v="Non-Labor"/>
    <s v="Centralized Assets"/>
    <m/>
    <s v="ED"/>
    <m/>
    <s v="Purchase Invoices USD"/>
    <s v="054"/>
    <s v="Reg Pol, Prog Comp, &amp; Comm Rel"/>
    <m/>
    <m/>
    <s v="ED"/>
    <s v="Trans Regulatory Activities"/>
    <x v="0"/>
    <s v="566000"/>
    <s v="Misc Trans Expense"/>
    <m/>
    <m/>
    <m/>
    <s v="AN"/>
    <m/>
    <m/>
    <m/>
    <s v="ZOHO CORPORATION"/>
    <m/>
    <s v="2248333"/>
    <m/>
    <x v="54"/>
    <m/>
    <n v="1199"/>
  </r>
  <r>
    <x v="3"/>
    <s v="202001"/>
    <x v="0"/>
    <s v="OPER"/>
    <s v="618 Software"/>
    <s v="Non-Labor"/>
    <s v="Centralized Assets"/>
    <m/>
    <s v="ED"/>
    <m/>
    <s v="Purchase Invoices USD"/>
    <s v="054"/>
    <s v="Reg Pol, Prog Comp, &amp; Comm Rel"/>
    <m/>
    <m/>
    <s v="ED"/>
    <s v="Trans Regulatory Activities"/>
    <x v="0"/>
    <s v="566000"/>
    <s v="Misc Trans Expense"/>
    <m/>
    <m/>
    <m/>
    <s v="AN"/>
    <m/>
    <m/>
    <m/>
    <s v="ZOHO CORPORATION"/>
    <m/>
    <s v="2248333"/>
    <m/>
    <x v="11"/>
    <m/>
    <n v="106.71"/>
  </r>
  <r>
    <x v="3"/>
    <s v="202002"/>
    <x v="6"/>
    <s v="OPER"/>
    <s v="820 Computer Equip Software"/>
    <s v="Non-Labor"/>
    <s v="Voucher"/>
    <d v="2020-02-29T00:00:00"/>
    <s v="ED"/>
    <s v="104-PPD LI"/>
    <s v="Miscellaneous Transaction USD"/>
    <s v="054"/>
    <s v="Reg Pol, Prog Comp, &amp; Comm Rel"/>
    <m/>
    <m/>
    <s v="ED"/>
    <s v="Trans Regulatory Activities"/>
    <x v="0"/>
    <s v="566000"/>
    <s v="Misc Trans Expense"/>
    <m/>
    <m/>
    <m/>
    <s v="AN"/>
    <m/>
    <m/>
    <m/>
    <m/>
    <m/>
    <m/>
    <m/>
    <x v="55"/>
    <m/>
    <n v="5030.13"/>
  </r>
  <r>
    <x v="3"/>
    <s v="202003"/>
    <x v="6"/>
    <s v="OPER"/>
    <s v="820 Computer Equip Software"/>
    <s v="Non-Labor"/>
    <s v="Voucher"/>
    <d v="2020-03-31T00:00:00"/>
    <s v="ED"/>
    <s v="104-PPD LI"/>
    <s v="Miscellaneous Transaction USD"/>
    <s v="054"/>
    <s v="Reg Pol, Prog Comp, &amp; Comm Rel"/>
    <m/>
    <m/>
    <s v="ED"/>
    <s v="Trans Regulatory Activities"/>
    <x v="0"/>
    <s v="566000"/>
    <s v="Misc Trans Expense"/>
    <m/>
    <m/>
    <m/>
    <s v="AN"/>
    <m/>
    <m/>
    <m/>
    <m/>
    <m/>
    <m/>
    <m/>
    <x v="56"/>
    <m/>
    <n v="5030.13"/>
  </r>
  <r>
    <x v="3"/>
    <s v="202003"/>
    <x v="0"/>
    <s v="OPER"/>
    <s v="618 Software"/>
    <s v="Non-Labor"/>
    <s v="Centralized Assets"/>
    <m/>
    <s v="ED"/>
    <m/>
    <s v="Receiving USD"/>
    <s v="054"/>
    <s v="Reg Pol, Prog Comp, &amp; Comm Rel"/>
    <m/>
    <m/>
    <s v="ED"/>
    <s v="Trans Regulatory Activities"/>
    <x v="0"/>
    <s v="566000"/>
    <s v="Misc Trans Expense"/>
    <m/>
    <m/>
    <m/>
    <s v="AN"/>
    <m/>
    <m/>
    <m/>
    <m/>
    <m/>
    <m/>
    <m/>
    <x v="57"/>
    <n v="1"/>
    <n v="3780"/>
  </r>
  <r>
    <x v="3"/>
    <s v="202003"/>
    <x v="0"/>
    <s v="OPER"/>
    <s v="618 Software"/>
    <s v="Non-Labor"/>
    <s v="Centralized Assets"/>
    <m/>
    <s v="ED"/>
    <m/>
    <s v="Receiving USD"/>
    <s v="054"/>
    <s v="Reg Pol, Prog Comp, &amp; Comm Rel"/>
    <m/>
    <m/>
    <s v="ED"/>
    <s v="Trans Regulatory Activities"/>
    <x v="0"/>
    <s v="566000"/>
    <s v="Misc Trans Expense"/>
    <m/>
    <m/>
    <m/>
    <s v="AN"/>
    <m/>
    <m/>
    <m/>
    <m/>
    <m/>
    <m/>
    <m/>
    <x v="58"/>
    <n v="1"/>
    <n v="568.55999999999995"/>
  </r>
  <r>
    <x v="3"/>
    <s v="202004"/>
    <x v="6"/>
    <s v="OPER"/>
    <s v="820 Computer Equip Software"/>
    <s v="Non-Labor"/>
    <s v="Voucher"/>
    <d v="2020-04-30T00:00:00"/>
    <s v="ED"/>
    <s v="104-PPD LI"/>
    <s v="Miscellaneous Transaction USD"/>
    <s v="054"/>
    <s v="Reg Pol, Prog Comp, &amp; Comm Rel"/>
    <m/>
    <m/>
    <s v="ED"/>
    <s v="Trans Regulatory Activities"/>
    <x v="0"/>
    <s v="566000"/>
    <s v="Misc Trans Expense"/>
    <m/>
    <m/>
    <m/>
    <s v="AN"/>
    <m/>
    <m/>
    <m/>
    <m/>
    <m/>
    <m/>
    <m/>
    <x v="59"/>
    <m/>
    <n v="5699.02"/>
  </r>
  <r>
    <x v="3"/>
    <s v="202004"/>
    <x v="0"/>
    <s v="OPER"/>
    <s v="618 Software"/>
    <s v="Non-Labor"/>
    <s v="Centralized Assets"/>
    <m/>
    <s v="ED"/>
    <m/>
    <s v="Receiving USD"/>
    <s v="054"/>
    <s v="Reg Pol, Prog Comp, &amp; Comm Rel"/>
    <m/>
    <m/>
    <s v="ED"/>
    <s v="Trans Regulatory Activities"/>
    <x v="0"/>
    <s v="566000"/>
    <s v="Misc Trans Expense"/>
    <m/>
    <m/>
    <m/>
    <s v="AN"/>
    <m/>
    <m/>
    <m/>
    <m/>
    <m/>
    <m/>
    <m/>
    <x v="57"/>
    <n v="2"/>
    <n v="0"/>
  </r>
  <r>
    <x v="3"/>
    <s v="202004"/>
    <x v="0"/>
    <s v="OPER"/>
    <s v="618 Software"/>
    <s v="Non-Labor"/>
    <s v="Centralized Assets"/>
    <m/>
    <s v="ED"/>
    <m/>
    <s v="Receiving USD"/>
    <s v="054"/>
    <s v="Reg Pol, Prog Comp, &amp; Comm Rel"/>
    <m/>
    <m/>
    <s v="ED"/>
    <s v="Trans Regulatory Activities"/>
    <x v="0"/>
    <s v="566000"/>
    <s v="Misc Trans Expense"/>
    <m/>
    <m/>
    <m/>
    <s v="AN"/>
    <m/>
    <m/>
    <m/>
    <m/>
    <m/>
    <m/>
    <m/>
    <x v="58"/>
    <n v="2"/>
    <n v="0"/>
  </r>
  <r>
    <x v="3"/>
    <s v="202004"/>
    <x v="0"/>
    <s v="OPER"/>
    <s v="820 Computer Equip Software"/>
    <s v="Non-Labor"/>
    <s v="Voucher"/>
    <m/>
    <s v="ED"/>
    <m/>
    <s v="Purchase Invoices USD"/>
    <s v="054"/>
    <s v="Reg Pol, Prog Comp, &amp; Comm Rel"/>
    <m/>
    <m/>
    <s v="ED"/>
    <s v="Trans Regulatory Activities"/>
    <x v="0"/>
    <s v="566000"/>
    <s v="Misc Trans Expense"/>
    <m/>
    <m/>
    <m/>
    <s v="AN"/>
    <m/>
    <m/>
    <m/>
    <s v="MICROSOFT CORPORATION"/>
    <m/>
    <s v="9879122025"/>
    <m/>
    <x v="60"/>
    <n v="20"/>
    <n v="500"/>
  </r>
  <r>
    <x v="3"/>
    <s v="202004"/>
    <x v="0"/>
    <s v="OPER"/>
    <s v="820 Computer Equip Software"/>
    <s v="Non-Labor"/>
    <s v="Voucher"/>
    <m/>
    <s v="ED"/>
    <m/>
    <s v="Purchase Invoices USD"/>
    <s v="054"/>
    <s v="Reg Pol, Prog Comp, &amp; Comm Rel"/>
    <m/>
    <m/>
    <s v="ED"/>
    <s v="Trans Regulatory Activities"/>
    <x v="0"/>
    <s v="566000"/>
    <s v="Misc Trans Expense"/>
    <m/>
    <m/>
    <m/>
    <s v="AN"/>
    <m/>
    <m/>
    <m/>
    <s v="MICROSOFT CORPORATION"/>
    <m/>
    <s v="9879122025"/>
    <m/>
    <x v="61"/>
    <n v="120"/>
    <n v="9417.6"/>
  </r>
  <r>
    <x v="3"/>
    <s v="202004"/>
    <x v="0"/>
    <s v="OPER"/>
    <s v="820 Computer Equip Software"/>
    <s v="Non-Labor"/>
    <s v="Voucher"/>
    <m/>
    <s v="ED"/>
    <m/>
    <s v="Purchase Invoices USD"/>
    <s v="054"/>
    <s v="Reg Pol, Prog Comp, &amp; Comm Rel"/>
    <m/>
    <m/>
    <s v="ED"/>
    <s v="Trans Regulatory Activities"/>
    <x v="0"/>
    <s v="566000"/>
    <s v="Misc Trans Expense"/>
    <m/>
    <m/>
    <m/>
    <s v="AN"/>
    <m/>
    <m/>
    <m/>
    <s v="MICROSOFT CORPORATION"/>
    <m/>
    <s v="9879122025"/>
    <m/>
    <x v="11"/>
    <m/>
    <n v="882.67"/>
  </r>
  <r>
    <x v="3"/>
    <s v="202005"/>
    <x v="6"/>
    <s v="OPER"/>
    <s v="820 Computer Equip Software"/>
    <s v="Non-Labor"/>
    <s v="Voucher"/>
    <d v="2020-05-31T00:00:00"/>
    <s v="ED"/>
    <s v="104-PPD LI"/>
    <s v="Miscellaneous Transaction USD"/>
    <s v="054"/>
    <s v="Reg Pol, Prog Comp, &amp; Comm Rel"/>
    <m/>
    <m/>
    <s v="ED"/>
    <s v="Trans Regulatory Activities"/>
    <x v="0"/>
    <s v="566000"/>
    <s v="Misc Trans Expense"/>
    <m/>
    <m/>
    <m/>
    <s v="AN"/>
    <m/>
    <m/>
    <m/>
    <m/>
    <m/>
    <m/>
    <m/>
    <x v="59"/>
    <m/>
    <n v="15699.21"/>
  </r>
  <r>
    <x v="3"/>
    <s v="202005"/>
    <x v="0"/>
    <s v="OPER"/>
    <s v="618 Software"/>
    <s v="Non-Labor"/>
    <s v="Centralized Assets"/>
    <m/>
    <s v="ED"/>
    <m/>
    <s v="Receiving USD"/>
    <s v="054"/>
    <s v="Reg Pol, Prog Comp, &amp; Comm Rel"/>
    <m/>
    <m/>
    <s v="ED"/>
    <s v="Trans Regulatory Activities"/>
    <x v="0"/>
    <s v="566000"/>
    <s v="Misc Trans Expense"/>
    <m/>
    <m/>
    <m/>
    <s v="AN"/>
    <m/>
    <m/>
    <m/>
    <m/>
    <m/>
    <m/>
    <m/>
    <x v="57"/>
    <n v="3"/>
    <n v="3780"/>
  </r>
  <r>
    <x v="3"/>
    <s v="202005"/>
    <x v="0"/>
    <s v="OPER"/>
    <s v="618 Software"/>
    <s v="Non-Labor"/>
    <s v="Centralized Assets"/>
    <m/>
    <s v="ED"/>
    <m/>
    <s v="Receiving USD"/>
    <s v="054"/>
    <s v="Reg Pol, Prog Comp, &amp; Comm Rel"/>
    <m/>
    <m/>
    <s v="ED"/>
    <s v="Trans Regulatory Activities"/>
    <x v="0"/>
    <s v="566000"/>
    <s v="Misc Trans Expense"/>
    <m/>
    <m/>
    <m/>
    <s v="AN"/>
    <m/>
    <m/>
    <m/>
    <m/>
    <m/>
    <m/>
    <m/>
    <x v="58"/>
    <n v="3"/>
    <n v="568.55999999999995"/>
  </r>
  <r>
    <x v="3"/>
    <s v="202005"/>
    <x v="0"/>
    <s v="OPER"/>
    <s v="820 Computer Equip Software"/>
    <s v="Non-Labor"/>
    <s v="Voucher"/>
    <m/>
    <s v="ED"/>
    <m/>
    <s v="Purchase Invoices USD"/>
    <s v="054"/>
    <s v="Reg Pol, Prog Comp, &amp; Comm Rel"/>
    <m/>
    <m/>
    <s v="ED"/>
    <s v="Trans Regulatory Activities"/>
    <x v="0"/>
    <s v="566000"/>
    <s v="Misc Trans Expense"/>
    <m/>
    <m/>
    <m/>
    <s v="AN"/>
    <m/>
    <m/>
    <m/>
    <s v="KASEYA US SALES LLC"/>
    <m/>
    <s v="INV0002384357"/>
    <m/>
    <x v="62"/>
    <m/>
    <n v="4348.5600000000004"/>
  </r>
  <r>
    <x v="3"/>
    <s v="202005"/>
    <x v="0"/>
    <s v="OPER"/>
    <s v="820 Computer Equip Software"/>
    <s v="Non-Labor"/>
    <s v="Voucher"/>
    <m/>
    <s v="ED"/>
    <m/>
    <s v="Purchase Invoices USD"/>
    <s v="054"/>
    <s v="Reg Pol, Prog Comp, &amp; Comm Rel"/>
    <m/>
    <m/>
    <s v="ED"/>
    <s v="Trans Regulatory Activities"/>
    <x v="0"/>
    <s v="566000"/>
    <s v="Misc Trans Expense"/>
    <m/>
    <m/>
    <m/>
    <s v="AN"/>
    <m/>
    <m/>
    <m/>
    <s v="KASEYA US SALES LLC"/>
    <m/>
    <s v="INV0002384357"/>
    <m/>
    <x v="11"/>
    <m/>
    <n v="352.23"/>
  </r>
  <r>
    <x v="3"/>
    <s v="202006"/>
    <x v="6"/>
    <s v="OPER"/>
    <s v="820 Computer Equip Software"/>
    <s v="Non-Labor"/>
    <s v="Voucher"/>
    <d v="2020-06-30T00:00:00"/>
    <s v="ED"/>
    <s v="104-PPD LI"/>
    <s v="Miscellaneous Transaction USD"/>
    <s v="054"/>
    <s v="Reg Pol, Prog Comp, &amp; Comm Rel"/>
    <m/>
    <m/>
    <s v="ED"/>
    <s v="Trans Regulatory Activities"/>
    <x v="0"/>
    <s v="566000"/>
    <s v="Misc Trans Expense"/>
    <m/>
    <m/>
    <m/>
    <s v="AN"/>
    <m/>
    <m/>
    <m/>
    <m/>
    <m/>
    <m/>
    <m/>
    <x v="63"/>
    <m/>
    <n v="7431.48"/>
  </r>
  <r>
    <x v="3"/>
    <s v="202006"/>
    <x v="0"/>
    <s v="OPER"/>
    <s v="618 Software"/>
    <s v="Non-Labor"/>
    <s v="Centralized Assets"/>
    <m/>
    <s v="ED"/>
    <m/>
    <s v="Receiving USD"/>
    <s v="054"/>
    <s v="Reg Pol, Prog Comp, &amp; Comm Rel"/>
    <m/>
    <m/>
    <s v="ED"/>
    <s v="Trans Regulatory Activities"/>
    <x v="0"/>
    <s v="566000"/>
    <s v="Misc Trans Expense"/>
    <m/>
    <m/>
    <m/>
    <s v="AN"/>
    <m/>
    <m/>
    <m/>
    <m/>
    <m/>
    <m/>
    <m/>
    <x v="57"/>
    <n v="4"/>
    <n v="0"/>
  </r>
  <r>
    <x v="3"/>
    <s v="202006"/>
    <x v="0"/>
    <s v="OPER"/>
    <s v="618 Software"/>
    <s v="Non-Labor"/>
    <s v="Centralized Assets"/>
    <m/>
    <s v="ED"/>
    <m/>
    <s v="Receiving USD"/>
    <s v="054"/>
    <s v="Reg Pol, Prog Comp, &amp; Comm Rel"/>
    <m/>
    <m/>
    <s v="ED"/>
    <s v="Trans Regulatory Activities"/>
    <x v="0"/>
    <s v="566000"/>
    <s v="Misc Trans Expense"/>
    <m/>
    <m/>
    <m/>
    <s v="AN"/>
    <m/>
    <m/>
    <m/>
    <m/>
    <m/>
    <m/>
    <m/>
    <x v="58"/>
    <n v="4"/>
    <n v="0"/>
  </r>
  <r>
    <x v="3"/>
    <s v="202007"/>
    <x v="6"/>
    <s v="OPER"/>
    <s v="820 Computer Equip Software"/>
    <s v="Non-Labor"/>
    <s v="Voucher"/>
    <d v="2020-07-31T00:00:00"/>
    <s v="ED"/>
    <s v="104-PPD LI"/>
    <s v="Miscellaneous Transaction USD"/>
    <s v="054"/>
    <s v="Reg Pol, Prog Comp, &amp; Comm Rel"/>
    <m/>
    <m/>
    <s v="ED"/>
    <s v="Trans Regulatory Activities"/>
    <x v="0"/>
    <s v="566000"/>
    <s v="Misc Trans Expense"/>
    <m/>
    <m/>
    <m/>
    <s v="AN"/>
    <m/>
    <m/>
    <m/>
    <m/>
    <m/>
    <m/>
    <m/>
    <x v="64"/>
    <m/>
    <n v="7431.48"/>
  </r>
  <r>
    <x v="3"/>
    <s v="202007"/>
    <x v="0"/>
    <s v="OPER"/>
    <s v="618 Software"/>
    <s v="Non-Labor"/>
    <s v="Centralized Assets"/>
    <m/>
    <s v="ED"/>
    <m/>
    <s v="Receiving USD"/>
    <s v="054"/>
    <s v="Reg Pol, Prog Comp, &amp; Comm Rel"/>
    <m/>
    <m/>
    <s v="ED"/>
    <s v="Trans Regulatory Activities"/>
    <x v="0"/>
    <s v="566000"/>
    <s v="Misc Trans Expense"/>
    <m/>
    <m/>
    <m/>
    <s v="AN"/>
    <m/>
    <m/>
    <m/>
    <m/>
    <m/>
    <m/>
    <m/>
    <x v="57"/>
    <n v="4"/>
    <n v="0"/>
  </r>
  <r>
    <x v="3"/>
    <s v="202007"/>
    <x v="0"/>
    <s v="OPER"/>
    <s v="618 Software"/>
    <s v="Non-Labor"/>
    <s v="Centralized Assets"/>
    <m/>
    <s v="ED"/>
    <m/>
    <s v="Receiving USD"/>
    <s v="054"/>
    <s v="Reg Pol, Prog Comp, &amp; Comm Rel"/>
    <m/>
    <m/>
    <s v="ED"/>
    <s v="Trans Regulatory Activities"/>
    <x v="0"/>
    <s v="566000"/>
    <s v="Misc Trans Expense"/>
    <m/>
    <m/>
    <m/>
    <s v="AN"/>
    <m/>
    <m/>
    <m/>
    <m/>
    <m/>
    <m/>
    <m/>
    <x v="58"/>
    <n v="4"/>
    <n v="0"/>
  </r>
  <r>
    <x v="3"/>
    <s v="202008"/>
    <x v="0"/>
    <s v="OPER"/>
    <s v="618 Software"/>
    <s v="Non-Labor"/>
    <s v="Centralized Assets"/>
    <m/>
    <s v="ED"/>
    <m/>
    <s v="Receiving USD"/>
    <s v="054"/>
    <s v="Reg Pol, Prog Comp, &amp; Comm Rel"/>
    <m/>
    <m/>
    <s v="ED"/>
    <s v="Trans Regulatory Activities"/>
    <x v="0"/>
    <s v="566000"/>
    <s v="Misc Trans Expense"/>
    <m/>
    <m/>
    <m/>
    <s v="AN"/>
    <m/>
    <m/>
    <m/>
    <m/>
    <m/>
    <m/>
    <m/>
    <x v="57"/>
    <n v="2"/>
    <n v="-7560"/>
  </r>
  <r>
    <x v="3"/>
    <s v="202008"/>
    <x v="0"/>
    <s v="OPER"/>
    <s v="618 Software"/>
    <s v="Non-Labor"/>
    <s v="Centralized Assets"/>
    <m/>
    <s v="ED"/>
    <m/>
    <s v="Receiving USD"/>
    <s v="054"/>
    <s v="Reg Pol, Prog Comp, &amp; Comm Rel"/>
    <m/>
    <m/>
    <s v="ED"/>
    <s v="Trans Regulatory Activities"/>
    <x v="0"/>
    <s v="566000"/>
    <s v="Misc Trans Expense"/>
    <m/>
    <m/>
    <m/>
    <s v="AN"/>
    <m/>
    <m/>
    <m/>
    <m/>
    <m/>
    <m/>
    <m/>
    <x v="58"/>
    <n v="2"/>
    <n v="-1137.1199999999999"/>
  </r>
  <r>
    <x v="3"/>
    <s v="202008"/>
    <x v="0"/>
    <s v="OPER"/>
    <s v="820 Computer Equip Software"/>
    <s v="Non-Labor"/>
    <s v="Voucher"/>
    <m/>
    <s v="ED"/>
    <m/>
    <s v="Purchase Invoices USD"/>
    <s v="054"/>
    <s v="Reg Pol, Prog Comp, &amp; Comm Rel"/>
    <m/>
    <m/>
    <s v="ED"/>
    <s v="Trans Regulatory Activities"/>
    <x v="0"/>
    <s v="566000"/>
    <s v="Misc Trans Expense"/>
    <m/>
    <m/>
    <m/>
    <s v="AN"/>
    <m/>
    <m/>
    <m/>
    <s v="ZOHO CORPORATION"/>
    <m/>
    <s v="2269104"/>
    <m/>
    <x v="65"/>
    <n v="1"/>
    <n v="1195"/>
  </r>
  <r>
    <x v="3"/>
    <s v="202008"/>
    <x v="0"/>
    <s v="OPER"/>
    <s v="820 Computer Equip Software"/>
    <s v="Non-Labor"/>
    <s v="Voucher"/>
    <m/>
    <s v="ED"/>
    <m/>
    <s v="Purchase Invoices USD"/>
    <s v="054"/>
    <s v="Reg Pol, Prog Comp, &amp; Comm Rel"/>
    <m/>
    <m/>
    <s v="ED"/>
    <s v="Trans Regulatory Activities"/>
    <x v="0"/>
    <s v="566000"/>
    <s v="Misc Trans Expense"/>
    <m/>
    <m/>
    <m/>
    <s v="AN"/>
    <m/>
    <m/>
    <m/>
    <s v="ZOHO CORPORATION"/>
    <m/>
    <s v="2269104"/>
    <m/>
    <x v="66"/>
    <n v="1"/>
    <n v="2895"/>
  </r>
  <r>
    <x v="2"/>
    <m/>
    <x v="5"/>
    <m/>
    <m/>
    <m/>
    <m/>
    <m/>
    <m/>
    <m/>
    <m/>
    <m/>
    <m/>
    <m/>
    <m/>
    <m/>
    <m/>
    <x v="1"/>
    <m/>
    <m/>
    <m/>
    <m/>
    <m/>
    <m/>
    <m/>
    <m/>
    <m/>
    <m/>
    <m/>
    <m/>
    <m/>
    <x v="12"/>
    <m/>
    <m/>
  </r>
  <r>
    <x v="3"/>
    <s v="202008"/>
    <x v="0"/>
    <s v="OPER"/>
    <s v="820 Computer Equip Software"/>
    <s v="Non-Labor"/>
    <s v="Voucher"/>
    <m/>
    <s v="ED"/>
    <m/>
    <s v="Purchase Invoices USD"/>
    <s v="054"/>
    <s v="Reg Pol, Prog Comp, &amp; Comm Rel"/>
    <m/>
    <m/>
    <s v="ED"/>
    <s v="Trans Regulatory Activities"/>
    <x v="0"/>
    <s v="566000"/>
    <s v="Misc Trans Expense"/>
    <m/>
    <m/>
    <m/>
    <s v="AN"/>
    <m/>
    <m/>
    <m/>
    <s v="ZOHO CORPORATION"/>
    <m/>
    <s v="2269104"/>
    <m/>
    <x v="11"/>
    <m/>
    <n v="364.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0"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A5:C35" firstHeaderRow="1" firstDataRow="2" firstDataCol="1" rowPageCount="1" colPageCount="1"/>
  <pivotFields count="34">
    <pivotField axis="axisCol" showAll="0">
      <items count="3">
        <item x="0"/>
        <item x="1"/>
        <item t="default"/>
      </items>
    </pivotField>
    <pivotField showAll="0"/>
    <pivotField showAll="0">
      <items count="9">
        <item x="3"/>
        <item x="0"/>
        <item x="4"/>
        <item x="1"/>
        <item x="5"/>
        <item x="6"/>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83">
        <item x="146"/>
        <item x="153"/>
        <item x="94"/>
        <item x="155"/>
        <item x="6"/>
        <item x="58"/>
        <item x="27"/>
        <item x="88"/>
        <item x="32"/>
        <item x="15"/>
        <item x="104"/>
        <item x="145"/>
        <item x="70"/>
        <item x="114"/>
        <item x="60"/>
        <item x="131"/>
        <item x="97"/>
        <item x="180"/>
        <item x="62"/>
        <item x="55"/>
        <item x="162"/>
        <item x="159"/>
        <item x="152"/>
        <item x="4"/>
        <item x="12"/>
        <item x="178"/>
        <item x="48"/>
        <item x="34"/>
        <item x="93"/>
        <item x="176"/>
        <item x="177"/>
        <item x="83"/>
        <item x="77"/>
        <item x="78"/>
        <item x="18"/>
        <item x="100"/>
        <item x="147"/>
        <item x="111"/>
        <item x="80"/>
        <item x="65"/>
        <item x="19"/>
        <item x="20"/>
        <item x="0"/>
        <item x="127"/>
        <item x="121"/>
        <item x="122"/>
        <item x="101"/>
        <item x="115"/>
        <item x="61"/>
        <item x="148"/>
        <item x="66"/>
        <item x="31"/>
        <item x="53"/>
        <item x="99"/>
        <item x="102"/>
        <item x="160"/>
        <item x="161"/>
        <item x="36"/>
        <item x="150"/>
        <item x="29"/>
        <item x="51"/>
        <item x="33"/>
        <item x="25"/>
        <item x="28"/>
        <item x="125"/>
        <item x="30"/>
        <item x="132"/>
        <item x="13"/>
        <item x="54"/>
        <item x="42"/>
        <item x="107"/>
        <item x="108"/>
        <item x="124"/>
        <item x="158"/>
        <item x="144"/>
        <item x="84"/>
        <item x="129"/>
        <item x="8"/>
        <item x="11"/>
        <item x="64"/>
        <item x="73"/>
        <item x="79"/>
        <item x="56"/>
        <item x="85"/>
        <item x="164"/>
        <item x="165"/>
        <item x="166"/>
        <item x="167"/>
        <item x="168"/>
        <item x="98"/>
        <item x="39"/>
        <item x="57"/>
        <item x="45"/>
        <item x="95"/>
        <item x="91"/>
        <item x="90"/>
        <item x="92"/>
        <item x="96"/>
        <item x="82"/>
        <item x="63"/>
        <item x="75"/>
        <item x="67"/>
        <item x="170"/>
        <item x="7"/>
        <item x="37"/>
        <item x="105"/>
        <item x="137"/>
        <item x="151"/>
        <item x="119"/>
        <item x="72"/>
        <item x="156"/>
        <item x="69"/>
        <item x="49"/>
        <item x="59"/>
        <item x="35"/>
        <item x="89"/>
        <item x="44"/>
        <item x="143"/>
        <item x="138"/>
        <item x="86"/>
        <item x="87"/>
        <item x="157"/>
        <item x="38"/>
        <item x="21"/>
        <item x="130"/>
        <item x="142"/>
        <item x="118"/>
        <item x="134"/>
        <item x="154"/>
        <item x="41"/>
        <item x="47"/>
        <item x="179"/>
        <item x="175"/>
        <item x="126"/>
        <item x="106"/>
        <item x="123"/>
        <item x="139"/>
        <item x="103"/>
        <item x="43"/>
        <item x="117"/>
        <item x="163"/>
        <item x="2"/>
        <item x="3"/>
        <item x="141"/>
        <item x="120"/>
        <item x="140"/>
        <item x="128"/>
        <item x="1"/>
        <item x="40"/>
        <item x="5"/>
        <item x="10"/>
        <item x="76"/>
        <item x="81"/>
        <item x="112"/>
        <item x="50"/>
        <item x="149"/>
        <item x="181"/>
        <item x="136"/>
        <item x="16"/>
        <item x="17"/>
        <item x="26"/>
        <item x="22"/>
        <item x="24"/>
        <item x="23"/>
        <item x="14"/>
        <item x="71"/>
        <item x="171"/>
        <item x="172"/>
        <item x="173"/>
        <item x="174"/>
        <item x="169"/>
        <item x="116"/>
        <item x="135"/>
        <item x="68"/>
        <item x="46"/>
        <item x="110"/>
        <item x="109"/>
        <item x="113"/>
        <item x="9"/>
        <item x="52"/>
        <item x="133"/>
        <item x="74"/>
        <item t="default"/>
      </items>
    </pivotField>
    <pivotField axis="axisRow" showAll="0" defaultSubtotal="0">
      <items count="182">
        <item x="116"/>
        <item x="16"/>
        <item x="132"/>
        <item x="52"/>
        <item x="44"/>
        <item x="91"/>
        <item x="90"/>
        <item x="92"/>
        <item x="115"/>
        <item x="55"/>
        <item x="11"/>
        <item x="60"/>
        <item x="70"/>
        <item x="39"/>
        <item x="6"/>
        <item x="72"/>
        <item x="114"/>
        <item x="46"/>
        <item x="128"/>
        <item x="67"/>
        <item x="12"/>
        <item x="63"/>
        <item x="59"/>
        <item x="49"/>
        <item x="69"/>
        <item x="109"/>
        <item x="110"/>
        <item x="113"/>
        <item x="99"/>
        <item x="68"/>
        <item x="149"/>
        <item x="157"/>
        <item x="81"/>
        <item x="140"/>
        <item x="152"/>
        <item x="98"/>
        <item x="156"/>
        <item x="145"/>
        <item x="178"/>
        <item x="17"/>
        <item x="103"/>
        <item x="7"/>
        <item x="37"/>
        <item x="45"/>
        <item x="1"/>
        <item x="154"/>
        <item x="47"/>
        <item x="15"/>
        <item x="104"/>
        <item x="29"/>
        <item x="32"/>
        <item x="75"/>
        <item x="25"/>
        <item x="42"/>
        <item x="28"/>
        <item x="26"/>
        <item x="21"/>
        <item x="54"/>
        <item x="33"/>
        <item x="82"/>
        <item x="125"/>
        <item x="22"/>
        <item x="13"/>
        <item x="23"/>
        <item x="24"/>
        <item x="31"/>
        <item x="30"/>
        <item x="14"/>
        <item x="58"/>
        <item x="56"/>
        <item x="57"/>
        <item x="9"/>
        <item x="53"/>
        <item x="134"/>
        <item x="38"/>
        <item x="8"/>
        <item x="93"/>
        <item x="176"/>
        <item x="177"/>
        <item x="71"/>
        <item x="50"/>
        <item x="65"/>
        <item x="153"/>
        <item x="111"/>
        <item x="123"/>
        <item x="131"/>
        <item x="147"/>
        <item x="150"/>
        <item x="144"/>
        <item x="158"/>
        <item x="124"/>
        <item x="27"/>
        <item x="76"/>
        <item x="61"/>
        <item x="40"/>
        <item x="5"/>
        <item x="10"/>
        <item x="4"/>
        <item x="74"/>
        <item x="142"/>
        <item x="118"/>
        <item x="130"/>
        <item x="80"/>
        <item x="64"/>
        <item x="73"/>
        <item x="79"/>
        <item x="94"/>
        <item x="133"/>
        <item x="129"/>
        <item x="175"/>
        <item x="141"/>
        <item x="148"/>
        <item x="159"/>
        <item x="89"/>
        <item x="88"/>
        <item x="3"/>
        <item x="2"/>
        <item x="100"/>
        <item x="172"/>
        <item x="171"/>
        <item x="174"/>
        <item x="173"/>
        <item x="0"/>
        <item x="18"/>
        <item x="20"/>
        <item x="19"/>
        <item x="127"/>
        <item x="121"/>
        <item x="122"/>
        <item x="112"/>
        <item x="51"/>
        <item x="48"/>
        <item x="135"/>
        <item x="179"/>
        <item x="41"/>
        <item x="43"/>
        <item x="34"/>
        <item x="181"/>
        <item x="35"/>
        <item x="136"/>
        <item x="36"/>
        <item x="151"/>
        <item x="106"/>
        <item x="119"/>
        <item x="62"/>
        <item x="120"/>
        <item x="97"/>
        <item x="96"/>
        <item x="146"/>
        <item x="83"/>
        <item x="117"/>
        <item x="87"/>
        <item x="86"/>
        <item x="137"/>
        <item x="105"/>
        <item x="77"/>
        <item x="78"/>
        <item x="84"/>
        <item x="85"/>
        <item x="139"/>
        <item x="126"/>
        <item x="180"/>
        <item x="138"/>
        <item x="108"/>
        <item x="107"/>
        <item x="162"/>
        <item x="168"/>
        <item x="167"/>
        <item x="166"/>
        <item x="165"/>
        <item x="164"/>
        <item x="170"/>
        <item x="163"/>
        <item x="101"/>
        <item x="66"/>
        <item x="102"/>
        <item x="161"/>
        <item x="143"/>
        <item x="155"/>
        <item x="169"/>
        <item x="160"/>
        <item x="95"/>
      </items>
    </pivotField>
    <pivotField axis="axisRow" showAll="0">
      <items count="79">
        <item x="61"/>
        <item x="44"/>
        <item x="45"/>
        <item x="5"/>
        <item x="54"/>
        <item x="53"/>
        <item x="39"/>
        <item x="0"/>
        <item x="46"/>
        <item x="2"/>
        <item x="76"/>
        <item x="1"/>
        <item x="4"/>
        <item x="3"/>
        <item x="47"/>
        <item x="67"/>
        <item x="38"/>
        <item x="33"/>
        <item x="6"/>
        <item x="72"/>
        <item x="40"/>
        <item x="77"/>
        <item x="66"/>
        <item x="59"/>
        <item x="62"/>
        <item x="48"/>
        <item x="34"/>
        <item x="58"/>
        <item x="51"/>
        <item x="7"/>
        <item x="16"/>
        <item x="57"/>
        <item x="41"/>
        <item x="22"/>
        <item x="23"/>
        <item x="63"/>
        <item x="17"/>
        <item x="24"/>
        <item x="18"/>
        <item x="19"/>
        <item x="10"/>
        <item x="74"/>
        <item x="8"/>
        <item x="9"/>
        <item x="75"/>
        <item x="25"/>
        <item x="65"/>
        <item x="20"/>
        <item x="12"/>
        <item x="13"/>
        <item x="11"/>
        <item x="14"/>
        <item x="30"/>
        <item x="50"/>
        <item x="31"/>
        <item x="37"/>
        <item x="36"/>
        <item x="29"/>
        <item x="68"/>
        <item x="32"/>
        <item x="35"/>
        <item x="70"/>
        <item x="73"/>
        <item x="69"/>
        <item x="71"/>
        <item x="52"/>
        <item x="27"/>
        <item x="21"/>
        <item x="28"/>
        <item x="15"/>
        <item x="56"/>
        <item x="43"/>
        <item x="55"/>
        <item x="26"/>
        <item x="60"/>
        <item x="42"/>
        <item x="64"/>
        <item x="49"/>
        <item t="default"/>
      </items>
    </pivotField>
    <pivotField showAll="0"/>
    <pivotField showAll="0"/>
    <pivotField showAll="0"/>
    <pivotField showAll="0"/>
    <pivotField showAll="0"/>
    <pivotField showAll="0"/>
    <pivotField showAll="0"/>
    <pivotField showAll="0"/>
    <pivotField axis="axisPage" multipleItemSelectionAllowed="1" showAll="0">
      <items count="145">
        <item h="1" x="5"/>
        <item h="1" x="74"/>
        <item h="1" x="106"/>
        <item h="1" x="58"/>
        <item h="1" x="91"/>
        <item h="1" x="70"/>
        <item h="1" x="77"/>
        <item h="1" x="7"/>
        <item h="1" x="26"/>
        <item h="1" x="12"/>
        <item h="1" x="67"/>
        <item h="1" x="71"/>
        <item h="1" x="111"/>
        <item h="1" x="56"/>
        <item h="1" x="69"/>
        <item h="1" x="84"/>
        <item h="1" x="30"/>
        <item h="1" x="131"/>
        <item h="1" x="93"/>
        <item h="1" x="59"/>
        <item h="1" x="52"/>
        <item h="1" x="123"/>
        <item h="1" x="117"/>
        <item x="9"/>
        <item h="1" x="138"/>
        <item h="1" x="137"/>
        <item h="1" x="4"/>
        <item h="1" x="24"/>
        <item h="1" x="44"/>
        <item h="1" x="90"/>
        <item h="1" x="135"/>
        <item h="1" x="75"/>
        <item h="1" x="21"/>
        <item h="1" x="78"/>
        <item h="1" x="32"/>
        <item h="1" x="55"/>
        <item h="1" x="140"/>
        <item h="1" x="34"/>
        <item h="1" x="35"/>
        <item h="1" x="104"/>
        <item h="1" x="132"/>
        <item h="1" x="23"/>
        <item h="1" x="127"/>
        <item h="1" x="68"/>
        <item h="1" x="17"/>
        <item h="1" x="29"/>
        <item h="1" x="83"/>
        <item h="1" x="136"/>
        <item h="1" x="73"/>
        <item h="1" x="27"/>
        <item h="1" x="133"/>
        <item h="1" x="22"/>
        <item h="1" x="42"/>
        <item h="1" x="125"/>
        <item h="1" x="38"/>
        <item h="1" x="95"/>
        <item h="1" x="102"/>
        <item h="1" x="25"/>
        <item h="1" x="89"/>
        <item h="1" x="72"/>
        <item h="1" x="61"/>
        <item h="1" x="47"/>
        <item h="1" x="16"/>
        <item h="1" x="99"/>
        <item h="1" x="122"/>
        <item h="1" x="143"/>
        <item h="1" x="43"/>
        <item h="1" x="107"/>
        <item h="1" x="120"/>
        <item h="1" x="63"/>
        <item h="1" x="115"/>
        <item h="1" x="19"/>
        <item h="1" x="103"/>
        <item h="1" x="41"/>
        <item h="1" x="10"/>
        <item h="1" x="39"/>
        <item h="1" x="31"/>
        <item h="1" x="141"/>
        <item h="1" x="109"/>
        <item h="1" x="128"/>
        <item h="1" x="64"/>
        <item h="1" x="18"/>
        <item h="1" x="105"/>
        <item h="1" x="94"/>
        <item h="1" x="3"/>
        <item h="1" x="54"/>
        <item h="1" x="86"/>
        <item h="1" x="1"/>
        <item h="1" x="92"/>
        <item h="1" x="98"/>
        <item h="1" x="15"/>
        <item h="1" x="20"/>
        <item h="1" x="14"/>
        <item h="1" x="2"/>
        <item h="1" x="121"/>
        <item h="1" x="110"/>
        <item h="1" x="48"/>
        <item h="1" x="51"/>
        <item h="1" x="142"/>
        <item h="1" x="129"/>
        <item h="1" x="124"/>
        <item h="1" x="37"/>
        <item h="1" x="100"/>
        <item h="1" x="96"/>
        <item h="1" x="36"/>
        <item h="1" x="139"/>
        <item h="1" x="113"/>
        <item h="1" x="50"/>
        <item h="1" x="112"/>
        <item h="1" x="62"/>
        <item h="1" x="60"/>
        <item h="1" x="57"/>
        <item h="1" x="101"/>
        <item h="1" x="88"/>
        <item h="1" x="11"/>
        <item h="1" x="87"/>
        <item h="1" x="8"/>
        <item h="1" x="6"/>
        <item h="1" x="126"/>
        <item h="1" x="66"/>
        <item h="1" x="81"/>
        <item h="1" x="49"/>
        <item h="1" x="40"/>
        <item h="1" x="114"/>
        <item h="1" x="119"/>
        <item h="1" x="80"/>
        <item h="1" x="134"/>
        <item h="1" x="76"/>
        <item h="1" x="53"/>
        <item h="1" x="65"/>
        <item h="1" x="85"/>
        <item h="1" x="28"/>
        <item h="1" x="79"/>
        <item h="1" x="130"/>
        <item h="1" x="97"/>
        <item h="1" x="116"/>
        <item h="1" x="13"/>
        <item h="1" x="46"/>
        <item h="1" x="82"/>
        <item h="1" x="108"/>
        <item h="1" x="118"/>
        <item h="1" x="33"/>
        <item h="1" x="45"/>
        <item h="1" x="0"/>
        <item t="default"/>
      </items>
    </pivotField>
    <pivotField showAll="0"/>
    <pivotField showAll="0"/>
    <pivotField showAll="0"/>
    <pivotField axis="axisRow" showAll="0">
      <items count="2571">
        <item x="775"/>
        <item x="776"/>
        <item x="777"/>
        <item x="778"/>
        <item x="2453"/>
        <item x="1805"/>
        <item x="2467"/>
        <item x="1309"/>
        <item x="237"/>
        <item x="755"/>
        <item x="1679"/>
        <item x="1680"/>
        <item x="1806"/>
        <item x="872"/>
        <item x="1329"/>
        <item x="262"/>
        <item x="1077"/>
        <item x="554"/>
        <item x="1204"/>
        <item x="1214"/>
        <item x="1"/>
        <item x="1625"/>
        <item x="1554"/>
        <item x="1187"/>
        <item x="1188"/>
        <item x="1189"/>
        <item x="753"/>
        <item x="752"/>
        <item x="1807"/>
        <item x="1247"/>
        <item x="1808"/>
        <item x="494"/>
        <item x="247"/>
        <item x="286"/>
        <item x="1681"/>
        <item x="1809"/>
        <item x="2468"/>
        <item x="1810"/>
        <item x="249"/>
        <item x="241"/>
        <item x="1811"/>
        <item x="1812"/>
        <item x="1144"/>
        <item x="1424"/>
        <item x="1493"/>
        <item x="921"/>
        <item x="1049"/>
        <item x="922"/>
        <item x="1050"/>
        <item x="1813"/>
        <item x="1328"/>
        <item x="1331"/>
        <item x="1330"/>
        <item x="1509"/>
        <item x="47"/>
        <item x="44"/>
        <item x="1310"/>
        <item x="1311"/>
        <item x="817"/>
        <item x="818"/>
        <item x="819"/>
        <item x="1745"/>
        <item x="1251"/>
        <item x="2491"/>
        <item x="495"/>
        <item x="17"/>
        <item x="2326"/>
        <item x="532"/>
        <item x="2279"/>
        <item x="807"/>
        <item x="1435"/>
        <item x="1436"/>
        <item x="924"/>
        <item x="925"/>
        <item x="1862"/>
        <item x="2100"/>
        <item x="1335"/>
        <item x="1219"/>
        <item x="1426"/>
        <item x="1425"/>
        <item x="1488"/>
        <item x="1336"/>
        <item x="1558"/>
        <item x="1496"/>
        <item x="1616"/>
        <item x="1614"/>
        <item x="1559"/>
        <item x="1528"/>
        <item x="1606"/>
        <item x="1615"/>
        <item x="1568"/>
        <item x="1713"/>
        <item x="1634"/>
        <item x="1816"/>
        <item x="1777"/>
        <item x="1695"/>
        <item x="1778"/>
        <item x="1817"/>
        <item x="1776"/>
        <item x="1984"/>
        <item x="1927"/>
        <item x="1939"/>
        <item x="1894"/>
        <item x="1958"/>
        <item x="1940"/>
        <item x="1991"/>
        <item x="1992"/>
        <item x="2166"/>
        <item x="1985"/>
        <item x="2056"/>
        <item x="2098"/>
        <item x="2055"/>
        <item x="2167"/>
        <item x="2241"/>
        <item x="2186"/>
        <item x="2261"/>
        <item x="2260"/>
        <item x="2378"/>
        <item x="2499"/>
        <item x="2405"/>
        <item x="2520"/>
        <item x="2406"/>
        <item x="2416"/>
        <item x="2485"/>
        <item x="25"/>
        <item x="54"/>
        <item x="23"/>
        <item x="64"/>
        <item x="124"/>
        <item x="301"/>
        <item x="102"/>
        <item x="300"/>
        <item x="125"/>
        <item x="184"/>
        <item x="273"/>
        <item x="123"/>
        <item x="185"/>
        <item x="299"/>
        <item x="318"/>
        <item x="498"/>
        <item x="472"/>
        <item x="471"/>
        <item x="580"/>
        <item x="581"/>
        <item x="582"/>
        <item x="559"/>
        <item x="701"/>
        <item x="598"/>
        <item x="599"/>
        <item x="601"/>
        <item x="663"/>
        <item x="661"/>
        <item x="660"/>
        <item x="702"/>
        <item x="662"/>
        <item x="664"/>
        <item x="781"/>
        <item x="716"/>
        <item x="715"/>
        <item x="686"/>
        <item x="820"/>
        <item x="1002"/>
        <item x="983"/>
        <item x="889"/>
        <item x="982"/>
        <item x="1131"/>
        <item x="1003"/>
        <item x="917"/>
        <item x="984"/>
        <item x="896"/>
        <item x="856"/>
        <item x="1005"/>
        <item x="897"/>
        <item x="898"/>
        <item x="1132"/>
        <item x="1008"/>
        <item x="949"/>
        <item x="1006"/>
        <item x="1085"/>
        <item x="1086"/>
        <item x="1415"/>
        <item x="1145"/>
        <item x="1255"/>
        <item x="1269"/>
        <item x="187"/>
        <item x="183"/>
        <item x="188"/>
        <item x="497"/>
        <item x="700"/>
        <item x="888"/>
        <item x="981"/>
        <item x="926"/>
        <item x="1254"/>
        <item x="1557"/>
        <item x="1560"/>
        <item x="2012"/>
        <item x="2497"/>
        <item x="2377"/>
        <item x="1363"/>
        <item x="1818"/>
        <item x="936"/>
        <item x="1502"/>
        <item x="611"/>
        <item x="1361"/>
        <item x="610"/>
        <item x="1314"/>
        <item x="1643"/>
        <item x="1819"/>
        <item x="1544"/>
        <item x="1887"/>
        <item x="2343"/>
        <item x="1028"/>
        <item x="687"/>
        <item x="126"/>
        <item x="1820"/>
        <item x="1821"/>
        <item x="327"/>
        <item x="1153"/>
        <item x="1053"/>
        <item x="1964"/>
        <item x="2196"/>
        <item x="2283"/>
        <item x="2240"/>
        <item x="1416"/>
        <item x="560"/>
        <item x="729"/>
        <item x="1133"/>
        <item x="1417"/>
        <item x="1062"/>
        <item x="1926"/>
        <item x="1928"/>
        <item x="2500"/>
        <item x="2501"/>
        <item x="499"/>
        <item x="821"/>
        <item x="1191"/>
        <item x="1711"/>
        <item x="1912"/>
        <item x="563"/>
        <item x="874"/>
        <item x="564"/>
        <item x="565"/>
        <item x="566"/>
        <item x="1360"/>
        <item x="24"/>
        <item x="1699"/>
        <item x="875"/>
        <item x="326"/>
        <item x="1577"/>
        <item x="2428"/>
        <item x="2003"/>
        <item x="609"/>
        <item x="517"/>
        <item x="913"/>
        <item x="974"/>
        <item x="808"/>
        <item x="2280"/>
        <item x="2101"/>
        <item x="186"/>
        <item x="1694"/>
        <item x="1732"/>
        <item x="731"/>
        <item x="2073"/>
        <item x="1642"/>
        <item x="2002"/>
        <item x="600"/>
        <item x="2536"/>
        <item x="1529"/>
        <item x="2429"/>
        <item x="1644"/>
        <item x="129"/>
        <item x="2379"/>
        <item x="2215"/>
        <item x="1447"/>
        <item x="470"/>
        <item x="272"/>
        <item x="1591"/>
        <item x="2281"/>
        <item x="1576"/>
        <item x="1633"/>
        <item x="730"/>
        <item x="1004"/>
        <item x="1007"/>
        <item x="2498"/>
        <item x="2282"/>
        <item x="1543"/>
        <item x="1501"/>
        <item x="65"/>
        <item x="2284"/>
        <item x="1362"/>
        <item x="1279"/>
        <item x="1941"/>
        <item x="806"/>
        <item x="172"/>
        <item x="2125"/>
        <item x="612"/>
        <item x="2024"/>
        <item x="2195"/>
        <item x="1613"/>
        <item x="1714"/>
        <item x="1947"/>
        <item x="127"/>
        <item x="128"/>
        <item x="1929"/>
        <item x="2537"/>
        <item x="26"/>
        <item x="1060"/>
        <item x="1712"/>
        <item x="732"/>
        <item x="381"/>
        <item x="2052"/>
        <item x="2123"/>
        <item x="1514"/>
        <item x="1465"/>
        <item x="920"/>
        <item x="1801"/>
        <item x="1773"/>
        <item x="1774"/>
        <item x="1775"/>
        <item x="1893"/>
        <item x="382"/>
        <item x="1771"/>
        <item x="1107"/>
        <item x="363"/>
        <item x="2349"/>
        <item x="1293"/>
        <item x="1294"/>
        <item x="2322"/>
        <item x="2323"/>
        <item x="1982"/>
        <item x="2084"/>
        <item x="2324"/>
        <item x="2460"/>
        <item x="48"/>
        <item x="45"/>
        <item x="2327"/>
        <item x="383"/>
        <item x="384"/>
        <item x="385"/>
        <item x="386"/>
        <item x="1925"/>
        <item x="387"/>
        <item x="1846"/>
        <item x="2081"/>
        <item x="1937"/>
        <item x="1342"/>
        <item x="388"/>
        <item x="2211"/>
        <item x="49"/>
        <item x="2469"/>
        <item x="2018"/>
        <item x="1282"/>
        <item x="1125"/>
        <item x="1988"/>
        <item x="830"/>
        <item x="1025"/>
        <item x="1967"/>
        <item x="2199"/>
        <item x="2247"/>
        <item x="678"/>
        <item x="489"/>
        <item x="154"/>
        <item x="321"/>
        <item x="1022"/>
        <item x="1432"/>
        <item x="2545"/>
        <item x="80"/>
        <item x="226"/>
        <item x="2301"/>
        <item x="1141"/>
        <item x="1997"/>
        <item x="1998"/>
        <item x="2529"/>
        <item x="350"/>
        <item x="351"/>
        <item x="83"/>
        <item x="2345"/>
        <item x="1553"/>
        <item x="1126"/>
        <item x="462"/>
        <item x="653"/>
        <item x="594"/>
        <item x="511"/>
        <item x="207"/>
        <item x="1422"/>
        <item x="997"/>
        <item x="1629"/>
        <item x="2198"/>
        <item x="1443"/>
        <item x="1800"/>
        <item x="1795"/>
        <item x="1265"/>
        <item x="205"/>
        <item x="595"/>
        <item x="839"/>
        <item x="1408"/>
        <item x="2544"/>
        <item x="1639"/>
        <item x="1539"/>
        <item x="2437"/>
        <item x="2438"/>
        <item x="163"/>
        <item x="970"/>
        <item x="1920"/>
        <item x="1921"/>
        <item x="2158"/>
        <item x="2159"/>
        <item x="1446"/>
        <item x="893"/>
        <item x="712"/>
        <item x="1850"/>
        <item x="632"/>
        <item x="2299"/>
        <item x="1877"/>
        <item x="1878"/>
        <item x="288"/>
        <item x="287"/>
        <item x="1263"/>
        <item x="212"/>
        <item x="39"/>
        <item x="487"/>
        <item x="40"/>
        <item x="488"/>
        <item x="297"/>
        <item x="209"/>
        <item x="296"/>
        <item x="2530"/>
        <item x="519"/>
        <item x="520"/>
        <item x="1444"/>
        <item x="1847"/>
        <item x="1848"/>
        <item x="1564"/>
        <item x="1857"/>
        <item x="908"/>
        <item x="210"/>
        <item x="1961"/>
        <item x="1858"/>
        <item x="723"/>
        <item x="1962"/>
        <item x="2192"/>
        <item x="909"/>
        <item x="915"/>
        <item x="344"/>
        <item x="1196"/>
        <item x="1197"/>
        <item x="345"/>
        <item x="1023"/>
        <item x="1690"/>
        <item x="1024"/>
        <item x="883"/>
        <item x="884"/>
        <item x="1552"/>
        <item x="1122"/>
        <item x="1121"/>
        <item x="591"/>
        <item x="290"/>
        <item x="803"/>
        <item x="313"/>
        <item x="1728"/>
        <item x="998"/>
        <item x="310"/>
        <item x="179"/>
        <item x="1551"/>
        <item x="38"/>
        <item x="159"/>
        <item x="1663"/>
        <item x="1664"/>
        <item x="1626"/>
        <item x="389"/>
        <item x="2328"/>
        <item x="533"/>
        <item x="754"/>
        <item x="588"/>
        <item x="1128"/>
        <item x="2001"/>
        <item x="339"/>
        <item x="338"/>
        <item x="1137"/>
        <item x="2388"/>
        <item x="2110"/>
        <item x="1210"/>
        <item x="2008"/>
        <item x="2293"/>
        <item x="862"/>
        <item x="1019"/>
        <item x="2509"/>
        <item x="1934"/>
        <item x="2028"/>
        <item x="2111"/>
        <item x="2508"/>
        <item x="2062"/>
        <item x="623"/>
        <item x="624"/>
        <item x="1935"/>
        <item x="57"/>
        <item x="1838"/>
        <item x="222"/>
        <item x="1652"/>
        <item x="146"/>
        <item x="2245"/>
        <item x="2390"/>
        <item x="2232"/>
        <item x="2179"/>
        <item x="456"/>
        <item x="2389"/>
        <item x="1903"/>
        <item x="1117"/>
        <item x="1157"/>
        <item x="1837"/>
        <item x="1721"/>
        <item x="1414"/>
        <item x="2470"/>
        <item x="2471"/>
        <item x="2124"/>
        <item x="2258"/>
        <item x="779"/>
        <item x="1861"/>
        <item x="1723"/>
        <item x="2210"/>
        <item x="90"/>
        <item x="390"/>
        <item x="391"/>
        <item x="392"/>
        <item x="636"/>
        <item x="393"/>
        <item x="394"/>
        <item x="395"/>
        <item x="396"/>
        <item x="397"/>
        <item x="229"/>
        <item x="153"/>
        <item x="2033"/>
        <item x="2564"/>
        <item x="2479"/>
        <item x="1970"/>
        <item x="2317"/>
        <item x="360"/>
        <item x="1671"/>
        <item x="2451"/>
        <item x="1884"/>
        <item x="2032"/>
        <item x="561"/>
        <item x="11"/>
        <item x="37"/>
        <item x="2220"/>
        <item x="261"/>
        <item x="12"/>
        <item x="2356"/>
        <item x="1084"/>
        <item x="798"/>
        <item x="120"/>
        <item x="269"/>
        <item x="658"/>
        <item x="558"/>
        <item x="468"/>
        <item x="20"/>
        <item x="271"/>
        <item x="1218"/>
        <item x="948"/>
        <item x="659"/>
        <item x="270"/>
        <item x="1478"/>
        <item x="122"/>
        <item x="1477"/>
        <item x="2085"/>
        <item x="398"/>
        <item x="399"/>
        <item x="400"/>
        <item x="401"/>
        <item x="634"/>
        <item x="2558"/>
        <item x="1231"/>
        <item x="340"/>
        <item x="2294"/>
        <item x="75"/>
        <item x="76"/>
        <item x="1654"/>
        <item x="2180"/>
        <item x="814"/>
        <item x="815"/>
        <item x="1655"/>
        <item x="177"/>
        <item x="223"/>
        <item x="1653"/>
        <item x="2391"/>
        <item x="1839"/>
        <item x="1948"/>
        <item x="1503"/>
        <item x="1875"/>
        <item x="2512"/>
        <item x="402"/>
        <item x="403"/>
        <item x="1609"/>
        <item x="60"/>
        <item x="2483"/>
        <item x="365"/>
        <item x="979"/>
        <item x="2493"/>
        <item x="2492"/>
        <item x="2494"/>
        <item x="2474"/>
        <item x="1724"/>
        <item x="1624"/>
        <item x="1333"/>
        <item x="181"/>
        <item x="50"/>
        <item x="4"/>
        <item x="1185"/>
        <item x="1043"/>
        <item x="1178"/>
        <item x="1179"/>
        <item x="1464"/>
        <item x="1511"/>
        <item x="1746"/>
        <item x="231"/>
        <item x="357"/>
        <item x="86"/>
        <item x="1747"/>
        <item x="1461"/>
        <item x="529"/>
        <item x="445"/>
        <item x="1971"/>
        <item x="2202"/>
        <item x="1510"/>
        <item x="2452"/>
        <item x="579"/>
        <item x="1710"/>
        <item x="2547"/>
        <item x="182"/>
        <item x="1413"/>
        <item x="2496"/>
        <item x="2489"/>
        <item x="2401"/>
        <item x="1143"/>
        <item x="1709"/>
        <item x="51"/>
        <item x="2566"/>
        <item x="2568"/>
        <item x="2426"/>
        <item x="2325"/>
        <item x="2051"/>
        <item x="404"/>
        <item x="1670"/>
        <item x="635"/>
        <item x="1235"/>
        <item x="1236"/>
        <item x="1237"/>
        <item x="1238"/>
        <item x="1239"/>
        <item x="2205"/>
        <item x="1240"/>
        <item x="2086"/>
        <item x="2206"/>
        <item x="1241"/>
        <item x="1242"/>
        <item x="1243"/>
        <item x="1244"/>
        <item x="1245"/>
        <item x="1246"/>
        <item x="1250"/>
        <item x="799"/>
        <item x="52"/>
        <item x="317"/>
        <item x="515"/>
        <item x="19"/>
        <item x="1632"/>
        <item x="2185"/>
        <item x="1990"/>
        <item x="843"/>
        <item x="1217"/>
        <item x="1253"/>
        <item x="2162"/>
        <item x="1587"/>
        <item x="359"/>
        <item x="1612"/>
        <item x="1954"/>
        <item x="95"/>
        <item x="100"/>
        <item x="887"/>
        <item x="923"/>
        <item x="1411"/>
        <item x="1555"/>
        <item x="1320"/>
        <item x="1221"/>
        <item x="2461"/>
        <item x="238"/>
        <item x="1180"/>
        <item x="1296"/>
        <item x="1312"/>
        <item x="405"/>
        <item x="406"/>
        <item x="763"/>
        <item x="18"/>
        <item x="2318"/>
        <item x="2330"/>
        <item x="1516"/>
        <item x="1129"/>
        <item x="1044"/>
        <item x="756"/>
        <item x="1032"/>
        <item x="1033"/>
        <item x="1045"/>
        <item x="1034"/>
        <item x="762"/>
        <item x="2331"/>
        <item x="2332"/>
        <item x="2333"/>
        <item x="1042"/>
        <item x="2334"/>
        <item x="2335"/>
        <item x="2336"/>
        <item x="2337"/>
        <item x="757"/>
        <item x="1046"/>
        <item x="846"/>
        <item x="2209"/>
        <item x="2338"/>
        <item x="758"/>
        <item x="2339"/>
        <item x="1035"/>
        <item x="2340"/>
        <item x="759"/>
        <item x="1036"/>
        <item x="760"/>
        <item x="1039"/>
        <item x="1037"/>
        <item x="1038"/>
        <item x="2341"/>
        <item x="761"/>
        <item x="1957"/>
        <item x="1248"/>
        <item x="407"/>
        <item x="408"/>
        <item x="409"/>
        <item x="235"/>
        <item x="2278"/>
        <item x="1040"/>
        <item x="1047"/>
        <item x="1923"/>
        <item x="577"/>
        <item x="578"/>
        <item x="685"/>
        <item x="1463"/>
        <item x="2477"/>
        <item x="2478"/>
        <item x="2021"/>
        <item x="2065"/>
        <item x="2066"/>
        <item x="1760"/>
        <item x="1611"/>
        <item x="170"/>
        <item x="919"/>
        <item x="91"/>
        <item x="2475"/>
        <item x="2016"/>
        <item x="1789"/>
        <item x="343"/>
        <item x="865"/>
        <item x="1138"/>
        <item x="828"/>
        <item x="992"/>
        <item x="2392"/>
        <item x="829"/>
        <item x="2114"/>
        <item x="1318"/>
        <item x="1319"/>
        <item x="486"/>
        <item x="676"/>
        <item x="2297"/>
        <item x="605"/>
        <item x="674"/>
        <item x="485"/>
        <item x="863"/>
        <item x="149"/>
        <item x="965"/>
        <item x="2046"/>
        <item x="147"/>
        <item x="1020"/>
        <item x="1148"/>
        <item x="1572"/>
        <item x="733"/>
        <item x="748"/>
        <item x="2511"/>
        <item x="2543"/>
        <item x="224"/>
        <item x="1580"/>
        <item x="626"/>
        <item x="2077"/>
        <item x="2434"/>
        <item x="2435"/>
        <item x="1097"/>
        <item x="1098"/>
        <item x="2296"/>
        <item x="1401"/>
        <item x="696"/>
        <item x="1139"/>
        <item x="1608"/>
        <item x="1996"/>
        <item x="2527"/>
        <item x="1689"/>
        <item x="2153"/>
        <item x="1803"/>
        <item x="2155"/>
        <item x="342"/>
        <item x="1169"/>
        <item x="749"/>
        <item x="1158"/>
        <item x="2115"/>
        <item x="2510"/>
        <item x="2064"/>
        <item x="1594"/>
        <item x="1120"/>
        <item x="460"/>
        <item x="1404"/>
        <item x="1194"/>
        <item x="1195"/>
        <item x="934"/>
        <item x="773"/>
        <item x="380"/>
        <item x="1119"/>
        <item x="1845"/>
        <item x="1118"/>
        <item x="882"/>
        <item x="543"/>
        <item x="1096"/>
        <item x="1904"/>
        <item x="1876"/>
        <item x="151"/>
        <item x="2113"/>
        <item x="35"/>
        <item x="794"/>
        <item x="2371"/>
        <item x="2410"/>
        <item x="1441"/>
        <item x="2295"/>
        <item x="1668"/>
        <item x="484"/>
        <item x="283"/>
        <item x="2425"/>
        <item x="750"/>
        <item x="341"/>
        <item x="1841"/>
        <item x="1281"/>
        <item x="977"/>
        <item x="2560"/>
        <item x="78"/>
        <item x="816"/>
        <item x="2156"/>
        <item x="2393"/>
        <item x="625"/>
        <item x="518"/>
        <item x="751"/>
        <item x="1936"/>
        <item x="589"/>
        <item x="508"/>
        <item x="201"/>
        <item x="308"/>
        <item x="2181"/>
        <item x="710"/>
        <item x="993"/>
        <item x="1623"/>
        <item x="58"/>
        <item x="1491"/>
        <item x="1844"/>
        <item x="864"/>
        <item x="1791"/>
        <item x="2063"/>
        <item x="968"/>
        <item x="969"/>
        <item x="966"/>
        <item x="1790"/>
        <item x="1348"/>
        <item x="1261"/>
        <item x="200"/>
        <item x="590"/>
        <item x="1535"/>
        <item x="77"/>
        <item x="914"/>
        <item x="1738"/>
        <item x="838"/>
        <item x="1403"/>
        <item x="1669"/>
        <item x="459"/>
        <item x="1656"/>
        <item x="1737"/>
        <item x="627"/>
        <item x="2542"/>
        <item x="2298"/>
        <item x="1536"/>
        <item x="152"/>
        <item x="677"/>
        <item x="2246"/>
        <item x="2394"/>
        <item x="675"/>
        <item x="1905"/>
        <item x="1347"/>
        <item x="967"/>
        <item x="1906"/>
        <item x="1919"/>
        <item x="572"/>
        <item x="2154"/>
        <item x="2234"/>
        <item x="509"/>
        <item x="2182"/>
        <item x="2559"/>
        <item x="1840"/>
        <item x="1842"/>
        <item x="628"/>
        <item x="943"/>
        <item x="1442"/>
        <item x="15"/>
        <item x="1160"/>
        <item x="1159"/>
        <item x="1030"/>
        <item x="358"/>
        <item x="1843"/>
        <item x="1459"/>
        <item x="711"/>
        <item x="1079"/>
        <item x="284"/>
        <item x="1788"/>
        <item x="802"/>
        <item x="309"/>
        <item x="1722"/>
        <item x="994"/>
        <item x="148"/>
        <item x="307"/>
        <item x="1402"/>
        <item x="178"/>
        <item x="34"/>
        <item x="150"/>
        <item x="1657"/>
        <item x="2436"/>
        <item x="442"/>
        <item x="2043"/>
        <item x="1480"/>
        <item x="1232"/>
        <item x="2403"/>
        <item x="2404"/>
        <item x="118"/>
        <item x="1973"/>
        <item x="93"/>
        <item x="2427"/>
        <item x="1599"/>
        <item x="2163"/>
        <item x="1963"/>
        <item x="1600"/>
        <item x="1880"/>
        <item x="443"/>
        <item x="444"/>
        <item x="2476"/>
        <item x="87"/>
        <item x="136"/>
        <item x="2285"/>
        <item x="2286"/>
        <item x="1056"/>
        <item x="1289"/>
        <item x="337"/>
        <item x="30"/>
        <item x="1111"/>
        <item x="1112"/>
        <item x="1419"/>
        <item x="824"/>
        <item x="989"/>
        <item x="1325"/>
        <item x="295"/>
        <item x="1108"/>
        <item x="1534"/>
        <item x="1018"/>
        <item x="70"/>
        <item x="195"/>
        <item x="2188"/>
        <item x="2264"/>
        <item x="638"/>
        <item x="719"/>
        <item x="370"/>
        <item x="1272"/>
        <item x="1429"/>
        <item x="2419"/>
        <item x="769"/>
        <item x="104"/>
        <item x="371"/>
        <item x="372"/>
        <item x="2312"/>
        <item x="1091"/>
        <item x="1092"/>
        <item x="1454"/>
        <item x="1455"/>
        <item x="1456"/>
        <item x="2384"/>
        <item x="1016"/>
        <item x="2447"/>
        <item x="2448"/>
        <item x="1780"/>
        <item x="2015"/>
        <item x="742"/>
        <item x="2222"/>
        <item x="2365"/>
        <item x="650"/>
        <item x="1945"/>
        <item x="1072"/>
        <item x="1873"/>
        <item x="328"/>
        <item x="329"/>
        <item x="615"/>
        <item x="651"/>
        <item x="71"/>
        <item x="98"/>
        <item x="2360"/>
        <item x="99"/>
        <item x="1113"/>
        <item x="1390"/>
        <item x="825"/>
        <item x="826"/>
        <item x="827"/>
        <item x="2108"/>
        <item x="2357"/>
        <item x="1156"/>
        <item x="1288"/>
        <item x="1392"/>
        <item x="1308"/>
        <item x="1315"/>
        <item x="1316"/>
        <item x="1317"/>
        <item x="1057"/>
        <item x="1965"/>
        <item x="2006"/>
        <item x="1645"/>
        <item x="482"/>
        <item x="483"/>
        <item x="669"/>
        <item x="73"/>
        <item x="1437"/>
        <item x="2486"/>
        <item x="2290"/>
        <item x="2291"/>
        <item x="2292"/>
        <item x="354"/>
        <item x="277"/>
        <item x="137"/>
        <item x="138"/>
        <item x="475"/>
        <item x="2313"/>
        <item x="604"/>
        <item x="2243"/>
        <item x="665"/>
        <item x="481"/>
        <item x="859"/>
        <item x="134"/>
        <item x="954"/>
        <item x="955"/>
        <item x="956"/>
        <item x="2045"/>
        <item x="132"/>
        <item x="320"/>
        <item x="1944"/>
        <item x="1943"/>
        <item x="1015"/>
        <item x="1147"/>
        <item x="1428"/>
        <item x="1571"/>
        <item x="1499"/>
        <item x="1013"/>
        <item x="1014"/>
        <item x="2139"/>
        <item x="2140"/>
        <item x="737"/>
        <item x="1290"/>
        <item x="2505"/>
        <item x="2506"/>
        <item x="2507"/>
        <item x="2540"/>
        <item x="2541"/>
        <item x="1114"/>
        <item x="1115"/>
        <item x="72"/>
        <item x="373"/>
        <item x="1835"/>
        <item x="2420"/>
        <item x="1109"/>
        <item x="2189"/>
        <item x="1864"/>
        <item x="2421"/>
        <item x="1430"/>
        <item x="2422"/>
        <item x="1933"/>
        <item x="931"/>
        <item x="1273"/>
        <item x="199"/>
        <item x="1258"/>
        <item x="904"/>
        <item x="1110"/>
        <item x="720"/>
        <item x="105"/>
        <item x="1836"/>
        <item x="139"/>
        <item x="1438"/>
        <item x="476"/>
        <item x="140"/>
        <item x="1093"/>
        <item x="477"/>
        <item x="1452"/>
        <item x="743"/>
        <item x="744"/>
        <item x="1457"/>
        <item x="1458"/>
        <item x="31"/>
        <item x="1781"/>
        <item x="788"/>
        <item x="455"/>
        <item x="141"/>
        <item x="2104"/>
        <item x="2105"/>
        <item x="1073"/>
        <item x="32"/>
        <item x="789"/>
        <item x="2366"/>
        <item x="2409"/>
        <item x="278"/>
        <item x="1205"/>
        <item x="1966"/>
        <item x="879"/>
        <item x="330"/>
        <item x="1074"/>
        <item x="1874"/>
        <item x="331"/>
        <item x="219"/>
        <item x="220"/>
        <item x="1579"/>
        <item x="447"/>
        <item x="616"/>
        <item x="2431"/>
        <item x="263"/>
        <item x="194"/>
        <item x="2223"/>
        <item x="2358"/>
        <item x="68"/>
        <item x="67"/>
        <item x="69"/>
        <item x="2552"/>
        <item x="2553"/>
        <item x="2554"/>
        <item x="1094"/>
        <item x="1095"/>
        <item x="649"/>
        <item x="1449"/>
        <item x="2007"/>
        <item x="2288"/>
        <item x="2289"/>
        <item x="1397"/>
        <item x="1398"/>
        <item x="1393"/>
        <item x="620"/>
        <item x="546"/>
        <item x="706"/>
        <item x="692"/>
        <item x="693"/>
        <item x="694"/>
        <item x="695"/>
        <item x="2316"/>
        <item x="1136"/>
        <item x="523"/>
        <item x="722"/>
        <item x="1995"/>
        <item x="2525"/>
        <item x="109"/>
        <item x="110"/>
        <item x="448"/>
        <item x="2029"/>
        <item x="1517"/>
        <item x="2147"/>
        <item x="1802"/>
        <item x="2151"/>
        <item x="2152"/>
        <item x="333"/>
        <item x="334"/>
        <item x="335"/>
        <item x="336"/>
        <item x="1167"/>
        <item x="1168"/>
        <item x="2287"/>
        <item x="1155"/>
        <item x="2201"/>
        <item x="2109"/>
        <item x="2504"/>
        <item x="2502"/>
        <item x="2503"/>
        <item x="2061"/>
        <item x="1688"/>
        <item x="1116"/>
        <item x="1451"/>
        <item x="2539"/>
        <item x="142"/>
        <item x="691"/>
        <item x="1764"/>
        <item x="1765"/>
        <item x="1766"/>
        <item x="945"/>
        <item x="355"/>
        <item x="1829"/>
        <item x="2310"/>
        <item x="1531"/>
        <item x="2311"/>
        <item x="880"/>
        <item x="66"/>
        <item x="770"/>
        <item x="603"/>
        <item x="2208"/>
        <item x="1431"/>
        <item x="2190"/>
        <item x="198"/>
        <item x="905"/>
        <item x="1274"/>
        <item x="540"/>
        <item x="374"/>
        <item x="375"/>
        <item x="376"/>
        <item x="771"/>
        <item x="1563"/>
        <item x="1259"/>
        <item x="2423"/>
        <item x="772"/>
        <item x="378"/>
        <item x="377"/>
        <item x="932"/>
        <item x="2424"/>
        <item x="906"/>
        <item x="933"/>
        <item x="907"/>
        <item x="2314"/>
        <item x="143"/>
        <item x="144"/>
        <item x="478"/>
        <item x="280"/>
        <item x="279"/>
        <item x="2315"/>
        <item x="551"/>
        <item x="1453"/>
        <item x="745"/>
        <item x="746"/>
        <item x="1450"/>
        <item x="953"/>
        <item x="2361"/>
        <item x="1017"/>
        <item x="2385"/>
        <item x="2449"/>
        <item x="2265"/>
        <item x="1343"/>
        <item x="2224"/>
        <item x="217"/>
        <item x="1052"/>
        <item x="768"/>
        <item x="736"/>
        <item x="1592"/>
        <item x="939"/>
        <item x="552"/>
        <item x="2225"/>
        <item x="1206"/>
        <item x="2014"/>
        <item x="253"/>
        <item x="2367"/>
        <item x="652"/>
        <item x="1761"/>
        <item x="614"/>
        <item x="2106"/>
        <item x="790"/>
        <item x="930"/>
        <item x="2368"/>
        <item x="2107"/>
        <item x="1207"/>
        <item x="264"/>
        <item x="791"/>
        <item x="2226"/>
        <item x="1275"/>
        <item x="1915"/>
        <item x="1678"/>
        <item x="1705"/>
        <item x="1439"/>
        <item x="2075"/>
        <item x="2256"/>
        <item x="2255"/>
        <item x="2257"/>
        <item x="2227"/>
        <item x="1718"/>
        <item x="1344"/>
        <item x="2362"/>
        <item x="1208"/>
        <item x="2204"/>
        <item x="1584"/>
        <item x="1897"/>
        <item x="2178"/>
        <item x="2231"/>
        <item x="1828"/>
        <item x="13"/>
        <item x="881"/>
        <item x="2386"/>
        <item x="811"/>
        <item x="1898"/>
        <item x="1896"/>
        <item x="2266"/>
        <item x="667"/>
        <item x="479"/>
        <item x="33"/>
        <item x="1418"/>
        <item x="2027"/>
        <item x="2228"/>
        <item x="505"/>
        <item x="197"/>
        <item x="1420"/>
        <item x="2176"/>
        <item x="708"/>
        <item x="990"/>
        <item x="1620"/>
        <item x="56"/>
        <item x="1490"/>
        <item x="1622"/>
        <item x="1833"/>
        <item x="738"/>
        <item x="861"/>
        <item x="860"/>
        <item x="1787"/>
        <item x="2060"/>
        <item x="958"/>
        <item x="963"/>
        <item x="1786"/>
        <item x="964"/>
        <item x="1784"/>
        <item x="1785"/>
        <item x="959"/>
        <item x="960"/>
        <item x="1782"/>
        <item x="1783"/>
        <item x="1346"/>
        <item x="672"/>
        <item x="1260"/>
        <item x="196"/>
        <item x="587"/>
        <item x="1532"/>
        <item x="1533"/>
        <item x="1719"/>
        <item x="1735"/>
        <item x="1736"/>
        <item x="837"/>
        <item x="2076"/>
        <item x="792"/>
        <item x="1399"/>
        <item x="1400"/>
        <item x="1667"/>
        <item x="454"/>
        <item x="1472"/>
        <item x="1473"/>
        <item x="586"/>
        <item x="2005"/>
        <item x="1734"/>
        <item x="618"/>
        <item x="619"/>
        <item x="1507"/>
        <item x="848"/>
        <item x="2359"/>
        <item x="2267"/>
        <item x="27"/>
        <item x="957"/>
        <item x="2538"/>
        <item x="221"/>
        <item x="617"/>
        <item x="1637"/>
        <item x="2363"/>
        <item x="553"/>
        <item x="1762"/>
        <item x="1518"/>
        <item x="721"/>
        <item x="1651"/>
        <item x="145"/>
        <item x="670"/>
        <item x="671"/>
        <item x="2244"/>
        <item x="2387"/>
        <item x="666"/>
        <item x="1345"/>
        <item x="1899"/>
        <item x="962"/>
        <item x="1900"/>
        <item x="1916"/>
        <item x="1917"/>
        <item x="1918"/>
        <item x="1550"/>
        <item x="2148"/>
        <item x="2149"/>
        <item x="2150"/>
        <item x="2221"/>
        <item x="506"/>
        <item x="507"/>
        <item x="2177"/>
        <item x="952"/>
        <item x="2557"/>
        <item x="1932"/>
        <item x="503"/>
        <item x="504"/>
        <item x="892"/>
        <item x="1830"/>
        <item x="1685"/>
        <item x="1585"/>
        <item x="739"/>
        <item x="116"/>
        <item x="1706"/>
        <item x="1707"/>
        <item x="1391"/>
        <item x="173"/>
        <item x="621"/>
        <item x="622"/>
        <item x="940"/>
        <item x="942"/>
        <item x="941"/>
        <item x="668"/>
        <item x="1440"/>
        <item x="1578"/>
        <item x="379"/>
        <item x="747"/>
        <item x="2229"/>
        <item x="1075"/>
        <item x="1593"/>
        <item x="1076"/>
        <item x="1763"/>
        <item x="2230"/>
        <item x="544"/>
        <item x="356"/>
        <item x="14"/>
        <item x="281"/>
        <item x="480"/>
        <item x="1960"/>
        <item x="2444"/>
        <item x="2445"/>
        <item x="1583"/>
        <item x="2446"/>
        <item x="117"/>
        <item x="1686"/>
        <item x="1687"/>
        <item x="2556"/>
        <item x="1029"/>
        <item x="1698"/>
        <item x="1307"/>
        <item x="2383"/>
        <item x="2443"/>
        <item x="740"/>
        <item x="2044"/>
        <item x="1976"/>
        <item x="2122"/>
        <item x="1977"/>
        <item x="1498"/>
        <item x="2268"/>
        <item x="1190"/>
        <item x="1209"/>
        <item x="545"/>
        <item x="741"/>
        <item x="793"/>
        <item x="2555"/>
        <item x="2035"/>
        <item x="673"/>
        <item x="2526"/>
        <item x="1831"/>
        <item x="1832"/>
        <item x="1716"/>
        <item x="1717"/>
        <item x="1901"/>
        <item x="1902"/>
        <item x="1733"/>
        <item x="2450"/>
        <item x="2141"/>
        <item x="849"/>
        <item x="2364"/>
        <item x="332"/>
        <item x="1827"/>
        <item x="709"/>
        <item x="1071"/>
        <item x="282"/>
        <item x="1779"/>
        <item x="800"/>
        <item x="1135"/>
        <item x="1720"/>
        <item x="991"/>
        <item x="133"/>
        <item x="306"/>
        <item x="2142"/>
        <item x="2143"/>
        <item x="2144"/>
        <item x="1545"/>
        <item x="812"/>
        <item x="174"/>
        <item x="175"/>
        <item x="1546"/>
        <item x="1394"/>
        <item x="1547"/>
        <item x="1548"/>
        <item x="1395"/>
        <item x="1396"/>
        <item x="813"/>
        <item x="176"/>
        <item x="1549"/>
        <item x="2145"/>
        <item x="2146"/>
        <item x="29"/>
        <item x="135"/>
        <item x="1646"/>
        <item x="1647"/>
        <item x="1648"/>
        <item x="1649"/>
        <item x="1650"/>
        <item x="2433"/>
        <item x="961"/>
        <item x="1636"/>
        <item x="1621"/>
        <item x="1866"/>
        <item x="28"/>
        <item x="2432"/>
        <item x="1341"/>
        <item x="1697"/>
        <item x="254"/>
        <item x="1090"/>
        <item x="1865"/>
        <item x="2068"/>
        <item x="1989"/>
        <item x="74"/>
        <item x="62"/>
        <item x="324"/>
        <item x="63"/>
        <item x="325"/>
        <item x="1089"/>
        <item x="230"/>
        <item x="216"/>
        <item x="1956"/>
        <item x="707"/>
        <item x="1750"/>
        <item x="524"/>
        <item x="878"/>
        <item x="1054"/>
        <item x="189"/>
        <item x="1824"/>
        <item x="192"/>
        <item x="1825"/>
        <item x="1365"/>
        <item x="1055"/>
        <item x="1882"/>
        <item x="294"/>
        <item x="688"/>
        <item x="571"/>
        <item x="877"/>
        <item x="1677"/>
        <item x="646"/>
        <item x="1134"/>
        <item x="822"/>
        <item x="986"/>
        <item x="1467"/>
        <item x="809"/>
        <item x="1324"/>
        <item x="1012"/>
        <item x="2168"/>
        <item x="233"/>
        <item x="2136"/>
        <item x="1388"/>
        <item x="1913"/>
        <item x="232"/>
        <item x="2126"/>
        <item x="1229"/>
        <item x="1366"/>
        <item x="2207"/>
        <item x="547"/>
        <item x="1066"/>
        <item x="234"/>
        <item x="1222"/>
        <item x="2463"/>
        <item x="2135"/>
        <item x="876"/>
        <item x="1298"/>
        <item x="823"/>
        <item x="2548"/>
        <item x="2344"/>
        <item x="569"/>
        <item x="2464"/>
        <item x="1702"/>
        <item x="1703"/>
        <item x="1704"/>
        <item x="602"/>
        <item x="1339"/>
        <item x="2041"/>
        <item x="2042"/>
        <item x="319"/>
        <item x="1942"/>
        <item x="1011"/>
        <item x="1146"/>
        <item x="1427"/>
        <item x="1569"/>
        <item x="1497"/>
        <item x="1009"/>
        <item x="1010"/>
        <item x="1367"/>
        <item x="1378"/>
        <item x="1368"/>
        <item x="1377"/>
        <item x="1369"/>
        <item x="1370"/>
        <item x="1283"/>
        <item x="525"/>
        <item x="526"/>
        <item x="527"/>
        <item x="2462"/>
        <item x="2213"/>
        <item x="1284"/>
        <item x="2262"/>
        <item x="446"/>
        <item x="2074"/>
        <item x="257"/>
        <item x="1223"/>
        <item x="2127"/>
        <item x="130"/>
        <item x="473"/>
        <item x="275"/>
        <item x="2418"/>
        <item x="2187"/>
        <item x="2417"/>
        <item x="131"/>
        <item x="474"/>
        <item x="542"/>
        <item x="541"/>
        <item x="276"/>
        <item x="1759"/>
        <item x="644"/>
        <item x="258"/>
        <item x="735"/>
        <item x="2013"/>
        <item x="645"/>
        <item x="643"/>
        <item x="2521"/>
        <item x="2522"/>
        <item x="703"/>
        <item x="2465"/>
        <item x="2466"/>
        <item x="1287"/>
        <item x="690"/>
        <item x="2308"/>
        <item x="1506"/>
        <item x="2309"/>
        <item x="1505"/>
        <item x="1993"/>
        <item x="2523"/>
        <item x="2026"/>
        <item x="2128"/>
        <item x="1371"/>
        <item x="1826"/>
        <item x="2174"/>
        <item x="1224"/>
        <item x="97"/>
        <item x="304"/>
        <item x="1684"/>
        <item x="292"/>
        <item x="96"/>
        <item x="1225"/>
        <item x="1372"/>
        <item x="1756"/>
        <item x="1757"/>
        <item x="1758"/>
        <item x="944"/>
        <item x="1297"/>
        <item x="1822"/>
        <item x="918"/>
        <item x="1203"/>
        <item x="1468"/>
        <item x="975"/>
        <item x="1154"/>
        <item x="857"/>
        <item x="2004"/>
        <item x="937"/>
        <item x="366"/>
        <item x="2348"/>
        <item x="1379"/>
        <item x="2171"/>
        <item x="214"/>
        <item x="2218"/>
        <item x="2137"/>
        <item x="976"/>
        <item x="2089"/>
        <item x="2203"/>
        <item x="1994"/>
        <item x="1051"/>
        <item x="215"/>
        <item x="1570"/>
        <item x="1373"/>
        <item x="1226"/>
        <item x="2129"/>
        <item x="251"/>
        <item x="2"/>
        <item x="585"/>
        <item x="501"/>
        <item x="191"/>
        <item x="303"/>
        <item x="2172"/>
        <item x="705"/>
        <item x="987"/>
        <item x="1617"/>
        <item x="55"/>
        <item x="1489"/>
        <item x="1619"/>
        <item x="1299"/>
        <item x="1300"/>
        <item x="1301"/>
        <item x="1302"/>
        <item x="2130"/>
        <item x="1306"/>
        <item x="1183"/>
        <item x="2088"/>
        <item x="858"/>
        <item x="2131"/>
        <item x="293"/>
        <item x="1182"/>
        <item x="1181"/>
        <item x="2057"/>
        <item x="951"/>
        <item x="950"/>
        <item x="1257"/>
        <item x="190"/>
        <item x="891"/>
        <item x="786"/>
        <item x="2307"/>
        <item x="583"/>
        <item x="689"/>
        <item x="613"/>
        <item x="1635"/>
        <item x="2132"/>
        <item x="1895"/>
        <item x="1227"/>
        <item x="938"/>
        <item x="2197"/>
        <item x="1914"/>
        <item x="2133"/>
        <item x="1200"/>
        <item x="2173"/>
        <item x="1364"/>
        <item x="1064"/>
        <item x="1070"/>
        <item x="2219"/>
        <item x="1931"/>
        <item x="1930"/>
        <item x="1562"/>
        <item x="1561"/>
        <item x="985"/>
        <item x="890"/>
        <item x="193"/>
        <item x="502"/>
        <item x="500"/>
        <item x="928"/>
        <item x="929"/>
        <item x="704"/>
        <item x="1823"/>
        <item x="112"/>
        <item x="1676"/>
        <item x="1385"/>
        <item x="1374"/>
        <item x="1380"/>
        <item x="1375"/>
        <item x="1381"/>
        <item x="1376"/>
        <item x="567"/>
        <item x="568"/>
        <item x="1382"/>
        <item x="1386"/>
        <item x="1228"/>
        <item x="550"/>
        <item x="1230"/>
        <item x="1220"/>
        <item x="1384"/>
        <item x="260"/>
        <item x="7"/>
        <item x="570"/>
        <item x="10"/>
        <item x="252"/>
        <item x="810"/>
        <item x="1389"/>
        <item x="1753"/>
        <item x="783"/>
        <item x="784"/>
        <item x="785"/>
        <item x="1754"/>
        <item x="1755"/>
        <item x="1323"/>
        <item x="113"/>
        <item x="1519"/>
        <item x="1520"/>
        <item x="1521"/>
        <item x="548"/>
        <item x="1201"/>
        <item x="1682"/>
        <item x="1683"/>
        <item x="1512"/>
        <item x="1530"/>
        <item x="1513"/>
        <item x="1387"/>
        <item x="2134"/>
        <item x="3"/>
        <item x="764"/>
        <item x="927"/>
        <item x="835"/>
        <item x="1286"/>
        <item x="1448"/>
        <item x="787"/>
        <item x="2549"/>
        <item x="1666"/>
        <item x="2355"/>
        <item x="9"/>
        <item x="2031"/>
        <item x="648"/>
        <item x="8"/>
        <item x="2524"/>
        <item x="1069"/>
        <item x="1959"/>
        <item x="1067"/>
        <item x="1304"/>
        <item x="2380"/>
        <item x="1068"/>
        <item x="1696"/>
        <item x="2354"/>
        <item x="2217"/>
        <item x="549"/>
        <item x="1751"/>
        <item x="2353"/>
        <item x="1752"/>
        <item x="1063"/>
        <item x="1202"/>
        <item x="2102"/>
        <item x="2216"/>
        <item x="2138"/>
        <item x="782"/>
        <item x="1305"/>
        <item x="2381"/>
        <item x="647"/>
        <item x="1192"/>
        <item x="1193"/>
        <item x="1256"/>
        <item x="1863"/>
        <item x="103"/>
        <item x="900"/>
        <item x="717"/>
        <item x="718"/>
        <item x="1270"/>
        <item x="901"/>
        <item x="538"/>
        <item x="367"/>
        <item x="368"/>
        <item x="369"/>
        <item x="765"/>
        <item x="902"/>
        <item x="903"/>
        <item x="766"/>
        <item x="767"/>
        <item x="539"/>
        <item x="637"/>
        <item x="899"/>
        <item x="1271"/>
        <item x="452"/>
        <item x="2550"/>
        <item x="2442"/>
        <item x="2551"/>
        <item x="847"/>
        <item x="1383"/>
        <item x="1285"/>
        <item x="1700"/>
        <item x="1701"/>
        <item x="1303"/>
        <item x="114"/>
        <item x="259"/>
        <item x="115"/>
        <item x="1469"/>
        <item x="1470"/>
        <item x="1471"/>
        <item x="2169"/>
        <item x="2170"/>
        <item x="584"/>
        <item x="1065"/>
        <item x="305"/>
        <item x="1715"/>
        <item x="988"/>
        <item x="302"/>
        <item x="528"/>
        <item x="1618"/>
        <item x="1166"/>
        <item x="2430"/>
        <item x="1340"/>
        <item x="1872"/>
        <item x="274"/>
        <item x="1337"/>
        <item x="1338"/>
        <item x="1088"/>
        <item x="1087"/>
        <item x="2079"/>
        <item x="1598"/>
        <item x="978"/>
        <item x="2017"/>
        <item x="867"/>
        <item x="2480"/>
        <item x="2235"/>
        <item x="1541"/>
        <item x="2396"/>
        <item x="832"/>
        <item x="2269"/>
        <item x="2563"/>
        <item x="491"/>
        <item x="2561"/>
        <item x="1357"/>
        <item x="2411"/>
        <item x="1434"/>
        <item x="2518"/>
        <item x="1262"/>
        <item x="1103"/>
        <item x="2270"/>
        <item x="1730"/>
        <item x="1907"/>
        <item x="1908"/>
        <item x="1909"/>
        <item x="1101"/>
        <item x="79"/>
        <item x="1867"/>
        <item x="2237"/>
        <item x="2116"/>
        <item x="2273"/>
        <item x="2271"/>
        <item x="1161"/>
        <item x="1162"/>
        <item x="1163"/>
        <item x="2516"/>
        <item x="2067"/>
        <item x="88"/>
        <item x="1321"/>
        <item x="1868"/>
        <item x="1792"/>
        <item x="227"/>
        <item x="225"/>
        <item x="1879"/>
        <item x="1276"/>
        <item x="1796"/>
        <item x="1355"/>
        <item x="1538"/>
        <item x="106"/>
        <item x="1662"/>
        <item x="1739"/>
        <item x="629"/>
        <item x="1537"/>
        <item x="164"/>
        <item x="2249"/>
        <item x="2398"/>
        <item x="1353"/>
        <item x="971"/>
        <item x="2274"/>
        <item x="2272"/>
        <item x="2515"/>
        <item x="513"/>
        <item x="2487"/>
        <item x="2414"/>
        <item x="935"/>
        <item x="2412"/>
        <item x="2395"/>
        <item x="2047"/>
        <item x="2562"/>
        <item x="1853"/>
        <item x="2048"/>
        <item x="202"/>
        <item x="910"/>
        <item x="2415"/>
        <item x="2514"/>
        <item x="1793"/>
        <item x="156"/>
        <item x="1665"/>
        <item x="410"/>
        <item x="1588"/>
        <item x="1589"/>
        <item x="1268"/>
        <item x="2534"/>
        <item x="61"/>
        <item x="411"/>
        <item x="1834"/>
        <item x="2070"/>
        <item x="1769"/>
        <item x="2054"/>
        <item x="412"/>
        <item x="2025"/>
        <item x="1749"/>
        <item x="255"/>
        <item x="2214"/>
        <item x="640"/>
        <item x="1889"/>
        <item x="16"/>
        <item x="1462"/>
        <item x="361"/>
        <item x="1673"/>
        <item x="1172"/>
        <item x="1173"/>
        <item x="655"/>
        <item x="2022"/>
        <item x="534"/>
        <item x="780"/>
        <item x="1249"/>
        <item x="22"/>
        <item x="1031"/>
        <item x="1177"/>
        <item x="169"/>
        <item x="2019"/>
        <item x="1405"/>
        <item x="1058"/>
        <item x="82"/>
        <item x="204"/>
        <item x="1859"/>
        <item x="211"/>
        <item x="1123"/>
        <item x="1198"/>
        <item x="1938"/>
        <item x="213"/>
        <item x="1264"/>
        <item x="1124"/>
        <item x="1860"/>
        <item x="298"/>
        <item x="1566"/>
        <item x="1794"/>
        <item x="1565"/>
        <item x="353"/>
        <item x="868"/>
        <item x="2488"/>
        <item x="1140"/>
        <item x="831"/>
        <item x="996"/>
        <item x="2397"/>
        <item x="1026"/>
        <item x="833"/>
        <item x="2118"/>
        <item x="1165"/>
        <item x="1888"/>
        <item x="1059"/>
        <item x="1968"/>
        <item x="2200"/>
        <item x="492"/>
        <item x="682"/>
        <item x="85"/>
        <item x="2303"/>
        <item x="606"/>
        <item x="2248"/>
        <item x="679"/>
        <item x="490"/>
        <item x="866"/>
        <item x="158"/>
        <item x="155"/>
        <item x="322"/>
        <item x="1946"/>
        <item x="1149"/>
        <item x="1433"/>
        <item x="1573"/>
        <item x="1500"/>
        <item x="1021"/>
        <item x="2519"/>
        <item x="2546"/>
        <item x="228"/>
        <item x="1582"/>
        <item x="2439"/>
        <item x="81"/>
        <item x="2010"/>
        <item x="2302"/>
        <item x="1407"/>
        <item x="631"/>
        <item x="698"/>
        <item x="1142"/>
        <item x="1999"/>
        <item x="2531"/>
        <item x="2183"/>
        <item x="1127"/>
        <item x="352"/>
        <item x="1164"/>
        <item x="2119"/>
        <item x="2517"/>
        <item x="1410"/>
        <item x="108"/>
        <item x="1851"/>
        <item x="596"/>
        <item x="512"/>
        <item x="208"/>
        <item x="312"/>
        <item x="714"/>
        <item x="999"/>
        <item x="1627"/>
        <item x="1492"/>
        <item x="1630"/>
        <item x="1856"/>
        <item x="1445"/>
        <item x="1799"/>
        <item x="1797"/>
        <item x="1356"/>
        <item x="1266"/>
        <item x="206"/>
        <item x="895"/>
        <item x="1741"/>
        <item x="840"/>
        <item x="1508"/>
        <item x="1409"/>
        <item x="697"/>
        <item x="84"/>
        <item x="2193"/>
        <item x="107"/>
        <item x="1869"/>
        <item x="1870"/>
        <item x="2413"/>
        <item x="1691"/>
        <item x="1460"/>
        <item x="1727"/>
        <item x="162"/>
        <item x="911"/>
        <item x="1102"/>
        <item x="724"/>
        <item x="725"/>
        <item x="41"/>
        <item x="463"/>
        <item x="654"/>
        <item x="774"/>
        <item x="2117"/>
        <item x="1082"/>
        <item x="2372"/>
        <item x="2238"/>
        <item x="1213"/>
        <item x="1849"/>
        <item x="289"/>
        <item x="2239"/>
        <item x="2346"/>
        <item x="2347"/>
        <item x="1267"/>
        <item x="1661"/>
        <item x="1978"/>
        <item x="1421"/>
        <item x="348"/>
        <item x="347"/>
        <item x="349"/>
        <item x="1658"/>
        <item x="1659"/>
        <item x="1660"/>
        <item x="592"/>
        <item x="2009"/>
        <item x="1740"/>
        <item x="630"/>
        <item x="1540"/>
        <item x="2440"/>
        <item x="165"/>
        <item x="683"/>
        <item x="2250"/>
        <item x="2399"/>
        <item x="681"/>
        <item x="1354"/>
        <item x="972"/>
        <item x="1922"/>
        <item x="2160"/>
        <item x="514"/>
        <item x="2184"/>
        <item x="995"/>
        <item x="510"/>
        <item x="894"/>
        <item x="713"/>
        <item x="1852"/>
        <item x="1581"/>
        <item x="2236"/>
        <item x="521"/>
        <item x="346"/>
        <item x="795"/>
        <item x="2532"/>
        <item x="1854"/>
        <item x="1855"/>
        <item x="1725"/>
        <item x="1726"/>
        <item x="1949"/>
        <item x="1950"/>
        <item x="1951"/>
        <item x="593"/>
        <item x="1081"/>
        <item x="291"/>
        <item x="804"/>
        <item x="314"/>
        <item x="1729"/>
        <item x="1000"/>
        <item x="157"/>
        <item x="311"/>
        <item x="180"/>
        <item x="1406"/>
        <item x="562"/>
        <item x="160"/>
        <item x="2441"/>
        <item x="1638"/>
        <item x="1628"/>
        <item x="734"/>
        <item x="36"/>
        <item x="1351"/>
        <item x="285"/>
        <item x="1349"/>
        <item x="1350"/>
        <item x="1100"/>
        <item x="1099"/>
        <item x="886"/>
        <item x="2254"/>
        <item x="1610"/>
        <item x="1556"/>
        <item x="2304"/>
        <item x="43"/>
        <item x="59"/>
        <item x="1423"/>
        <item x="469"/>
        <item x="268"/>
        <item x="413"/>
        <item x="121"/>
        <item x="855"/>
        <item x="21"/>
        <item x="1983"/>
        <item x="414"/>
        <item x="101"/>
        <item x="2277"/>
        <item x="633"/>
        <item x="1280"/>
        <item x="1504"/>
        <item x="2567"/>
        <item x="415"/>
        <item x="111"/>
        <item x="2459"/>
        <item x="2400"/>
        <item x="845"/>
        <item x="316"/>
        <item x="2342"/>
        <item x="2161"/>
        <item x="2090"/>
        <item x="2091"/>
        <item x="2092"/>
        <item x="2157"/>
        <item x="2049"/>
        <item x="203"/>
        <item x="1170"/>
        <item x="1952"/>
        <item x="1171"/>
        <item x="1586"/>
        <item x="1708"/>
        <item x="2300"/>
        <item x="841"/>
        <item x="1972"/>
        <item x="1979"/>
        <item x="2191"/>
        <item x="2528"/>
        <item x="1804"/>
        <item x="5"/>
        <item x="496"/>
        <item x="1233"/>
        <item x="2320"/>
        <item x="1886"/>
        <item x="2569"/>
        <item x="2319"/>
        <item x="1590"/>
        <item x="1674"/>
        <item x="1675"/>
        <item x="2321"/>
        <item x="2023"/>
        <item x="1186"/>
        <item x="239"/>
        <item x="535"/>
        <item x="218"/>
        <item x="1359"/>
        <item x="2253"/>
        <item x="885"/>
        <item x="92"/>
        <item x="2252"/>
        <item x="2513"/>
        <item x="1601"/>
        <item x="2058"/>
        <item x="2059"/>
        <item x="2407"/>
        <item x="1481"/>
        <item x="1048"/>
        <item x="1911"/>
        <item x="1542"/>
        <item x="1567"/>
        <item x="1105"/>
        <item x="1104"/>
        <item x="2454"/>
        <item x="844"/>
        <item x="1814"/>
        <item x="1234"/>
        <item x="2275"/>
        <item x="1494"/>
        <item x="1476"/>
        <item x="1466"/>
        <item x="242"/>
        <item x="243"/>
        <item x="244"/>
        <item x="1412"/>
        <item x="245"/>
        <item x="248"/>
        <item x="250"/>
        <item x="246"/>
        <item x="450"/>
        <item x="451"/>
        <item x="641"/>
        <item x="642"/>
        <item x="1595"/>
        <item x="1522"/>
        <item x="1523"/>
        <item x="1524"/>
        <item x="1596"/>
        <item x="1597"/>
        <item x="2233"/>
        <item x="1078"/>
        <item x="119"/>
        <item x="1061"/>
        <item x="2030"/>
        <item x="2099"/>
        <item x="2350"/>
        <item x="2351"/>
        <item x="1199"/>
        <item x="2097"/>
        <item x="461"/>
        <item x="1211"/>
        <item x="2112"/>
        <item x="1080"/>
        <item x="2369"/>
        <item x="851"/>
        <item x="1212"/>
        <item x="449"/>
        <item x="265"/>
        <item x="557"/>
        <item x="1322"/>
        <item x="6"/>
        <item x="2352"/>
        <item x="457"/>
        <item x="2370"/>
        <item x="854"/>
        <item x="458"/>
        <item x="256"/>
        <item x="684"/>
        <item x="416"/>
        <item x="1986"/>
        <item x="2040"/>
        <item x="1772"/>
        <item x="467"/>
        <item x="842"/>
        <item x="2565"/>
        <item x="94"/>
        <item x="236"/>
        <item x="417"/>
        <item x="418"/>
        <item x="419"/>
        <item x="1482"/>
        <item x="2473"/>
        <item x="1483"/>
        <item x="2495"/>
        <item x="1484"/>
        <item x="1969"/>
        <item x="1184"/>
        <item x="870"/>
        <item x="2087"/>
        <item x="536"/>
        <item x="850"/>
        <item x="1924"/>
        <item x="420"/>
        <item x="167"/>
        <item x="2375"/>
        <item x="1515"/>
        <item x="574"/>
        <item x="575"/>
        <item x="1575"/>
        <item x="1527"/>
        <item x="1640"/>
        <item x="1731"/>
        <item x="2082"/>
        <item x="1748"/>
        <item x="2096"/>
        <item x="1981"/>
        <item x="2011"/>
        <item x="1871"/>
        <item x="2071"/>
        <item x="2072"/>
        <item x="2194"/>
        <item x="2276"/>
        <item x="2038"/>
        <item x="2039"/>
        <item x="2069"/>
        <item x="1881"/>
        <item x="2053"/>
        <item x="2164"/>
        <item x="2535"/>
        <item x="315"/>
        <item x="323"/>
        <item x="516"/>
        <item x="493"/>
        <item x="699"/>
        <item x="728"/>
        <item x="639"/>
        <item x="656"/>
        <item x="836"/>
        <item x="834"/>
        <item x="912"/>
        <item x="973"/>
        <item x="1027"/>
        <item x="1001"/>
        <item x="1152"/>
        <item x="1174"/>
        <item x="1151"/>
        <item x="1278"/>
        <item x="266"/>
        <item x="267"/>
        <item x="464"/>
        <item x="465"/>
        <item x="555"/>
        <item x="556"/>
        <item x="726"/>
        <item x="727"/>
        <item x="796"/>
        <item x="797"/>
        <item x="852"/>
        <item x="853"/>
        <item x="946"/>
        <item x="947"/>
        <item x="1083"/>
        <item x="1215"/>
        <item x="1216"/>
        <item x="1326"/>
        <item x="1327"/>
        <item x="1474"/>
        <item x="1475"/>
        <item x="1525"/>
        <item x="1526"/>
        <item x="1602"/>
        <item x="1692"/>
        <item x="1767"/>
        <item x="1891"/>
        <item x="1974"/>
        <item x="2036"/>
        <item x="2120"/>
        <item x="2373"/>
        <item x="1603"/>
        <item x="1693"/>
        <item x="1768"/>
        <item x="1892"/>
        <item x="1975"/>
        <item x="2037"/>
        <item x="2121"/>
        <item x="2374"/>
        <item x="2481"/>
        <item x="2482"/>
        <item x="2472"/>
        <item x="1175"/>
        <item x="1883"/>
        <item x="421"/>
        <item x="422"/>
        <item x="1176"/>
        <item x="1295"/>
        <item x="537"/>
        <item x="423"/>
        <item x="424"/>
        <item x="425"/>
        <item x="2242"/>
        <item x="1631"/>
        <item x="2376"/>
        <item x="453"/>
        <item x="46"/>
        <item x="53"/>
        <item x="2050"/>
        <item x="2078"/>
        <item x="1607"/>
        <item x="2382"/>
        <item x="426"/>
        <item x="427"/>
        <item x="240"/>
        <item x="428"/>
        <item x="873"/>
        <item x="429"/>
        <item x="607"/>
        <item x="680"/>
        <item x="1150"/>
        <item x="1574"/>
        <item x="2000"/>
        <item x="2533"/>
        <item x="573"/>
        <item x="1798"/>
        <item x="166"/>
        <item x="1910"/>
        <item x="805"/>
        <item x="161"/>
        <item x="1352"/>
        <item x="2212"/>
        <item x="801"/>
        <item x="2490"/>
        <item x="1770"/>
        <item x="1641"/>
        <item x="1291"/>
        <item x="1292"/>
        <item x="2305"/>
        <item x="2306"/>
        <item x="980"/>
        <item x="1815"/>
        <item x="2165"/>
        <item x="1130"/>
        <item x="1479"/>
        <item x="1605"/>
        <item x="869"/>
        <item x="362"/>
        <item x="657"/>
        <item x="466"/>
        <item x="1604"/>
        <item x="168"/>
        <item x="2402"/>
        <item x="2251"/>
        <item x="2484"/>
        <item x="2259"/>
        <item x="1495"/>
        <item x="1744"/>
        <item x="1955"/>
        <item x="364"/>
        <item x="2083"/>
        <item x="1041"/>
        <item x="1980"/>
        <item x="576"/>
        <item x="1742"/>
        <item x="608"/>
        <item x="2455"/>
        <item x="2456"/>
        <item x="2457"/>
        <item x="2458"/>
        <item x="171"/>
        <item x="1106"/>
        <item x="1252"/>
        <item x="871"/>
        <item x="597"/>
        <item x="1358"/>
        <item x="2093"/>
        <item x="2094"/>
        <item x="2095"/>
        <item x="1485"/>
        <item x="1486"/>
        <item x="1487"/>
        <item x="2329"/>
        <item x="430"/>
        <item x="431"/>
        <item x="432"/>
        <item x="433"/>
        <item x="434"/>
        <item x="435"/>
        <item x="436"/>
        <item x="437"/>
        <item x="438"/>
        <item x="89"/>
        <item x="2103"/>
        <item x="2034"/>
        <item x="1743"/>
        <item x="522"/>
        <item x="1672"/>
        <item x="2020"/>
        <item x="1953"/>
        <item x="2080"/>
        <item x="1885"/>
        <item x="1890"/>
        <item x="1332"/>
        <item x="1334"/>
        <item x="42"/>
        <item x="1277"/>
        <item x="439"/>
        <item x="2408"/>
        <item x="1987"/>
        <item x="2175"/>
        <item x="2263"/>
        <item x="531"/>
        <item x="530"/>
        <item x="440"/>
        <item x="441"/>
        <item x="916"/>
        <item x="1313"/>
        <item x="0"/>
        <item t="default"/>
      </items>
    </pivotField>
    <pivotField showAll="0"/>
    <pivotField dataField="1" showAll="0"/>
  </pivotFields>
  <rowFields count="3">
    <field x="17"/>
    <field x="18"/>
    <field x="31"/>
  </rowFields>
  <rowItems count="29">
    <i>
      <x v="61"/>
    </i>
    <i r="1">
      <x v="33"/>
    </i>
    <i r="2">
      <x v="551"/>
    </i>
    <i r="2">
      <x v="552"/>
    </i>
    <i r="2">
      <x v="553"/>
    </i>
    <i r="2">
      <x v="554"/>
    </i>
    <i r="2">
      <x v="555"/>
    </i>
    <i r="2">
      <x v="556"/>
    </i>
    <i r="2">
      <x v="562"/>
    </i>
    <i r="2">
      <x v="563"/>
    </i>
    <i r="2">
      <x v="564"/>
    </i>
    <i r="2">
      <x v="604"/>
    </i>
    <i r="2">
      <x v="670"/>
    </i>
    <i r="1">
      <x v="34"/>
    </i>
    <i r="2">
      <x v="549"/>
    </i>
    <i r="2">
      <x v="550"/>
    </i>
    <i r="2">
      <x v="558"/>
    </i>
    <i r="2">
      <x v="559"/>
    </i>
    <i r="2">
      <x v="560"/>
    </i>
    <i r="2">
      <x v="561"/>
    </i>
    <i r="2">
      <x v="1999"/>
    </i>
    <i r="2">
      <x v="2204"/>
    </i>
    <i r="2">
      <x v="2207"/>
    </i>
    <i r="2">
      <x v="2208"/>
    </i>
    <i r="2">
      <x v="2209"/>
    </i>
    <i r="1">
      <x v="40"/>
    </i>
    <i r="2">
      <x v="557"/>
    </i>
    <i r="2">
      <x v="563"/>
    </i>
    <i t="grand">
      <x/>
    </i>
  </rowItems>
  <colFields count="1">
    <field x="0"/>
  </colFields>
  <colItems count="2">
    <i>
      <x/>
    </i>
    <i>
      <x v="1"/>
    </i>
  </colItems>
  <pageFields count="1">
    <pageField fld="27" hier="-1"/>
  </pageFields>
  <dataFields count="1">
    <dataField name="Sum of Transaction Amount" fld="33" baseField="16" baseItem="67" numFmtId="167"/>
  </dataFields>
  <formats count="1">
    <format dxfId="24">
      <pivotArea field="0" grandRow="1" outline="0" collapsedLevelsAreSubtotals="1" axis="axisCol" fieldPosition="0">
        <references count="1">
          <reference field="0"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5" cacheId="0"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A5:C16" firstHeaderRow="1" firstDataRow="2" firstDataCol="1" rowPageCount="1" colPageCount="1"/>
  <pivotFields count="34">
    <pivotField axis="axisCol" showAll="0">
      <items count="3">
        <item x="0"/>
        <item x="1"/>
        <item t="default"/>
      </items>
    </pivotField>
    <pivotField showAll="0"/>
    <pivotField axis="axisRow" showAll="0">
      <items count="9">
        <item x="3"/>
        <item x="0"/>
        <item x="4"/>
        <item x="1"/>
        <item x="5"/>
        <item x="6"/>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82">
        <item x="146"/>
        <item x="153"/>
        <item x="94"/>
        <item x="155"/>
        <item x="6"/>
        <item x="58"/>
        <item x="27"/>
        <item x="88"/>
        <item x="32"/>
        <item x="15"/>
        <item x="104"/>
        <item x="145"/>
        <item x="70"/>
        <item x="114"/>
        <item x="60"/>
        <item x="131"/>
        <item x="97"/>
        <item x="180"/>
        <item x="62"/>
        <item x="55"/>
        <item x="162"/>
        <item x="159"/>
        <item x="152"/>
        <item x="4"/>
        <item x="12"/>
        <item x="178"/>
        <item x="48"/>
        <item x="34"/>
        <item x="93"/>
        <item x="176"/>
        <item x="177"/>
        <item x="83"/>
        <item x="77"/>
        <item x="78"/>
        <item x="18"/>
        <item x="100"/>
        <item x="147"/>
        <item x="111"/>
        <item x="80"/>
        <item x="65"/>
        <item x="19"/>
        <item x="20"/>
        <item x="0"/>
        <item x="127"/>
        <item x="121"/>
        <item x="122"/>
        <item x="101"/>
        <item x="115"/>
        <item x="61"/>
        <item x="148"/>
        <item x="66"/>
        <item x="31"/>
        <item x="53"/>
        <item x="99"/>
        <item x="102"/>
        <item x="160"/>
        <item x="161"/>
        <item x="36"/>
        <item x="150"/>
        <item x="29"/>
        <item x="51"/>
        <item x="33"/>
        <item x="25"/>
        <item x="28"/>
        <item x="125"/>
        <item x="30"/>
        <item x="132"/>
        <item x="13"/>
        <item x="54"/>
        <item x="42"/>
        <item x="107"/>
        <item x="108"/>
        <item x="124"/>
        <item x="158"/>
        <item x="144"/>
        <item x="84"/>
        <item x="129"/>
        <item x="8"/>
        <item x="11"/>
        <item x="64"/>
        <item x="73"/>
        <item x="79"/>
        <item x="56"/>
        <item x="85"/>
        <item x="164"/>
        <item x="165"/>
        <item x="166"/>
        <item x="167"/>
        <item x="168"/>
        <item x="98"/>
        <item x="39"/>
        <item x="57"/>
        <item x="45"/>
        <item x="95"/>
        <item x="91"/>
        <item x="90"/>
        <item x="92"/>
        <item x="96"/>
        <item x="82"/>
        <item x="63"/>
        <item x="75"/>
        <item x="67"/>
        <item x="170"/>
        <item x="7"/>
        <item x="37"/>
        <item x="105"/>
        <item x="137"/>
        <item x="151"/>
        <item x="119"/>
        <item x="72"/>
        <item x="156"/>
        <item x="69"/>
        <item x="49"/>
        <item x="59"/>
        <item x="35"/>
        <item x="89"/>
        <item x="44"/>
        <item x="143"/>
        <item x="138"/>
        <item x="86"/>
        <item x="87"/>
        <item x="157"/>
        <item x="38"/>
        <item x="21"/>
        <item x="130"/>
        <item x="142"/>
        <item x="118"/>
        <item x="134"/>
        <item x="154"/>
        <item x="41"/>
        <item x="47"/>
        <item x="179"/>
        <item x="175"/>
        <item x="126"/>
        <item x="106"/>
        <item x="123"/>
        <item x="139"/>
        <item x="103"/>
        <item x="43"/>
        <item x="117"/>
        <item x="163"/>
        <item x="2"/>
        <item x="3"/>
        <item x="141"/>
        <item x="120"/>
        <item x="140"/>
        <item x="128"/>
        <item x="1"/>
        <item x="40"/>
        <item x="5"/>
        <item x="10"/>
        <item x="76"/>
        <item x="81"/>
        <item x="112"/>
        <item x="50"/>
        <item x="149"/>
        <item x="181"/>
        <item x="136"/>
        <item x="16"/>
        <item x="17"/>
        <item x="26"/>
        <item x="22"/>
        <item x="24"/>
        <item x="23"/>
        <item x="14"/>
        <item x="71"/>
        <item x="171"/>
        <item x="172"/>
        <item x="173"/>
        <item x="174"/>
        <item x="169"/>
        <item x="116"/>
        <item x="135"/>
        <item x="68"/>
        <item x="46"/>
        <item x="110"/>
        <item x="109"/>
        <item x="113"/>
        <item x="9"/>
        <item x="52"/>
        <item x="133"/>
        <item x="74"/>
      </items>
    </pivotField>
    <pivotField axis="axisRow" showAll="0" defaultSubtotal="0">
      <items count="182">
        <item x="116"/>
        <item x="16"/>
        <item x="132"/>
        <item x="52"/>
        <item x="44"/>
        <item x="91"/>
        <item x="90"/>
        <item x="92"/>
        <item x="115"/>
        <item x="55"/>
        <item x="11"/>
        <item x="60"/>
        <item x="70"/>
        <item x="39"/>
        <item x="6"/>
        <item x="72"/>
        <item x="114"/>
        <item x="46"/>
        <item x="128"/>
        <item x="67"/>
        <item x="12"/>
        <item x="63"/>
        <item x="59"/>
        <item x="49"/>
        <item x="69"/>
        <item x="109"/>
        <item x="110"/>
        <item x="113"/>
        <item x="99"/>
        <item x="68"/>
        <item x="149"/>
        <item x="157"/>
        <item x="81"/>
        <item x="140"/>
        <item x="152"/>
        <item x="98"/>
        <item x="156"/>
        <item x="145"/>
        <item x="178"/>
        <item x="17"/>
        <item x="103"/>
        <item x="7"/>
        <item x="37"/>
        <item x="45"/>
        <item x="1"/>
        <item x="154"/>
        <item x="47"/>
        <item x="15"/>
        <item x="104"/>
        <item x="29"/>
        <item x="32"/>
        <item x="75"/>
        <item x="25"/>
        <item x="42"/>
        <item x="28"/>
        <item x="26"/>
        <item x="21"/>
        <item x="54"/>
        <item x="33"/>
        <item x="82"/>
        <item x="125"/>
        <item x="22"/>
        <item x="13"/>
        <item x="23"/>
        <item x="24"/>
        <item x="31"/>
        <item x="30"/>
        <item x="14"/>
        <item x="58"/>
        <item x="56"/>
        <item x="57"/>
        <item x="9"/>
        <item x="53"/>
        <item x="134"/>
        <item x="38"/>
        <item x="8"/>
        <item x="93"/>
        <item x="176"/>
        <item x="177"/>
        <item x="71"/>
        <item x="50"/>
        <item x="65"/>
        <item x="153"/>
        <item x="111"/>
        <item x="123"/>
        <item x="131"/>
        <item x="147"/>
        <item x="150"/>
        <item x="144"/>
        <item x="158"/>
        <item x="124"/>
        <item x="27"/>
        <item x="76"/>
        <item x="61"/>
        <item x="40"/>
        <item x="5"/>
        <item x="10"/>
        <item x="4"/>
        <item x="74"/>
        <item x="142"/>
        <item x="118"/>
        <item x="130"/>
        <item x="80"/>
        <item x="64"/>
        <item x="73"/>
        <item x="79"/>
        <item x="94"/>
        <item x="133"/>
        <item x="129"/>
        <item x="175"/>
        <item x="141"/>
        <item x="148"/>
        <item x="159"/>
        <item x="89"/>
        <item x="88"/>
        <item x="3"/>
        <item x="2"/>
        <item x="100"/>
        <item x="172"/>
        <item x="171"/>
        <item x="174"/>
        <item x="173"/>
        <item x="0"/>
        <item x="18"/>
        <item x="20"/>
        <item x="19"/>
        <item x="127"/>
        <item x="121"/>
        <item x="122"/>
        <item x="112"/>
        <item x="51"/>
        <item x="48"/>
        <item x="135"/>
        <item x="179"/>
        <item x="41"/>
        <item x="43"/>
        <item x="34"/>
        <item x="181"/>
        <item x="35"/>
        <item x="136"/>
        <item x="36"/>
        <item x="151"/>
        <item x="106"/>
        <item x="119"/>
        <item x="62"/>
        <item x="120"/>
        <item x="97"/>
        <item x="96"/>
        <item x="146"/>
        <item x="83"/>
        <item x="117"/>
        <item x="87"/>
        <item x="86"/>
        <item x="137"/>
        <item x="105"/>
        <item x="77"/>
        <item x="78"/>
        <item x="84"/>
        <item x="85"/>
        <item x="139"/>
        <item x="126"/>
        <item x="180"/>
        <item x="138"/>
        <item x="108"/>
        <item x="107"/>
        <item x="162"/>
        <item x="168"/>
        <item x="167"/>
        <item x="166"/>
        <item x="165"/>
        <item x="164"/>
        <item x="170"/>
        <item x="163"/>
        <item x="101"/>
        <item x="66"/>
        <item x="102"/>
        <item x="161"/>
        <item x="143"/>
        <item x="155"/>
        <item x="169"/>
        <item x="160"/>
        <item x="95"/>
      </items>
    </pivotField>
    <pivotField showAll="0"/>
    <pivotField showAll="0"/>
    <pivotField showAll="0"/>
    <pivotField showAll="0"/>
    <pivotField showAll="0"/>
    <pivotField showAll="0"/>
    <pivotField showAll="0"/>
    <pivotField showAll="0"/>
    <pivotField showAll="0"/>
    <pivotField axis="axisPage" showAll="0">
      <items count="145">
        <item x="5"/>
        <item x="74"/>
        <item x="106"/>
        <item x="58"/>
        <item x="91"/>
        <item x="70"/>
        <item x="77"/>
        <item x="7"/>
        <item x="26"/>
        <item x="12"/>
        <item x="67"/>
        <item x="71"/>
        <item x="111"/>
        <item x="56"/>
        <item x="69"/>
        <item x="84"/>
        <item x="30"/>
        <item x="131"/>
        <item x="93"/>
        <item x="59"/>
        <item x="52"/>
        <item x="123"/>
        <item x="117"/>
        <item x="9"/>
        <item x="138"/>
        <item x="137"/>
        <item x="4"/>
        <item x="24"/>
        <item x="44"/>
        <item x="90"/>
        <item x="135"/>
        <item x="75"/>
        <item x="21"/>
        <item x="78"/>
        <item x="32"/>
        <item x="55"/>
        <item x="140"/>
        <item x="34"/>
        <item x="35"/>
        <item x="104"/>
        <item x="132"/>
        <item x="23"/>
        <item x="127"/>
        <item x="68"/>
        <item x="17"/>
        <item x="29"/>
        <item x="83"/>
        <item x="136"/>
        <item x="73"/>
        <item x="27"/>
        <item x="133"/>
        <item x="22"/>
        <item x="42"/>
        <item x="125"/>
        <item x="38"/>
        <item x="95"/>
        <item x="102"/>
        <item x="25"/>
        <item x="89"/>
        <item x="72"/>
        <item x="61"/>
        <item x="47"/>
        <item x="16"/>
        <item x="99"/>
        <item x="122"/>
        <item x="143"/>
        <item x="43"/>
        <item x="107"/>
        <item x="120"/>
        <item x="63"/>
        <item x="115"/>
        <item x="19"/>
        <item x="103"/>
        <item x="41"/>
        <item x="10"/>
        <item x="39"/>
        <item x="31"/>
        <item x="141"/>
        <item x="109"/>
        <item x="128"/>
        <item x="64"/>
        <item x="18"/>
        <item x="105"/>
        <item x="94"/>
        <item x="3"/>
        <item x="54"/>
        <item x="86"/>
        <item x="1"/>
        <item x="92"/>
        <item x="98"/>
        <item x="15"/>
        <item x="20"/>
        <item x="14"/>
        <item x="2"/>
        <item x="121"/>
        <item x="110"/>
        <item x="48"/>
        <item x="51"/>
        <item x="142"/>
        <item x="129"/>
        <item x="124"/>
        <item x="37"/>
        <item x="100"/>
        <item x="96"/>
        <item x="36"/>
        <item x="139"/>
        <item x="113"/>
        <item x="50"/>
        <item x="112"/>
        <item x="62"/>
        <item x="60"/>
        <item x="57"/>
        <item x="101"/>
        <item x="88"/>
        <item x="11"/>
        <item x="87"/>
        <item x="8"/>
        <item x="6"/>
        <item x="126"/>
        <item x="66"/>
        <item x="81"/>
        <item x="49"/>
        <item x="40"/>
        <item x="114"/>
        <item x="119"/>
        <item x="80"/>
        <item x="134"/>
        <item x="76"/>
        <item x="53"/>
        <item x="65"/>
        <item x="85"/>
        <item x="28"/>
        <item x="79"/>
        <item x="130"/>
        <item x="97"/>
        <item x="116"/>
        <item x="13"/>
        <item x="46"/>
        <item x="82"/>
        <item x="108"/>
        <item x="118"/>
        <item x="33"/>
        <item x="45"/>
        <item x="0"/>
        <item t="default"/>
      </items>
    </pivotField>
    <pivotField showAll="0"/>
    <pivotField showAll="0"/>
    <pivotField showAll="0"/>
    <pivotField axis="axisRow" showAll="0">
      <items count="2571">
        <item x="775"/>
        <item x="776"/>
        <item x="777"/>
        <item x="778"/>
        <item x="2453"/>
        <item x="1805"/>
        <item x="2467"/>
        <item x="1309"/>
        <item x="237"/>
        <item x="755"/>
        <item x="1679"/>
        <item x="1680"/>
        <item x="1806"/>
        <item x="872"/>
        <item x="1329"/>
        <item x="262"/>
        <item x="1077"/>
        <item x="554"/>
        <item x="1204"/>
        <item x="1214"/>
        <item x="1"/>
        <item x="1625"/>
        <item x="1554"/>
        <item x="1187"/>
        <item x="1188"/>
        <item x="1189"/>
        <item x="753"/>
        <item x="752"/>
        <item x="1807"/>
        <item x="1247"/>
        <item x="1808"/>
        <item x="494"/>
        <item x="247"/>
        <item x="286"/>
        <item x="1681"/>
        <item x="1809"/>
        <item x="2468"/>
        <item x="1810"/>
        <item x="249"/>
        <item x="241"/>
        <item x="1811"/>
        <item x="1812"/>
        <item x="1144"/>
        <item x="1424"/>
        <item x="1493"/>
        <item x="921"/>
        <item x="1049"/>
        <item x="922"/>
        <item x="1050"/>
        <item x="1813"/>
        <item x="1328"/>
        <item x="1331"/>
        <item x="1330"/>
        <item x="1509"/>
        <item x="47"/>
        <item x="44"/>
        <item x="1310"/>
        <item x="1311"/>
        <item x="817"/>
        <item x="818"/>
        <item x="819"/>
        <item x="1745"/>
        <item x="1251"/>
        <item x="2491"/>
        <item x="495"/>
        <item x="17"/>
        <item x="2326"/>
        <item x="532"/>
        <item x="2279"/>
        <item x="807"/>
        <item x="1435"/>
        <item x="1436"/>
        <item x="924"/>
        <item x="925"/>
        <item x="1862"/>
        <item x="2100"/>
        <item x="1335"/>
        <item x="1219"/>
        <item x="1426"/>
        <item x="1425"/>
        <item x="1488"/>
        <item x="1336"/>
        <item x="1558"/>
        <item x="1496"/>
        <item x="1616"/>
        <item x="1614"/>
        <item x="1559"/>
        <item x="1528"/>
        <item x="1606"/>
        <item x="1615"/>
        <item x="1568"/>
        <item x="1713"/>
        <item x="1634"/>
        <item x="1816"/>
        <item x="1777"/>
        <item x="1695"/>
        <item x="1778"/>
        <item x="1817"/>
        <item x="1776"/>
        <item x="1984"/>
        <item x="1927"/>
        <item x="1939"/>
        <item x="1894"/>
        <item x="1958"/>
        <item x="1940"/>
        <item x="1991"/>
        <item x="1992"/>
        <item x="2166"/>
        <item x="1985"/>
        <item x="2056"/>
        <item x="2098"/>
        <item x="2055"/>
        <item x="2167"/>
        <item x="2241"/>
        <item x="2186"/>
        <item x="2261"/>
        <item x="2260"/>
        <item x="2378"/>
        <item x="2499"/>
        <item x="2405"/>
        <item x="2520"/>
        <item x="2406"/>
        <item x="2416"/>
        <item x="2485"/>
        <item x="25"/>
        <item x="54"/>
        <item x="23"/>
        <item x="64"/>
        <item x="124"/>
        <item x="301"/>
        <item x="102"/>
        <item x="300"/>
        <item x="125"/>
        <item x="184"/>
        <item x="273"/>
        <item x="123"/>
        <item x="185"/>
        <item x="299"/>
        <item x="318"/>
        <item x="498"/>
        <item x="472"/>
        <item x="471"/>
        <item x="580"/>
        <item x="581"/>
        <item x="582"/>
        <item x="559"/>
        <item x="701"/>
        <item x="598"/>
        <item x="599"/>
        <item x="601"/>
        <item x="663"/>
        <item x="661"/>
        <item x="660"/>
        <item x="702"/>
        <item x="662"/>
        <item x="664"/>
        <item x="781"/>
        <item x="716"/>
        <item x="715"/>
        <item x="686"/>
        <item x="820"/>
        <item x="1002"/>
        <item x="983"/>
        <item x="889"/>
        <item x="982"/>
        <item x="1131"/>
        <item x="1003"/>
        <item x="917"/>
        <item x="984"/>
        <item x="896"/>
        <item x="856"/>
        <item x="1005"/>
        <item x="897"/>
        <item x="898"/>
        <item x="1132"/>
        <item x="1008"/>
        <item x="949"/>
        <item x="1006"/>
        <item x="1085"/>
        <item x="1086"/>
        <item x="1415"/>
        <item x="1145"/>
        <item x="1255"/>
        <item x="1269"/>
        <item x="187"/>
        <item x="183"/>
        <item x="188"/>
        <item x="497"/>
        <item x="700"/>
        <item x="888"/>
        <item x="981"/>
        <item x="926"/>
        <item x="1254"/>
        <item x="1557"/>
        <item x="1560"/>
        <item x="2012"/>
        <item x="2497"/>
        <item x="2377"/>
        <item x="1363"/>
        <item x="1818"/>
        <item x="936"/>
        <item x="1502"/>
        <item x="611"/>
        <item x="1361"/>
        <item x="610"/>
        <item x="1314"/>
        <item x="1643"/>
        <item x="1819"/>
        <item x="1544"/>
        <item x="1887"/>
        <item x="2343"/>
        <item x="1028"/>
        <item x="687"/>
        <item x="126"/>
        <item x="1820"/>
        <item x="1821"/>
        <item x="327"/>
        <item x="1153"/>
        <item x="1053"/>
        <item x="1964"/>
        <item x="2196"/>
        <item x="2283"/>
        <item x="2240"/>
        <item x="1416"/>
        <item x="560"/>
        <item x="729"/>
        <item x="1133"/>
        <item x="1417"/>
        <item x="1062"/>
        <item x="1926"/>
        <item x="1928"/>
        <item x="2500"/>
        <item x="2501"/>
        <item x="499"/>
        <item x="821"/>
        <item x="1191"/>
        <item x="1711"/>
        <item x="1912"/>
        <item x="563"/>
        <item x="874"/>
        <item x="564"/>
        <item x="565"/>
        <item x="566"/>
        <item x="1360"/>
        <item x="24"/>
        <item x="1699"/>
        <item x="875"/>
        <item x="326"/>
        <item x="1577"/>
        <item x="2428"/>
        <item x="2003"/>
        <item x="609"/>
        <item x="517"/>
        <item x="913"/>
        <item x="974"/>
        <item x="808"/>
        <item x="2280"/>
        <item x="2101"/>
        <item x="186"/>
        <item x="1694"/>
        <item x="1732"/>
        <item x="731"/>
        <item x="2073"/>
        <item x="1642"/>
        <item x="2002"/>
        <item x="600"/>
        <item x="2536"/>
        <item x="1529"/>
        <item x="2429"/>
        <item x="1644"/>
        <item x="129"/>
        <item x="2379"/>
        <item x="2215"/>
        <item x="1447"/>
        <item x="470"/>
        <item x="272"/>
        <item x="1591"/>
        <item x="2281"/>
        <item x="1576"/>
        <item x="1633"/>
        <item x="730"/>
        <item x="1004"/>
        <item x="1007"/>
        <item x="2498"/>
        <item x="2282"/>
        <item x="1543"/>
        <item x="1501"/>
        <item x="65"/>
        <item x="2284"/>
        <item x="1362"/>
        <item x="1279"/>
        <item x="1941"/>
        <item x="806"/>
        <item x="172"/>
        <item x="2125"/>
        <item x="612"/>
        <item x="2024"/>
        <item x="2195"/>
        <item x="1613"/>
        <item x="1714"/>
        <item x="1947"/>
        <item x="127"/>
        <item x="128"/>
        <item x="1929"/>
        <item x="2537"/>
        <item x="26"/>
        <item x="1060"/>
        <item x="1712"/>
        <item x="732"/>
        <item x="381"/>
        <item x="2052"/>
        <item x="2123"/>
        <item x="1514"/>
        <item x="1465"/>
        <item x="920"/>
        <item x="1801"/>
        <item x="1773"/>
        <item x="1774"/>
        <item x="1775"/>
        <item x="1893"/>
        <item x="382"/>
        <item x="1771"/>
        <item x="1107"/>
        <item x="363"/>
        <item x="2349"/>
        <item x="1293"/>
        <item x="1294"/>
        <item x="2322"/>
        <item x="2323"/>
        <item x="1982"/>
        <item x="2084"/>
        <item x="2324"/>
        <item x="2460"/>
        <item x="48"/>
        <item x="45"/>
        <item x="2327"/>
        <item x="383"/>
        <item x="384"/>
        <item x="385"/>
        <item x="386"/>
        <item x="1925"/>
        <item x="387"/>
        <item x="1846"/>
        <item x="2081"/>
        <item x="1937"/>
        <item x="1342"/>
        <item x="388"/>
        <item x="2211"/>
        <item x="49"/>
        <item x="2469"/>
        <item x="2018"/>
        <item x="1282"/>
        <item x="1125"/>
        <item x="1988"/>
        <item x="830"/>
        <item x="1025"/>
        <item x="1967"/>
        <item x="2199"/>
        <item x="2247"/>
        <item x="678"/>
        <item x="489"/>
        <item x="154"/>
        <item x="321"/>
        <item x="1022"/>
        <item x="1432"/>
        <item x="2545"/>
        <item x="80"/>
        <item x="226"/>
        <item x="2301"/>
        <item x="1141"/>
        <item x="1997"/>
        <item x="1998"/>
        <item x="2529"/>
        <item x="350"/>
        <item x="351"/>
        <item x="83"/>
        <item x="2345"/>
        <item x="1553"/>
        <item x="1126"/>
        <item x="462"/>
        <item x="653"/>
        <item x="594"/>
        <item x="511"/>
        <item x="207"/>
        <item x="1422"/>
        <item x="997"/>
        <item x="1629"/>
        <item x="2198"/>
        <item x="1443"/>
        <item x="1800"/>
        <item x="1795"/>
        <item x="1265"/>
        <item x="205"/>
        <item x="595"/>
        <item x="839"/>
        <item x="1408"/>
        <item x="2544"/>
        <item x="1639"/>
        <item x="1539"/>
        <item x="2437"/>
        <item x="2438"/>
        <item x="163"/>
        <item x="970"/>
        <item x="1920"/>
        <item x="1921"/>
        <item x="2158"/>
        <item x="2159"/>
        <item x="1446"/>
        <item x="893"/>
        <item x="712"/>
        <item x="1850"/>
        <item x="632"/>
        <item x="2299"/>
        <item x="1877"/>
        <item x="1878"/>
        <item x="288"/>
        <item x="287"/>
        <item x="1263"/>
        <item x="212"/>
        <item x="39"/>
        <item x="487"/>
        <item x="40"/>
        <item x="488"/>
        <item x="297"/>
        <item x="209"/>
        <item x="296"/>
        <item x="2530"/>
        <item x="519"/>
        <item x="520"/>
        <item x="1444"/>
        <item x="1847"/>
        <item x="1848"/>
        <item x="1564"/>
        <item x="1857"/>
        <item x="908"/>
        <item x="210"/>
        <item x="1961"/>
        <item x="1858"/>
        <item x="723"/>
        <item x="1962"/>
        <item x="2192"/>
        <item x="909"/>
        <item x="915"/>
        <item x="344"/>
        <item x="1196"/>
        <item x="1197"/>
        <item x="345"/>
        <item x="1023"/>
        <item x="1690"/>
        <item x="1024"/>
        <item x="883"/>
        <item x="884"/>
        <item x="1552"/>
        <item x="1122"/>
        <item x="1121"/>
        <item x="591"/>
        <item x="290"/>
        <item x="803"/>
        <item x="313"/>
        <item x="1728"/>
        <item x="998"/>
        <item x="310"/>
        <item x="179"/>
        <item x="1551"/>
        <item x="38"/>
        <item x="159"/>
        <item x="1663"/>
        <item x="1664"/>
        <item x="1626"/>
        <item x="389"/>
        <item x="2328"/>
        <item x="533"/>
        <item x="754"/>
        <item x="588"/>
        <item x="1128"/>
        <item x="2001"/>
        <item x="339"/>
        <item x="338"/>
        <item x="1137"/>
        <item x="2388"/>
        <item x="2110"/>
        <item x="1210"/>
        <item x="2008"/>
        <item x="2293"/>
        <item x="862"/>
        <item x="1019"/>
        <item x="2509"/>
        <item x="1934"/>
        <item x="2028"/>
        <item x="2111"/>
        <item x="2508"/>
        <item x="2062"/>
        <item x="623"/>
        <item x="624"/>
        <item x="1935"/>
        <item x="57"/>
        <item x="1838"/>
        <item x="222"/>
        <item x="1652"/>
        <item x="146"/>
        <item x="2245"/>
        <item x="2390"/>
        <item x="2232"/>
        <item x="2179"/>
        <item x="456"/>
        <item x="2389"/>
        <item x="1903"/>
        <item x="1117"/>
        <item x="1157"/>
        <item x="1837"/>
        <item x="1721"/>
        <item x="1414"/>
        <item x="2470"/>
        <item x="2471"/>
        <item x="2124"/>
        <item x="2258"/>
        <item x="779"/>
        <item x="1861"/>
        <item x="1723"/>
        <item x="2210"/>
        <item x="90"/>
        <item x="390"/>
        <item x="391"/>
        <item x="392"/>
        <item x="636"/>
        <item x="393"/>
        <item x="394"/>
        <item x="395"/>
        <item x="396"/>
        <item x="397"/>
        <item x="229"/>
        <item x="153"/>
        <item x="2033"/>
        <item x="2564"/>
        <item x="2479"/>
        <item x="1970"/>
        <item x="2317"/>
        <item x="360"/>
        <item x="1671"/>
        <item x="2451"/>
        <item x="1884"/>
        <item x="2032"/>
        <item x="561"/>
        <item x="11"/>
        <item x="37"/>
        <item x="2220"/>
        <item x="261"/>
        <item x="12"/>
        <item x="2356"/>
        <item x="1084"/>
        <item x="798"/>
        <item x="120"/>
        <item x="269"/>
        <item x="658"/>
        <item x="558"/>
        <item x="468"/>
        <item x="20"/>
        <item x="271"/>
        <item x="1218"/>
        <item x="948"/>
        <item x="659"/>
        <item x="270"/>
        <item x="1478"/>
        <item x="122"/>
        <item x="1477"/>
        <item x="2085"/>
        <item x="398"/>
        <item x="399"/>
        <item x="400"/>
        <item x="401"/>
        <item x="634"/>
        <item x="2558"/>
        <item x="1231"/>
        <item x="340"/>
        <item x="2294"/>
        <item x="75"/>
        <item x="76"/>
        <item x="1654"/>
        <item x="2180"/>
        <item x="814"/>
        <item x="815"/>
        <item x="1655"/>
        <item x="177"/>
        <item x="223"/>
        <item x="1653"/>
        <item x="2391"/>
        <item x="1839"/>
        <item x="1948"/>
        <item x="1503"/>
        <item x="1875"/>
        <item x="2512"/>
        <item x="402"/>
        <item x="403"/>
        <item x="1609"/>
        <item x="60"/>
        <item x="2483"/>
        <item x="365"/>
        <item x="979"/>
        <item x="2493"/>
        <item x="2492"/>
        <item x="2494"/>
        <item x="2474"/>
        <item x="1724"/>
        <item x="1624"/>
        <item x="1333"/>
        <item x="181"/>
        <item x="50"/>
        <item x="4"/>
        <item x="1185"/>
        <item x="1043"/>
        <item x="1178"/>
        <item x="1179"/>
        <item x="1464"/>
        <item x="1511"/>
        <item x="1746"/>
        <item x="231"/>
        <item x="357"/>
        <item x="86"/>
        <item x="1747"/>
        <item x="1461"/>
        <item x="529"/>
        <item x="445"/>
        <item x="1971"/>
        <item x="2202"/>
        <item x="1510"/>
        <item x="2452"/>
        <item x="579"/>
        <item x="1710"/>
        <item x="2547"/>
        <item x="182"/>
        <item x="1413"/>
        <item x="2496"/>
        <item x="2489"/>
        <item x="2401"/>
        <item x="1143"/>
        <item x="1709"/>
        <item x="51"/>
        <item x="2566"/>
        <item x="2568"/>
        <item x="2426"/>
        <item x="2325"/>
        <item x="2051"/>
        <item x="404"/>
        <item x="1670"/>
        <item x="635"/>
        <item x="1235"/>
        <item x="1236"/>
        <item x="1237"/>
        <item x="1238"/>
        <item x="1239"/>
        <item x="2205"/>
        <item x="1240"/>
        <item x="2086"/>
        <item x="2206"/>
        <item x="1241"/>
        <item x="1242"/>
        <item x="1243"/>
        <item x="1244"/>
        <item x="1245"/>
        <item x="1246"/>
        <item x="1250"/>
        <item x="799"/>
        <item x="52"/>
        <item x="317"/>
        <item x="515"/>
        <item x="19"/>
        <item x="1632"/>
        <item x="2185"/>
        <item x="1990"/>
        <item x="843"/>
        <item x="1217"/>
        <item x="1253"/>
        <item x="2162"/>
        <item x="1587"/>
        <item x="359"/>
        <item x="1612"/>
        <item x="1954"/>
        <item x="95"/>
        <item x="100"/>
        <item x="887"/>
        <item x="923"/>
        <item x="1411"/>
        <item x="1555"/>
        <item x="1320"/>
        <item x="1221"/>
        <item x="2461"/>
        <item x="238"/>
        <item x="1180"/>
        <item x="1296"/>
        <item x="1312"/>
        <item x="405"/>
        <item x="406"/>
        <item x="763"/>
        <item x="18"/>
        <item x="2318"/>
        <item x="2330"/>
        <item x="1516"/>
        <item x="1129"/>
        <item x="1044"/>
        <item x="756"/>
        <item x="1032"/>
        <item x="1033"/>
        <item x="1045"/>
        <item x="1034"/>
        <item x="762"/>
        <item x="2331"/>
        <item x="2332"/>
        <item x="2333"/>
        <item x="1042"/>
        <item x="2334"/>
        <item x="2335"/>
        <item x="2336"/>
        <item x="2337"/>
        <item x="757"/>
        <item x="1046"/>
        <item x="846"/>
        <item x="2209"/>
        <item x="2338"/>
        <item x="758"/>
        <item x="2339"/>
        <item x="1035"/>
        <item x="2340"/>
        <item x="759"/>
        <item x="1036"/>
        <item x="760"/>
        <item x="1039"/>
        <item x="1037"/>
        <item x="1038"/>
        <item x="2341"/>
        <item x="761"/>
        <item x="1957"/>
        <item x="1248"/>
        <item x="407"/>
        <item x="408"/>
        <item x="409"/>
        <item x="235"/>
        <item x="2278"/>
        <item x="1040"/>
        <item x="1047"/>
        <item x="1923"/>
        <item x="577"/>
        <item x="578"/>
        <item x="685"/>
        <item x="1463"/>
        <item x="2477"/>
        <item x="2478"/>
        <item x="2021"/>
        <item x="2065"/>
        <item x="2066"/>
        <item x="1760"/>
        <item x="1611"/>
        <item x="170"/>
        <item x="919"/>
        <item x="91"/>
        <item x="2475"/>
        <item x="2016"/>
        <item x="1789"/>
        <item x="343"/>
        <item x="865"/>
        <item x="1138"/>
        <item x="828"/>
        <item x="992"/>
        <item x="2392"/>
        <item x="829"/>
        <item x="2114"/>
        <item x="1318"/>
        <item x="1319"/>
        <item x="486"/>
        <item x="676"/>
        <item x="2297"/>
        <item x="605"/>
        <item x="674"/>
        <item x="485"/>
        <item x="863"/>
        <item x="149"/>
        <item x="965"/>
        <item x="2046"/>
        <item x="147"/>
        <item x="1020"/>
        <item x="1148"/>
        <item x="1572"/>
        <item x="733"/>
        <item x="748"/>
        <item x="2511"/>
        <item x="2543"/>
        <item x="224"/>
        <item x="1580"/>
        <item x="626"/>
        <item x="2077"/>
        <item x="2434"/>
        <item x="2435"/>
        <item x="1097"/>
        <item x="1098"/>
        <item x="2296"/>
        <item x="1401"/>
        <item x="696"/>
        <item x="1139"/>
        <item x="1608"/>
        <item x="1996"/>
        <item x="2527"/>
        <item x="1689"/>
        <item x="2153"/>
        <item x="1803"/>
        <item x="2155"/>
        <item x="342"/>
        <item x="1169"/>
        <item x="749"/>
        <item x="1158"/>
        <item x="2115"/>
        <item x="2510"/>
        <item x="2064"/>
        <item x="1594"/>
        <item x="1120"/>
        <item x="460"/>
        <item x="1404"/>
        <item x="1194"/>
        <item x="1195"/>
        <item x="934"/>
        <item x="773"/>
        <item x="380"/>
        <item x="1119"/>
        <item x="1845"/>
        <item x="1118"/>
        <item x="882"/>
        <item x="543"/>
        <item x="1096"/>
        <item x="1904"/>
        <item x="1876"/>
        <item x="151"/>
        <item x="2113"/>
        <item x="35"/>
        <item x="794"/>
        <item x="2371"/>
        <item x="2410"/>
        <item x="1441"/>
        <item x="2295"/>
        <item x="1668"/>
        <item x="484"/>
        <item x="283"/>
        <item x="2425"/>
        <item x="750"/>
        <item x="341"/>
        <item x="1841"/>
        <item x="1281"/>
        <item x="977"/>
        <item x="2560"/>
        <item x="78"/>
        <item x="816"/>
        <item x="2156"/>
        <item x="2393"/>
        <item x="625"/>
        <item x="518"/>
        <item x="751"/>
        <item x="1936"/>
        <item x="589"/>
        <item x="508"/>
        <item x="201"/>
        <item x="308"/>
        <item x="2181"/>
        <item x="710"/>
        <item x="993"/>
        <item x="1623"/>
        <item x="58"/>
        <item x="1491"/>
        <item x="1844"/>
        <item x="864"/>
        <item x="1791"/>
        <item x="2063"/>
        <item x="968"/>
        <item x="969"/>
        <item x="966"/>
        <item x="1790"/>
        <item x="1348"/>
        <item x="1261"/>
        <item x="200"/>
        <item x="590"/>
        <item x="1535"/>
        <item x="77"/>
        <item x="914"/>
        <item x="1738"/>
        <item x="838"/>
        <item x="1403"/>
        <item x="1669"/>
        <item x="459"/>
        <item x="1656"/>
        <item x="1737"/>
        <item x="627"/>
        <item x="2542"/>
        <item x="2298"/>
        <item x="1536"/>
        <item x="152"/>
        <item x="677"/>
        <item x="2246"/>
        <item x="2394"/>
        <item x="675"/>
        <item x="1905"/>
        <item x="1347"/>
        <item x="967"/>
        <item x="1906"/>
        <item x="1919"/>
        <item x="572"/>
        <item x="2154"/>
        <item x="2234"/>
        <item x="509"/>
        <item x="2182"/>
        <item x="2559"/>
        <item x="1840"/>
        <item x="1842"/>
        <item x="628"/>
        <item x="943"/>
        <item x="1442"/>
        <item x="15"/>
        <item x="1160"/>
        <item x="1159"/>
        <item x="1030"/>
        <item x="358"/>
        <item x="1843"/>
        <item x="1459"/>
        <item x="711"/>
        <item x="1079"/>
        <item x="284"/>
        <item x="1788"/>
        <item x="802"/>
        <item x="309"/>
        <item x="1722"/>
        <item x="994"/>
        <item x="148"/>
        <item x="307"/>
        <item x="1402"/>
        <item x="178"/>
        <item x="34"/>
        <item x="150"/>
        <item x="1657"/>
        <item x="2436"/>
        <item x="442"/>
        <item x="2043"/>
        <item x="1480"/>
        <item x="1232"/>
        <item x="2403"/>
        <item x="2404"/>
        <item x="118"/>
        <item x="1973"/>
        <item x="93"/>
        <item x="2427"/>
        <item x="1599"/>
        <item x="2163"/>
        <item x="1963"/>
        <item x="1600"/>
        <item x="1880"/>
        <item x="443"/>
        <item x="444"/>
        <item x="2476"/>
        <item x="87"/>
        <item x="136"/>
        <item x="2285"/>
        <item x="2286"/>
        <item x="1056"/>
        <item x="1289"/>
        <item x="337"/>
        <item x="30"/>
        <item x="1111"/>
        <item x="1112"/>
        <item x="1419"/>
        <item x="824"/>
        <item x="989"/>
        <item x="1325"/>
        <item x="295"/>
        <item x="1108"/>
        <item x="1534"/>
        <item x="1018"/>
        <item x="70"/>
        <item x="195"/>
        <item x="2188"/>
        <item x="2264"/>
        <item x="638"/>
        <item x="719"/>
        <item x="370"/>
        <item x="1272"/>
        <item x="1429"/>
        <item x="2419"/>
        <item x="769"/>
        <item x="104"/>
        <item x="371"/>
        <item x="372"/>
        <item x="2312"/>
        <item x="1091"/>
        <item x="1092"/>
        <item x="1454"/>
        <item x="1455"/>
        <item x="1456"/>
        <item x="2384"/>
        <item x="1016"/>
        <item x="2447"/>
        <item x="2448"/>
        <item x="1780"/>
        <item x="2015"/>
        <item x="742"/>
        <item x="2222"/>
        <item x="2365"/>
        <item x="650"/>
        <item x="1945"/>
        <item x="1072"/>
        <item x="1873"/>
        <item x="328"/>
        <item x="329"/>
        <item x="615"/>
        <item x="651"/>
        <item x="71"/>
        <item x="98"/>
        <item x="2360"/>
        <item x="99"/>
        <item x="1113"/>
        <item x="1390"/>
        <item x="825"/>
        <item x="826"/>
        <item x="827"/>
        <item x="2108"/>
        <item x="2357"/>
        <item x="1156"/>
        <item x="1288"/>
        <item x="1392"/>
        <item x="1308"/>
        <item x="1315"/>
        <item x="1316"/>
        <item x="1317"/>
        <item x="1057"/>
        <item x="1965"/>
        <item x="2006"/>
        <item x="1645"/>
        <item x="482"/>
        <item x="483"/>
        <item x="669"/>
        <item x="73"/>
        <item x="1437"/>
        <item x="2486"/>
        <item x="2290"/>
        <item x="2291"/>
        <item x="2292"/>
        <item x="354"/>
        <item x="277"/>
        <item x="137"/>
        <item x="138"/>
        <item x="475"/>
        <item x="2313"/>
        <item x="604"/>
        <item x="2243"/>
        <item x="665"/>
        <item x="481"/>
        <item x="859"/>
        <item x="134"/>
        <item x="954"/>
        <item x="955"/>
        <item x="956"/>
        <item x="2045"/>
        <item x="132"/>
        <item x="320"/>
        <item x="1944"/>
        <item x="1943"/>
        <item x="1015"/>
        <item x="1147"/>
        <item x="1428"/>
        <item x="1571"/>
        <item x="1499"/>
        <item x="1013"/>
        <item x="1014"/>
        <item x="2139"/>
        <item x="2140"/>
        <item x="737"/>
        <item x="1290"/>
        <item x="2505"/>
        <item x="2506"/>
        <item x="2507"/>
        <item x="2540"/>
        <item x="2541"/>
        <item x="1114"/>
        <item x="1115"/>
        <item x="72"/>
        <item x="373"/>
        <item x="1835"/>
        <item x="2420"/>
        <item x="1109"/>
        <item x="2189"/>
        <item x="1864"/>
        <item x="2421"/>
        <item x="1430"/>
        <item x="2422"/>
        <item x="1933"/>
        <item x="931"/>
        <item x="1273"/>
        <item x="199"/>
        <item x="1258"/>
        <item x="904"/>
        <item x="1110"/>
        <item x="720"/>
        <item x="105"/>
        <item x="1836"/>
        <item x="139"/>
        <item x="1438"/>
        <item x="476"/>
        <item x="140"/>
        <item x="1093"/>
        <item x="477"/>
        <item x="1452"/>
        <item x="743"/>
        <item x="744"/>
        <item x="1457"/>
        <item x="1458"/>
        <item x="31"/>
        <item x="1781"/>
        <item x="788"/>
        <item x="455"/>
        <item x="141"/>
        <item x="2104"/>
        <item x="2105"/>
        <item x="1073"/>
        <item x="32"/>
        <item x="789"/>
        <item x="2366"/>
        <item x="2409"/>
        <item x="278"/>
        <item x="1205"/>
        <item x="1966"/>
        <item x="879"/>
        <item x="330"/>
        <item x="1074"/>
        <item x="1874"/>
        <item x="331"/>
        <item x="219"/>
        <item x="220"/>
        <item x="1579"/>
        <item x="447"/>
        <item x="616"/>
        <item x="2431"/>
        <item x="263"/>
        <item x="194"/>
        <item x="2223"/>
        <item x="2358"/>
        <item x="68"/>
        <item x="67"/>
        <item x="69"/>
        <item x="2552"/>
        <item x="2553"/>
        <item x="2554"/>
        <item x="1094"/>
        <item x="1095"/>
        <item x="649"/>
        <item x="1449"/>
        <item x="2007"/>
        <item x="2288"/>
        <item x="2289"/>
        <item x="1397"/>
        <item x="1398"/>
        <item x="1393"/>
        <item x="620"/>
        <item x="546"/>
        <item x="706"/>
        <item x="692"/>
        <item x="693"/>
        <item x="694"/>
        <item x="695"/>
        <item x="2316"/>
        <item x="1136"/>
        <item x="523"/>
        <item x="722"/>
        <item x="1995"/>
        <item x="2525"/>
        <item x="109"/>
        <item x="110"/>
        <item x="448"/>
        <item x="2029"/>
        <item x="1517"/>
        <item x="2147"/>
        <item x="1802"/>
        <item x="2151"/>
        <item x="2152"/>
        <item x="333"/>
        <item x="334"/>
        <item x="335"/>
        <item x="336"/>
        <item x="1167"/>
        <item x="1168"/>
        <item x="2287"/>
        <item x="1155"/>
        <item x="2201"/>
        <item x="2109"/>
        <item x="2504"/>
        <item x="2502"/>
        <item x="2503"/>
        <item x="2061"/>
        <item x="1688"/>
        <item x="1116"/>
        <item x="1451"/>
        <item x="2539"/>
        <item x="142"/>
        <item x="691"/>
        <item x="1764"/>
        <item x="1765"/>
        <item x="1766"/>
        <item x="945"/>
        <item x="355"/>
        <item x="1829"/>
        <item x="2310"/>
        <item x="1531"/>
        <item x="2311"/>
        <item x="880"/>
        <item x="66"/>
        <item x="770"/>
        <item x="603"/>
        <item x="2208"/>
        <item x="1431"/>
        <item x="2190"/>
        <item x="198"/>
        <item x="905"/>
        <item x="1274"/>
        <item x="540"/>
        <item x="374"/>
        <item x="375"/>
        <item x="376"/>
        <item x="771"/>
        <item x="1563"/>
        <item x="1259"/>
        <item x="2423"/>
        <item x="772"/>
        <item x="378"/>
        <item x="377"/>
        <item x="932"/>
        <item x="2424"/>
        <item x="906"/>
        <item x="933"/>
        <item x="907"/>
        <item x="2314"/>
        <item x="143"/>
        <item x="144"/>
        <item x="478"/>
        <item x="280"/>
        <item x="279"/>
        <item x="2315"/>
        <item x="551"/>
        <item x="1453"/>
        <item x="745"/>
        <item x="746"/>
        <item x="1450"/>
        <item x="953"/>
        <item x="2361"/>
        <item x="1017"/>
        <item x="2385"/>
        <item x="2449"/>
        <item x="2265"/>
        <item x="1343"/>
        <item x="2224"/>
        <item x="217"/>
        <item x="1052"/>
        <item x="768"/>
        <item x="736"/>
        <item x="1592"/>
        <item x="939"/>
        <item x="552"/>
        <item x="2225"/>
        <item x="1206"/>
        <item x="2014"/>
        <item x="253"/>
        <item x="2367"/>
        <item x="652"/>
        <item x="1761"/>
        <item x="614"/>
        <item x="2106"/>
        <item x="790"/>
        <item x="930"/>
        <item x="2368"/>
        <item x="2107"/>
        <item x="1207"/>
        <item x="264"/>
        <item x="791"/>
        <item x="2226"/>
        <item x="1275"/>
        <item x="1915"/>
        <item x="1678"/>
        <item x="1705"/>
        <item x="1439"/>
        <item x="2075"/>
        <item x="2256"/>
        <item x="2255"/>
        <item x="2257"/>
        <item x="2227"/>
        <item x="1718"/>
        <item x="1344"/>
        <item x="2362"/>
        <item x="1208"/>
        <item x="2204"/>
        <item x="1584"/>
        <item x="1897"/>
        <item x="2178"/>
        <item x="2231"/>
        <item x="1828"/>
        <item x="13"/>
        <item x="881"/>
        <item x="2386"/>
        <item x="811"/>
        <item x="1898"/>
        <item x="1896"/>
        <item x="2266"/>
        <item x="667"/>
        <item x="479"/>
        <item x="33"/>
        <item x="1418"/>
        <item x="2027"/>
        <item x="2228"/>
        <item x="505"/>
        <item x="197"/>
        <item x="1420"/>
        <item x="2176"/>
        <item x="708"/>
        <item x="990"/>
        <item x="1620"/>
        <item x="56"/>
        <item x="1490"/>
        <item x="1622"/>
        <item x="1833"/>
        <item x="738"/>
        <item x="861"/>
        <item x="860"/>
        <item x="1787"/>
        <item x="2060"/>
        <item x="958"/>
        <item x="963"/>
        <item x="1786"/>
        <item x="964"/>
        <item x="1784"/>
        <item x="1785"/>
        <item x="959"/>
        <item x="960"/>
        <item x="1782"/>
        <item x="1783"/>
        <item x="1346"/>
        <item x="672"/>
        <item x="1260"/>
        <item x="196"/>
        <item x="587"/>
        <item x="1532"/>
        <item x="1533"/>
        <item x="1719"/>
        <item x="1735"/>
        <item x="1736"/>
        <item x="837"/>
        <item x="2076"/>
        <item x="792"/>
        <item x="1399"/>
        <item x="1400"/>
        <item x="1667"/>
        <item x="454"/>
        <item x="1472"/>
        <item x="1473"/>
        <item x="586"/>
        <item x="2005"/>
        <item x="1734"/>
        <item x="618"/>
        <item x="619"/>
        <item x="1507"/>
        <item x="848"/>
        <item x="2359"/>
        <item x="2267"/>
        <item x="27"/>
        <item x="957"/>
        <item x="2538"/>
        <item x="221"/>
        <item x="617"/>
        <item x="1637"/>
        <item x="2363"/>
        <item x="553"/>
        <item x="1762"/>
        <item x="1518"/>
        <item x="721"/>
        <item x="1651"/>
        <item x="145"/>
        <item x="670"/>
        <item x="671"/>
        <item x="2244"/>
        <item x="2387"/>
        <item x="666"/>
        <item x="1345"/>
        <item x="1899"/>
        <item x="962"/>
        <item x="1900"/>
        <item x="1916"/>
        <item x="1917"/>
        <item x="1918"/>
        <item x="1550"/>
        <item x="2148"/>
        <item x="2149"/>
        <item x="2150"/>
        <item x="2221"/>
        <item x="506"/>
        <item x="507"/>
        <item x="2177"/>
        <item x="952"/>
        <item x="2557"/>
        <item x="1932"/>
        <item x="503"/>
        <item x="504"/>
        <item x="892"/>
        <item x="1830"/>
        <item x="1685"/>
        <item x="1585"/>
        <item x="739"/>
        <item x="116"/>
        <item x="1706"/>
        <item x="1707"/>
        <item x="1391"/>
        <item x="173"/>
        <item x="621"/>
        <item x="622"/>
        <item x="940"/>
        <item x="942"/>
        <item x="941"/>
        <item x="668"/>
        <item x="1440"/>
        <item x="1578"/>
        <item x="379"/>
        <item x="747"/>
        <item x="2229"/>
        <item x="1075"/>
        <item x="1593"/>
        <item x="1076"/>
        <item x="1763"/>
        <item x="2230"/>
        <item x="544"/>
        <item x="356"/>
        <item x="14"/>
        <item x="281"/>
        <item x="480"/>
        <item x="1960"/>
        <item x="2444"/>
        <item x="2445"/>
        <item x="1583"/>
        <item x="2446"/>
        <item x="117"/>
        <item x="1686"/>
        <item x="1687"/>
        <item x="2556"/>
        <item x="1029"/>
        <item x="1698"/>
        <item x="1307"/>
        <item x="2383"/>
        <item x="2443"/>
        <item x="740"/>
        <item x="2044"/>
        <item x="1976"/>
        <item x="2122"/>
        <item x="1977"/>
        <item x="1498"/>
        <item x="2268"/>
        <item x="1190"/>
        <item x="1209"/>
        <item x="545"/>
        <item x="741"/>
        <item x="793"/>
        <item x="2555"/>
        <item x="2035"/>
        <item x="673"/>
        <item x="2526"/>
        <item x="1831"/>
        <item x="1832"/>
        <item x="1716"/>
        <item x="1717"/>
        <item x="1901"/>
        <item x="1902"/>
        <item x="1733"/>
        <item x="2450"/>
        <item x="2141"/>
        <item x="849"/>
        <item x="2364"/>
        <item x="332"/>
        <item x="1827"/>
        <item x="709"/>
        <item x="1071"/>
        <item x="282"/>
        <item x="1779"/>
        <item x="800"/>
        <item x="1135"/>
        <item x="1720"/>
        <item x="991"/>
        <item x="133"/>
        <item x="306"/>
        <item x="2142"/>
        <item x="2143"/>
        <item x="2144"/>
        <item x="1545"/>
        <item x="812"/>
        <item x="174"/>
        <item x="175"/>
        <item x="1546"/>
        <item x="1394"/>
        <item x="1547"/>
        <item x="1548"/>
        <item x="1395"/>
        <item x="1396"/>
        <item x="813"/>
        <item x="176"/>
        <item x="1549"/>
        <item x="2145"/>
        <item x="2146"/>
        <item x="29"/>
        <item x="135"/>
        <item x="1646"/>
        <item x="1647"/>
        <item x="1648"/>
        <item x="1649"/>
        <item x="1650"/>
        <item x="2433"/>
        <item x="961"/>
        <item x="1636"/>
        <item x="1621"/>
        <item x="1866"/>
        <item x="28"/>
        <item x="2432"/>
        <item x="1341"/>
        <item x="1697"/>
        <item x="254"/>
        <item x="1090"/>
        <item x="1865"/>
        <item x="2068"/>
        <item x="1989"/>
        <item x="74"/>
        <item x="62"/>
        <item x="324"/>
        <item x="63"/>
        <item x="325"/>
        <item x="1089"/>
        <item x="230"/>
        <item x="216"/>
        <item x="1956"/>
        <item x="707"/>
        <item x="1750"/>
        <item x="524"/>
        <item x="878"/>
        <item x="1054"/>
        <item x="189"/>
        <item x="1824"/>
        <item x="192"/>
        <item x="1825"/>
        <item x="1365"/>
        <item x="1055"/>
        <item x="1882"/>
        <item x="294"/>
        <item x="688"/>
        <item x="571"/>
        <item x="877"/>
        <item x="1677"/>
        <item x="646"/>
        <item x="1134"/>
        <item x="822"/>
        <item x="986"/>
        <item x="1467"/>
        <item x="809"/>
        <item x="1324"/>
        <item x="1012"/>
        <item x="2168"/>
        <item x="233"/>
        <item x="2136"/>
        <item x="1388"/>
        <item x="1913"/>
        <item x="232"/>
        <item x="2126"/>
        <item x="1229"/>
        <item x="1366"/>
        <item x="2207"/>
        <item x="547"/>
        <item x="1066"/>
        <item x="234"/>
        <item x="1222"/>
        <item x="2463"/>
        <item x="2135"/>
        <item x="876"/>
        <item x="1298"/>
        <item x="823"/>
        <item x="2548"/>
        <item x="2344"/>
        <item x="569"/>
        <item x="2464"/>
        <item x="1702"/>
        <item x="1703"/>
        <item x="1704"/>
        <item x="602"/>
        <item x="1339"/>
        <item x="2041"/>
        <item x="2042"/>
        <item x="319"/>
        <item x="1942"/>
        <item x="1011"/>
        <item x="1146"/>
        <item x="1427"/>
        <item x="1569"/>
        <item x="1497"/>
        <item x="1009"/>
        <item x="1010"/>
        <item x="1367"/>
        <item x="1378"/>
        <item x="1368"/>
        <item x="1377"/>
        <item x="1369"/>
        <item x="1370"/>
        <item x="1283"/>
        <item x="525"/>
        <item x="526"/>
        <item x="527"/>
        <item x="2462"/>
        <item x="2213"/>
        <item x="1284"/>
        <item x="2262"/>
        <item x="446"/>
        <item x="2074"/>
        <item x="257"/>
        <item x="1223"/>
        <item x="2127"/>
        <item x="130"/>
        <item x="473"/>
        <item x="275"/>
        <item x="2418"/>
        <item x="2187"/>
        <item x="2417"/>
        <item x="131"/>
        <item x="474"/>
        <item x="542"/>
        <item x="541"/>
        <item x="276"/>
        <item x="1759"/>
        <item x="644"/>
        <item x="258"/>
        <item x="735"/>
        <item x="2013"/>
        <item x="645"/>
        <item x="643"/>
        <item x="2521"/>
        <item x="2522"/>
        <item x="703"/>
        <item x="2465"/>
        <item x="2466"/>
        <item x="1287"/>
        <item x="690"/>
        <item x="2308"/>
        <item x="1506"/>
        <item x="2309"/>
        <item x="1505"/>
        <item x="1993"/>
        <item x="2523"/>
        <item x="2026"/>
        <item x="2128"/>
        <item x="1371"/>
        <item x="1826"/>
        <item x="2174"/>
        <item x="1224"/>
        <item x="97"/>
        <item x="304"/>
        <item x="1684"/>
        <item x="292"/>
        <item x="96"/>
        <item x="1225"/>
        <item x="1372"/>
        <item x="1756"/>
        <item x="1757"/>
        <item x="1758"/>
        <item x="944"/>
        <item x="1297"/>
        <item x="1822"/>
        <item x="918"/>
        <item x="1203"/>
        <item x="1468"/>
        <item x="975"/>
        <item x="1154"/>
        <item x="857"/>
        <item x="2004"/>
        <item x="937"/>
        <item x="366"/>
        <item x="2348"/>
        <item x="1379"/>
        <item x="2171"/>
        <item x="214"/>
        <item x="2218"/>
        <item x="2137"/>
        <item x="976"/>
        <item x="2089"/>
        <item x="2203"/>
        <item x="1994"/>
        <item x="1051"/>
        <item x="215"/>
        <item x="1570"/>
        <item x="1373"/>
        <item x="1226"/>
        <item x="2129"/>
        <item x="251"/>
        <item x="2"/>
        <item x="585"/>
        <item x="501"/>
        <item x="191"/>
        <item x="303"/>
        <item x="2172"/>
        <item x="705"/>
        <item x="987"/>
        <item x="1617"/>
        <item x="55"/>
        <item x="1489"/>
        <item x="1619"/>
        <item x="1299"/>
        <item x="1300"/>
        <item x="1301"/>
        <item x="1302"/>
        <item x="2130"/>
        <item x="1306"/>
        <item x="1183"/>
        <item x="2088"/>
        <item x="858"/>
        <item x="2131"/>
        <item x="293"/>
        <item x="1182"/>
        <item x="1181"/>
        <item x="2057"/>
        <item x="951"/>
        <item x="950"/>
        <item x="1257"/>
        <item x="190"/>
        <item x="891"/>
        <item x="786"/>
        <item x="2307"/>
        <item x="583"/>
        <item x="689"/>
        <item x="613"/>
        <item x="1635"/>
        <item x="2132"/>
        <item x="1895"/>
        <item x="1227"/>
        <item x="938"/>
        <item x="2197"/>
        <item x="1914"/>
        <item x="2133"/>
        <item x="1200"/>
        <item x="2173"/>
        <item x="1364"/>
        <item x="1064"/>
        <item x="1070"/>
        <item x="2219"/>
        <item x="1931"/>
        <item x="1930"/>
        <item x="1562"/>
        <item x="1561"/>
        <item x="985"/>
        <item x="890"/>
        <item x="193"/>
        <item x="502"/>
        <item x="500"/>
        <item x="928"/>
        <item x="929"/>
        <item x="704"/>
        <item x="1823"/>
        <item x="112"/>
        <item x="1676"/>
        <item x="1385"/>
        <item x="1374"/>
        <item x="1380"/>
        <item x="1375"/>
        <item x="1381"/>
        <item x="1376"/>
        <item x="567"/>
        <item x="568"/>
        <item x="1382"/>
        <item x="1386"/>
        <item x="1228"/>
        <item x="550"/>
        <item x="1230"/>
        <item x="1220"/>
        <item x="1384"/>
        <item x="260"/>
        <item x="7"/>
        <item x="570"/>
        <item x="10"/>
        <item x="252"/>
        <item x="810"/>
        <item x="1389"/>
        <item x="1753"/>
        <item x="783"/>
        <item x="784"/>
        <item x="785"/>
        <item x="1754"/>
        <item x="1755"/>
        <item x="1323"/>
        <item x="113"/>
        <item x="1519"/>
        <item x="1520"/>
        <item x="1521"/>
        <item x="548"/>
        <item x="1201"/>
        <item x="1682"/>
        <item x="1683"/>
        <item x="1512"/>
        <item x="1530"/>
        <item x="1513"/>
        <item x="1387"/>
        <item x="2134"/>
        <item x="3"/>
        <item x="764"/>
        <item x="927"/>
        <item x="835"/>
        <item x="1286"/>
        <item x="1448"/>
        <item x="787"/>
        <item x="2549"/>
        <item x="1666"/>
        <item x="2355"/>
        <item x="9"/>
        <item x="2031"/>
        <item x="648"/>
        <item x="8"/>
        <item x="2524"/>
        <item x="1069"/>
        <item x="1959"/>
        <item x="1067"/>
        <item x="1304"/>
        <item x="2380"/>
        <item x="1068"/>
        <item x="1696"/>
        <item x="2354"/>
        <item x="2217"/>
        <item x="549"/>
        <item x="1751"/>
        <item x="2353"/>
        <item x="1752"/>
        <item x="1063"/>
        <item x="1202"/>
        <item x="2102"/>
        <item x="2216"/>
        <item x="2138"/>
        <item x="782"/>
        <item x="1305"/>
        <item x="2381"/>
        <item x="647"/>
        <item x="1192"/>
        <item x="1193"/>
        <item x="1256"/>
        <item x="1863"/>
        <item x="103"/>
        <item x="900"/>
        <item x="717"/>
        <item x="718"/>
        <item x="1270"/>
        <item x="901"/>
        <item x="538"/>
        <item x="367"/>
        <item x="368"/>
        <item x="369"/>
        <item x="765"/>
        <item x="902"/>
        <item x="903"/>
        <item x="766"/>
        <item x="767"/>
        <item x="539"/>
        <item x="637"/>
        <item x="899"/>
        <item x="1271"/>
        <item x="452"/>
        <item x="2550"/>
        <item x="2442"/>
        <item x="2551"/>
        <item x="847"/>
        <item x="1383"/>
        <item x="1285"/>
        <item x="1700"/>
        <item x="1701"/>
        <item x="1303"/>
        <item x="114"/>
        <item x="259"/>
        <item x="115"/>
        <item x="1469"/>
        <item x="1470"/>
        <item x="1471"/>
        <item x="2169"/>
        <item x="2170"/>
        <item x="584"/>
        <item x="1065"/>
        <item x="305"/>
        <item x="1715"/>
        <item x="988"/>
        <item x="302"/>
        <item x="528"/>
        <item x="1618"/>
        <item x="1166"/>
        <item x="2430"/>
        <item x="1340"/>
        <item x="1872"/>
        <item x="274"/>
        <item x="1337"/>
        <item x="1338"/>
        <item x="1088"/>
        <item x="1087"/>
        <item x="2079"/>
        <item x="1598"/>
        <item x="978"/>
        <item x="2017"/>
        <item x="867"/>
        <item x="2480"/>
        <item x="2235"/>
        <item x="1541"/>
        <item x="2396"/>
        <item x="832"/>
        <item x="2269"/>
        <item x="2563"/>
        <item x="491"/>
        <item x="2561"/>
        <item x="1357"/>
        <item x="2411"/>
        <item x="1434"/>
        <item x="2518"/>
        <item x="1262"/>
        <item x="1103"/>
        <item x="2270"/>
        <item x="1730"/>
        <item x="1907"/>
        <item x="1908"/>
        <item x="1909"/>
        <item x="1101"/>
        <item x="79"/>
        <item x="1867"/>
        <item x="2237"/>
        <item x="2116"/>
        <item x="2273"/>
        <item x="2271"/>
        <item x="1161"/>
        <item x="1162"/>
        <item x="1163"/>
        <item x="2516"/>
        <item x="2067"/>
        <item x="88"/>
        <item x="1321"/>
        <item x="1868"/>
        <item x="1792"/>
        <item x="227"/>
        <item x="225"/>
        <item x="1879"/>
        <item x="1276"/>
        <item x="1796"/>
        <item x="1355"/>
        <item x="1538"/>
        <item x="106"/>
        <item x="1662"/>
        <item x="1739"/>
        <item x="629"/>
        <item x="1537"/>
        <item x="164"/>
        <item x="2249"/>
        <item x="2398"/>
        <item x="1353"/>
        <item x="971"/>
        <item x="2274"/>
        <item x="2272"/>
        <item x="2515"/>
        <item x="513"/>
        <item x="2487"/>
        <item x="2414"/>
        <item x="935"/>
        <item x="2412"/>
        <item x="2395"/>
        <item x="2047"/>
        <item x="2562"/>
        <item x="1853"/>
        <item x="2048"/>
        <item x="202"/>
        <item x="910"/>
        <item x="2415"/>
        <item x="2514"/>
        <item x="1793"/>
        <item x="156"/>
        <item x="1665"/>
        <item x="410"/>
        <item x="1588"/>
        <item x="1589"/>
        <item x="1268"/>
        <item x="2534"/>
        <item x="61"/>
        <item x="411"/>
        <item x="1834"/>
        <item x="2070"/>
        <item x="1769"/>
        <item x="2054"/>
        <item x="412"/>
        <item x="2025"/>
        <item x="1749"/>
        <item x="255"/>
        <item x="2214"/>
        <item x="640"/>
        <item x="1889"/>
        <item x="16"/>
        <item x="1462"/>
        <item x="361"/>
        <item x="1673"/>
        <item x="1172"/>
        <item x="1173"/>
        <item x="655"/>
        <item x="2022"/>
        <item x="534"/>
        <item x="780"/>
        <item x="1249"/>
        <item x="22"/>
        <item x="1031"/>
        <item x="1177"/>
        <item x="169"/>
        <item x="2019"/>
        <item x="1405"/>
        <item x="1058"/>
        <item x="82"/>
        <item x="204"/>
        <item x="1859"/>
        <item x="211"/>
        <item x="1123"/>
        <item x="1198"/>
        <item x="1938"/>
        <item x="213"/>
        <item x="1264"/>
        <item x="1124"/>
        <item x="1860"/>
        <item x="298"/>
        <item x="1566"/>
        <item x="1794"/>
        <item x="1565"/>
        <item x="353"/>
        <item x="868"/>
        <item x="2488"/>
        <item x="1140"/>
        <item x="831"/>
        <item x="996"/>
        <item x="2397"/>
        <item x="1026"/>
        <item x="833"/>
        <item x="2118"/>
        <item x="1165"/>
        <item x="1888"/>
        <item x="1059"/>
        <item x="1968"/>
        <item x="2200"/>
        <item x="492"/>
        <item x="682"/>
        <item x="85"/>
        <item x="2303"/>
        <item x="606"/>
        <item x="2248"/>
        <item x="679"/>
        <item x="490"/>
        <item x="866"/>
        <item x="158"/>
        <item x="155"/>
        <item x="322"/>
        <item x="1946"/>
        <item x="1149"/>
        <item x="1433"/>
        <item x="1573"/>
        <item x="1500"/>
        <item x="1021"/>
        <item x="2519"/>
        <item x="2546"/>
        <item x="228"/>
        <item x="1582"/>
        <item x="2439"/>
        <item x="81"/>
        <item x="2010"/>
        <item x="2302"/>
        <item x="1407"/>
        <item x="631"/>
        <item x="698"/>
        <item x="1142"/>
        <item x="1999"/>
        <item x="2531"/>
        <item x="2183"/>
        <item x="1127"/>
        <item x="352"/>
        <item x="1164"/>
        <item x="2119"/>
        <item x="2517"/>
        <item x="1410"/>
        <item x="108"/>
        <item x="1851"/>
        <item x="596"/>
        <item x="512"/>
        <item x="208"/>
        <item x="312"/>
        <item x="714"/>
        <item x="999"/>
        <item x="1627"/>
        <item x="1492"/>
        <item x="1630"/>
        <item x="1856"/>
        <item x="1445"/>
        <item x="1799"/>
        <item x="1797"/>
        <item x="1356"/>
        <item x="1266"/>
        <item x="206"/>
        <item x="895"/>
        <item x="1741"/>
        <item x="840"/>
        <item x="1508"/>
        <item x="1409"/>
        <item x="697"/>
        <item x="84"/>
        <item x="2193"/>
        <item x="107"/>
        <item x="1869"/>
        <item x="1870"/>
        <item x="2413"/>
        <item x="1691"/>
        <item x="1460"/>
        <item x="1727"/>
        <item x="162"/>
        <item x="911"/>
        <item x="1102"/>
        <item x="724"/>
        <item x="725"/>
        <item x="41"/>
        <item x="463"/>
        <item x="654"/>
        <item x="774"/>
        <item x="2117"/>
        <item x="1082"/>
        <item x="2372"/>
        <item x="2238"/>
        <item x="1213"/>
        <item x="1849"/>
        <item x="289"/>
        <item x="2239"/>
        <item x="2346"/>
        <item x="2347"/>
        <item x="1267"/>
        <item x="1661"/>
        <item x="1978"/>
        <item x="1421"/>
        <item x="348"/>
        <item x="347"/>
        <item x="349"/>
        <item x="1658"/>
        <item x="1659"/>
        <item x="1660"/>
        <item x="592"/>
        <item x="2009"/>
        <item x="1740"/>
        <item x="630"/>
        <item x="1540"/>
        <item x="2440"/>
        <item x="165"/>
        <item x="683"/>
        <item x="2250"/>
        <item x="2399"/>
        <item x="681"/>
        <item x="1354"/>
        <item x="972"/>
        <item x="1922"/>
        <item x="2160"/>
        <item x="514"/>
        <item x="2184"/>
        <item x="995"/>
        <item x="510"/>
        <item x="894"/>
        <item x="713"/>
        <item x="1852"/>
        <item x="1581"/>
        <item x="2236"/>
        <item x="521"/>
        <item x="346"/>
        <item x="795"/>
        <item x="2532"/>
        <item x="1854"/>
        <item x="1855"/>
        <item x="1725"/>
        <item x="1726"/>
        <item x="1949"/>
        <item x="1950"/>
        <item x="1951"/>
        <item x="593"/>
        <item x="1081"/>
        <item x="291"/>
        <item x="804"/>
        <item x="314"/>
        <item x="1729"/>
        <item x="1000"/>
        <item x="157"/>
        <item x="311"/>
        <item x="180"/>
        <item x="1406"/>
        <item x="562"/>
        <item x="160"/>
        <item x="2441"/>
        <item x="1638"/>
        <item x="1628"/>
        <item x="734"/>
        <item x="36"/>
        <item x="1351"/>
        <item x="285"/>
        <item x="1349"/>
        <item x="1350"/>
        <item x="1100"/>
        <item x="1099"/>
        <item x="886"/>
        <item x="2254"/>
        <item x="1610"/>
        <item x="1556"/>
        <item x="2304"/>
        <item x="43"/>
        <item x="59"/>
        <item x="1423"/>
        <item x="469"/>
        <item x="268"/>
        <item x="413"/>
        <item x="121"/>
        <item x="855"/>
        <item x="21"/>
        <item x="1983"/>
        <item x="414"/>
        <item x="101"/>
        <item x="2277"/>
        <item x="633"/>
        <item x="1280"/>
        <item x="1504"/>
        <item x="2567"/>
        <item x="415"/>
        <item x="111"/>
        <item x="2459"/>
        <item x="2400"/>
        <item x="845"/>
        <item x="316"/>
        <item x="2342"/>
        <item x="2161"/>
        <item x="2090"/>
        <item x="2091"/>
        <item x="2092"/>
        <item x="2157"/>
        <item x="2049"/>
        <item x="203"/>
        <item x="1170"/>
        <item x="1952"/>
        <item x="1171"/>
        <item x="1586"/>
        <item x="1708"/>
        <item x="2300"/>
        <item x="841"/>
        <item x="1972"/>
        <item x="1979"/>
        <item x="2191"/>
        <item x="2528"/>
        <item x="1804"/>
        <item x="5"/>
        <item x="496"/>
        <item x="1233"/>
        <item x="2320"/>
        <item x="1886"/>
        <item x="2569"/>
        <item x="2319"/>
        <item x="1590"/>
        <item x="1674"/>
        <item x="1675"/>
        <item x="2321"/>
        <item x="2023"/>
        <item x="1186"/>
        <item x="239"/>
        <item x="535"/>
        <item x="218"/>
        <item x="1359"/>
        <item x="2253"/>
        <item x="885"/>
        <item x="92"/>
        <item x="2252"/>
        <item x="2513"/>
        <item x="1601"/>
        <item x="2058"/>
        <item x="2059"/>
        <item x="2407"/>
        <item x="1481"/>
        <item x="1048"/>
        <item x="1911"/>
        <item x="1542"/>
        <item x="1567"/>
        <item x="1105"/>
        <item x="1104"/>
        <item x="2454"/>
        <item x="844"/>
        <item x="1814"/>
        <item x="1234"/>
        <item x="2275"/>
        <item x="1494"/>
        <item x="1476"/>
        <item x="1466"/>
        <item x="242"/>
        <item x="243"/>
        <item x="244"/>
        <item x="1412"/>
        <item x="245"/>
        <item x="248"/>
        <item x="250"/>
        <item x="246"/>
        <item x="450"/>
        <item x="451"/>
        <item x="641"/>
        <item x="642"/>
        <item x="1595"/>
        <item x="1522"/>
        <item x="1523"/>
        <item x="1524"/>
        <item x="1596"/>
        <item x="1597"/>
        <item x="2233"/>
        <item x="1078"/>
        <item x="119"/>
        <item x="1061"/>
        <item x="2030"/>
        <item x="2099"/>
        <item x="2350"/>
        <item x="2351"/>
        <item x="1199"/>
        <item x="2097"/>
        <item x="461"/>
        <item x="1211"/>
        <item x="2112"/>
        <item x="1080"/>
        <item x="2369"/>
        <item x="851"/>
        <item x="1212"/>
        <item x="449"/>
        <item x="265"/>
        <item x="557"/>
        <item x="1322"/>
        <item x="6"/>
        <item x="2352"/>
        <item x="457"/>
        <item x="2370"/>
        <item x="854"/>
        <item x="458"/>
        <item x="256"/>
        <item x="684"/>
        <item x="416"/>
        <item x="1986"/>
        <item x="2040"/>
        <item x="1772"/>
        <item x="467"/>
        <item x="842"/>
        <item x="2565"/>
        <item x="94"/>
        <item x="236"/>
        <item x="417"/>
        <item x="418"/>
        <item x="419"/>
        <item x="1482"/>
        <item x="2473"/>
        <item x="1483"/>
        <item x="2495"/>
        <item x="1484"/>
        <item x="1969"/>
        <item x="1184"/>
        <item x="870"/>
        <item x="2087"/>
        <item x="536"/>
        <item x="850"/>
        <item x="1924"/>
        <item x="420"/>
        <item x="167"/>
        <item x="2375"/>
        <item x="1515"/>
        <item x="574"/>
        <item x="575"/>
        <item x="1575"/>
        <item x="1527"/>
        <item x="1640"/>
        <item x="1731"/>
        <item x="2082"/>
        <item x="1748"/>
        <item x="2096"/>
        <item x="1981"/>
        <item x="2011"/>
        <item x="1871"/>
        <item x="2071"/>
        <item x="2072"/>
        <item x="2194"/>
        <item x="2276"/>
        <item x="2038"/>
        <item x="2039"/>
        <item x="2069"/>
        <item x="1881"/>
        <item x="2053"/>
        <item x="2164"/>
        <item x="2535"/>
        <item x="315"/>
        <item x="323"/>
        <item x="516"/>
        <item x="493"/>
        <item x="699"/>
        <item x="728"/>
        <item x="639"/>
        <item x="656"/>
        <item x="836"/>
        <item x="834"/>
        <item x="912"/>
        <item x="973"/>
        <item x="1027"/>
        <item x="1001"/>
        <item x="1152"/>
        <item x="1174"/>
        <item x="1151"/>
        <item x="1278"/>
        <item x="266"/>
        <item x="267"/>
        <item x="464"/>
        <item x="465"/>
        <item x="555"/>
        <item x="556"/>
        <item x="726"/>
        <item x="727"/>
        <item x="796"/>
        <item x="797"/>
        <item x="852"/>
        <item x="853"/>
        <item x="946"/>
        <item x="947"/>
        <item x="1083"/>
        <item x="1215"/>
        <item x="1216"/>
        <item x="1326"/>
        <item x="1327"/>
        <item x="1474"/>
        <item x="1475"/>
        <item x="1525"/>
        <item x="1526"/>
        <item x="1602"/>
        <item x="1692"/>
        <item x="1767"/>
        <item x="1891"/>
        <item x="1974"/>
        <item x="2036"/>
        <item x="2120"/>
        <item x="2373"/>
        <item x="1603"/>
        <item x="1693"/>
        <item x="1768"/>
        <item x="1892"/>
        <item x="1975"/>
        <item x="2037"/>
        <item x="2121"/>
        <item x="2374"/>
        <item x="2481"/>
        <item x="2482"/>
        <item x="2472"/>
        <item x="1175"/>
        <item x="1883"/>
        <item x="421"/>
        <item x="422"/>
        <item x="1176"/>
        <item x="1295"/>
        <item x="537"/>
        <item x="423"/>
        <item x="424"/>
        <item x="425"/>
        <item x="2242"/>
        <item x="1631"/>
        <item x="2376"/>
        <item x="453"/>
        <item x="46"/>
        <item x="53"/>
        <item x="2050"/>
        <item x="2078"/>
        <item x="1607"/>
        <item x="2382"/>
        <item x="426"/>
        <item x="427"/>
        <item x="240"/>
        <item x="428"/>
        <item x="873"/>
        <item x="429"/>
        <item x="607"/>
        <item x="680"/>
        <item x="1150"/>
        <item x="1574"/>
        <item x="2000"/>
        <item x="2533"/>
        <item x="573"/>
        <item x="1798"/>
        <item x="166"/>
        <item x="1910"/>
        <item x="805"/>
        <item x="161"/>
        <item x="1352"/>
        <item x="2212"/>
        <item x="801"/>
        <item x="2490"/>
        <item x="1770"/>
        <item x="1641"/>
        <item x="1291"/>
        <item x="1292"/>
        <item x="2305"/>
        <item x="2306"/>
        <item x="980"/>
        <item x="1815"/>
        <item x="2165"/>
        <item x="1130"/>
        <item x="1479"/>
        <item x="1605"/>
        <item x="869"/>
        <item x="362"/>
        <item x="657"/>
        <item x="466"/>
        <item x="1604"/>
        <item x="168"/>
        <item x="2402"/>
        <item x="2251"/>
        <item x="2484"/>
        <item x="2259"/>
        <item x="1495"/>
        <item x="1744"/>
        <item x="1955"/>
        <item x="364"/>
        <item x="2083"/>
        <item x="1041"/>
        <item x="1980"/>
        <item x="576"/>
        <item x="1742"/>
        <item x="608"/>
        <item x="2455"/>
        <item x="2456"/>
        <item x="2457"/>
        <item x="2458"/>
        <item x="171"/>
        <item x="1106"/>
        <item x="1252"/>
        <item x="871"/>
        <item x="597"/>
        <item x="1358"/>
        <item x="2093"/>
        <item x="2094"/>
        <item x="2095"/>
        <item x="1485"/>
        <item x="1486"/>
        <item x="1487"/>
        <item x="2329"/>
        <item x="430"/>
        <item x="431"/>
        <item x="432"/>
        <item x="433"/>
        <item x="434"/>
        <item x="435"/>
        <item x="436"/>
        <item x="437"/>
        <item x="438"/>
        <item x="89"/>
        <item x="2103"/>
        <item x="2034"/>
        <item x="1743"/>
        <item x="522"/>
        <item x="1672"/>
        <item x="2020"/>
        <item x="1953"/>
        <item x="2080"/>
        <item x="1885"/>
        <item x="1890"/>
        <item x="1332"/>
        <item x="1334"/>
        <item x="42"/>
        <item x="1277"/>
        <item x="439"/>
        <item x="2408"/>
        <item x="1987"/>
        <item x="2175"/>
        <item x="2263"/>
        <item x="531"/>
        <item x="530"/>
        <item x="440"/>
        <item x="441"/>
        <item x="916"/>
        <item x="1313"/>
        <item x="0"/>
        <item t="default"/>
      </items>
    </pivotField>
    <pivotField showAll="0"/>
    <pivotField dataField="1" showAll="0"/>
  </pivotFields>
  <rowFields count="4">
    <field x="2"/>
    <field x="17"/>
    <field x="16"/>
    <field x="31"/>
  </rowFields>
  <rowItems count="10">
    <i>
      <x v="2"/>
    </i>
    <i r="1">
      <x v="54"/>
    </i>
    <i r="2">
      <x v="63"/>
    </i>
    <i r="3">
      <x v="2336"/>
    </i>
    <i r="1">
      <x v="61"/>
    </i>
    <i r="2">
      <x v="161"/>
    </i>
    <i r="3">
      <x v="2205"/>
    </i>
    <i r="3">
      <x v="2334"/>
    </i>
    <i r="3">
      <x v="2335"/>
    </i>
    <i t="grand">
      <x/>
    </i>
  </rowItems>
  <colFields count="1">
    <field x="0"/>
  </colFields>
  <colItems count="2">
    <i>
      <x/>
    </i>
    <i>
      <x v="1"/>
    </i>
  </colItems>
  <pageFields count="1">
    <pageField fld="27" item="96" hier="-1"/>
  </pageFields>
  <dataFields count="1">
    <dataField name="Sum of Transaction Amount" fld="33" baseField="16" baseItem="67" numFmtId="167"/>
  </dataFields>
  <formats count="6">
    <format dxfId="23">
      <pivotArea collapsedLevelsAreSubtotals="1" fieldPosition="0">
        <references count="3">
          <reference field="0" count="1" selected="0">
            <x v="1"/>
          </reference>
          <reference field="16" count="1">
            <x v="67"/>
          </reference>
          <reference field="17" count="1" selected="0">
            <x v="62"/>
          </reference>
        </references>
      </pivotArea>
    </format>
    <format dxfId="22">
      <pivotArea collapsedLevelsAreSubtotals="1" fieldPosition="0">
        <references count="4">
          <reference field="0" count="1" selected="0">
            <x v="1"/>
          </reference>
          <reference field="2" count="1" selected="0">
            <x v="0"/>
          </reference>
          <reference field="16" count="1">
            <x v="67"/>
          </reference>
          <reference field="17" count="1" selected="0">
            <x v="62"/>
          </reference>
        </references>
      </pivotArea>
    </format>
    <format dxfId="21">
      <pivotArea collapsedLevelsAreSubtotals="1" fieldPosition="0">
        <references count="2">
          <reference field="0" count="1" selected="0">
            <x v="1"/>
          </reference>
          <reference field="2" count="1">
            <x v="2"/>
          </reference>
        </references>
      </pivotArea>
    </format>
    <format dxfId="20">
      <pivotArea collapsedLevelsAreSubtotals="1" fieldPosition="0">
        <references count="3">
          <reference field="0" count="1" selected="0">
            <x v="1"/>
          </reference>
          <reference field="2" count="1" selected="0">
            <x v="2"/>
          </reference>
          <reference field="17" count="1">
            <x v="62"/>
          </reference>
        </references>
      </pivotArea>
    </format>
    <format dxfId="19">
      <pivotArea collapsedLevelsAreSubtotals="1" fieldPosition="0">
        <references count="4">
          <reference field="0" count="1" selected="0">
            <x v="1"/>
          </reference>
          <reference field="2" count="1" selected="0">
            <x v="2"/>
          </reference>
          <reference field="16" count="1">
            <x v="67"/>
          </reference>
          <reference field="17" count="1" selected="0">
            <x v="62"/>
          </reference>
        </references>
      </pivotArea>
    </format>
    <format dxfId="18">
      <pivotArea field="0" grandRow="1" outline="0" collapsedLevelsAreSubtotals="1" axis="axisCol" fieldPosition="0">
        <references count="1">
          <reference field="0"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A4:D83" firstHeaderRow="1" firstDataRow="2" firstDataCol="1"/>
  <pivotFields count="34">
    <pivotField axis="axisCol" showAll="0" defaultSubtotal="0">
      <items count="4">
        <item x="0"/>
        <item x="1"/>
        <item x="3"/>
        <item h="1" x="2"/>
      </items>
    </pivotField>
    <pivotField showAll="0" defaultSubtotal="0"/>
    <pivotField axis="axisRow" showAll="0" defaultSubtotal="0">
      <items count="7">
        <item x="3"/>
        <item x="6"/>
        <item x="0"/>
        <item x="4"/>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67">
        <item x="33"/>
        <item x="34"/>
        <item x="35"/>
        <item x="20"/>
        <item x="36"/>
        <item x="37"/>
        <item x="38"/>
        <item x="39"/>
        <item x="40"/>
        <item x="41"/>
        <item x="3"/>
        <item x="0"/>
        <item x="13"/>
        <item x="43"/>
        <item x="54"/>
        <item x="65"/>
        <item x="66"/>
        <item x="4"/>
        <item x="1"/>
        <item x="5"/>
        <item x="45"/>
        <item x="18"/>
        <item x="49"/>
        <item x="50"/>
        <item x="10"/>
        <item x="6"/>
        <item x="48"/>
        <item x="53"/>
        <item x="55"/>
        <item x="56"/>
        <item x="59"/>
        <item x="63"/>
        <item x="64"/>
        <item x="32"/>
        <item x="7"/>
        <item x="23"/>
        <item x="8"/>
        <item x="24"/>
        <item x="44"/>
        <item x="21"/>
        <item x="42"/>
        <item x="14"/>
        <item x="15"/>
        <item x="16"/>
        <item x="57"/>
        <item x="62"/>
        <item x="31"/>
        <item x="19"/>
        <item x="46"/>
        <item x="47"/>
        <item x="60"/>
        <item x="61"/>
        <item x="22"/>
        <item x="30"/>
        <item x="58"/>
        <item x="11"/>
        <item x="51"/>
        <item x="25"/>
        <item x="52"/>
        <item x="26"/>
        <item x="2"/>
        <item x="9"/>
        <item x="17"/>
        <item x="27"/>
        <item x="28"/>
        <item x="29"/>
        <item x="12"/>
      </items>
    </pivotField>
    <pivotField showAll="0" defaultSubtotal="0"/>
    <pivotField dataField="1" showAll="0" defaultSubtotal="0"/>
  </pivotFields>
  <rowFields count="3">
    <field x="17"/>
    <field x="2"/>
    <field x="31"/>
  </rowFields>
  <rowItems count="78">
    <i>
      <x/>
    </i>
    <i r="1">
      <x/>
    </i>
    <i r="2">
      <x v="21"/>
    </i>
    <i r="1">
      <x v="1"/>
    </i>
    <i r="2">
      <x v="26"/>
    </i>
    <i r="2">
      <x v="27"/>
    </i>
    <i r="2">
      <x v="28"/>
    </i>
    <i r="2">
      <x v="29"/>
    </i>
    <i r="2">
      <x v="30"/>
    </i>
    <i r="2">
      <x v="31"/>
    </i>
    <i r="2">
      <x v="32"/>
    </i>
    <i r="1">
      <x v="2"/>
    </i>
    <i r="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54"/>
    </i>
    <i r="2">
      <x v="55"/>
    </i>
    <i r="2">
      <x v="56"/>
    </i>
    <i r="2">
      <x v="57"/>
    </i>
    <i r="2">
      <x v="58"/>
    </i>
    <i r="2">
      <x v="59"/>
    </i>
    <i r="2">
      <x v="60"/>
    </i>
    <i r="2">
      <x v="61"/>
    </i>
    <i r="2">
      <x v="62"/>
    </i>
    <i r="2">
      <x v="63"/>
    </i>
    <i r="2">
      <x v="64"/>
    </i>
    <i r="2">
      <x v="65"/>
    </i>
    <i r="1">
      <x v="3"/>
    </i>
    <i r="2">
      <x v="66"/>
    </i>
    <i r="1">
      <x v="4"/>
    </i>
    <i r="2">
      <x v="66"/>
    </i>
    <i r="1">
      <x v="5"/>
    </i>
    <i r="2">
      <x v="66"/>
    </i>
    <i t="grand">
      <x/>
    </i>
  </rowItems>
  <colFields count="1">
    <field x="0"/>
  </colFields>
  <colItems count="3">
    <i>
      <x/>
    </i>
    <i>
      <x v="1"/>
    </i>
    <i>
      <x v="2"/>
    </i>
  </colItems>
  <dataFields count="1">
    <dataField name="Sum of Transaction Amount" fld="33" baseField="2" baseItem="0" numFmtId="3"/>
  </dataFields>
  <formats count="2">
    <format dxfId="17">
      <pivotArea field="0" grandRow="1" outline="0" collapsedLevelsAreSubtotals="1" axis="axisCol" fieldPosition="0">
        <references count="1">
          <reference field="0" count="1" selected="0">
            <x v="1"/>
          </reference>
        </references>
      </pivotArea>
    </format>
    <format dxfId="16">
      <pivotArea dataOnly="0" labelOnly="1" fieldPosition="0">
        <references count="1">
          <reference field="0"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5"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6:B14" firstHeaderRow="1" firstDataRow="2" firstDataCol="1" rowPageCount="1" colPageCount="1"/>
  <pivotFields count="34">
    <pivotField axis="axisCol" showAll="0" defaultSubtotal="0">
      <items count="2">
        <item x="0"/>
        <item x="1"/>
      </items>
    </pivotField>
    <pivotField axis="axisRow"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showAll="0" defaultSubtotal="0">
      <items count="8">
        <item h="1" x="3"/>
        <item h="1" x="0"/>
        <item h="1" x="4"/>
        <item h="1" x="1"/>
        <item x="5"/>
        <item h="1" x="6"/>
        <item h="1" x="2"/>
        <item h="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82">
        <item x="146"/>
        <item x="153"/>
        <item x="94"/>
        <item x="155"/>
        <item x="6"/>
        <item x="58"/>
        <item x="27"/>
        <item x="88"/>
        <item x="32"/>
        <item x="15"/>
        <item x="104"/>
        <item x="145"/>
        <item x="70"/>
        <item x="114"/>
        <item x="60"/>
        <item x="131"/>
        <item x="97"/>
        <item x="180"/>
        <item x="62"/>
        <item x="55"/>
        <item x="162"/>
        <item x="159"/>
        <item x="152"/>
        <item x="4"/>
        <item x="12"/>
        <item x="178"/>
        <item x="48"/>
        <item x="34"/>
        <item x="93"/>
        <item x="176"/>
        <item x="177"/>
        <item x="83"/>
        <item x="77"/>
        <item x="78"/>
        <item x="18"/>
        <item x="100"/>
        <item x="147"/>
        <item x="111"/>
        <item x="80"/>
        <item x="65"/>
        <item x="19"/>
        <item x="20"/>
        <item x="0"/>
        <item x="127"/>
        <item x="121"/>
        <item x="122"/>
        <item x="101"/>
        <item x="115"/>
        <item x="61"/>
        <item x="148"/>
        <item x="66"/>
        <item x="31"/>
        <item x="53"/>
        <item x="99"/>
        <item x="102"/>
        <item x="160"/>
        <item x="161"/>
        <item x="36"/>
        <item x="150"/>
        <item x="29"/>
        <item x="51"/>
        <item x="33"/>
        <item x="25"/>
        <item x="28"/>
        <item x="125"/>
        <item x="30"/>
        <item x="132"/>
        <item x="13"/>
        <item x="54"/>
        <item x="42"/>
        <item x="107"/>
        <item x="108"/>
        <item x="124"/>
        <item x="158"/>
        <item x="144"/>
        <item x="84"/>
        <item x="129"/>
        <item x="8"/>
        <item x="11"/>
        <item x="64"/>
        <item x="73"/>
        <item x="79"/>
        <item x="56"/>
        <item x="85"/>
        <item x="164"/>
        <item x="165"/>
        <item x="166"/>
        <item x="167"/>
        <item x="168"/>
        <item x="98"/>
        <item x="39"/>
        <item x="57"/>
        <item x="45"/>
        <item x="95"/>
        <item x="91"/>
        <item x="90"/>
        <item x="92"/>
        <item x="96"/>
        <item x="82"/>
        <item x="63"/>
        <item x="75"/>
        <item x="67"/>
        <item x="170"/>
        <item x="7"/>
        <item x="37"/>
        <item x="105"/>
        <item x="137"/>
        <item x="151"/>
        <item x="119"/>
        <item x="72"/>
        <item x="156"/>
        <item x="69"/>
        <item x="49"/>
        <item x="59"/>
        <item x="35"/>
        <item x="89"/>
        <item x="44"/>
        <item x="143"/>
        <item x="138"/>
        <item x="86"/>
        <item x="87"/>
        <item x="157"/>
        <item x="38"/>
        <item x="21"/>
        <item x="130"/>
        <item x="142"/>
        <item x="118"/>
        <item x="134"/>
        <item x="154"/>
        <item x="41"/>
        <item x="47"/>
        <item x="179"/>
        <item x="175"/>
        <item x="126"/>
        <item x="106"/>
        <item x="123"/>
        <item x="139"/>
        <item x="103"/>
        <item x="43"/>
        <item x="117"/>
        <item x="163"/>
        <item x="2"/>
        <item x="3"/>
        <item x="141"/>
        <item x="120"/>
        <item x="140"/>
        <item x="128"/>
        <item x="1"/>
        <item x="40"/>
        <item x="5"/>
        <item x="10"/>
        <item x="76"/>
        <item x="81"/>
        <item x="112"/>
        <item x="50"/>
        <item x="149"/>
        <item x="181"/>
        <item x="136"/>
        <item x="16"/>
        <item x="17"/>
        <item x="26"/>
        <item x="22"/>
        <item x="24"/>
        <item x="23"/>
        <item x="14"/>
        <item x="71"/>
        <item x="171"/>
        <item x="172"/>
        <item x="173"/>
        <item x="174"/>
        <item x="169"/>
        <item x="116"/>
        <item x="135"/>
        <item x="68"/>
        <item x="46"/>
        <item x="110"/>
        <item x="109"/>
        <item x="113"/>
        <item x="9"/>
        <item x="52"/>
        <item x="133"/>
        <item x="74"/>
      </items>
    </pivotField>
    <pivotField axis="axisRow" showAll="0" defaultSubtotal="0">
      <items count="182">
        <item x="116"/>
        <item x="16"/>
        <item x="132"/>
        <item x="52"/>
        <item x="44"/>
        <item x="91"/>
        <item x="90"/>
        <item x="92"/>
        <item x="115"/>
        <item x="55"/>
        <item x="11"/>
        <item x="60"/>
        <item x="70"/>
        <item x="39"/>
        <item x="6"/>
        <item x="72"/>
        <item x="114"/>
        <item x="46"/>
        <item x="128"/>
        <item x="67"/>
        <item x="12"/>
        <item x="63"/>
        <item x="59"/>
        <item x="49"/>
        <item x="69"/>
        <item x="109"/>
        <item x="110"/>
        <item x="113"/>
        <item x="99"/>
        <item x="68"/>
        <item x="149"/>
        <item x="157"/>
        <item x="81"/>
        <item x="140"/>
        <item x="152"/>
        <item x="98"/>
        <item x="156"/>
        <item x="145"/>
        <item x="178"/>
        <item x="17"/>
        <item x="103"/>
        <item x="7"/>
        <item x="37"/>
        <item x="45"/>
        <item x="1"/>
        <item x="154"/>
        <item x="47"/>
        <item x="15"/>
        <item x="104"/>
        <item x="29"/>
        <item x="32"/>
        <item x="75"/>
        <item x="25"/>
        <item x="42"/>
        <item x="28"/>
        <item x="26"/>
        <item x="21"/>
        <item x="54"/>
        <item x="33"/>
        <item x="82"/>
        <item x="125"/>
        <item x="22"/>
        <item x="13"/>
        <item x="23"/>
        <item x="24"/>
        <item x="31"/>
        <item x="30"/>
        <item x="14"/>
        <item x="58"/>
        <item x="56"/>
        <item x="57"/>
        <item x="9"/>
        <item x="53"/>
        <item x="134"/>
        <item x="38"/>
        <item x="8"/>
        <item x="93"/>
        <item x="176"/>
        <item x="177"/>
        <item x="71"/>
        <item x="50"/>
        <item x="65"/>
        <item x="153"/>
        <item x="111"/>
        <item x="123"/>
        <item x="131"/>
        <item x="147"/>
        <item x="150"/>
        <item x="144"/>
        <item x="158"/>
        <item x="124"/>
        <item x="27"/>
        <item x="76"/>
        <item x="61"/>
        <item x="40"/>
        <item x="5"/>
        <item x="10"/>
        <item x="4"/>
        <item x="74"/>
        <item x="142"/>
        <item x="118"/>
        <item x="130"/>
        <item x="80"/>
        <item x="64"/>
        <item x="73"/>
        <item x="79"/>
        <item x="94"/>
        <item x="133"/>
        <item x="129"/>
        <item x="175"/>
        <item x="141"/>
        <item x="148"/>
        <item x="159"/>
        <item x="89"/>
        <item x="88"/>
        <item x="3"/>
        <item x="2"/>
        <item x="100"/>
        <item x="172"/>
        <item x="171"/>
        <item x="174"/>
        <item x="173"/>
        <item x="0"/>
        <item x="18"/>
        <item x="20"/>
        <item x="19"/>
        <item x="127"/>
        <item x="121"/>
        <item x="122"/>
        <item x="112"/>
        <item x="51"/>
        <item x="48"/>
        <item x="135"/>
        <item x="179"/>
        <item x="41"/>
        <item x="43"/>
        <item x="34"/>
        <item x="181"/>
        <item x="35"/>
        <item x="136"/>
        <item x="36"/>
        <item x="151"/>
        <item x="106"/>
        <item x="119"/>
        <item x="62"/>
        <item x="120"/>
        <item x="97"/>
        <item x="96"/>
        <item x="146"/>
        <item x="83"/>
        <item x="117"/>
        <item x="87"/>
        <item x="86"/>
        <item x="137"/>
        <item x="105"/>
        <item x="77"/>
        <item x="78"/>
        <item x="84"/>
        <item x="85"/>
        <item x="139"/>
        <item x="126"/>
        <item x="180"/>
        <item x="138"/>
        <item x="108"/>
        <item x="107"/>
        <item x="162"/>
        <item x="168"/>
        <item x="167"/>
        <item x="166"/>
        <item x="165"/>
        <item x="164"/>
        <item x="170"/>
        <item x="163"/>
        <item x="101"/>
        <item x="66"/>
        <item x="102"/>
        <item x="161"/>
        <item x="143"/>
        <item x="155"/>
        <item x="169"/>
        <item x="160"/>
        <item x="9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44">
        <item x="5"/>
        <item x="74"/>
        <item x="106"/>
        <item x="58"/>
        <item x="91"/>
        <item x="70"/>
        <item x="77"/>
        <item x="7"/>
        <item x="26"/>
        <item x="12"/>
        <item x="67"/>
        <item x="71"/>
        <item x="111"/>
        <item x="56"/>
        <item x="69"/>
        <item x="84"/>
        <item x="30"/>
        <item x="131"/>
        <item x="93"/>
        <item x="59"/>
        <item x="52"/>
        <item x="123"/>
        <item x="117"/>
        <item x="9"/>
        <item x="138"/>
        <item x="137"/>
        <item x="4"/>
        <item x="24"/>
        <item x="44"/>
        <item x="90"/>
        <item x="135"/>
        <item x="75"/>
        <item x="21"/>
        <item x="78"/>
        <item x="32"/>
        <item x="55"/>
        <item x="140"/>
        <item x="34"/>
        <item x="35"/>
        <item x="104"/>
        <item x="132"/>
        <item x="23"/>
        <item x="127"/>
        <item x="68"/>
        <item x="17"/>
        <item x="29"/>
        <item x="83"/>
        <item x="136"/>
        <item x="73"/>
        <item x="27"/>
        <item x="133"/>
        <item x="22"/>
        <item x="42"/>
        <item x="125"/>
        <item x="38"/>
        <item x="95"/>
        <item x="102"/>
        <item x="25"/>
        <item x="89"/>
        <item x="72"/>
        <item x="61"/>
        <item x="47"/>
        <item x="16"/>
        <item x="99"/>
        <item x="122"/>
        <item x="143"/>
        <item x="43"/>
        <item x="107"/>
        <item x="120"/>
        <item x="63"/>
        <item x="115"/>
        <item x="19"/>
        <item x="103"/>
        <item x="41"/>
        <item x="10"/>
        <item x="39"/>
        <item x="31"/>
        <item x="141"/>
        <item x="109"/>
        <item x="128"/>
        <item x="64"/>
        <item x="18"/>
        <item x="105"/>
        <item x="94"/>
        <item x="3"/>
        <item x="54"/>
        <item x="86"/>
        <item x="1"/>
        <item x="92"/>
        <item x="98"/>
        <item x="15"/>
        <item x="20"/>
        <item x="14"/>
        <item x="2"/>
        <item x="121"/>
        <item x="110"/>
        <item x="48"/>
        <item x="51"/>
        <item x="142"/>
        <item x="129"/>
        <item x="124"/>
        <item x="37"/>
        <item x="100"/>
        <item x="96"/>
        <item x="36"/>
        <item x="139"/>
        <item x="113"/>
        <item x="50"/>
        <item x="112"/>
        <item x="62"/>
        <item x="60"/>
        <item x="57"/>
        <item x="101"/>
        <item x="88"/>
        <item x="11"/>
        <item x="87"/>
        <item x="8"/>
        <item x="6"/>
        <item x="126"/>
        <item x="66"/>
        <item x="81"/>
        <item x="49"/>
        <item x="40"/>
        <item x="114"/>
        <item x="119"/>
        <item x="80"/>
        <item x="134"/>
        <item x="76"/>
        <item x="53"/>
        <item x="65"/>
        <item x="85"/>
        <item x="28"/>
        <item x="79"/>
        <item x="130"/>
        <item x="97"/>
        <item x="116"/>
        <item x="13"/>
        <item x="46"/>
        <item x="82"/>
        <item x="108"/>
        <item x="118"/>
        <item x="33"/>
        <item x="45"/>
        <item x="0"/>
      </items>
    </pivotField>
    <pivotField showAll="0" defaultSubtotal="0"/>
    <pivotField showAll="0" defaultSubtotal="0"/>
    <pivotField showAll="0" defaultSubtotal="0"/>
    <pivotField axis="axisRow" showAll="0" defaultSubtotal="0">
      <items count="2570">
        <item x="775"/>
        <item x="776"/>
        <item x="777"/>
        <item x="778"/>
        <item x="2453"/>
        <item x="1805"/>
        <item x="2467"/>
        <item x="1309"/>
        <item x="237"/>
        <item x="755"/>
        <item x="1679"/>
        <item x="1680"/>
        <item x="1806"/>
        <item x="872"/>
        <item x="1329"/>
        <item x="262"/>
        <item x="1077"/>
        <item x="554"/>
        <item x="1204"/>
        <item x="1214"/>
        <item x="1"/>
        <item x="1625"/>
        <item x="1554"/>
        <item x="1187"/>
        <item x="1188"/>
        <item x="1189"/>
        <item x="753"/>
        <item x="752"/>
        <item x="1807"/>
        <item x="1247"/>
        <item x="1808"/>
        <item x="494"/>
        <item x="247"/>
        <item x="286"/>
        <item x="1681"/>
        <item x="1809"/>
        <item x="2468"/>
        <item x="1810"/>
        <item x="249"/>
        <item x="241"/>
        <item x="1811"/>
        <item x="1812"/>
        <item x="1144"/>
        <item x="1424"/>
        <item x="1493"/>
        <item x="921"/>
        <item x="1049"/>
        <item x="922"/>
        <item x="1050"/>
        <item x="1813"/>
        <item x="1328"/>
        <item x="1331"/>
        <item x="1330"/>
        <item x="1509"/>
        <item x="47"/>
        <item x="44"/>
        <item x="1310"/>
        <item x="1311"/>
        <item x="817"/>
        <item x="818"/>
        <item x="819"/>
        <item x="1745"/>
        <item x="1251"/>
        <item x="2491"/>
        <item x="495"/>
        <item x="17"/>
        <item x="2326"/>
        <item x="532"/>
        <item x="2279"/>
        <item x="807"/>
        <item x="1435"/>
        <item x="1436"/>
        <item x="924"/>
        <item x="925"/>
        <item x="1862"/>
        <item x="2100"/>
        <item x="1335"/>
        <item x="1219"/>
        <item x="1426"/>
        <item x="1425"/>
        <item x="1488"/>
        <item x="1336"/>
        <item x="1558"/>
        <item x="1496"/>
        <item x="1616"/>
        <item x="1614"/>
        <item x="1559"/>
        <item x="1528"/>
        <item x="1606"/>
        <item x="1615"/>
        <item x="1568"/>
        <item x="1713"/>
        <item x="1634"/>
        <item x="1816"/>
        <item x="1777"/>
        <item x="1695"/>
        <item x="1778"/>
        <item x="1817"/>
        <item x="1776"/>
        <item x="1984"/>
        <item x="1927"/>
        <item x="1939"/>
        <item x="1894"/>
        <item x="1958"/>
        <item x="1940"/>
        <item x="1991"/>
        <item x="1992"/>
        <item x="2166"/>
        <item x="1985"/>
        <item x="2056"/>
        <item x="2098"/>
        <item x="2055"/>
        <item x="2167"/>
        <item x="2241"/>
        <item x="2186"/>
        <item x="2261"/>
        <item x="2260"/>
        <item x="2378"/>
        <item x="2499"/>
        <item x="2405"/>
        <item x="2520"/>
        <item x="2406"/>
        <item x="2416"/>
        <item x="2485"/>
        <item x="25"/>
        <item x="54"/>
        <item x="23"/>
        <item x="64"/>
        <item x="124"/>
        <item x="301"/>
        <item x="102"/>
        <item x="300"/>
        <item x="125"/>
        <item x="184"/>
        <item x="273"/>
        <item x="123"/>
        <item x="185"/>
        <item x="299"/>
        <item x="318"/>
        <item x="498"/>
        <item x="472"/>
        <item x="471"/>
        <item x="580"/>
        <item x="581"/>
        <item x="582"/>
        <item x="559"/>
        <item x="701"/>
        <item x="598"/>
        <item x="599"/>
        <item x="601"/>
        <item x="663"/>
        <item x="661"/>
        <item x="660"/>
        <item x="702"/>
        <item x="662"/>
        <item x="664"/>
        <item x="781"/>
        <item x="716"/>
        <item x="715"/>
        <item x="686"/>
        <item x="820"/>
        <item x="1002"/>
        <item x="983"/>
        <item x="889"/>
        <item x="982"/>
        <item x="1131"/>
        <item x="1003"/>
        <item x="917"/>
        <item x="984"/>
        <item x="896"/>
        <item x="856"/>
        <item x="1005"/>
        <item x="897"/>
        <item x="898"/>
        <item x="1132"/>
        <item x="1008"/>
        <item x="949"/>
        <item x="1006"/>
        <item x="1085"/>
        <item x="1086"/>
        <item x="1415"/>
        <item x="1145"/>
        <item x="1255"/>
        <item x="1269"/>
        <item x="187"/>
        <item x="183"/>
        <item x="188"/>
        <item x="497"/>
        <item x="700"/>
        <item x="888"/>
        <item x="981"/>
        <item x="926"/>
        <item x="1254"/>
        <item x="1557"/>
        <item x="1560"/>
        <item x="2012"/>
        <item x="2497"/>
        <item x="2377"/>
        <item x="1363"/>
        <item x="1818"/>
        <item x="936"/>
        <item x="1502"/>
        <item x="611"/>
        <item x="1361"/>
        <item x="610"/>
        <item x="1314"/>
        <item x="1643"/>
        <item x="1819"/>
        <item x="1544"/>
        <item x="1887"/>
        <item x="2343"/>
        <item x="1028"/>
        <item x="687"/>
        <item x="126"/>
        <item x="1820"/>
        <item x="1821"/>
        <item x="327"/>
        <item x="1153"/>
        <item x="1053"/>
        <item x="1964"/>
        <item x="2196"/>
        <item x="2283"/>
        <item x="2240"/>
        <item x="1416"/>
        <item x="560"/>
        <item x="729"/>
        <item x="1133"/>
        <item x="1417"/>
        <item x="1062"/>
        <item x="1926"/>
        <item x="1928"/>
        <item x="2500"/>
        <item x="2501"/>
        <item x="499"/>
        <item x="821"/>
        <item x="1191"/>
        <item x="1711"/>
        <item x="1912"/>
        <item x="563"/>
        <item x="874"/>
        <item x="564"/>
        <item x="565"/>
        <item x="566"/>
        <item x="1360"/>
        <item x="24"/>
        <item x="1699"/>
        <item x="875"/>
        <item x="326"/>
        <item x="1577"/>
        <item x="2428"/>
        <item x="2003"/>
        <item x="609"/>
        <item x="517"/>
        <item x="913"/>
        <item x="974"/>
        <item x="808"/>
        <item x="2280"/>
        <item x="2101"/>
        <item x="186"/>
        <item x="1694"/>
        <item x="1732"/>
        <item x="731"/>
        <item x="2073"/>
        <item x="1642"/>
        <item x="2002"/>
        <item x="600"/>
        <item x="2536"/>
        <item x="1529"/>
        <item x="2429"/>
        <item x="1644"/>
        <item x="129"/>
        <item x="2379"/>
        <item x="2215"/>
        <item x="1447"/>
        <item x="470"/>
        <item x="272"/>
        <item x="1591"/>
        <item x="2281"/>
        <item x="1576"/>
        <item x="1633"/>
        <item x="730"/>
        <item x="1004"/>
        <item x="1007"/>
        <item x="2498"/>
        <item x="2282"/>
        <item x="1543"/>
        <item x="1501"/>
        <item x="65"/>
        <item x="2284"/>
        <item x="1362"/>
        <item x="1279"/>
        <item x="1941"/>
        <item x="806"/>
        <item x="172"/>
        <item x="2125"/>
        <item x="612"/>
        <item x="2024"/>
        <item x="2195"/>
        <item x="1613"/>
        <item x="1714"/>
        <item x="1947"/>
        <item x="127"/>
        <item x="128"/>
        <item x="1929"/>
        <item x="2537"/>
        <item x="26"/>
        <item x="1060"/>
        <item x="1712"/>
        <item x="732"/>
        <item x="381"/>
        <item x="2052"/>
        <item x="2123"/>
        <item x="1514"/>
        <item x="1465"/>
        <item x="920"/>
        <item x="1801"/>
        <item x="1773"/>
        <item x="1774"/>
        <item x="1775"/>
        <item x="1893"/>
        <item x="382"/>
        <item x="1771"/>
        <item x="1107"/>
        <item x="363"/>
        <item x="2349"/>
        <item x="1293"/>
        <item x="1294"/>
        <item x="2322"/>
        <item x="2323"/>
        <item x="1982"/>
        <item x="2084"/>
        <item x="2324"/>
        <item x="2460"/>
        <item x="48"/>
        <item x="45"/>
        <item x="2327"/>
        <item x="383"/>
        <item x="384"/>
        <item x="385"/>
        <item x="386"/>
        <item x="1925"/>
        <item x="387"/>
        <item x="1846"/>
        <item x="2081"/>
        <item x="1937"/>
        <item x="1342"/>
        <item x="388"/>
        <item x="2211"/>
        <item x="49"/>
        <item x="2469"/>
        <item x="2018"/>
        <item x="1282"/>
        <item x="1125"/>
        <item x="1988"/>
        <item x="830"/>
        <item x="1025"/>
        <item x="1967"/>
        <item x="2199"/>
        <item x="2247"/>
        <item x="678"/>
        <item x="489"/>
        <item x="154"/>
        <item x="321"/>
        <item x="1022"/>
        <item x="1432"/>
        <item x="2545"/>
        <item x="80"/>
        <item x="226"/>
        <item x="2301"/>
        <item x="1141"/>
        <item x="1997"/>
        <item x="1998"/>
        <item x="2529"/>
        <item x="350"/>
        <item x="351"/>
        <item x="83"/>
        <item x="2345"/>
        <item x="1553"/>
        <item x="1126"/>
        <item x="462"/>
        <item x="653"/>
        <item x="594"/>
        <item x="511"/>
        <item x="207"/>
        <item x="1422"/>
        <item x="997"/>
        <item x="1629"/>
        <item x="2198"/>
        <item x="1443"/>
        <item x="1800"/>
        <item x="1795"/>
        <item x="1265"/>
        <item x="205"/>
        <item x="595"/>
        <item x="839"/>
        <item x="1408"/>
        <item x="2544"/>
        <item x="1639"/>
        <item x="1539"/>
        <item x="2437"/>
        <item x="2438"/>
        <item x="163"/>
        <item x="970"/>
        <item x="1920"/>
        <item x="1921"/>
        <item x="2158"/>
        <item x="2159"/>
        <item x="1446"/>
        <item x="893"/>
        <item x="712"/>
        <item x="1850"/>
        <item x="632"/>
        <item x="2299"/>
        <item x="1877"/>
        <item x="1878"/>
        <item x="288"/>
        <item x="287"/>
        <item x="1263"/>
        <item x="212"/>
        <item x="39"/>
        <item x="487"/>
        <item x="40"/>
        <item x="488"/>
        <item x="297"/>
        <item x="209"/>
        <item x="296"/>
        <item x="2530"/>
        <item x="519"/>
        <item x="520"/>
        <item x="1444"/>
        <item x="1847"/>
        <item x="1848"/>
        <item x="1564"/>
        <item x="1857"/>
        <item x="908"/>
        <item x="210"/>
        <item x="1961"/>
        <item x="1858"/>
        <item x="723"/>
        <item x="1962"/>
        <item x="2192"/>
        <item x="909"/>
        <item x="915"/>
        <item x="344"/>
        <item x="1196"/>
        <item x="1197"/>
        <item x="345"/>
        <item x="1023"/>
        <item x="1690"/>
        <item x="1024"/>
        <item x="883"/>
        <item x="884"/>
        <item x="1552"/>
        <item x="1122"/>
        <item x="1121"/>
        <item x="591"/>
        <item x="290"/>
        <item x="803"/>
        <item x="313"/>
        <item x="1728"/>
        <item x="998"/>
        <item x="310"/>
        <item x="179"/>
        <item x="1551"/>
        <item x="38"/>
        <item x="159"/>
        <item x="1663"/>
        <item x="1664"/>
        <item x="1626"/>
        <item x="389"/>
        <item x="2328"/>
        <item x="533"/>
        <item x="754"/>
        <item x="588"/>
        <item x="1128"/>
        <item x="2001"/>
        <item x="339"/>
        <item x="338"/>
        <item x="1137"/>
        <item x="2388"/>
        <item x="2110"/>
        <item x="1210"/>
        <item x="2008"/>
        <item x="2293"/>
        <item x="862"/>
        <item x="1019"/>
        <item x="2509"/>
        <item x="1934"/>
        <item x="2028"/>
        <item x="2111"/>
        <item x="2508"/>
        <item x="2062"/>
        <item x="623"/>
        <item x="624"/>
        <item x="1935"/>
        <item x="57"/>
        <item x="1838"/>
        <item x="222"/>
        <item x="1652"/>
        <item x="146"/>
        <item x="2245"/>
        <item x="2390"/>
        <item x="2232"/>
        <item x="2179"/>
        <item x="456"/>
        <item x="2389"/>
        <item x="1903"/>
        <item x="1117"/>
        <item x="1157"/>
        <item x="1837"/>
        <item x="1721"/>
        <item x="1414"/>
        <item x="2470"/>
        <item x="2471"/>
        <item x="2124"/>
        <item x="2258"/>
        <item x="779"/>
        <item x="1861"/>
        <item x="1723"/>
        <item x="2210"/>
        <item x="90"/>
        <item x="390"/>
        <item x="391"/>
        <item x="392"/>
        <item x="636"/>
        <item x="393"/>
        <item x="394"/>
        <item x="395"/>
        <item x="396"/>
        <item x="397"/>
        <item x="229"/>
        <item x="153"/>
        <item x="2033"/>
        <item x="2564"/>
        <item x="2479"/>
        <item x="1970"/>
        <item x="2317"/>
        <item x="360"/>
        <item x="1671"/>
        <item x="2451"/>
        <item x="1884"/>
        <item x="2032"/>
        <item x="561"/>
        <item x="11"/>
        <item x="37"/>
        <item x="2220"/>
        <item x="261"/>
        <item x="12"/>
        <item x="2356"/>
        <item x="1084"/>
        <item x="798"/>
        <item x="120"/>
        <item x="269"/>
        <item x="658"/>
        <item x="558"/>
        <item x="468"/>
        <item x="20"/>
        <item x="271"/>
        <item x="1218"/>
        <item x="948"/>
        <item x="659"/>
        <item x="270"/>
        <item x="1478"/>
        <item x="122"/>
        <item x="1477"/>
        <item x="2085"/>
        <item x="398"/>
        <item x="399"/>
        <item x="400"/>
        <item x="401"/>
        <item x="634"/>
        <item x="2558"/>
        <item x="1231"/>
        <item x="340"/>
        <item x="2294"/>
        <item x="75"/>
        <item x="76"/>
        <item x="1654"/>
        <item x="2180"/>
        <item x="814"/>
        <item x="815"/>
        <item x="1655"/>
        <item x="177"/>
        <item x="223"/>
        <item x="1653"/>
        <item x="2391"/>
        <item x="1839"/>
        <item x="1948"/>
        <item x="1503"/>
        <item x="1875"/>
        <item x="2512"/>
        <item x="402"/>
        <item x="403"/>
        <item x="1609"/>
        <item x="60"/>
        <item x="2483"/>
        <item x="365"/>
        <item x="979"/>
        <item x="2493"/>
        <item x="2492"/>
        <item x="2494"/>
        <item x="2474"/>
        <item x="1724"/>
        <item x="1624"/>
        <item x="1333"/>
        <item x="181"/>
        <item x="50"/>
        <item x="4"/>
        <item x="1185"/>
        <item x="1043"/>
        <item x="1178"/>
        <item x="1179"/>
        <item x="1464"/>
        <item x="1511"/>
        <item x="1746"/>
        <item x="231"/>
        <item x="357"/>
        <item x="86"/>
        <item x="1747"/>
        <item x="1461"/>
        <item x="529"/>
        <item x="445"/>
        <item x="1971"/>
        <item x="2202"/>
        <item x="1510"/>
        <item x="2452"/>
        <item x="579"/>
        <item x="1710"/>
        <item x="2547"/>
        <item x="182"/>
        <item x="1413"/>
        <item x="2496"/>
        <item x="2489"/>
        <item x="2401"/>
        <item x="1143"/>
        <item x="1709"/>
        <item x="51"/>
        <item x="2566"/>
        <item x="2568"/>
        <item x="2426"/>
        <item x="2325"/>
        <item x="2051"/>
        <item x="404"/>
        <item x="1670"/>
        <item x="635"/>
        <item x="1235"/>
        <item x="1236"/>
        <item x="1237"/>
        <item x="1238"/>
        <item x="1239"/>
        <item x="2205"/>
        <item x="1240"/>
        <item x="2086"/>
        <item x="2206"/>
        <item x="1241"/>
        <item x="1242"/>
        <item x="1243"/>
        <item x="1244"/>
        <item x="1245"/>
        <item x="1246"/>
        <item x="1250"/>
        <item x="799"/>
        <item x="52"/>
        <item x="317"/>
        <item x="515"/>
        <item x="19"/>
        <item x="1632"/>
        <item x="2185"/>
        <item x="1990"/>
        <item x="843"/>
        <item x="1217"/>
        <item x="1253"/>
        <item x="2162"/>
        <item x="1587"/>
        <item x="359"/>
        <item x="1612"/>
        <item x="1954"/>
        <item x="95"/>
        <item x="100"/>
        <item x="887"/>
        <item x="923"/>
        <item x="1411"/>
        <item x="1555"/>
        <item x="1320"/>
        <item x="1221"/>
        <item x="2461"/>
        <item x="238"/>
        <item x="1180"/>
        <item x="1296"/>
        <item x="1312"/>
        <item x="405"/>
        <item x="406"/>
        <item x="763"/>
        <item x="18"/>
        <item x="2318"/>
        <item x="2330"/>
        <item x="1516"/>
        <item x="1129"/>
        <item x="1044"/>
        <item x="756"/>
        <item x="1032"/>
        <item x="1033"/>
        <item x="1045"/>
        <item x="1034"/>
        <item x="762"/>
        <item x="2331"/>
        <item x="2332"/>
        <item x="2333"/>
        <item x="1042"/>
        <item x="2334"/>
        <item x="2335"/>
        <item x="2336"/>
        <item x="2337"/>
        <item x="757"/>
        <item x="1046"/>
        <item x="846"/>
        <item x="2209"/>
        <item x="2338"/>
        <item x="758"/>
        <item x="2339"/>
        <item x="1035"/>
        <item x="2340"/>
        <item x="759"/>
        <item x="1036"/>
        <item x="760"/>
        <item x="1039"/>
        <item x="1037"/>
        <item x="1038"/>
        <item x="2341"/>
        <item x="761"/>
        <item x="1957"/>
        <item x="1248"/>
        <item x="407"/>
        <item x="408"/>
        <item x="409"/>
        <item x="235"/>
        <item x="2278"/>
        <item x="1040"/>
        <item x="1047"/>
        <item x="1923"/>
        <item x="577"/>
        <item x="578"/>
        <item x="685"/>
        <item x="1463"/>
        <item x="2477"/>
        <item x="2478"/>
        <item x="2021"/>
        <item x="2065"/>
        <item x="2066"/>
        <item x="1760"/>
        <item x="1611"/>
        <item x="170"/>
        <item x="919"/>
        <item x="91"/>
        <item x="2475"/>
        <item x="2016"/>
        <item x="1789"/>
        <item x="343"/>
        <item x="865"/>
        <item x="1138"/>
        <item x="828"/>
        <item x="992"/>
        <item x="2392"/>
        <item x="829"/>
        <item x="2114"/>
        <item x="1318"/>
        <item x="1319"/>
        <item x="486"/>
        <item x="676"/>
        <item x="2297"/>
        <item x="605"/>
        <item x="674"/>
        <item x="485"/>
        <item x="863"/>
        <item x="149"/>
        <item x="965"/>
        <item x="2046"/>
        <item x="147"/>
        <item x="1020"/>
        <item x="1148"/>
        <item x="1572"/>
        <item x="733"/>
        <item x="748"/>
        <item x="2511"/>
        <item x="2543"/>
        <item x="224"/>
        <item x="1580"/>
        <item x="626"/>
        <item x="2077"/>
        <item x="2434"/>
        <item x="2435"/>
        <item x="1097"/>
        <item x="1098"/>
        <item x="2296"/>
        <item x="1401"/>
        <item x="696"/>
        <item x="1139"/>
        <item x="1608"/>
        <item x="1996"/>
        <item x="2527"/>
        <item x="1689"/>
        <item x="2153"/>
        <item x="1803"/>
        <item x="2155"/>
        <item x="342"/>
        <item x="1169"/>
        <item x="749"/>
        <item x="1158"/>
        <item x="2115"/>
        <item x="2510"/>
        <item x="2064"/>
        <item x="1594"/>
        <item x="1120"/>
        <item x="460"/>
        <item x="1404"/>
        <item x="1194"/>
        <item x="1195"/>
        <item x="934"/>
        <item x="773"/>
        <item x="380"/>
        <item x="1119"/>
        <item x="1845"/>
        <item x="1118"/>
        <item x="882"/>
        <item x="543"/>
        <item x="1096"/>
        <item x="1904"/>
        <item x="1876"/>
        <item x="151"/>
        <item x="2113"/>
        <item x="35"/>
        <item x="794"/>
        <item x="2371"/>
        <item x="2410"/>
        <item x="1441"/>
        <item x="2295"/>
        <item x="1668"/>
        <item x="484"/>
        <item x="283"/>
        <item x="2425"/>
        <item x="750"/>
        <item x="341"/>
        <item x="1841"/>
        <item x="1281"/>
        <item x="977"/>
        <item x="2560"/>
        <item x="78"/>
        <item x="816"/>
        <item x="2156"/>
        <item x="2393"/>
        <item x="625"/>
        <item x="518"/>
        <item x="751"/>
        <item x="1936"/>
        <item x="589"/>
        <item x="508"/>
        <item x="201"/>
        <item x="308"/>
        <item x="2181"/>
        <item x="710"/>
        <item x="993"/>
        <item x="1623"/>
        <item x="58"/>
        <item x="1491"/>
        <item x="1844"/>
        <item x="864"/>
        <item x="1791"/>
        <item x="2063"/>
        <item x="968"/>
        <item x="969"/>
        <item x="966"/>
        <item x="1790"/>
        <item x="1348"/>
        <item x="1261"/>
        <item x="200"/>
        <item x="590"/>
        <item x="1535"/>
        <item x="77"/>
        <item x="914"/>
        <item x="1738"/>
        <item x="838"/>
        <item x="1403"/>
        <item x="1669"/>
        <item x="459"/>
        <item x="1656"/>
        <item x="1737"/>
        <item x="627"/>
        <item x="2542"/>
        <item x="2298"/>
        <item x="1536"/>
        <item x="152"/>
        <item x="677"/>
        <item x="2246"/>
        <item x="2394"/>
        <item x="675"/>
        <item x="1905"/>
        <item x="1347"/>
        <item x="967"/>
        <item x="1906"/>
        <item x="1919"/>
        <item x="572"/>
        <item x="2154"/>
        <item x="2234"/>
        <item x="509"/>
        <item x="2182"/>
        <item x="2559"/>
        <item x="1840"/>
        <item x="1842"/>
        <item x="628"/>
        <item x="943"/>
        <item x="1442"/>
        <item x="15"/>
        <item x="1160"/>
        <item x="1159"/>
        <item x="1030"/>
        <item x="358"/>
        <item x="1843"/>
        <item x="1459"/>
        <item x="711"/>
        <item x="1079"/>
        <item x="284"/>
        <item x="1788"/>
        <item x="802"/>
        <item x="309"/>
        <item x="1722"/>
        <item x="994"/>
        <item x="148"/>
        <item x="307"/>
        <item x="1402"/>
        <item x="178"/>
        <item x="34"/>
        <item x="150"/>
        <item x="1657"/>
        <item x="2436"/>
        <item x="442"/>
        <item x="2043"/>
        <item x="1480"/>
        <item x="1232"/>
        <item x="2403"/>
        <item x="2404"/>
        <item x="118"/>
        <item x="1973"/>
        <item x="93"/>
        <item x="2427"/>
        <item x="1599"/>
        <item x="2163"/>
        <item x="1963"/>
        <item x="1600"/>
        <item x="1880"/>
        <item x="443"/>
        <item x="444"/>
        <item x="2476"/>
        <item x="87"/>
        <item x="136"/>
        <item x="2285"/>
        <item x="2286"/>
        <item x="1056"/>
        <item x="1289"/>
        <item x="337"/>
        <item x="30"/>
        <item x="1111"/>
        <item x="1112"/>
        <item x="1419"/>
        <item x="824"/>
        <item x="989"/>
        <item x="1325"/>
        <item x="295"/>
        <item x="1108"/>
        <item x="1534"/>
        <item x="1018"/>
        <item x="70"/>
        <item x="195"/>
        <item x="2188"/>
        <item x="2264"/>
        <item x="638"/>
        <item x="719"/>
        <item x="370"/>
        <item x="1272"/>
        <item x="1429"/>
        <item x="2419"/>
        <item x="769"/>
        <item x="104"/>
        <item x="371"/>
        <item x="372"/>
        <item x="2312"/>
        <item x="1091"/>
        <item x="1092"/>
        <item x="1454"/>
        <item x="1455"/>
        <item x="1456"/>
        <item x="2384"/>
        <item x="1016"/>
        <item x="2447"/>
        <item x="2448"/>
        <item x="1780"/>
        <item x="2015"/>
        <item x="742"/>
        <item x="2222"/>
        <item x="2365"/>
        <item x="650"/>
        <item x="1945"/>
        <item x="1072"/>
        <item x="1873"/>
        <item x="328"/>
        <item x="329"/>
        <item x="615"/>
        <item x="651"/>
        <item x="71"/>
        <item x="98"/>
        <item x="2360"/>
        <item x="99"/>
        <item x="1113"/>
        <item x="1390"/>
        <item x="825"/>
        <item x="826"/>
        <item x="827"/>
        <item x="2108"/>
        <item x="2357"/>
        <item x="1156"/>
        <item x="1288"/>
        <item x="1392"/>
        <item x="1308"/>
        <item x="1315"/>
        <item x="1316"/>
        <item x="1317"/>
        <item x="1057"/>
        <item x="1965"/>
        <item x="2006"/>
        <item x="1645"/>
        <item x="482"/>
        <item x="483"/>
        <item x="669"/>
        <item x="73"/>
        <item x="1437"/>
        <item x="2486"/>
        <item x="2290"/>
        <item x="2291"/>
        <item x="2292"/>
        <item x="354"/>
        <item x="277"/>
        <item x="137"/>
        <item x="138"/>
        <item x="475"/>
        <item x="2313"/>
        <item x="604"/>
        <item x="2243"/>
        <item x="665"/>
        <item x="481"/>
        <item x="859"/>
        <item x="134"/>
        <item x="954"/>
        <item x="955"/>
        <item x="956"/>
        <item x="2045"/>
        <item x="132"/>
        <item x="320"/>
        <item x="1944"/>
        <item x="1943"/>
        <item x="1015"/>
        <item x="1147"/>
        <item x="1428"/>
        <item x="1571"/>
        <item x="1499"/>
        <item x="1013"/>
        <item x="1014"/>
        <item x="2139"/>
        <item x="2140"/>
        <item x="737"/>
        <item x="1290"/>
        <item x="2505"/>
        <item x="2506"/>
        <item x="2507"/>
        <item x="2540"/>
        <item x="2541"/>
        <item x="1114"/>
        <item x="1115"/>
        <item x="72"/>
        <item x="373"/>
        <item x="1835"/>
        <item x="2420"/>
        <item x="1109"/>
        <item x="2189"/>
        <item x="1864"/>
        <item x="2421"/>
        <item x="1430"/>
        <item x="2422"/>
        <item x="1933"/>
        <item x="931"/>
        <item x="1273"/>
        <item x="199"/>
        <item x="1258"/>
        <item x="904"/>
        <item x="1110"/>
        <item x="720"/>
        <item x="105"/>
        <item x="1836"/>
        <item x="139"/>
        <item x="1438"/>
        <item x="476"/>
        <item x="140"/>
        <item x="1093"/>
        <item x="477"/>
        <item x="1452"/>
        <item x="743"/>
        <item x="744"/>
        <item x="1457"/>
        <item x="1458"/>
        <item x="31"/>
        <item x="1781"/>
        <item x="788"/>
        <item x="455"/>
        <item x="141"/>
        <item x="2104"/>
        <item x="2105"/>
        <item x="1073"/>
        <item x="32"/>
        <item x="789"/>
        <item x="2366"/>
        <item x="2409"/>
        <item x="278"/>
        <item x="1205"/>
        <item x="1966"/>
        <item x="879"/>
        <item x="330"/>
        <item x="1074"/>
        <item x="1874"/>
        <item x="331"/>
        <item x="219"/>
        <item x="220"/>
        <item x="1579"/>
        <item x="447"/>
        <item x="616"/>
        <item x="2431"/>
        <item x="263"/>
        <item x="194"/>
        <item x="2223"/>
        <item x="2358"/>
        <item x="68"/>
        <item x="67"/>
        <item x="69"/>
        <item x="2552"/>
        <item x="2553"/>
        <item x="2554"/>
        <item x="1094"/>
        <item x="1095"/>
        <item x="649"/>
        <item x="1449"/>
        <item x="2007"/>
        <item x="2288"/>
        <item x="2289"/>
        <item x="1397"/>
        <item x="1398"/>
        <item x="1393"/>
        <item x="620"/>
        <item x="546"/>
        <item x="706"/>
        <item x="692"/>
        <item x="693"/>
        <item x="694"/>
        <item x="695"/>
        <item x="2316"/>
        <item x="1136"/>
        <item x="523"/>
        <item x="722"/>
        <item x="1995"/>
        <item x="2525"/>
        <item x="109"/>
        <item x="110"/>
        <item x="448"/>
        <item x="2029"/>
        <item x="1517"/>
        <item x="2147"/>
        <item x="1802"/>
        <item x="2151"/>
        <item x="2152"/>
        <item x="333"/>
        <item x="334"/>
        <item x="335"/>
        <item x="336"/>
        <item x="1167"/>
        <item x="1168"/>
        <item x="2287"/>
        <item x="1155"/>
        <item x="2201"/>
        <item x="2109"/>
        <item x="2504"/>
        <item x="2502"/>
        <item x="2503"/>
        <item x="2061"/>
        <item x="1688"/>
        <item x="1116"/>
        <item x="1451"/>
        <item x="2539"/>
        <item x="142"/>
        <item x="691"/>
        <item x="1764"/>
        <item x="1765"/>
        <item x="1766"/>
        <item x="945"/>
        <item x="355"/>
        <item x="1829"/>
        <item x="2310"/>
        <item x="1531"/>
        <item x="2311"/>
        <item x="880"/>
        <item x="66"/>
        <item x="770"/>
        <item x="603"/>
        <item x="2208"/>
        <item x="1431"/>
        <item x="2190"/>
        <item x="198"/>
        <item x="905"/>
        <item x="1274"/>
        <item x="540"/>
        <item x="374"/>
        <item x="375"/>
        <item x="376"/>
        <item x="771"/>
        <item x="1563"/>
        <item x="1259"/>
        <item x="2423"/>
        <item x="772"/>
        <item x="378"/>
        <item x="377"/>
        <item x="932"/>
        <item x="2424"/>
        <item x="906"/>
        <item x="933"/>
        <item x="907"/>
        <item x="2314"/>
        <item x="143"/>
        <item x="144"/>
        <item x="478"/>
        <item x="280"/>
        <item x="279"/>
        <item x="2315"/>
        <item x="551"/>
        <item x="1453"/>
        <item x="745"/>
        <item x="746"/>
        <item x="1450"/>
        <item x="953"/>
        <item x="2361"/>
        <item x="1017"/>
        <item x="2385"/>
        <item x="2449"/>
        <item x="2265"/>
        <item x="1343"/>
        <item x="2224"/>
        <item x="217"/>
        <item x="1052"/>
        <item x="768"/>
        <item x="736"/>
        <item x="1592"/>
        <item x="939"/>
        <item x="552"/>
        <item x="2225"/>
        <item x="1206"/>
        <item x="2014"/>
        <item x="253"/>
        <item x="2367"/>
        <item x="652"/>
        <item x="1761"/>
        <item x="614"/>
        <item x="2106"/>
        <item x="790"/>
        <item x="930"/>
        <item x="2368"/>
        <item x="2107"/>
        <item x="1207"/>
        <item x="264"/>
        <item x="791"/>
        <item x="2226"/>
        <item x="1275"/>
        <item x="1915"/>
        <item x="1678"/>
        <item x="1705"/>
        <item x="1439"/>
        <item x="2075"/>
        <item x="2256"/>
        <item x="2255"/>
        <item x="2257"/>
        <item x="2227"/>
        <item x="1718"/>
        <item x="1344"/>
        <item x="2362"/>
        <item x="1208"/>
        <item x="2204"/>
        <item x="1584"/>
        <item x="1897"/>
        <item x="2178"/>
        <item x="2231"/>
        <item x="1828"/>
        <item x="13"/>
        <item x="881"/>
        <item x="2386"/>
        <item x="811"/>
        <item x="1898"/>
        <item x="1896"/>
        <item x="2266"/>
        <item x="667"/>
        <item x="479"/>
        <item x="33"/>
        <item x="1418"/>
        <item x="2027"/>
        <item x="2228"/>
        <item x="505"/>
        <item x="197"/>
        <item x="1420"/>
        <item x="2176"/>
        <item x="708"/>
        <item x="990"/>
        <item x="1620"/>
        <item x="56"/>
        <item x="1490"/>
        <item x="1622"/>
        <item x="1833"/>
        <item x="738"/>
        <item x="861"/>
        <item x="860"/>
        <item x="1787"/>
        <item x="2060"/>
        <item x="958"/>
        <item x="963"/>
        <item x="1786"/>
        <item x="964"/>
        <item x="1784"/>
        <item x="1785"/>
        <item x="959"/>
        <item x="960"/>
        <item x="1782"/>
        <item x="1783"/>
        <item x="1346"/>
        <item x="672"/>
        <item x="1260"/>
        <item x="196"/>
        <item x="587"/>
        <item x="1532"/>
        <item x="1533"/>
        <item x="1719"/>
        <item x="1735"/>
        <item x="1736"/>
        <item x="837"/>
        <item x="2076"/>
        <item x="792"/>
        <item x="1399"/>
        <item x="1400"/>
        <item x="1667"/>
        <item x="454"/>
        <item x="1472"/>
        <item x="1473"/>
        <item x="586"/>
        <item x="2005"/>
        <item x="1734"/>
        <item x="618"/>
        <item x="619"/>
        <item x="1507"/>
        <item x="848"/>
        <item x="2359"/>
        <item x="2267"/>
        <item x="27"/>
        <item x="957"/>
        <item x="2538"/>
        <item x="221"/>
        <item x="617"/>
        <item x="1637"/>
        <item x="2363"/>
        <item x="553"/>
        <item x="1762"/>
        <item x="1518"/>
        <item x="721"/>
        <item x="1651"/>
        <item x="145"/>
        <item x="670"/>
        <item x="671"/>
        <item x="2244"/>
        <item x="2387"/>
        <item x="666"/>
        <item x="1345"/>
        <item x="1899"/>
        <item x="962"/>
        <item x="1900"/>
        <item x="1916"/>
        <item x="1917"/>
        <item x="1918"/>
        <item x="1550"/>
        <item x="2148"/>
        <item x="2149"/>
        <item x="2150"/>
        <item x="2221"/>
        <item x="506"/>
        <item x="507"/>
        <item x="2177"/>
        <item x="952"/>
        <item x="2557"/>
        <item x="1932"/>
        <item x="503"/>
        <item x="504"/>
        <item x="892"/>
        <item x="1830"/>
        <item x="1685"/>
        <item x="1585"/>
        <item x="739"/>
        <item x="116"/>
        <item x="1706"/>
        <item x="1707"/>
        <item x="1391"/>
        <item x="173"/>
        <item x="621"/>
        <item x="622"/>
        <item x="940"/>
        <item x="942"/>
        <item x="941"/>
        <item x="668"/>
        <item x="1440"/>
        <item x="1578"/>
        <item x="379"/>
        <item x="747"/>
        <item x="2229"/>
        <item x="1075"/>
        <item x="1593"/>
        <item x="1076"/>
        <item x="1763"/>
        <item x="2230"/>
        <item x="544"/>
        <item x="356"/>
        <item x="14"/>
        <item x="281"/>
        <item x="480"/>
        <item x="1960"/>
        <item x="2444"/>
        <item x="2445"/>
        <item x="1583"/>
        <item x="2446"/>
        <item x="117"/>
        <item x="1686"/>
        <item x="1687"/>
        <item x="2556"/>
        <item x="1029"/>
        <item x="1698"/>
        <item x="1307"/>
        <item x="2383"/>
        <item x="2443"/>
        <item x="740"/>
        <item x="2044"/>
        <item x="1976"/>
        <item x="2122"/>
        <item x="1977"/>
        <item x="1498"/>
        <item x="2268"/>
        <item x="1190"/>
        <item x="1209"/>
        <item x="545"/>
        <item x="741"/>
        <item x="793"/>
        <item x="2555"/>
        <item x="2035"/>
        <item x="673"/>
        <item x="2526"/>
        <item x="1831"/>
        <item x="1832"/>
        <item x="1716"/>
        <item x="1717"/>
        <item x="1901"/>
        <item x="1902"/>
        <item x="1733"/>
        <item x="2450"/>
        <item x="2141"/>
        <item x="849"/>
        <item x="2364"/>
        <item x="332"/>
        <item x="1827"/>
        <item x="709"/>
        <item x="1071"/>
        <item x="282"/>
        <item x="1779"/>
        <item x="800"/>
        <item x="1135"/>
        <item x="1720"/>
        <item x="991"/>
        <item x="133"/>
        <item x="306"/>
        <item x="2142"/>
        <item x="2143"/>
        <item x="2144"/>
        <item x="1545"/>
        <item x="812"/>
        <item x="174"/>
        <item x="175"/>
        <item x="1546"/>
        <item x="1394"/>
        <item x="1547"/>
        <item x="1548"/>
        <item x="1395"/>
        <item x="1396"/>
        <item x="813"/>
        <item x="176"/>
        <item x="1549"/>
        <item x="2145"/>
        <item x="2146"/>
        <item x="29"/>
        <item x="135"/>
        <item x="1646"/>
        <item x="1647"/>
        <item x="1648"/>
        <item x="1649"/>
        <item x="1650"/>
        <item x="2433"/>
        <item x="961"/>
        <item x="1636"/>
        <item x="1621"/>
        <item x="1866"/>
        <item x="28"/>
        <item x="2432"/>
        <item x="1341"/>
        <item x="1697"/>
        <item x="254"/>
        <item x="1090"/>
        <item x="1865"/>
        <item x="2068"/>
        <item x="1989"/>
        <item x="74"/>
        <item x="62"/>
        <item x="324"/>
        <item x="63"/>
        <item x="325"/>
        <item x="1089"/>
        <item x="230"/>
        <item x="216"/>
        <item x="1956"/>
        <item x="707"/>
        <item x="1750"/>
        <item x="524"/>
        <item x="878"/>
        <item x="1054"/>
        <item x="189"/>
        <item x="1824"/>
        <item x="192"/>
        <item x="1825"/>
        <item x="1365"/>
        <item x="1055"/>
        <item x="1882"/>
        <item x="294"/>
        <item x="688"/>
        <item x="571"/>
        <item x="877"/>
        <item x="1677"/>
        <item x="646"/>
        <item x="1134"/>
        <item x="822"/>
        <item x="986"/>
        <item x="1467"/>
        <item x="809"/>
        <item x="1324"/>
        <item x="1012"/>
        <item x="2168"/>
        <item x="233"/>
        <item x="2136"/>
        <item x="1388"/>
        <item x="1913"/>
        <item x="232"/>
        <item x="2126"/>
        <item x="1229"/>
        <item x="1366"/>
        <item x="2207"/>
        <item x="547"/>
        <item x="1066"/>
        <item x="234"/>
        <item x="1222"/>
        <item x="2463"/>
        <item x="2135"/>
        <item x="876"/>
        <item x="1298"/>
        <item x="823"/>
        <item x="2548"/>
        <item x="2344"/>
        <item x="569"/>
        <item x="2464"/>
        <item x="1702"/>
        <item x="1703"/>
        <item x="1704"/>
        <item x="602"/>
        <item x="1339"/>
        <item x="2041"/>
        <item x="2042"/>
        <item x="319"/>
        <item x="1942"/>
        <item x="1011"/>
        <item x="1146"/>
        <item x="1427"/>
        <item x="1569"/>
        <item x="1497"/>
        <item x="1009"/>
        <item x="1010"/>
        <item x="1367"/>
        <item x="1378"/>
        <item x="1368"/>
        <item x="1377"/>
        <item x="1369"/>
        <item x="1370"/>
        <item x="1283"/>
        <item x="525"/>
        <item x="526"/>
        <item x="527"/>
        <item x="2462"/>
        <item x="2213"/>
        <item x="1284"/>
        <item x="2262"/>
        <item x="446"/>
        <item x="2074"/>
        <item x="257"/>
        <item x="1223"/>
        <item x="2127"/>
        <item x="130"/>
        <item x="473"/>
        <item x="275"/>
        <item x="2418"/>
        <item x="2187"/>
        <item x="2417"/>
        <item x="131"/>
        <item x="474"/>
        <item x="542"/>
        <item x="541"/>
        <item x="276"/>
        <item x="1759"/>
        <item x="644"/>
        <item x="258"/>
        <item x="735"/>
        <item x="2013"/>
        <item x="645"/>
        <item x="643"/>
        <item x="2521"/>
        <item x="2522"/>
        <item x="703"/>
        <item x="2465"/>
        <item x="2466"/>
        <item x="1287"/>
        <item x="690"/>
        <item x="2308"/>
        <item x="1506"/>
        <item x="2309"/>
        <item x="1505"/>
        <item x="1993"/>
        <item x="2523"/>
        <item x="2026"/>
        <item x="2128"/>
        <item x="1371"/>
        <item x="1826"/>
        <item x="2174"/>
        <item x="1224"/>
        <item x="97"/>
        <item x="304"/>
        <item x="1684"/>
        <item x="292"/>
        <item x="96"/>
        <item x="1225"/>
        <item x="1372"/>
        <item x="1756"/>
        <item x="1757"/>
        <item x="1758"/>
        <item x="944"/>
        <item x="1297"/>
        <item x="1822"/>
        <item x="918"/>
        <item x="1203"/>
        <item x="1468"/>
        <item x="975"/>
        <item x="1154"/>
        <item x="857"/>
        <item x="2004"/>
        <item x="937"/>
        <item x="366"/>
        <item x="2348"/>
        <item x="1379"/>
        <item x="2171"/>
        <item x="214"/>
        <item x="2218"/>
        <item x="2137"/>
        <item x="976"/>
        <item x="2089"/>
        <item x="2203"/>
        <item x="1994"/>
        <item x="1051"/>
        <item x="215"/>
        <item x="1570"/>
        <item x="1373"/>
        <item x="1226"/>
        <item x="2129"/>
        <item x="251"/>
        <item x="2"/>
        <item x="585"/>
        <item x="501"/>
        <item x="191"/>
        <item x="303"/>
        <item x="2172"/>
        <item x="705"/>
        <item x="987"/>
        <item x="1617"/>
        <item x="55"/>
        <item x="1489"/>
        <item x="1619"/>
        <item x="1299"/>
        <item x="1300"/>
        <item x="1301"/>
        <item x="1302"/>
        <item x="2130"/>
        <item x="1306"/>
        <item x="1183"/>
        <item x="2088"/>
        <item x="858"/>
        <item x="2131"/>
        <item x="293"/>
        <item x="1182"/>
        <item x="1181"/>
        <item x="2057"/>
        <item x="951"/>
        <item x="950"/>
        <item x="1257"/>
        <item x="190"/>
        <item x="891"/>
        <item x="786"/>
        <item x="2307"/>
        <item x="583"/>
        <item x="689"/>
        <item x="613"/>
        <item x="1635"/>
        <item x="2132"/>
        <item x="1895"/>
        <item x="1227"/>
        <item x="938"/>
        <item x="2197"/>
        <item x="1914"/>
        <item x="2133"/>
        <item x="1200"/>
        <item x="2173"/>
        <item x="1364"/>
        <item x="1064"/>
        <item x="1070"/>
        <item x="2219"/>
        <item x="1931"/>
        <item x="1930"/>
        <item x="1562"/>
        <item x="1561"/>
        <item x="985"/>
        <item x="890"/>
        <item x="193"/>
        <item x="502"/>
        <item x="500"/>
        <item x="928"/>
        <item x="929"/>
        <item x="704"/>
        <item x="1823"/>
        <item x="112"/>
        <item x="1676"/>
        <item x="1385"/>
        <item x="1374"/>
        <item x="1380"/>
        <item x="1375"/>
        <item x="1381"/>
        <item x="1376"/>
        <item x="567"/>
        <item x="568"/>
        <item x="1382"/>
        <item x="1386"/>
        <item x="1228"/>
        <item x="550"/>
        <item x="1230"/>
        <item x="1220"/>
        <item x="1384"/>
        <item x="260"/>
        <item x="7"/>
        <item x="570"/>
        <item x="10"/>
        <item x="252"/>
        <item x="810"/>
        <item x="1389"/>
        <item x="1753"/>
        <item x="783"/>
        <item x="784"/>
        <item x="785"/>
        <item x="1754"/>
        <item x="1755"/>
        <item x="1323"/>
        <item x="113"/>
        <item x="1519"/>
        <item x="1520"/>
        <item x="1521"/>
        <item x="548"/>
        <item x="1201"/>
        <item x="1682"/>
        <item x="1683"/>
        <item x="1512"/>
        <item x="1530"/>
        <item x="1513"/>
        <item x="1387"/>
        <item x="2134"/>
        <item x="3"/>
        <item x="764"/>
        <item x="927"/>
        <item x="835"/>
        <item x="1286"/>
        <item x="1448"/>
        <item x="787"/>
        <item x="2549"/>
        <item x="1666"/>
        <item x="2355"/>
        <item x="9"/>
        <item x="2031"/>
        <item x="648"/>
        <item x="8"/>
        <item x="2524"/>
        <item x="1069"/>
        <item x="1959"/>
        <item x="1067"/>
        <item x="1304"/>
        <item x="2380"/>
        <item x="1068"/>
        <item x="1696"/>
        <item x="2354"/>
        <item x="2217"/>
        <item x="549"/>
        <item x="1751"/>
        <item x="2353"/>
        <item x="1752"/>
        <item x="1063"/>
        <item x="1202"/>
        <item x="2102"/>
        <item x="2216"/>
        <item x="2138"/>
        <item x="782"/>
        <item x="1305"/>
        <item x="2381"/>
        <item x="647"/>
        <item x="1192"/>
        <item x="1193"/>
        <item x="1256"/>
        <item x="1863"/>
        <item x="103"/>
        <item x="900"/>
        <item x="717"/>
        <item x="718"/>
        <item x="1270"/>
        <item x="901"/>
        <item x="538"/>
        <item x="367"/>
        <item x="368"/>
        <item x="369"/>
        <item x="765"/>
        <item x="902"/>
        <item x="903"/>
        <item x="766"/>
        <item x="767"/>
        <item x="539"/>
        <item x="637"/>
        <item x="899"/>
        <item x="1271"/>
        <item x="452"/>
        <item x="2550"/>
        <item x="2442"/>
        <item x="2551"/>
        <item x="847"/>
        <item x="1383"/>
        <item x="1285"/>
        <item x="1700"/>
        <item x="1701"/>
        <item x="1303"/>
        <item x="114"/>
        <item x="259"/>
        <item x="115"/>
        <item x="1469"/>
        <item x="1470"/>
        <item x="1471"/>
        <item x="2169"/>
        <item x="2170"/>
        <item x="584"/>
        <item x="1065"/>
        <item x="305"/>
        <item x="1715"/>
        <item x="988"/>
        <item x="302"/>
        <item x="528"/>
        <item x="1618"/>
        <item x="1166"/>
        <item x="2430"/>
        <item x="1340"/>
        <item x="1872"/>
        <item x="274"/>
        <item x="1337"/>
        <item x="1338"/>
        <item x="1088"/>
        <item x="1087"/>
        <item x="2079"/>
        <item x="1598"/>
        <item x="978"/>
        <item x="2017"/>
        <item x="867"/>
        <item x="2480"/>
        <item x="2235"/>
        <item x="1541"/>
        <item x="2396"/>
        <item x="832"/>
        <item x="2269"/>
        <item x="2563"/>
        <item x="491"/>
        <item x="2561"/>
        <item x="1357"/>
        <item x="2411"/>
        <item x="1434"/>
        <item x="2518"/>
        <item x="1262"/>
        <item x="1103"/>
        <item x="2270"/>
        <item x="1730"/>
        <item x="1907"/>
        <item x="1908"/>
        <item x="1909"/>
        <item x="1101"/>
        <item x="79"/>
        <item x="1867"/>
        <item x="2237"/>
        <item x="2116"/>
        <item x="2273"/>
        <item x="2271"/>
        <item x="1161"/>
        <item x="1162"/>
        <item x="1163"/>
        <item x="2516"/>
        <item x="2067"/>
        <item x="88"/>
        <item x="1321"/>
        <item x="1868"/>
        <item x="1792"/>
        <item x="227"/>
        <item x="225"/>
        <item x="1879"/>
        <item x="1276"/>
        <item x="1796"/>
        <item x="1355"/>
        <item x="1538"/>
        <item x="106"/>
        <item x="1662"/>
        <item x="1739"/>
        <item x="629"/>
        <item x="1537"/>
        <item x="164"/>
        <item x="2249"/>
        <item x="2398"/>
        <item x="1353"/>
        <item x="971"/>
        <item x="2274"/>
        <item x="2272"/>
        <item x="2515"/>
        <item x="513"/>
        <item x="2487"/>
        <item x="2414"/>
        <item x="935"/>
        <item x="2412"/>
        <item x="2395"/>
        <item x="2047"/>
        <item x="2562"/>
        <item x="1853"/>
        <item x="2048"/>
        <item x="202"/>
        <item x="910"/>
        <item x="2415"/>
        <item x="2514"/>
        <item x="1793"/>
        <item x="156"/>
        <item x="1665"/>
        <item x="410"/>
        <item x="1588"/>
        <item x="1589"/>
        <item x="1268"/>
        <item x="2534"/>
        <item x="61"/>
        <item x="411"/>
        <item x="1834"/>
        <item x="2070"/>
        <item x="1769"/>
        <item x="2054"/>
        <item x="412"/>
        <item x="2025"/>
        <item x="1749"/>
        <item x="255"/>
        <item x="2214"/>
        <item x="640"/>
        <item x="1889"/>
        <item x="16"/>
        <item x="1462"/>
        <item x="361"/>
        <item x="1673"/>
        <item x="1172"/>
        <item x="1173"/>
        <item x="655"/>
        <item x="2022"/>
        <item x="534"/>
        <item x="780"/>
        <item x="1249"/>
        <item x="22"/>
        <item x="1031"/>
        <item x="1177"/>
        <item x="169"/>
        <item x="2019"/>
        <item x="1405"/>
        <item x="1058"/>
        <item x="82"/>
        <item x="204"/>
        <item x="1859"/>
        <item x="211"/>
        <item x="1123"/>
        <item x="1198"/>
        <item x="1938"/>
        <item x="213"/>
        <item x="1264"/>
        <item x="1124"/>
        <item x="1860"/>
        <item x="298"/>
        <item x="1566"/>
        <item x="1794"/>
        <item x="1565"/>
        <item x="353"/>
        <item x="868"/>
        <item x="2488"/>
        <item x="1140"/>
        <item x="831"/>
        <item x="996"/>
        <item x="2397"/>
        <item x="1026"/>
        <item x="833"/>
        <item x="2118"/>
        <item x="1165"/>
        <item x="1888"/>
        <item x="1059"/>
        <item x="1968"/>
        <item x="2200"/>
        <item x="492"/>
        <item x="682"/>
        <item x="85"/>
        <item x="2303"/>
        <item x="606"/>
        <item x="2248"/>
        <item x="679"/>
        <item x="490"/>
        <item x="866"/>
        <item x="158"/>
        <item x="155"/>
        <item x="322"/>
        <item x="1946"/>
        <item x="1149"/>
        <item x="1433"/>
        <item x="1573"/>
        <item x="1500"/>
        <item x="1021"/>
        <item x="2519"/>
        <item x="2546"/>
        <item x="228"/>
        <item x="1582"/>
        <item x="2439"/>
        <item x="81"/>
        <item x="2010"/>
        <item x="2302"/>
        <item x="1407"/>
        <item x="631"/>
        <item x="698"/>
        <item x="1142"/>
        <item x="1999"/>
        <item x="2531"/>
        <item x="2183"/>
        <item x="1127"/>
        <item x="352"/>
        <item x="1164"/>
        <item x="2119"/>
        <item x="2517"/>
        <item x="1410"/>
        <item x="108"/>
        <item x="1851"/>
        <item x="596"/>
        <item x="512"/>
        <item x="208"/>
        <item x="312"/>
        <item x="714"/>
        <item x="999"/>
        <item x="1627"/>
        <item x="1492"/>
        <item x="1630"/>
        <item x="1856"/>
        <item x="1445"/>
        <item x="1799"/>
        <item x="1797"/>
        <item x="1356"/>
        <item x="1266"/>
        <item x="206"/>
        <item x="895"/>
        <item x="1741"/>
        <item x="840"/>
        <item x="1508"/>
        <item x="1409"/>
        <item x="697"/>
        <item x="84"/>
        <item x="2193"/>
        <item x="107"/>
        <item x="1869"/>
        <item x="1870"/>
        <item x="2413"/>
        <item x="1691"/>
        <item x="1460"/>
        <item x="1727"/>
        <item x="162"/>
        <item x="911"/>
        <item x="1102"/>
        <item x="724"/>
        <item x="725"/>
        <item x="41"/>
        <item x="463"/>
        <item x="654"/>
        <item x="774"/>
        <item x="2117"/>
        <item x="1082"/>
        <item x="2372"/>
        <item x="2238"/>
        <item x="1213"/>
        <item x="1849"/>
        <item x="289"/>
        <item x="2239"/>
        <item x="2346"/>
        <item x="2347"/>
        <item x="1267"/>
        <item x="1661"/>
        <item x="1978"/>
        <item x="1421"/>
        <item x="348"/>
        <item x="347"/>
        <item x="349"/>
        <item x="1658"/>
        <item x="1659"/>
        <item x="1660"/>
        <item x="592"/>
        <item x="2009"/>
        <item x="1740"/>
        <item x="630"/>
        <item x="1540"/>
        <item x="2440"/>
        <item x="165"/>
        <item x="683"/>
        <item x="2250"/>
        <item x="2399"/>
        <item x="681"/>
        <item x="1354"/>
        <item x="972"/>
        <item x="1922"/>
        <item x="2160"/>
        <item x="514"/>
        <item x="2184"/>
        <item x="995"/>
        <item x="510"/>
        <item x="894"/>
        <item x="713"/>
        <item x="1852"/>
        <item x="1581"/>
        <item x="2236"/>
        <item x="521"/>
        <item x="346"/>
        <item x="795"/>
        <item x="2532"/>
        <item x="1854"/>
        <item x="1855"/>
        <item x="1725"/>
        <item x="1726"/>
        <item x="1949"/>
        <item x="1950"/>
        <item x="1951"/>
        <item x="593"/>
        <item x="1081"/>
        <item x="291"/>
        <item x="804"/>
        <item x="314"/>
        <item x="1729"/>
        <item x="1000"/>
        <item x="157"/>
        <item x="311"/>
        <item x="180"/>
        <item x="1406"/>
        <item x="562"/>
        <item x="160"/>
        <item x="2441"/>
        <item x="1638"/>
        <item x="1628"/>
        <item x="734"/>
        <item x="36"/>
        <item x="1351"/>
        <item x="285"/>
        <item x="1349"/>
        <item x="1350"/>
        <item x="1100"/>
        <item x="1099"/>
        <item x="886"/>
        <item x="2254"/>
        <item x="1610"/>
        <item x="1556"/>
        <item x="2304"/>
        <item x="43"/>
        <item x="59"/>
        <item x="1423"/>
        <item x="469"/>
        <item x="268"/>
        <item x="413"/>
        <item x="121"/>
        <item x="855"/>
        <item x="21"/>
        <item x="1983"/>
        <item x="414"/>
        <item x="101"/>
        <item x="2277"/>
        <item x="633"/>
        <item x="1280"/>
        <item x="1504"/>
        <item x="2567"/>
        <item x="415"/>
        <item x="111"/>
        <item x="2459"/>
        <item x="2400"/>
        <item x="845"/>
        <item x="316"/>
        <item x="2342"/>
        <item x="2161"/>
        <item x="2090"/>
        <item x="2091"/>
        <item x="2092"/>
        <item x="2157"/>
        <item x="2049"/>
        <item x="203"/>
        <item x="1170"/>
        <item x="1952"/>
        <item x="1171"/>
        <item x="1586"/>
        <item x="1708"/>
        <item x="2300"/>
        <item x="841"/>
        <item x="1972"/>
        <item x="1979"/>
        <item x="2191"/>
        <item x="2528"/>
        <item x="1804"/>
        <item x="5"/>
        <item x="496"/>
        <item x="1233"/>
        <item x="2320"/>
        <item x="1886"/>
        <item x="2569"/>
        <item x="2319"/>
        <item x="1590"/>
        <item x="1674"/>
        <item x="1675"/>
        <item x="2321"/>
        <item x="2023"/>
        <item x="1186"/>
        <item x="239"/>
        <item x="535"/>
        <item x="218"/>
        <item x="1359"/>
        <item x="2253"/>
        <item x="885"/>
        <item x="92"/>
        <item x="2252"/>
        <item x="2513"/>
        <item x="1601"/>
        <item x="2058"/>
        <item x="2059"/>
        <item x="2407"/>
        <item x="1481"/>
        <item x="1048"/>
        <item x="1911"/>
        <item x="1542"/>
        <item x="1567"/>
        <item x="1105"/>
        <item x="1104"/>
        <item x="2454"/>
        <item x="844"/>
        <item x="1814"/>
        <item x="1234"/>
        <item x="2275"/>
        <item x="1494"/>
        <item x="1476"/>
        <item x="1466"/>
        <item x="242"/>
        <item x="243"/>
        <item x="244"/>
        <item x="1412"/>
        <item x="245"/>
        <item x="248"/>
        <item x="250"/>
        <item x="246"/>
        <item x="450"/>
        <item x="451"/>
        <item x="641"/>
        <item x="642"/>
        <item x="1595"/>
        <item x="1522"/>
        <item x="1523"/>
        <item x="1524"/>
        <item x="1596"/>
        <item x="1597"/>
        <item x="2233"/>
        <item x="1078"/>
        <item x="119"/>
        <item x="1061"/>
        <item x="2030"/>
        <item x="2099"/>
        <item x="2350"/>
        <item x="2351"/>
        <item x="1199"/>
        <item x="2097"/>
        <item x="461"/>
        <item x="1211"/>
        <item x="2112"/>
        <item x="1080"/>
        <item x="2369"/>
        <item x="851"/>
        <item x="1212"/>
        <item x="449"/>
        <item x="265"/>
        <item x="557"/>
        <item x="1322"/>
        <item x="6"/>
        <item x="2352"/>
        <item x="457"/>
        <item x="2370"/>
        <item x="854"/>
        <item x="458"/>
        <item x="256"/>
        <item x="684"/>
        <item x="416"/>
        <item x="1986"/>
        <item x="2040"/>
        <item x="1772"/>
        <item x="467"/>
        <item x="842"/>
        <item x="2565"/>
        <item x="94"/>
        <item x="236"/>
        <item x="417"/>
        <item x="418"/>
        <item x="419"/>
        <item x="1482"/>
        <item x="2473"/>
        <item x="1483"/>
        <item x="2495"/>
        <item x="1484"/>
        <item x="1969"/>
        <item x="1184"/>
        <item x="870"/>
        <item x="2087"/>
        <item x="536"/>
        <item x="850"/>
        <item x="1924"/>
        <item x="420"/>
        <item x="167"/>
        <item x="2375"/>
        <item x="1515"/>
        <item x="574"/>
        <item x="575"/>
        <item x="1575"/>
        <item x="1527"/>
        <item x="1640"/>
        <item x="1731"/>
        <item x="2082"/>
        <item x="1748"/>
        <item x="2096"/>
        <item x="1981"/>
        <item x="2011"/>
        <item x="1871"/>
        <item x="2071"/>
        <item x="2072"/>
        <item x="2194"/>
        <item x="2276"/>
        <item x="2038"/>
        <item x="2039"/>
        <item x="2069"/>
        <item x="1881"/>
        <item x="2053"/>
        <item x="2164"/>
        <item x="2535"/>
        <item x="315"/>
        <item x="323"/>
        <item x="516"/>
        <item x="493"/>
        <item x="699"/>
        <item x="728"/>
        <item x="639"/>
        <item x="656"/>
        <item x="836"/>
        <item x="834"/>
        <item x="912"/>
        <item x="973"/>
        <item x="1027"/>
        <item x="1001"/>
        <item x="1152"/>
        <item x="1174"/>
        <item x="1151"/>
        <item x="1278"/>
        <item x="266"/>
        <item x="267"/>
        <item x="464"/>
        <item x="465"/>
        <item x="555"/>
        <item x="556"/>
        <item x="726"/>
        <item x="727"/>
        <item x="796"/>
        <item x="797"/>
        <item x="852"/>
        <item x="853"/>
        <item x="946"/>
        <item x="947"/>
        <item x="1083"/>
        <item x="1215"/>
        <item x="1216"/>
        <item x="1326"/>
        <item x="1327"/>
        <item x="1474"/>
        <item x="1475"/>
        <item x="1525"/>
        <item x="1526"/>
        <item x="1602"/>
        <item x="1692"/>
        <item x="1767"/>
        <item x="1891"/>
        <item x="1974"/>
        <item x="2036"/>
        <item x="2120"/>
        <item x="2373"/>
        <item x="1603"/>
        <item x="1693"/>
        <item x="1768"/>
        <item x="1892"/>
        <item x="1975"/>
        <item x="2037"/>
        <item x="2121"/>
        <item x="2374"/>
        <item x="2481"/>
        <item x="2482"/>
        <item x="2472"/>
        <item x="1175"/>
        <item x="1883"/>
        <item x="421"/>
        <item x="422"/>
        <item x="1176"/>
        <item x="1295"/>
        <item x="537"/>
        <item x="423"/>
        <item x="424"/>
        <item x="425"/>
        <item x="2242"/>
        <item x="1631"/>
        <item x="2376"/>
        <item x="453"/>
        <item x="46"/>
        <item x="53"/>
        <item x="2050"/>
        <item x="2078"/>
        <item x="1607"/>
        <item x="2382"/>
        <item x="426"/>
        <item x="427"/>
        <item x="240"/>
        <item x="428"/>
        <item x="873"/>
        <item x="429"/>
        <item x="607"/>
        <item x="680"/>
        <item x="1150"/>
        <item x="1574"/>
        <item x="2000"/>
        <item x="2533"/>
        <item x="573"/>
        <item x="1798"/>
        <item x="166"/>
        <item x="1910"/>
        <item x="805"/>
        <item x="161"/>
        <item x="1352"/>
        <item x="2212"/>
        <item x="801"/>
        <item x="2490"/>
        <item x="1770"/>
        <item x="1641"/>
        <item x="1291"/>
        <item x="1292"/>
        <item x="2305"/>
        <item x="2306"/>
        <item x="980"/>
        <item x="1815"/>
        <item x="2165"/>
        <item x="1130"/>
        <item x="1479"/>
        <item x="1605"/>
        <item x="869"/>
        <item x="362"/>
        <item x="657"/>
        <item x="466"/>
        <item x="1604"/>
        <item x="168"/>
        <item x="2402"/>
        <item x="2251"/>
        <item x="2484"/>
        <item x="2259"/>
        <item x="1495"/>
        <item x="1744"/>
        <item x="1955"/>
        <item x="364"/>
        <item x="2083"/>
        <item x="1041"/>
        <item x="1980"/>
        <item x="576"/>
        <item x="1742"/>
        <item x="608"/>
        <item x="2455"/>
        <item x="2456"/>
        <item x="2457"/>
        <item x="2458"/>
        <item x="171"/>
        <item x="1106"/>
        <item x="1252"/>
        <item x="871"/>
        <item x="597"/>
        <item x="1358"/>
        <item x="2093"/>
        <item x="2094"/>
        <item x="2095"/>
        <item x="1485"/>
        <item x="1486"/>
        <item x="1487"/>
        <item x="2329"/>
        <item x="430"/>
        <item x="431"/>
        <item x="432"/>
        <item x="433"/>
        <item x="434"/>
        <item x="435"/>
        <item x="436"/>
        <item x="437"/>
        <item x="438"/>
        <item x="89"/>
        <item x="2103"/>
        <item x="2034"/>
        <item x="1743"/>
        <item x="522"/>
        <item x="1672"/>
        <item x="2020"/>
        <item x="1953"/>
        <item x="2080"/>
        <item x="1885"/>
        <item x="1890"/>
        <item x="1332"/>
        <item x="1334"/>
        <item x="42"/>
        <item x="1277"/>
        <item x="439"/>
        <item x="2408"/>
        <item x="1987"/>
        <item x="2175"/>
        <item x="2263"/>
        <item x="531"/>
        <item x="530"/>
        <item x="440"/>
        <item x="441"/>
        <item x="916"/>
        <item x="1313"/>
        <item x="0"/>
      </items>
    </pivotField>
    <pivotField showAll="0" defaultSubtotal="0"/>
    <pivotField dataField="1" showAll="0" defaultSubtotal="0"/>
  </pivotFields>
  <rowFields count="5">
    <field x="2"/>
    <field x="17"/>
    <field x="16"/>
    <field x="1"/>
    <field x="31"/>
  </rowFields>
  <rowItems count="7">
    <i>
      <x v="4"/>
    </i>
    <i r="1">
      <x v="64"/>
    </i>
    <i r="2">
      <x v="162"/>
    </i>
    <i r="3">
      <x/>
    </i>
    <i r="4">
      <x v="2202"/>
    </i>
    <i r="3">
      <x v="11"/>
    </i>
    <i r="4">
      <x v="43"/>
    </i>
  </rowItems>
  <colFields count="1">
    <field x="0"/>
  </colFields>
  <colItems count="1">
    <i>
      <x/>
    </i>
  </colItems>
  <pageFields count="1">
    <pageField fld="27" item="92" hier="-1"/>
  </pageFields>
  <dataFields count="1">
    <dataField name="Sum of Transaction Amount" fld="33" baseField="16" baseItem="67" numFmtId="167"/>
  </dataFields>
  <formats count="8">
    <format dxfId="15">
      <pivotArea collapsedLevelsAreSubtotals="1" fieldPosition="0">
        <references count="3">
          <reference field="0" count="1" selected="0">
            <x v="1"/>
          </reference>
          <reference field="16" count="1">
            <x v="67"/>
          </reference>
          <reference field="17" count="1" selected="0">
            <x v="62"/>
          </reference>
        </references>
      </pivotArea>
    </format>
    <format dxfId="14">
      <pivotArea collapsedLevelsAreSubtotals="1" fieldPosition="0">
        <references count="4">
          <reference field="0" count="1" selected="0">
            <x v="1"/>
          </reference>
          <reference field="2" count="1" selected="0">
            <x v="0"/>
          </reference>
          <reference field="16" count="1">
            <x v="67"/>
          </reference>
          <reference field="17" count="1" selected="0">
            <x v="62"/>
          </reference>
        </references>
      </pivotArea>
    </format>
    <format dxfId="13">
      <pivotArea collapsedLevelsAreSubtotals="1" fieldPosition="0">
        <references count="2">
          <reference field="0" count="1" selected="0">
            <x v="1"/>
          </reference>
          <reference field="2" count="1">
            <x v="2"/>
          </reference>
        </references>
      </pivotArea>
    </format>
    <format dxfId="12">
      <pivotArea collapsedLevelsAreSubtotals="1" fieldPosition="0">
        <references count="3">
          <reference field="0" count="1" selected="0">
            <x v="1"/>
          </reference>
          <reference field="2" count="1" selected="0">
            <x v="2"/>
          </reference>
          <reference field="17" count="1">
            <x v="62"/>
          </reference>
        </references>
      </pivotArea>
    </format>
    <format dxfId="11">
      <pivotArea collapsedLevelsAreSubtotals="1" fieldPosition="0">
        <references count="4">
          <reference field="0" count="1" selected="0">
            <x v="1"/>
          </reference>
          <reference field="2" count="1" selected="0">
            <x v="2"/>
          </reference>
          <reference field="16" count="1">
            <x v="67"/>
          </reference>
          <reference field="17" count="1" selected="0">
            <x v="62"/>
          </reference>
        </references>
      </pivotArea>
    </format>
    <format dxfId="10">
      <pivotArea field="0" grandRow="1" outline="0" collapsedLevelsAreSubtotals="1" axis="axisCol" fieldPosition="0">
        <references count="1">
          <reference field="0" count="1" selected="0">
            <x v="1"/>
          </reference>
        </references>
      </pivotArea>
    </format>
    <format dxfId="9">
      <pivotArea collapsedLevelsAreSubtotals="1" fieldPosition="0">
        <references count="5">
          <reference field="1" count="1" selected="0">
            <x v="11"/>
          </reference>
          <reference field="2" count="1" selected="0">
            <x v="4"/>
          </reference>
          <reference field="16" count="1" selected="0">
            <x v="162"/>
          </reference>
          <reference field="17" count="1" selected="0">
            <x v="64"/>
          </reference>
          <reference field="31" count="1">
            <x v="43"/>
          </reference>
        </references>
      </pivotArea>
    </format>
    <format dxfId="8">
      <pivotArea collapsedLevelsAreSubtotals="1" fieldPosition="0">
        <references count="5">
          <reference field="1" count="1" selected="0">
            <x v="11"/>
          </reference>
          <reference field="2" count="1" selected="0">
            <x v="4"/>
          </reference>
          <reference field="16" count="1" selected="0">
            <x v="162"/>
          </reference>
          <reference field="17" count="1" selected="0">
            <x v="64"/>
          </reference>
          <reference field="31" count="1">
            <x v="4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5"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6:B14" firstHeaderRow="1" firstDataRow="2" firstDataCol="1" rowPageCount="1" colPageCount="1"/>
  <pivotFields count="34">
    <pivotField axis="axisCol" showAll="0" defaultSubtotal="0">
      <items count="2">
        <item x="0"/>
        <item x="1"/>
      </items>
    </pivotField>
    <pivotField axis="axisRow"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showAll="0" defaultSubtotal="0">
      <items count="8">
        <item x="3"/>
        <item x="0"/>
        <item x="4"/>
        <item x="1"/>
        <item x="5"/>
        <item x="6"/>
        <item x="2"/>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82">
        <item x="146"/>
        <item x="153"/>
        <item x="94"/>
        <item x="155"/>
        <item x="6"/>
        <item x="58"/>
        <item x="27"/>
        <item x="88"/>
        <item x="32"/>
        <item x="15"/>
        <item x="104"/>
        <item x="145"/>
        <item x="70"/>
        <item x="114"/>
        <item x="60"/>
        <item x="131"/>
        <item x="97"/>
        <item x="180"/>
        <item x="62"/>
        <item x="55"/>
        <item x="162"/>
        <item x="159"/>
        <item x="152"/>
        <item x="4"/>
        <item x="12"/>
        <item x="178"/>
        <item x="48"/>
        <item x="34"/>
        <item x="93"/>
        <item x="176"/>
        <item x="177"/>
        <item x="83"/>
        <item x="77"/>
        <item x="78"/>
        <item x="18"/>
        <item x="100"/>
        <item x="147"/>
        <item x="111"/>
        <item x="80"/>
        <item x="65"/>
        <item x="19"/>
        <item x="20"/>
        <item x="0"/>
        <item x="127"/>
        <item x="121"/>
        <item x="122"/>
        <item x="101"/>
        <item x="115"/>
        <item x="61"/>
        <item x="148"/>
        <item x="66"/>
        <item x="31"/>
        <item x="53"/>
        <item x="99"/>
        <item x="102"/>
        <item x="160"/>
        <item x="161"/>
        <item x="36"/>
        <item x="150"/>
        <item x="29"/>
        <item x="51"/>
        <item x="33"/>
        <item x="25"/>
        <item x="28"/>
        <item x="125"/>
        <item x="30"/>
        <item x="132"/>
        <item x="13"/>
        <item x="54"/>
        <item x="42"/>
        <item x="107"/>
        <item x="108"/>
        <item x="124"/>
        <item x="158"/>
        <item x="144"/>
        <item x="84"/>
        <item x="129"/>
        <item x="8"/>
        <item x="11"/>
        <item x="64"/>
        <item x="73"/>
        <item x="79"/>
        <item x="56"/>
        <item x="85"/>
        <item x="164"/>
        <item x="165"/>
        <item x="166"/>
        <item x="167"/>
        <item x="168"/>
        <item x="98"/>
        <item x="39"/>
        <item x="57"/>
        <item x="45"/>
        <item x="95"/>
        <item x="91"/>
        <item x="90"/>
        <item x="92"/>
        <item x="96"/>
        <item x="82"/>
        <item x="63"/>
        <item x="75"/>
        <item x="67"/>
        <item x="170"/>
        <item x="7"/>
        <item x="37"/>
        <item x="105"/>
        <item x="137"/>
        <item x="151"/>
        <item x="119"/>
        <item x="72"/>
        <item x="156"/>
        <item x="69"/>
        <item x="49"/>
        <item x="59"/>
        <item x="35"/>
        <item x="89"/>
        <item x="44"/>
        <item x="143"/>
        <item x="138"/>
        <item x="86"/>
        <item x="87"/>
        <item x="157"/>
        <item x="38"/>
        <item x="21"/>
        <item x="130"/>
        <item x="142"/>
        <item x="118"/>
        <item x="134"/>
        <item x="154"/>
        <item x="41"/>
        <item x="47"/>
        <item x="179"/>
        <item x="175"/>
        <item x="126"/>
        <item x="106"/>
        <item x="123"/>
        <item x="139"/>
        <item x="103"/>
        <item x="43"/>
        <item x="117"/>
        <item x="163"/>
        <item x="2"/>
        <item x="3"/>
        <item x="141"/>
        <item x="120"/>
        <item x="140"/>
        <item x="128"/>
        <item x="1"/>
        <item x="40"/>
        <item x="5"/>
        <item x="10"/>
        <item x="76"/>
        <item x="81"/>
        <item x="112"/>
        <item x="50"/>
        <item x="149"/>
        <item x="181"/>
        <item x="136"/>
        <item x="16"/>
        <item x="17"/>
        <item x="26"/>
        <item x="22"/>
        <item x="24"/>
        <item x="23"/>
        <item x="14"/>
        <item x="71"/>
        <item x="171"/>
        <item x="172"/>
        <item x="173"/>
        <item x="174"/>
        <item x="169"/>
        <item x="116"/>
        <item x="135"/>
        <item x="68"/>
        <item x="46"/>
        <item x="110"/>
        <item x="109"/>
        <item x="113"/>
        <item x="9"/>
        <item x="52"/>
        <item x="133"/>
        <item x="74"/>
      </items>
    </pivotField>
    <pivotField axis="axisRow" showAll="0" defaultSubtotal="0">
      <items count="182">
        <item x="116"/>
        <item x="16"/>
        <item x="132"/>
        <item x="52"/>
        <item x="44"/>
        <item x="91"/>
        <item x="90"/>
        <item x="92"/>
        <item x="115"/>
        <item x="55"/>
        <item x="11"/>
        <item x="60"/>
        <item x="70"/>
        <item x="39"/>
        <item x="6"/>
        <item x="72"/>
        <item x="114"/>
        <item x="46"/>
        <item x="128"/>
        <item x="67"/>
        <item x="12"/>
        <item x="63"/>
        <item x="59"/>
        <item x="49"/>
        <item x="69"/>
        <item x="109"/>
        <item x="110"/>
        <item x="113"/>
        <item x="99"/>
        <item x="68"/>
        <item x="149"/>
        <item x="157"/>
        <item x="81"/>
        <item x="140"/>
        <item x="152"/>
        <item x="98"/>
        <item x="156"/>
        <item x="145"/>
        <item x="178"/>
        <item x="17"/>
        <item x="103"/>
        <item x="7"/>
        <item x="37"/>
        <item x="45"/>
        <item x="1"/>
        <item x="154"/>
        <item x="47"/>
        <item x="15"/>
        <item x="104"/>
        <item x="29"/>
        <item x="32"/>
        <item x="75"/>
        <item x="25"/>
        <item x="42"/>
        <item x="28"/>
        <item x="26"/>
        <item x="21"/>
        <item x="54"/>
        <item x="33"/>
        <item x="82"/>
        <item x="125"/>
        <item x="22"/>
        <item x="13"/>
        <item x="23"/>
        <item x="24"/>
        <item x="31"/>
        <item x="30"/>
        <item x="14"/>
        <item x="58"/>
        <item x="56"/>
        <item x="57"/>
        <item x="9"/>
        <item x="53"/>
        <item x="134"/>
        <item x="38"/>
        <item x="8"/>
        <item x="93"/>
        <item x="176"/>
        <item x="177"/>
        <item x="71"/>
        <item x="50"/>
        <item x="65"/>
        <item x="153"/>
        <item x="111"/>
        <item x="123"/>
        <item x="131"/>
        <item x="147"/>
        <item x="150"/>
        <item x="144"/>
        <item x="158"/>
        <item x="124"/>
        <item x="27"/>
        <item x="76"/>
        <item x="61"/>
        <item x="40"/>
        <item x="5"/>
        <item x="10"/>
        <item x="4"/>
        <item x="74"/>
        <item x="142"/>
        <item x="118"/>
        <item x="130"/>
        <item x="80"/>
        <item x="64"/>
        <item x="73"/>
        <item x="79"/>
        <item x="94"/>
        <item x="133"/>
        <item x="129"/>
        <item x="175"/>
        <item x="141"/>
        <item x="148"/>
        <item x="159"/>
        <item x="89"/>
        <item x="88"/>
        <item x="3"/>
        <item x="2"/>
        <item x="100"/>
        <item x="172"/>
        <item x="171"/>
        <item x="174"/>
        <item x="173"/>
        <item x="0"/>
        <item x="18"/>
        <item x="20"/>
        <item x="19"/>
        <item x="127"/>
        <item x="121"/>
        <item x="122"/>
        <item x="112"/>
        <item x="51"/>
        <item x="48"/>
        <item x="135"/>
        <item x="179"/>
        <item x="41"/>
        <item x="43"/>
        <item x="34"/>
        <item x="181"/>
        <item x="35"/>
        <item x="136"/>
        <item x="36"/>
        <item x="151"/>
        <item x="106"/>
        <item x="119"/>
        <item x="62"/>
        <item x="120"/>
        <item x="97"/>
        <item x="96"/>
        <item x="146"/>
        <item x="83"/>
        <item x="117"/>
        <item x="87"/>
        <item x="86"/>
        <item x="137"/>
        <item x="105"/>
        <item x="77"/>
        <item x="78"/>
        <item x="84"/>
        <item x="85"/>
        <item x="139"/>
        <item x="126"/>
        <item x="180"/>
        <item x="138"/>
        <item x="108"/>
        <item x="107"/>
        <item x="162"/>
        <item x="168"/>
        <item x="167"/>
        <item x="166"/>
        <item x="165"/>
        <item x="164"/>
        <item x="170"/>
        <item x="163"/>
        <item x="101"/>
        <item x="66"/>
        <item x="102"/>
        <item x="161"/>
        <item x="143"/>
        <item x="155"/>
        <item x="169"/>
        <item x="160"/>
        <item x="9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44">
        <item x="5"/>
        <item x="74"/>
        <item x="106"/>
        <item x="58"/>
        <item x="91"/>
        <item x="70"/>
        <item x="77"/>
        <item x="7"/>
        <item x="26"/>
        <item x="12"/>
        <item x="67"/>
        <item x="71"/>
        <item x="111"/>
        <item x="56"/>
        <item x="69"/>
        <item x="84"/>
        <item x="30"/>
        <item x="131"/>
        <item x="93"/>
        <item x="59"/>
        <item x="52"/>
        <item x="123"/>
        <item x="117"/>
        <item x="9"/>
        <item x="138"/>
        <item x="137"/>
        <item x="4"/>
        <item x="24"/>
        <item x="44"/>
        <item x="90"/>
        <item x="135"/>
        <item x="75"/>
        <item x="21"/>
        <item x="78"/>
        <item x="32"/>
        <item x="55"/>
        <item x="140"/>
        <item x="34"/>
        <item x="35"/>
        <item x="104"/>
        <item x="132"/>
        <item x="23"/>
        <item x="127"/>
        <item x="68"/>
        <item x="17"/>
        <item x="29"/>
        <item x="83"/>
        <item x="136"/>
        <item x="73"/>
        <item x="27"/>
        <item x="133"/>
        <item x="22"/>
        <item x="42"/>
        <item x="125"/>
        <item x="38"/>
        <item x="95"/>
        <item x="102"/>
        <item x="25"/>
        <item x="89"/>
        <item x="72"/>
        <item x="61"/>
        <item x="47"/>
        <item x="16"/>
        <item x="99"/>
        <item x="122"/>
        <item x="143"/>
        <item x="43"/>
        <item x="107"/>
        <item x="120"/>
        <item x="63"/>
        <item x="115"/>
        <item x="19"/>
        <item x="103"/>
        <item x="41"/>
        <item x="10"/>
        <item x="39"/>
        <item x="31"/>
        <item x="141"/>
        <item x="109"/>
        <item x="128"/>
        <item x="64"/>
        <item x="18"/>
        <item x="105"/>
        <item x="94"/>
        <item x="3"/>
        <item x="54"/>
        <item x="86"/>
        <item x="1"/>
        <item x="92"/>
        <item x="98"/>
        <item x="15"/>
        <item x="20"/>
        <item x="14"/>
        <item x="2"/>
        <item x="121"/>
        <item x="110"/>
        <item x="48"/>
        <item x="51"/>
        <item x="142"/>
        <item x="129"/>
        <item x="124"/>
        <item x="37"/>
        <item x="100"/>
        <item x="96"/>
        <item x="36"/>
        <item x="139"/>
        <item x="113"/>
        <item x="50"/>
        <item x="112"/>
        <item x="62"/>
        <item x="60"/>
        <item x="57"/>
        <item x="101"/>
        <item x="88"/>
        <item x="11"/>
        <item x="87"/>
        <item x="8"/>
        <item x="6"/>
        <item x="126"/>
        <item x="66"/>
        <item x="81"/>
        <item x="49"/>
        <item x="40"/>
        <item x="114"/>
        <item x="119"/>
        <item x="80"/>
        <item x="134"/>
        <item x="76"/>
        <item x="53"/>
        <item x="65"/>
        <item x="85"/>
        <item x="28"/>
        <item x="79"/>
        <item x="130"/>
        <item x="97"/>
        <item x="116"/>
        <item x="13"/>
        <item x="46"/>
        <item x="82"/>
        <item x="108"/>
        <item x="118"/>
        <item x="33"/>
        <item x="45"/>
        <item x="0"/>
      </items>
    </pivotField>
    <pivotField showAll="0" defaultSubtotal="0"/>
    <pivotField showAll="0" defaultSubtotal="0"/>
    <pivotField showAll="0" defaultSubtotal="0"/>
    <pivotField axis="axisRow" showAll="0" defaultSubtotal="0">
      <items count="2570">
        <item x="775"/>
        <item x="776"/>
        <item x="777"/>
        <item x="778"/>
        <item x="2453"/>
        <item x="1805"/>
        <item x="2467"/>
        <item x="1309"/>
        <item x="237"/>
        <item x="755"/>
        <item x="1679"/>
        <item x="1680"/>
        <item x="1806"/>
        <item x="872"/>
        <item x="1329"/>
        <item x="262"/>
        <item x="1077"/>
        <item x="554"/>
        <item x="1204"/>
        <item x="1214"/>
        <item x="1"/>
        <item x="1625"/>
        <item x="1554"/>
        <item x="1187"/>
        <item x="1188"/>
        <item x="1189"/>
        <item x="753"/>
        <item x="752"/>
        <item x="1807"/>
        <item x="1247"/>
        <item x="1808"/>
        <item x="494"/>
        <item x="247"/>
        <item x="286"/>
        <item x="1681"/>
        <item x="1809"/>
        <item x="2468"/>
        <item x="1810"/>
        <item x="249"/>
        <item x="241"/>
        <item x="1811"/>
        <item x="1812"/>
        <item x="1144"/>
        <item x="1424"/>
        <item x="1493"/>
        <item x="921"/>
        <item x="1049"/>
        <item x="922"/>
        <item x="1050"/>
        <item x="1813"/>
        <item x="1328"/>
        <item x="1331"/>
        <item x="1330"/>
        <item x="1509"/>
        <item x="47"/>
        <item x="44"/>
        <item x="1310"/>
        <item x="1311"/>
        <item x="817"/>
        <item x="818"/>
        <item x="819"/>
        <item x="1745"/>
        <item x="1251"/>
        <item x="2491"/>
        <item x="495"/>
        <item x="17"/>
        <item x="2326"/>
        <item x="532"/>
        <item x="2279"/>
        <item x="807"/>
        <item x="1435"/>
        <item x="1436"/>
        <item x="924"/>
        <item x="925"/>
        <item x="1862"/>
        <item x="2100"/>
        <item x="1335"/>
        <item x="1219"/>
        <item x="1426"/>
        <item x="1425"/>
        <item x="1488"/>
        <item x="1336"/>
        <item x="1558"/>
        <item x="1496"/>
        <item x="1616"/>
        <item x="1614"/>
        <item x="1559"/>
        <item x="1528"/>
        <item x="1606"/>
        <item x="1615"/>
        <item x="1568"/>
        <item x="1713"/>
        <item x="1634"/>
        <item x="1816"/>
        <item x="1777"/>
        <item x="1695"/>
        <item x="1778"/>
        <item x="1817"/>
        <item x="1776"/>
        <item x="1984"/>
        <item x="1927"/>
        <item x="1939"/>
        <item x="1894"/>
        <item x="1958"/>
        <item x="1940"/>
        <item x="1991"/>
        <item x="1992"/>
        <item x="2166"/>
        <item x="1985"/>
        <item x="2056"/>
        <item x="2098"/>
        <item x="2055"/>
        <item x="2167"/>
        <item x="2241"/>
        <item x="2186"/>
        <item x="2261"/>
        <item x="2260"/>
        <item x="2378"/>
        <item x="2499"/>
        <item x="2405"/>
        <item x="2520"/>
        <item x="2406"/>
        <item x="2416"/>
        <item x="2485"/>
        <item x="25"/>
        <item x="54"/>
        <item x="23"/>
        <item x="64"/>
        <item x="124"/>
        <item x="301"/>
        <item x="102"/>
        <item x="300"/>
        <item x="125"/>
        <item x="184"/>
        <item x="273"/>
        <item x="123"/>
        <item x="185"/>
        <item x="299"/>
        <item x="318"/>
        <item x="498"/>
        <item x="472"/>
        <item x="471"/>
        <item x="580"/>
        <item x="581"/>
        <item x="582"/>
        <item x="559"/>
        <item x="701"/>
        <item x="598"/>
        <item x="599"/>
        <item x="601"/>
        <item x="663"/>
        <item x="661"/>
        <item x="660"/>
        <item x="702"/>
        <item x="662"/>
        <item x="664"/>
        <item x="781"/>
        <item x="716"/>
        <item x="715"/>
        <item x="686"/>
        <item x="820"/>
        <item x="1002"/>
        <item x="983"/>
        <item x="889"/>
        <item x="982"/>
        <item x="1131"/>
        <item x="1003"/>
        <item x="917"/>
        <item x="984"/>
        <item x="896"/>
        <item x="856"/>
        <item x="1005"/>
        <item x="897"/>
        <item x="898"/>
        <item x="1132"/>
        <item x="1008"/>
        <item x="949"/>
        <item x="1006"/>
        <item x="1085"/>
        <item x="1086"/>
        <item x="1415"/>
        <item x="1145"/>
        <item x="1255"/>
        <item x="1269"/>
        <item x="187"/>
        <item x="183"/>
        <item x="188"/>
        <item x="497"/>
        <item x="700"/>
        <item x="888"/>
        <item x="981"/>
        <item x="926"/>
        <item x="1254"/>
        <item x="1557"/>
        <item x="1560"/>
        <item x="2012"/>
        <item x="2497"/>
        <item x="2377"/>
        <item x="1363"/>
        <item x="1818"/>
        <item x="936"/>
        <item x="1502"/>
        <item x="611"/>
        <item x="1361"/>
        <item x="610"/>
        <item x="1314"/>
        <item x="1643"/>
        <item x="1819"/>
        <item x="1544"/>
        <item x="1887"/>
        <item x="2343"/>
        <item x="1028"/>
        <item x="687"/>
        <item x="126"/>
        <item x="1820"/>
        <item x="1821"/>
        <item x="327"/>
        <item x="1153"/>
        <item x="1053"/>
        <item x="1964"/>
        <item x="2196"/>
        <item x="2283"/>
        <item x="2240"/>
        <item x="1416"/>
        <item x="560"/>
        <item x="729"/>
        <item x="1133"/>
        <item x="1417"/>
        <item x="1062"/>
        <item x="1926"/>
        <item x="1928"/>
        <item x="2500"/>
        <item x="2501"/>
        <item x="499"/>
        <item x="821"/>
        <item x="1191"/>
        <item x="1711"/>
        <item x="1912"/>
        <item x="563"/>
        <item x="874"/>
        <item x="564"/>
        <item x="565"/>
        <item x="566"/>
        <item x="1360"/>
        <item x="24"/>
        <item x="1699"/>
        <item x="875"/>
        <item x="326"/>
        <item x="1577"/>
        <item x="2428"/>
        <item x="2003"/>
        <item x="609"/>
        <item x="517"/>
        <item x="913"/>
        <item x="974"/>
        <item x="808"/>
        <item x="2280"/>
        <item x="2101"/>
        <item x="186"/>
        <item x="1694"/>
        <item x="1732"/>
        <item x="731"/>
        <item x="2073"/>
        <item x="1642"/>
        <item x="2002"/>
        <item x="600"/>
        <item x="2536"/>
        <item x="1529"/>
        <item x="2429"/>
        <item x="1644"/>
        <item x="129"/>
        <item x="2379"/>
        <item x="2215"/>
        <item x="1447"/>
        <item x="470"/>
        <item x="272"/>
        <item x="1591"/>
        <item x="2281"/>
        <item x="1576"/>
        <item x="1633"/>
        <item x="730"/>
        <item x="1004"/>
        <item x="1007"/>
        <item x="2498"/>
        <item x="2282"/>
        <item x="1543"/>
        <item x="1501"/>
        <item x="65"/>
        <item x="2284"/>
        <item x="1362"/>
        <item x="1279"/>
        <item x="1941"/>
        <item x="806"/>
        <item x="172"/>
        <item x="2125"/>
        <item x="612"/>
        <item x="2024"/>
        <item x="2195"/>
        <item x="1613"/>
        <item x="1714"/>
        <item x="1947"/>
        <item x="127"/>
        <item x="128"/>
        <item x="1929"/>
        <item x="2537"/>
        <item x="26"/>
        <item x="1060"/>
        <item x="1712"/>
        <item x="732"/>
        <item x="381"/>
        <item x="2052"/>
        <item x="2123"/>
        <item x="1514"/>
        <item x="1465"/>
        <item x="920"/>
        <item x="1801"/>
        <item x="1773"/>
        <item x="1774"/>
        <item x="1775"/>
        <item x="1893"/>
        <item x="382"/>
        <item x="1771"/>
        <item x="1107"/>
        <item x="363"/>
        <item x="2349"/>
        <item x="1293"/>
        <item x="1294"/>
        <item x="2322"/>
        <item x="2323"/>
        <item x="1982"/>
        <item x="2084"/>
        <item x="2324"/>
        <item x="2460"/>
        <item x="48"/>
        <item x="45"/>
        <item x="2327"/>
        <item x="383"/>
        <item x="384"/>
        <item x="385"/>
        <item x="386"/>
        <item x="1925"/>
        <item x="387"/>
        <item x="1846"/>
        <item x="2081"/>
        <item x="1937"/>
        <item x="1342"/>
        <item x="388"/>
        <item x="2211"/>
        <item x="49"/>
        <item x="2469"/>
        <item x="2018"/>
        <item x="1282"/>
        <item x="1125"/>
        <item x="1988"/>
        <item x="830"/>
        <item x="1025"/>
        <item x="1967"/>
        <item x="2199"/>
        <item x="2247"/>
        <item x="678"/>
        <item x="489"/>
        <item x="154"/>
        <item x="321"/>
        <item x="1022"/>
        <item x="1432"/>
        <item x="2545"/>
        <item x="80"/>
        <item x="226"/>
        <item x="2301"/>
        <item x="1141"/>
        <item x="1997"/>
        <item x="1998"/>
        <item x="2529"/>
        <item x="350"/>
        <item x="351"/>
        <item x="83"/>
        <item x="2345"/>
        <item x="1553"/>
        <item x="1126"/>
        <item x="462"/>
        <item x="653"/>
        <item x="594"/>
        <item x="511"/>
        <item x="207"/>
        <item x="1422"/>
        <item x="997"/>
        <item x="1629"/>
        <item x="2198"/>
        <item x="1443"/>
        <item x="1800"/>
        <item x="1795"/>
        <item x="1265"/>
        <item x="205"/>
        <item x="595"/>
        <item x="839"/>
        <item x="1408"/>
        <item x="2544"/>
        <item x="1639"/>
        <item x="1539"/>
        <item x="2437"/>
        <item x="2438"/>
        <item x="163"/>
        <item x="970"/>
        <item x="1920"/>
        <item x="1921"/>
        <item x="2158"/>
        <item x="2159"/>
        <item x="1446"/>
        <item x="893"/>
        <item x="712"/>
        <item x="1850"/>
        <item x="632"/>
        <item x="2299"/>
        <item x="1877"/>
        <item x="1878"/>
        <item x="288"/>
        <item x="287"/>
        <item x="1263"/>
        <item x="212"/>
        <item x="39"/>
        <item x="487"/>
        <item x="40"/>
        <item x="488"/>
        <item x="297"/>
        <item x="209"/>
        <item x="296"/>
        <item x="2530"/>
        <item x="519"/>
        <item x="520"/>
        <item x="1444"/>
        <item x="1847"/>
        <item x="1848"/>
        <item x="1564"/>
        <item x="1857"/>
        <item x="908"/>
        <item x="210"/>
        <item x="1961"/>
        <item x="1858"/>
        <item x="723"/>
        <item x="1962"/>
        <item x="2192"/>
        <item x="909"/>
        <item x="915"/>
        <item x="344"/>
        <item x="1196"/>
        <item x="1197"/>
        <item x="345"/>
        <item x="1023"/>
        <item x="1690"/>
        <item x="1024"/>
        <item x="883"/>
        <item x="884"/>
        <item x="1552"/>
        <item x="1122"/>
        <item x="1121"/>
        <item x="591"/>
        <item x="290"/>
        <item x="803"/>
        <item x="313"/>
        <item x="1728"/>
        <item x="998"/>
        <item x="310"/>
        <item x="179"/>
        <item x="1551"/>
        <item x="38"/>
        <item x="159"/>
        <item x="1663"/>
        <item x="1664"/>
        <item x="1626"/>
        <item x="389"/>
        <item x="2328"/>
        <item x="533"/>
        <item x="754"/>
        <item x="588"/>
        <item x="1128"/>
        <item x="2001"/>
        <item x="339"/>
        <item x="338"/>
        <item x="1137"/>
        <item x="2388"/>
        <item x="2110"/>
        <item x="1210"/>
        <item x="2008"/>
        <item x="2293"/>
        <item x="862"/>
        <item x="1019"/>
        <item x="2509"/>
        <item x="1934"/>
        <item x="2028"/>
        <item x="2111"/>
        <item x="2508"/>
        <item x="2062"/>
        <item x="623"/>
        <item x="624"/>
        <item x="1935"/>
        <item x="57"/>
        <item x="1838"/>
        <item x="222"/>
        <item x="1652"/>
        <item x="146"/>
        <item x="2245"/>
        <item x="2390"/>
        <item x="2232"/>
        <item x="2179"/>
        <item x="456"/>
        <item x="2389"/>
        <item x="1903"/>
        <item x="1117"/>
        <item x="1157"/>
        <item x="1837"/>
        <item x="1721"/>
        <item x="1414"/>
        <item x="2470"/>
        <item x="2471"/>
        <item x="2124"/>
        <item x="2258"/>
        <item x="779"/>
        <item x="1861"/>
        <item x="1723"/>
        <item x="2210"/>
        <item x="90"/>
        <item x="390"/>
        <item x="391"/>
        <item x="392"/>
        <item x="636"/>
        <item x="393"/>
        <item x="394"/>
        <item x="395"/>
        <item x="396"/>
        <item x="397"/>
        <item x="229"/>
        <item x="153"/>
        <item x="2033"/>
        <item x="2564"/>
        <item x="2479"/>
        <item x="1970"/>
        <item x="2317"/>
        <item x="360"/>
        <item x="1671"/>
        <item x="2451"/>
        <item x="1884"/>
        <item x="2032"/>
        <item x="561"/>
        <item x="11"/>
        <item x="37"/>
        <item x="2220"/>
        <item x="261"/>
        <item x="12"/>
        <item x="2356"/>
        <item x="1084"/>
        <item x="798"/>
        <item x="120"/>
        <item x="269"/>
        <item x="658"/>
        <item x="558"/>
        <item x="468"/>
        <item x="20"/>
        <item x="271"/>
        <item x="1218"/>
        <item x="948"/>
        <item x="659"/>
        <item x="270"/>
        <item x="1478"/>
        <item x="122"/>
        <item x="1477"/>
        <item x="2085"/>
        <item x="398"/>
        <item x="399"/>
        <item x="400"/>
        <item x="401"/>
        <item x="634"/>
        <item x="2558"/>
        <item x="1231"/>
        <item x="340"/>
        <item x="2294"/>
        <item x="75"/>
        <item x="76"/>
        <item x="1654"/>
        <item x="2180"/>
        <item x="814"/>
        <item x="815"/>
        <item x="1655"/>
        <item x="177"/>
        <item x="223"/>
        <item x="1653"/>
        <item x="2391"/>
        <item x="1839"/>
        <item x="1948"/>
        <item x="1503"/>
        <item x="1875"/>
        <item x="2512"/>
        <item x="402"/>
        <item x="403"/>
        <item x="1609"/>
        <item x="60"/>
        <item x="2483"/>
        <item x="365"/>
        <item x="979"/>
        <item x="2493"/>
        <item x="2492"/>
        <item x="2494"/>
        <item x="2474"/>
        <item x="1724"/>
        <item x="1624"/>
        <item x="1333"/>
        <item x="181"/>
        <item x="50"/>
        <item x="4"/>
        <item x="1185"/>
        <item x="1043"/>
        <item x="1178"/>
        <item x="1179"/>
        <item x="1464"/>
        <item x="1511"/>
        <item x="1746"/>
        <item x="231"/>
        <item x="357"/>
        <item x="86"/>
        <item x="1747"/>
        <item x="1461"/>
        <item x="529"/>
        <item x="445"/>
        <item x="1971"/>
        <item x="2202"/>
        <item x="1510"/>
        <item x="2452"/>
        <item x="579"/>
        <item x="1710"/>
        <item x="2547"/>
        <item x="182"/>
        <item x="1413"/>
        <item x="2496"/>
        <item x="2489"/>
        <item x="2401"/>
        <item x="1143"/>
        <item x="1709"/>
        <item x="51"/>
        <item x="2566"/>
        <item x="2568"/>
        <item x="2426"/>
        <item x="2325"/>
        <item x="2051"/>
        <item x="404"/>
        <item x="1670"/>
        <item x="635"/>
        <item x="1235"/>
        <item x="1236"/>
        <item x="1237"/>
        <item x="1238"/>
        <item x="1239"/>
        <item x="2205"/>
        <item x="1240"/>
        <item x="2086"/>
        <item x="2206"/>
        <item x="1241"/>
        <item x="1242"/>
        <item x="1243"/>
        <item x="1244"/>
        <item x="1245"/>
        <item x="1246"/>
        <item x="1250"/>
        <item x="799"/>
        <item x="52"/>
        <item x="317"/>
        <item x="515"/>
        <item x="19"/>
        <item x="1632"/>
        <item x="2185"/>
        <item x="1990"/>
        <item x="843"/>
        <item x="1217"/>
        <item x="1253"/>
        <item x="2162"/>
        <item x="1587"/>
        <item x="359"/>
        <item x="1612"/>
        <item x="1954"/>
        <item x="95"/>
        <item x="100"/>
        <item x="887"/>
        <item x="923"/>
        <item x="1411"/>
        <item x="1555"/>
        <item x="1320"/>
        <item x="1221"/>
        <item x="2461"/>
        <item x="238"/>
        <item x="1180"/>
        <item x="1296"/>
        <item x="1312"/>
        <item x="405"/>
        <item x="406"/>
        <item x="763"/>
        <item x="18"/>
        <item x="2318"/>
        <item x="2330"/>
        <item x="1516"/>
        <item x="1129"/>
        <item x="1044"/>
        <item x="756"/>
        <item x="1032"/>
        <item x="1033"/>
        <item x="1045"/>
        <item x="1034"/>
        <item x="762"/>
        <item x="2331"/>
        <item x="2332"/>
        <item x="2333"/>
        <item x="1042"/>
        <item x="2334"/>
        <item x="2335"/>
        <item x="2336"/>
        <item x="2337"/>
        <item x="757"/>
        <item x="1046"/>
        <item x="846"/>
        <item x="2209"/>
        <item x="2338"/>
        <item x="758"/>
        <item x="2339"/>
        <item x="1035"/>
        <item x="2340"/>
        <item x="759"/>
        <item x="1036"/>
        <item x="760"/>
        <item x="1039"/>
        <item x="1037"/>
        <item x="1038"/>
        <item x="2341"/>
        <item x="761"/>
        <item x="1957"/>
        <item x="1248"/>
        <item x="407"/>
        <item x="408"/>
        <item x="409"/>
        <item x="235"/>
        <item x="2278"/>
        <item x="1040"/>
        <item x="1047"/>
        <item x="1923"/>
        <item x="577"/>
        <item x="578"/>
        <item x="685"/>
        <item x="1463"/>
        <item x="2477"/>
        <item x="2478"/>
        <item x="2021"/>
        <item x="2065"/>
        <item x="2066"/>
        <item x="1760"/>
        <item x="1611"/>
        <item x="170"/>
        <item x="919"/>
        <item x="91"/>
        <item x="2475"/>
        <item x="2016"/>
        <item x="1789"/>
        <item x="343"/>
        <item x="865"/>
        <item x="1138"/>
        <item x="828"/>
        <item x="992"/>
        <item x="2392"/>
        <item x="829"/>
        <item x="2114"/>
        <item x="1318"/>
        <item x="1319"/>
        <item x="486"/>
        <item x="676"/>
        <item x="2297"/>
        <item x="605"/>
        <item x="674"/>
        <item x="485"/>
        <item x="863"/>
        <item x="149"/>
        <item x="965"/>
        <item x="2046"/>
        <item x="147"/>
        <item x="1020"/>
        <item x="1148"/>
        <item x="1572"/>
        <item x="733"/>
        <item x="748"/>
        <item x="2511"/>
        <item x="2543"/>
        <item x="224"/>
        <item x="1580"/>
        <item x="626"/>
        <item x="2077"/>
        <item x="2434"/>
        <item x="2435"/>
        <item x="1097"/>
        <item x="1098"/>
        <item x="2296"/>
        <item x="1401"/>
        <item x="696"/>
        <item x="1139"/>
        <item x="1608"/>
        <item x="1996"/>
        <item x="2527"/>
        <item x="1689"/>
        <item x="2153"/>
        <item x="1803"/>
        <item x="2155"/>
        <item x="342"/>
        <item x="1169"/>
        <item x="749"/>
        <item x="1158"/>
        <item x="2115"/>
        <item x="2510"/>
        <item x="2064"/>
        <item x="1594"/>
        <item x="1120"/>
        <item x="460"/>
        <item x="1404"/>
        <item x="1194"/>
        <item x="1195"/>
        <item x="934"/>
        <item x="773"/>
        <item x="380"/>
        <item x="1119"/>
        <item x="1845"/>
        <item x="1118"/>
        <item x="882"/>
        <item x="543"/>
        <item x="1096"/>
        <item x="1904"/>
        <item x="1876"/>
        <item x="151"/>
        <item x="2113"/>
        <item x="35"/>
        <item x="794"/>
        <item x="2371"/>
        <item x="2410"/>
        <item x="1441"/>
        <item x="2295"/>
        <item x="1668"/>
        <item x="484"/>
        <item x="283"/>
        <item x="2425"/>
        <item x="750"/>
        <item x="341"/>
        <item x="1841"/>
        <item x="1281"/>
        <item x="977"/>
        <item x="2560"/>
        <item x="78"/>
        <item x="816"/>
        <item x="2156"/>
        <item x="2393"/>
        <item x="625"/>
        <item x="518"/>
        <item x="751"/>
        <item x="1936"/>
        <item x="589"/>
        <item x="508"/>
        <item x="201"/>
        <item x="308"/>
        <item x="2181"/>
        <item x="710"/>
        <item x="993"/>
        <item x="1623"/>
        <item x="58"/>
        <item x="1491"/>
        <item x="1844"/>
        <item x="864"/>
        <item x="1791"/>
        <item x="2063"/>
        <item x="968"/>
        <item x="969"/>
        <item x="966"/>
        <item x="1790"/>
        <item x="1348"/>
        <item x="1261"/>
        <item x="200"/>
        <item x="590"/>
        <item x="1535"/>
        <item x="77"/>
        <item x="914"/>
        <item x="1738"/>
        <item x="838"/>
        <item x="1403"/>
        <item x="1669"/>
        <item x="459"/>
        <item x="1656"/>
        <item x="1737"/>
        <item x="627"/>
        <item x="2542"/>
        <item x="2298"/>
        <item x="1536"/>
        <item x="152"/>
        <item x="677"/>
        <item x="2246"/>
        <item x="2394"/>
        <item x="675"/>
        <item x="1905"/>
        <item x="1347"/>
        <item x="967"/>
        <item x="1906"/>
        <item x="1919"/>
        <item x="572"/>
        <item x="2154"/>
        <item x="2234"/>
        <item x="509"/>
        <item x="2182"/>
        <item x="2559"/>
        <item x="1840"/>
        <item x="1842"/>
        <item x="628"/>
        <item x="943"/>
        <item x="1442"/>
        <item x="15"/>
        <item x="1160"/>
        <item x="1159"/>
        <item x="1030"/>
        <item x="358"/>
        <item x="1843"/>
        <item x="1459"/>
        <item x="711"/>
        <item x="1079"/>
        <item x="284"/>
        <item x="1788"/>
        <item x="802"/>
        <item x="309"/>
        <item x="1722"/>
        <item x="994"/>
        <item x="148"/>
        <item x="307"/>
        <item x="1402"/>
        <item x="178"/>
        <item x="34"/>
        <item x="150"/>
        <item x="1657"/>
        <item x="2436"/>
        <item x="442"/>
        <item x="2043"/>
        <item x="1480"/>
        <item x="1232"/>
        <item x="2403"/>
        <item x="2404"/>
        <item x="118"/>
        <item x="1973"/>
        <item x="93"/>
        <item x="2427"/>
        <item x="1599"/>
        <item x="2163"/>
        <item x="1963"/>
        <item x="1600"/>
        <item x="1880"/>
        <item x="443"/>
        <item x="444"/>
        <item x="2476"/>
        <item x="87"/>
        <item x="136"/>
        <item x="2285"/>
        <item x="2286"/>
        <item x="1056"/>
        <item x="1289"/>
        <item x="337"/>
        <item x="30"/>
        <item x="1111"/>
        <item x="1112"/>
        <item x="1419"/>
        <item x="824"/>
        <item x="989"/>
        <item x="1325"/>
        <item x="295"/>
        <item x="1108"/>
        <item x="1534"/>
        <item x="1018"/>
        <item x="70"/>
        <item x="195"/>
        <item x="2188"/>
        <item x="2264"/>
        <item x="638"/>
        <item x="719"/>
        <item x="370"/>
        <item x="1272"/>
        <item x="1429"/>
        <item x="2419"/>
        <item x="769"/>
        <item x="104"/>
        <item x="371"/>
        <item x="372"/>
        <item x="2312"/>
        <item x="1091"/>
        <item x="1092"/>
        <item x="1454"/>
        <item x="1455"/>
        <item x="1456"/>
        <item x="2384"/>
        <item x="1016"/>
        <item x="2447"/>
        <item x="2448"/>
        <item x="1780"/>
        <item x="2015"/>
        <item x="742"/>
        <item x="2222"/>
        <item x="2365"/>
        <item x="650"/>
        <item x="1945"/>
        <item x="1072"/>
        <item x="1873"/>
        <item x="328"/>
        <item x="329"/>
        <item x="615"/>
        <item x="651"/>
        <item x="71"/>
        <item x="98"/>
        <item x="2360"/>
        <item x="99"/>
        <item x="1113"/>
        <item x="1390"/>
        <item x="825"/>
        <item x="826"/>
        <item x="827"/>
        <item x="2108"/>
        <item x="2357"/>
        <item x="1156"/>
        <item x="1288"/>
        <item x="1392"/>
        <item x="1308"/>
        <item x="1315"/>
        <item x="1316"/>
        <item x="1317"/>
        <item x="1057"/>
        <item x="1965"/>
        <item x="2006"/>
        <item x="1645"/>
        <item x="482"/>
        <item x="483"/>
        <item x="669"/>
        <item x="73"/>
        <item x="1437"/>
        <item x="2486"/>
        <item x="2290"/>
        <item x="2291"/>
        <item x="2292"/>
        <item x="354"/>
        <item x="277"/>
        <item x="137"/>
        <item x="138"/>
        <item x="475"/>
        <item x="2313"/>
        <item x="604"/>
        <item x="2243"/>
        <item x="665"/>
        <item x="481"/>
        <item x="859"/>
        <item x="134"/>
        <item x="954"/>
        <item x="955"/>
        <item x="956"/>
        <item x="2045"/>
        <item x="132"/>
        <item x="320"/>
        <item x="1944"/>
        <item x="1943"/>
        <item x="1015"/>
        <item x="1147"/>
        <item x="1428"/>
        <item x="1571"/>
        <item x="1499"/>
        <item x="1013"/>
        <item x="1014"/>
        <item x="2139"/>
        <item x="2140"/>
        <item x="737"/>
        <item x="1290"/>
        <item x="2505"/>
        <item x="2506"/>
        <item x="2507"/>
        <item x="2540"/>
        <item x="2541"/>
        <item x="1114"/>
        <item x="1115"/>
        <item x="72"/>
        <item x="373"/>
        <item x="1835"/>
        <item x="2420"/>
        <item x="1109"/>
        <item x="2189"/>
        <item x="1864"/>
        <item x="2421"/>
        <item x="1430"/>
        <item x="2422"/>
        <item x="1933"/>
        <item x="931"/>
        <item x="1273"/>
        <item x="199"/>
        <item x="1258"/>
        <item x="904"/>
        <item x="1110"/>
        <item x="720"/>
        <item x="105"/>
        <item x="1836"/>
        <item x="139"/>
        <item x="1438"/>
        <item x="476"/>
        <item x="140"/>
        <item x="1093"/>
        <item x="477"/>
        <item x="1452"/>
        <item x="743"/>
        <item x="744"/>
        <item x="1457"/>
        <item x="1458"/>
        <item x="31"/>
        <item x="1781"/>
        <item x="788"/>
        <item x="455"/>
        <item x="141"/>
        <item x="2104"/>
        <item x="2105"/>
        <item x="1073"/>
        <item x="32"/>
        <item x="789"/>
        <item x="2366"/>
        <item x="2409"/>
        <item x="278"/>
        <item x="1205"/>
        <item x="1966"/>
        <item x="879"/>
        <item x="330"/>
        <item x="1074"/>
        <item x="1874"/>
        <item x="331"/>
        <item x="219"/>
        <item x="220"/>
        <item x="1579"/>
        <item x="447"/>
        <item x="616"/>
        <item x="2431"/>
        <item x="263"/>
        <item x="194"/>
        <item x="2223"/>
        <item x="2358"/>
        <item x="68"/>
        <item x="67"/>
        <item x="69"/>
        <item x="2552"/>
        <item x="2553"/>
        <item x="2554"/>
        <item x="1094"/>
        <item x="1095"/>
        <item x="649"/>
        <item x="1449"/>
        <item x="2007"/>
        <item x="2288"/>
        <item x="2289"/>
        <item x="1397"/>
        <item x="1398"/>
        <item x="1393"/>
        <item x="620"/>
        <item x="546"/>
        <item x="706"/>
        <item x="692"/>
        <item x="693"/>
        <item x="694"/>
        <item x="695"/>
        <item x="2316"/>
        <item x="1136"/>
        <item x="523"/>
        <item x="722"/>
        <item x="1995"/>
        <item x="2525"/>
        <item x="109"/>
        <item x="110"/>
        <item x="448"/>
        <item x="2029"/>
        <item x="1517"/>
        <item x="2147"/>
        <item x="1802"/>
        <item x="2151"/>
        <item x="2152"/>
        <item x="333"/>
        <item x="334"/>
        <item x="335"/>
        <item x="336"/>
        <item x="1167"/>
        <item x="1168"/>
        <item x="2287"/>
        <item x="1155"/>
        <item x="2201"/>
        <item x="2109"/>
        <item x="2504"/>
        <item x="2502"/>
        <item x="2503"/>
        <item x="2061"/>
        <item x="1688"/>
        <item x="1116"/>
        <item x="1451"/>
        <item x="2539"/>
        <item x="142"/>
        <item x="691"/>
        <item x="1764"/>
        <item x="1765"/>
        <item x="1766"/>
        <item x="945"/>
        <item x="355"/>
        <item x="1829"/>
        <item x="2310"/>
        <item x="1531"/>
        <item x="2311"/>
        <item x="880"/>
        <item x="66"/>
        <item x="770"/>
        <item x="603"/>
        <item x="2208"/>
        <item x="1431"/>
        <item x="2190"/>
        <item x="198"/>
        <item x="905"/>
        <item x="1274"/>
        <item x="540"/>
        <item x="374"/>
        <item x="375"/>
        <item x="376"/>
        <item x="771"/>
        <item x="1563"/>
        <item x="1259"/>
        <item x="2423"/>
        <item x="772"/>
        <item x="378"/>
        <item x="377"/>
        <item x="932"/>
        <item x="2424"/>
        <item x="906"/>
        <item x="933"/>
        <item x="907"/>
        <item x="2314"/>
        <item x="143"/>
        <item x="144"/>
        <item x="478"/>
        <item x="280"/>
        <item x="279"/>
        <item x="2315"/>
        <item x="551"/>
        <item x="1453"/>
        <item x="745"/>
        <item x="746"/>
        <item x="1450"/>
        <item x="953"/>
        <item x="2361"/>
        <item x="1017"/>
        <item x="2385"/>
        <item x="2449"/>
        <item x="2265"/>
        <item x="1343"/>
        <item x="2224"/>
        <item x="217"/>
        <item x="1052"/>
        <item x="768"/>
        <item x="736"/>
        <item x="1592"/>
        <item x="939"/>
        <item x="552"/>
        <item x="2225"/>
        <item x="1206"/>
        <item x="2014"/>
        <item x="253"/>
        <item x="2367"/>
        <item x="652"/>
        <item x="1761"/>
        <item x="614"/>
        <item x="2106"/>
        <item x="790"/>
        <item x="930"/>
        <item x="2368"/>
        <item x="2107"/>
        <item x="1207"/>
        <item x="264"/>
        <item x="791"/>
        <item x="2226"/>
        <item x="1275"/>
        <item x="1915"/>
        <item x="1678"/>
        <item x="1705"/>
        <item x="1439"/>
        <item x="2075"/>
        <item x="2256"/>
        <item x="2255"/>
        <item x="2257"/>
        <item x="2227"/>
        <item x="1718"/>
        <item x="1344"/>
        <item x="2362"/>
        <item x="1208"/>
        <item x="2204"/>
        <item x="1584"/>
        <item x="1897"/>
        <item x="2178"/>
        <item x="2231"/>
        <item x="1828"/>
        <item x="13"/>
        <item x="881"/>
        <item x="2386"/>
        <item x="811"/>
        <item x="1898"/>
        <item x="1896"/>
        <item x="2266"/>
        <item x="667"/>
        <item x="479"/>
        <item x="33"/>
        <item x="1418"/>
        <item x="2027"/>
        <item x="2228"/>
        <item x="505"/>
        <item x="197"/>
        <item x="1420"/>
        <item x="2176"/>
        <item x="708"/>
        <item x="990"/>
        <item x="1620"/>
        <item x="56"/>
        <item x="1490"/>
        <item x="1622"/>
        <item x="1833"/>
        <item x="738"/>
        <item x="861"/>
        <item x="860"/>
        <item x="1787"/>
        <item x="2060"/>
        <item x="958"/>
        <item x="963"/>
        <item x="1786"/>
        <item x="964"/>
        <item x="1784"/>
        <item x="1785"/>
        <item x="959"/>
        <item x="960"/>
        <item x="1782"/>
        <item x="1783"/>
        <item x="1346"/>
        <item x="672"/>
        <item x="1260"/>
        <item x="196"/>
        <item x="587"/>
        <item x="1532"/>
        <item x="1533"/>
        <item x="1719"/>
        <item x="1735"/>
        <item x="1736"/>
        <item x="837"/>
        <item x="2076"/>
        <item x="792"/>
        <item x="1399"/>
        <item x="1400"/>
        <item x="1667"/>
        <item x="454"/>
        <item x="1472"/>
        <item x="1473"/>
        <item x="586"/>
        <item x="2005"/>
        <item x="1734"/>
        <item x="618"/>
        <item x="619"/>
        <item x="1507"/>
        <item x="848"/>
        <item x="2359"/>
        <item x="2267"/>
        <item x="27"/>
        <item x="957"/>
        <item x="2538"/>
        <item x="221"/>
        <item x="617"/>
        <item x="1637"/>
        <item x="2363"/>
        <item x="553"/>
        <item x="1762"/>
        <item x="1518"/>
        <item x="721"/>
        <item x="1651"/>
        <item x="145"/>
        <item x="670"/>
        <item x="671"/>
        <item x="2244"/>
        <item x="2387"/>
        <item x="666"/>
        <item x="1345"/>
        <item x="1899"/>
        <item x="962"/>
        <item x="1900"/>
        <item x="1916"/>
        <item x="1917"/>
        <item x="1918"/>
        <item x="1550"/>
        <item x="2148"/>
        <item x="2149"/>
        <item x="2150"/>
        <item x="2221"/>
        <item x="506"/>
        <item x="507"/>
        <item x="2177"/>
        <item x="952"/>
        <item x="2557"/>
        <item x="1932"/>
        <item x="503"/>
        <item x="504"/>
        <item x="892"/>
        <item x="1830"/>
        <item x="1685"/>
        <item x="1585"/>
        <item x="739"/>
        <item x="116"/>
        <item x="1706"/>
        <item x="1707"/>
        <item x="1391"/>
        <item x="173"/>
        <item x="621"/>
        <item x="622"/>
        <item x="940"/>
        <item x="942"/>
        <item x="941"/>
        <item x="668"/>
        <item x="1440"/>
        <item x="1578"/>
        <item x="379"/>
        <item x="747"/>
        <item x="2229"/>
        <item x="1075"/>
        <item x="1593"/>
        <item x="1076"/>
        <item x="1763"/>
        <item x="2230"/>
        <item x="544"/>
        <item x="356"/>
        <item x="14"/>
        <item x="281"/>
        <item x="480"/>
        <item x="1960"/>
        <item x="2444"/>
        <item x="2445"/>
        <item x="1583"/>
        <item x="2446"/>
        <item x="117"/>
        <item x="1686"/>
        <item x="1687"/>
        <item x="2556"/>
        <item x="1029"/>
        <item x="1698"/>
        <item x="1307"/>
        <item x="2383"/>
        <item x="2443"/>
        <item x="740"/>
        <item x="2044"/>
        <item x="1976"/>
        <item x="2122"/>
        <item x="1977"/>
        <item x="1498"/>
        <item x="2268"/>
        <item x="1190"/>
        <item x="1209"/>
        <item x="545"/>
        <item x="741"/>
        <item x="793"/>
        <item x="2555"/>
        <item x="2035"/>
        <item x="673"/>
        <item x="2526"/>
        <item x="1831"/>
        <item x="1832"/>
        <item x="1716"/>
        <item x="1717"/>
        <item x="1901"/>
        <item x="1902"/>
        <item x="1733"/>
        <item x="2450"/>
        <item x="2141"/>
        <item x="849"/>
        <item x="2364"/>
        <item x="332"/>
        <item x="1827"/>
        <item x="709"/>
        <item x="1071"/>
        <item x="282"/>
        <item x="1779"/>
        <item x="800"/>
        <item x="1135"/>
        <item x="1720"/>
        <item x="991"/>
        <item x="133"/>
        <item x="306"/>
        <item x="2142"/>
        <item x="2143"/>
        <item x="2144"/>
        <item x="1545"/>
        <item x="812"/>
        <item x="174"/>
        <item x="175"/>
        <item x="1546"/>
        <item x="1394"/>
        <item x="1547"/>
        <item x="1548"/>
        <item x="1395"/>
        <item x="1396"/>
        <item x="813"/>
        <item x="176"/>
        <item x="1549"/>
        <item x="2145"/>
        <item x="2146"/>
        <item x="29"/>
        <item x="135"/>
        <item x="1646"/>
        <item x="1647"/>
        <item x="1648"/>
        <item x="1649"/>
        <item x="1650"/>
        <item x="2433"/>
        <item x="961"/>
        <item x="1636"/>
        <item x="1621"/>
        <item x="1866"/>
        <item x="28"/>
        <item x="2432"/>
        <item x="1341"/>
        <item x="1697"/>
        <item x="254"/>
        <item x="1090"/>
        <item x="1865"/>
        <item x="2068"/>
        <item x="1989"/>
        <item x="74"/>
        <item x="62"/>
        <item x="324"/>
        <item x="63"/>
        <item x="325"/>
        <item x="1089"/>
        <item x="230"/>
        <item x="216"/>
        <item x="1956"/>
        <item x="707"/>
        <item x="1750"/>
        <item x="524"/>
        <item x="878"/>
        <item x="1054"/>
        <item x="189"/>
        <item x="1824"/>
        <item x="192"/>
        <item x="1825"/>
        <item x="1365"/>
        <item x="1055"/>
        <item x="1882"/>
        <item x="294"/>
        <item x="688"/>
        <item x="571"/>
        <item x="877"/>
        <item x="1677"/>
        <item x="646"/>
        <item x="1134"/>
        <item x="822"/>
        <item x="986"/>
        <item x="1467"/>
        <item x="809"/>
        <item x="1324"/>
        <item x="1012"/>
        <item x="2168"/>
        <item x="233"/>
        <item x="2136"/>
        <item x="1388"/>
        <item x="1913"/>
        <item x="232"/>
        <item x="2126"/>
        <item x="1229"/>
        <item x="1366"/>
        <item x="2207"/>
        <item x="547"/>
        <item x="1066"/>
        <item x="234"/>
        <item x="1222"/>
        <item x="2463"/>
        <item x="2135"/>
        <item x="876"/>
        <item x="1298"/>
        <item x="823"/>
        <item x="2548"/>
        <item x="2344"/>
        <item x="569"/>
        <item x="2464"/>
        <item x="1702"/>
        <item x="1703"/>
        <item x="1704"/>
        <item x="602"/>
        <item x="1339"/>
        <item x="2041"/>
        <item x="2042"/>
        <item x="319"/>
        <item x="1942"/>
        <item x="1011"/>
        <item x="1146"/>
        <item x="1427"/>
        <item x="1569"/>
        <item x="1497"/>
        <item x="1009"/>
        <item x="1010"/>
        <item x="1367"/>
        <item x="1378"/>
        <item x="1368"/>
        <item x="1377"/>
        <item x="1369"/>
        <item x="1370"/>
        <item x="1283"/>
        <item x="525"/>
        <item x="526"/>
        <item x="527"/>
        <item x="2462"/>
        <item x="2213"/>
        <item x="1284"/>
        <item x="2262"/>
        <item x="446"/>
        <item x="2074"/>
        <item x="257"/>
        <item x="1223"/>
        <item x="2127"/>
        <item x="130"/>
        <item x="473"/>
        <item x="275"/>
        <item x="2418"/>
        <item x="2187"/>
        <item x="2417"/>
        <item x="131"/>
        <item x="474"/>
        <item x="542"/>
        <item x="541"/>
        <item x="276"/>
        <item x="1759"/>
        <item x="644"/>
        <item x="258"/>
        <item x="735"/>
        <item x="2013"/>
        <item x="645"/>
        <item x="643"/>
        <item x="2521"/>
        <item x="2522"/>
        <item x="703"/>
        <item x="2465"/>
        <item x="2466"/>
        <item x="1287"/>
        <item x="690"/>
        <item x="2308"/>
        <item x="1506"/>
        <item x="2309"/>
        <item x="1505"/>
        <item x="1993"/>
        <item x="2523"/>
        <item x="2026"/>
        <item x="2128"/>
        <item x="1371"/>
        <item x="1826"/>
        <item x="2174"/>
        <item x="1224"/>
        <item x="97"/>
        <item x="304"/>
        <item x="1684"/>
        <item x="292"/>
        <item x="96"/>
        <item x="1225"/>
        <item x="1372"/>
        <item x="1756"/>
        <item x="1757"/>
        <item x="1758"/>
        <item x="944"/>
        <item x="1297"/>
        <item x="1822"/>
        <item x="918"/>
        <item x="1203"/>
        <item x="1468"/>
        <item x="975"/>
        <item x="1154"/>
        <item x="857"/>
        <item x="2004"/>
        <item x="937"/>
        <item x="366"/>
        <item x="2348"/>
        <item x="1379"/>
        <item x="2171"/>
        <item x="214"/>
        <item x="2218"/>
        <item x="2137"/>
        <item x="976"/>
        <item x="2089"/>
        <item x="2203"/>
        <item x="1994"/>
        <item x="1051"/>
        <item x="215"/>
        <item x="1570"/>
        <item x="1373"/>
        <item x="1226"/>
        <item x="2129"/>
        <item x="251"/>
        <item x="2"/>
        <item x="585"/>
        <item x="501"/>
        <item x="191"/>
        <item x="303"/>
        <item x="2172"/>
        <item x="705"/>
        <item x="987"/>
        <item x="1617"/>
        <item x="55"/>
        <item x="1489"/>
        <item x="1619"/>
        <item x="1299"/>
        <item x="1300"/>
        <item x="1301"/>
        <item x="1302"/>
        <item x="2130"/>
        <item x="1306"/>
        <item x="1183"/>
        <item x="2088"/>
        <item x="858"/>
        <item x="2131"/>
        <item x="293"/>
        <item x="1182"/>
        <item x="1181"/>
        <item x="2057"/>
        <item x="951"/>
        <item x="950"/>
        <item x="1257"/>
        <item x="190"/>
        <item x="891"/>
        <item x="786"/>
        <item x="2307"/>
        <item x="583"/>
        <item x="689"/>
        <item x="613"/>
        <item x="1635"/>
        <item x="2132"/>
        <item x="1895"/>
        <item x="1227"/>
        <item x="938"/>
        <item x="2197"/>
        <item x="1914"/>
        <item x="2133"/>
        <item x="1200"/>
        <item x="2173"/>
        <item x="1364"/>
        <item x="1064"/>
        <item x="1070"/>
        <item x="2219"/>
        <item x="1931"/>
        <item x="1930"/>
        <item x="1562"/>
        <item x="1561"/>
        <item x="985"/>
        <item x="890"/>
        <item x="193"/>
        <item x="502"/>
        <item x="500"/>
        <item x="928"/>
        <item x="929"/>
        <item x="704"/>
        <item x="1823"/>
        <item x="112"/>
        <item x="1676"/>
        <item x="1385"/>
        <item x="1374"/>
        <item x="1380"/>
        <item x="1375"/>
        <item x="1381"/>
        <item x="1376"/>
        <item x="567"/>
        <item x="568"/>
        <item x="1382"/>
        <item x="1386"/>
        <item x="1228"/>
        <item x="550"/>
        <item x="1230"/>
        <item x="1220"/>
        <item x="1384"/>
        <item x="260"/>
        <item x="7"/>
        <item x="570"/>
        <item x="10"/>
        <item x="252"/>
        <item x="810"/>
        <item x="1389"/>
        <item x="1753"/>
        <item x="783"/>
        <item x="784"/>
        <item x="785"/>
        <item x="1754"/>
        <item x="1755"/>
        <item x="1323"/>
        <item x="113"/>
        <item x="1519"/>
        <item x="1520"/>
        <item x="1521"/>
        <item x="548"/>
        <item x="1201"/>
        <item x="1682"/>
        <item x="1683"/>
        <item x="1512"/>
        <item x="1530"/>
        <item x="1513"/>
        <item x="1387"/>
        <item x="2134"/>
        <item x="3"/>
        <item x="764"/>
        <item x="927"/>
        <item x="835"/>
        <item x="1286"/>
        <item x="1448"/>
        <item x="787"/>
        <item x="2549"/>
        <item x="1666"/>
        <item x="2355"/>
        <item x="9"/>
        <item x="2031"/>
        <item x="648"/>
        <item x="8"/>
        <item x="2524"/>
        <item x="1069"/>
        <item x="1959"/>
        <item x="1067"/>
        <item x="1304"/>
        <item x="2380"/>
        <item x="1068"/>
        <item x="1696"/>
        <item x="2354"/>
        <item x="2217"/>
        <item x="549"/>
        <item x="1751"/>
        <item x="2353"/>
        <item x="1752"/>
        <item x="1063"/>
        <item x="1202"/>
        <item x="2102"/>
        <item x="2216"/>
        <item x="2138"/>
        <item x="782"/>
        <item x="1305"/>
        <item x="2381"/>
        <item x="647"/>
        <item x="1192"/>
        <item x="1193"/>
        <item x="1256"/>
        <item x="1863"/>
        <item x="103"/>
        <item x="900"/>
        <item x="717"/>
        <item x="718"/>
        <item x="1270"/>
        <item x="901"/>
        <item x="538"/>
        <item x="367"/>
        <item x="368"/>
        <item x="369"/>
        <item x="765"/>
        <item x="902"/>
        <item x="903"/>
        <item x="766"/>
        <item x="767"/>
        <item x="539"/>
        <item x="637"/>
        <item x="899"/>
        <item x="1271"/>
        <item x="452"/>
        <item x="2550"/>
        <item x="2442"/>
        <item x="2551"/>
        <item x="847"/>
        <item x="1383"/>
        <item x="1285"/>
        <item x="1700"/>
        <item x="1701"/>
        <item x="1303"/>
        <item x="114"/>
        <item x="259"/>
        <item x="115"/>
        <item x="1469"/>
        <item x="1470"/>
        <item x="1471"/>
        <item x="2169"/>
        <item x="2170"/>
        <item x="584"/>
        <item x="1065"/>
        <item x="305"/>
        <item x="1715"/>
        <item x="988"/>
        <item x="302"/>
        <item x="528"/>
        <item x="1618"/>
        <item x="1166"/>
        <item x="2430"/>
        <item x="1340"/>
        <item x="1872"/>
        <item x="274"/>
        <item x="1337"/>
        <item x="1338"/>
        <item x="1088"/>
        <item x="1087"/>
        <item x="2079"/>
        <item x="1598"/>
        <item x="978"/>
        <item x="2017"/>
        <item x="867"/>
        <item x="2480"/>
        <item x="2235"/>
        <item x="1541"/>
        <item x="2396"/>
        <item x="832"/>
        <item x="2269"/>
        <item x="2563"/>
        <item x="491"/>
        <item x="2561"/>
        <item x="1357"/>
        <item x="2411"/>
        <item x="1434"/>
        <item x="2518"/>
        <item x="1262"/>
        <item x="1103"/>
        <item x="2270"/>
        <item x="1730"/>
        <item x="1907"/>
        <item x="1908"/>
        <item x="1909"/>
        <item x="1101"/>
        <item x="79"/>
        <item x="1867"/>
        <item x="2237"/>
        <item x="2116"/>
        <item x="2273"/>
        <item x="2271"/>
        <item x="1161"/>
        <item x="1162"/>
        <item x="1163"/>
        <item x="2516"/>
        <item x="2067"/>
        <item x="88"/>
        <item x="1321"/>
        <item x="1868"/>
        <item x="1792"/>
        <item x="227"/>
        <item x="225"/>
        <item x="1879"/>
        <item x="1276"/>
        <item x="1796"/>
        <item x="1355"/>
        <item x="1538"/>
        <item x="106"/>
        <item x="1662"/>
        <item x="1739"/>
        <item x="629"/>
        <item x="1537"/>
        <item x="164"/>
        <item x="2249"/>
        <item x="2398"/>
        <item x="1353"/>
        <item x="971"/>
        <item x="2274"/>
        <item x="2272"/>
        <item x="2515"/>
        <item x="513"/>
        <item x="2487"/>
        <item x="2414"/>
        <item x="935"/>
        <item x="2412"/>
        <item x="2395"/>
        <item x="2047"/>
        <item x="2562"/>
        <item x="1853"/>
        <item x="2048"/>
        <item x="202"/>
        <item x="910"/>
        <item x="2415"/>
        <item x="2514"/>
        <item x="1793"/>
        <item x="156"/>
        <item x="1665"/>
        <item x="410"/>
        <item x="1588"/>
        <item x="1589"/>
        <item x="1268"/>
        <item x="2534"/>
        <item x="61"/>
        <item x="411"/>
        <item x="1834"/>
        <item x="2070"/>
        <item x="1769"/>
        <item x="2054"/>
        <item x="412"/>
        <item x="2025"/>
        <item x="1749"/>
        <item x="255"/>
        <item x="2214"/>
        <item x="640"/>
        <item x="1889"/>
        <item x="16"/>
        <item x="1462"/>
        <item x="361"/>
        <item x="1673"/>
        <item x="1172"/>
        <item x="1173"/>
        <item x="655"/>
        <item x="2022"/>
        <item x="534"/>
        <item x="780"/>
        <item x="1249"/>
        <item x="22"/>
        <item x="1031"/>
        <item x="1177"/>
        <item x="169"/>
        <item x="2019"/>
        <item x="1405"/>
        <item x="1058"/>
        <item x="82"/>
        <item x="204"/>
        <item x="1859"/>
        <item x="211"/>
        <item x="1123"/>
        <item x="1198"/>
        <item x="1938"/>
        <item x="213"/>
        <item x="1264"/>
        <item x="1124"/>
        <item x="1860"/>
        <item x="298"/>
        <item x="1566"/>
        <item x="1794"/>
        <item x="1565"/>
        <item x="353"/>
        <item x="868"/>
        <item x="2488"/>
        <item x="1140"/>
        <item x="831"/>
        <item x="996"/>
        <item x="2397"/>
        <item x="1026"/>
        <item x="833"/>
        <item x="2118"/>
        <item x="1165"/>
        <item x="1888"/>
        <item x="1059"/>
        <item x="1968"/>
        <item x="2200"/>
        <item x="492"/>
        <item x="682"/>
        <item x="85"/>
        <item x="2303"/>
        <item x="606"/>
        <item x="2248"/>
        <item x="679"/>
        <item x="490"/>
        <item x="866"/>
        <item x="158"/>
        <item x="155"/>
        <item x="322"/>
        <item x="1946"/>
        <item x="1149"/>
        <item x="1433"/>
        <item x="1573"/>
        <item x="1500"/>
        <item x="1021"/>
        <item x="2519"/>
        <item x="2546"/>
        <item x="228"/>
        <item x="1582"/>
        <item x="2439"/>
        <item x="81"/>
        <item x="2010"/>
        <item x="2302"/>
        <item x="1407"/>
        <item x="631"/>
        <item x="698"/>
        <item x="1142"/>
        <item x="1999"/>
        <item x="2531"/>
        <item x="2183"/>
        <item x="1127"/>
        <item x="352"/>
        <item x="1164"/>
        <item x="2119"/>
        <item x="2517"/>
        <item x="1410"/>
        <item x="108"/>
        <item x="1851"/>
        <item x="596"/>
        <item x="512"/>
        <item x="208"/>
        <item x="312"/>
        <item x="714"/>
        <item x="999"/>
        <item x="1627"/>
        <item x="1492"/>
        <item x="1630"/>
        <item x="1856"/>
        <item x="1445"/>
        <item x="1799"/>
        <item x="1797"/>
        <item x="1356"/>
        <item x="1266"/>
        <item x="206"/>
        <item x="895"/>
        <item x="1741"/>
        <item x="840"/>
        <item x="1508"/>
        <item x="1409"/>
        <item x="697"/>
        <item x="84"/>
        <item x="2193"/>
        <item x="107"/>
        <item x="1869"/>
        <item x="1870"/>
        <item x="2413"/>
        <item x="1691"/>
        <item x="1460"/>
        <item x="1727"/>
        <item x="162"/>
        <item x="911"/>
        <item x="1102"/>
        <item x="724"/>
        <item x="725"/>
        <item x="41"/>
        <item x="463"/>
        <item x="654"/>
        <item x="774"/>
        <item x="2117"/>
        <item x="1082"/>
        <item x="2372"/>
        <item x="2238"/>
        <item x="1213"/>
        <item x="1849"/>
        <item x="289"/>
        <item x="2239"/>
        <item x="2346"/>
        <item x="2347"/>
        <item x="1267"/>
        <item x="1661"/>
        <item x="1978"/>
        <item x="1421"/>
        <item x="348"/>
        <item x="347"/>
        <item x="349"/>
        <item x="1658"/>
        <item x="1659"/>
        <item x="1660"/>
        <item x="592"/>
        <item x="2009"/>
        <item x="1740"/>
        <item x="630"/>
        <item x="1540"/>
        <item x="2440"/>
        <item x="165"/>
        <item x="683"/>
        <item x="2250"/>
        <item x="2399"/>
        <item x="681"/>
        <item x="1354"/>
        <item x="972"/>
        <item x="1922"/>
        <item x="2160"/>
        <item x="514"/>
        <item x="2184"/>
        <item x="995"/>
        <item x="510"/>
        <item x="894"/>
        <item x="713"/>
        <item x="1852"/>
        <item x="1581"/>
        <item x="2236"/>
        <item x="521"/>
        <item x="346"/>
        <item x="795"/>
        <item x="2532"/>
        <item x="1854"/>
        <item x="1855"/>
        <item x="1725"/>
        <item x="1726"/>
        <item x="1949"/>
        <item x="1950"/>
        <item x="1951"/>
        <item x="593"/>
        <item x="1081"/>
        <item x="291"/>
        <item x="804"/>
        <item x="314"/>
        <item x="1729"/>
        <item x="1000"/>
        <item x="157"/>
        <item x="311"/>
        <item x="180"/>
        <item x="1406"/>
        <item x="562"/>
        <item x="160"/>
        <item x="2441"/>
        <item x="1638"/>
        <item x="1628"/>
        <item x="734"/>
        <item x="36"/>
        <item x="1351"/>
        <item x="285"/>
        <item x="1349"/>
        <item x="1350"/>
        <item x="1100"/>
        <item x="1099"/>
        <item x="886"/>
        <item x="2254"/>
        <item x="1610"/>
        <item x="1556"/>
        <item x="2304"/>
        <item x="43"/>
        <item x="59"/>
        <item x="1423"/>
        <item x="469"/>
        <item x="268"/>
        <item x="413"/>
        <item x="121"/>
        <item x="855"/>
        <item x="21"/>
        <item x="1983"/>
        <item x="414"/>
        <item x="101"/>
        <item x="2277"/>
        <item x="633"/>
        <item x="1280"/>
        <item x="1504"/>
        <item x="2567"/>
        <item x="415"/>
        <item x="111"/>
        <item x="2459"/>
        <item x="2400"/>
        <item x="845"/>
        <item x="316"/>
        <item x="2342"/>
        <item x="2161"/>
        <item x="2090"/>
        <item x="2091"/>
        <item x="2092"/>
        <item x="2157"/>
        <item x="2049"/>
        <item x="203"/>
        <item x="1170"/>
        <item x="1952"/>
        <item x="1171"/>
        <item x="1586"/>
        <item x="1708"/>
        <item x="2300"/>
        <item x="841"/>
        <item x="1972"/>
        <item x="1979"/>
        <item x="2191"/>
        <item x="2528"/>
        <item x="1804"/>
        <item x="5"/>
        <item x="496"/>
        <item x="1233"/>
        <item x="2320"/>
        <item x="1886"/>
        <item x="2569"/>
        <item x="2319"/>
        <item x="1590"/>
        <item x="1674"/>
        <item x="1675"/>
        <item x="2321"/>
        <item x="2023"/>
        <item x="1186"/>
        <item x="239"/>
        <item x="535"/>
        <item x="218"/>
        <item x="1359"/>
        <item x="2253"/>
        <item x="885"/>
        <item x="92"/>
        <item x="2252"/>
        <item x="2513"/>
        <item x="1601"/>
        <item x="2058"/>
        <item x="2059"/>
        <item x="2407"/>
        <item x="1481"/>
        <item x="1048"/>
        <item x="1911"/>
        <item x="1542"/>
        <item x="1567"/>
        <item x="1105"/>
        <item x="1104"/>
        <item x="2454"/>
        <item x="844"/>
        <item x="1814"/>
        <item x="1234"/>
        <item x="2275"/>
        <item x="1494"/>
        <item x="1476"/>
        <item x="1466"/>
        <item x="242"/>
        <item x="243"/>
        <item x="244"/>
        <item x="1412"/>
        <item x="245"/>
        <item x="248"/>
        <item x="250"/>
        <item x="246"/>
        <item x="450"/>
        <item x="451"/>
        <item x="641"/>
        <item x="642"/>
        <item x="1595"/>
        <item x="1522"/>
        <item x="1523"/>
        <item x="1524"/>
        <item x="1596"/>
        <item x="1597"/>
        <item x="2233"/>
        <item x="1078"/>
        <item x="119"/>
        <item x="1061"/>
        <item x="2030"/>
        <item x="2099"/>
        <item x="2350"/>
        <item x="2351"/>
        <item x="1199"/>
        <item x="2097"/>
        <item x="461"/>
        <item x="1211"/>
        <item x="2112"/>
        <item x="1080"/>
        <item x="2369"/>
        <item x="851"/>
        <item x="1212"/>
        <item x="449"/>
        <item x="265"/>
        <item x="557"/>
        <item x="1322"/>
        <item x="6"/>
        <item x="2352"/>
        <item x="457"/>
        <item x="2370"/>
        <item x="854"/>
        <item x="458"/>
        <item x="256"/>
        <item x="684"/>
        <item x="416"/>
        <item x="1986"/>
        <item x="2040"/>
        <item x="1772"/>
        <item x="467"/>
        <item x="842"/>
        <item x="2565"/>
        <item x="94"/>
        <item x="236"/>
        <item x="417"/>
        <item x="418"/>
        <item x="419"/>
        <item x="1482"/>
        <item x="2473"/>
        <item x="1483"/>
        <item x="2495"/>
        <item x="1484"/>
        <item x="1969"/>
        <item x="1184"/>
        <item x="870"/>
        <item x="2087"/>
        <item x="536"/>
        <item x="850"/>
        <item x="1924"/>
        <item x="420"/>
        <item x="167"/>
        <item x="2375"/>
        <item x="1515"/>
        <item x="574"/>
        <item x="575"/>
        <item x="1575"/>
        <item x="1527"/>
        <item x="1640"/>
        <item x="1731"/>
        <item x="2082"/>
        <item x="1748"/>
        <item x="2096"/>
        <item x="1981"/>
        <item x="2011"/>
        <item x="1871"/>
        <item x="2071"/>
        <item x="2072"/>
        <item x="2194"/>
        <item x="2276"/>
        <item x="2038"/>
        <item x="2039"/>
        <item x="2069"/>
        <item x="1881"/>
        <item x="2053"/>
        <item x="2164"/>
        <item x="2535"/>
        <item x="315"/>
        <item x="323"/>
        <item x="516"/>
        <item x="493"/>
        <item x="699"/>
        <item x="728"/>
        <item x="639"/>
        <item x="656"/>
        <item x="836"/>
        <item x="834"/>
        <item x="912"/>
        <item x="973"/>
        <item x="1027"/>
        <item x="1001"/>
        <item x="1152"/>
        <item x="1174"/>
        <item x="1151"/>
        <item x="1278"/>
        <item x="266"/>
        <item x="267"/>
        <item x="464"/>
        <item x="465"/>
        <item x="555"/>
        <item x="556"/>
        <item x="726"/>
        <item x="727"/>
        <item x="796"/>
        <item x="797"/>
        <item x="852"/>
        <item x="853"/>
        <item x="946"/>
        <item x="947"/>
        <item x="1083"/>
        <item x="1215"/>
        <item x="1216"/>
        <item x="1326"/>
        <item x="1327"/>
        <item x="1474"/>
        <item x="1475"/>
        <item x="1525"/>
        <item x="1526"/>
        <item x="1602"/>
        <item x="1692"/>
        <item x="1767"/>
        <item x="1891"/>
        <item x="1974"/>
        <item x="2036"/>
        <item x="2120"/>
        <item x="2373"/>
        <item x="1603"/>
        <item x="1693"/>
        <item x="1768"/>
        <item x="1892"/>
        <item x="1975"/>
        <item x="2037"/>
        <item x="2121"/>
        <item x="2374"/>
        <item x="2481"/>
        <item x="2482"/>
        <item x="2472"/>
        <item x="1175"/>
        <item x="1883"/>
        <item x="421"/>
        <item x="422"/>
        <item x="1176"/>
        <item x="1295"/>
        <item x="537"/>
        <item x="423"/>
        <item x="424"/>
        <item x="425"/>
        <item x="2242"/>
        <item x="1631"/>
        <item x="2376"/>
        <item x="453"/>
        <item x="46"/>
        <item x="53"/>
        <item x="2050"/>
        <item x="2078"/>
        <item x="1607"/>
        <item x="2382"/>
        <item x="426"/>
        <item x="427"/>
        <item x="240"/>
        <item x="428"/>
        <item x="873"/>
        <item x="429"/>
        <item x="607"/>
        <item x="680"/>
        <item x="1150"/>
        <item x="1574"/>
        <item x="2000"/>
        <item x="2533"/>
        <item x="573"/>
        <item x="1798"/>
        <item x="166"/>
        <item x="1910"/>
        <item x="805"/>
        <item x="161"/>
        <item x="1352"/>
        <item x="2212"/>
        <item x="801"/>
        <item x="2490"/>
        <item x="1770"/>
        <item x="1641"/>
        <item x="1291"/>
        <item x="1292"/>
        <item x="2305"/>
        <item x="2306"/>
        <item x="980"/>
        <item x="1815"/>
        <item x="2165"/>
        <item x="1130"/>
        <item x="1479"/>
        <item x="1605"/>
        <item x="869"/>
        <item x="362"/>
        <item x="657"/>
        <item x="466"/>
        <item x="1604"/>
        <item x="168"/>
        <item x="2402"/>
        <item x="2251"/>
        <item x="2484"/>
        <item x="2259"/>
        <item x="1495"/>
        <item x="1744"/>
        <item x="1955"/>
        <item x="364"/>
        <item x="2083"/>
        <item x="1041"/>
        <item x="1980"/>
        <item x="576"/>
        <item x="1742"/>
        <item x="608"/>
        <item x="2455"/>
        <item x="2456"/>
        <item x="2457"/>
        <item x="2458"/>
        <item x="171"/>
        <item x="1106"/>
        <item x="1252"/>
        <item x="871"/>
        <item x="597"/>
        <item x="1358"/>
        <item x="2093"/>
        <item x="2094"/>
        <item x="2095"/>
        <item x="1485"/>
        <item x="1486"/>
        <item x="1487"/>
        <item x="2329"/>
        <item x="430"/>
        <item x="431"/>
        <item x="432"/>
        <item x="433"/>
        <item x="434"/>
        <item x="435"/>
        <item x="436"/>
        <item x="437"/>
        <item x="438"/>
        <item x="89"/>
        <item x="2103"/>
        <item x="2034"/>
        <item x="1743"/>
        <item x="522"/>
        <item x="1672"/>
        <item x="2020"/>
        <item x="1953"/>
        <item x="2080"/>
        <item x="1885"/>
        <item x="1890"/>
        <item x="1332"/>
        <item x="1334"/>
        <item x="42"/>
        <item x="1277"/>
        <item x="439"/>
        <item x="2408"/>
        <item x="1987"/>
        <item x="2175"/>
        <item x="2263"/>
        <item x="531"/>
        <item x="530"/>
        <item x="440"/>
        <item x="441"/>
        <item x="916"/>
        <item x="1313"/>
        <item x="0"/>
      </items>
    </pivotField>
    <pivotField showAll="0" defaultSubtotal="0"/>
    <pivotField dataField="1" showAll="0" defaultSubtotal="0"/>
  </pivotFields>
  <rowFields count="5">
    <field x="2"/>
    <field x="17"/>
    <field x="16"/>
    <field x="1"/>
    <field x="31"/>
  </rowFields>
  <rowItems count="7">
    <i>
      <x v="3"/>
    </i>
    <i r="1">
      <x v="52"/>
    </i>
    <i r="2">
      <x v="62"/>
    </i>
    <i r="3">
      <x v="21"/>
    </i>
    <i r="4">
      <x v="2261"/>
    </i>
    <i r="3">
      <x v="23"/>
    </i>
    <i r="4">
      <x v="2261"/>
    </i>
  </rowItems>
  <colFields count="1">
    <field x="0"/>
  </colFields>
  <colItems count="1">
    <i>
      <x v="1"/>
    </i>
  </colItems>
  <pageFields count="1">
    <pageField fld="27" item="17" hier="-1"/>
  </pageFields>
  <dataFields count="1">
    <dataField name="Sum of Transaction Amount" fld="33" baseField="16" baseItem="67" numFmtId="167"/>
  </dataFields>
  <formats count="8">
    <format dxfId="7">
      <pivotArea collapsedLevelsAreSubtotals="1" fieldPosition="0">
        <references count="3">
          <reference field="0" count="1" selected="0">
            <x v="1"/>
          </reference>
          <reference field="16" count="1">
            <x v="67"/>
          </reference>
          <reference field="17" count="1" selected="0">
            <x v="62"/>
          </reference>
        </references>
      </pivotArea>
    </format>
    <format dxfId="6">
      <pivotArea collapsedLevelsAreSubtotals="1" fieldPosition="0">
        <references count="4">
          <reference field="0" count="1" selected="0">
            <x v="1"/>
          </reference>
          <reference field="2" count="1" selected="0">
            <x v="0"/>
          </reference>
          <reference field="16" count="1">
            <x v="67"/>
          </reference>
          <reference field="17" count="1" selected="0">
            <x v="62"/>
          </reference>
        </references>
      </pivotArea>
    </format>
    <format dxfId="5">
      <pivotArea collapsedLevelsAreSubtotals="1" fieldPosition="0">
        <references count="2">
          <reference field="0" count="1" selected="0">
            <x v="1"/>
          </reference>
          <reference field="2" count="1">
            <x v="2"/>
          </reference>
        </references>
      </pivotArea>
    </format>
    <format dxfId="4">
      <pivotArea collapsedLevelsAreSubtotals="1" fieldPosition="0">
        <references count="3">
          <reference field="0" count="1" selected="0">
            <x v="1"/>
          </reference>
          <reference field="2" count="1" selected="0">
            <x v="2"/>
          </reference>
          <reference field="17" count="1">
            <x v="62"/>
          </reference>
        </references>
      </pivotArea>
    </format>
    <format dxfId="3">
      <pivotArea collapsedLevelsAreSubtotals="1" fieldPosition="0">
        <references count="4">
          <reference field="0" count="1" selected="0">
            <x v="1"/>
          </reference>
          <reference field="2" count="1" selected="0">
            <x v="2"/>
          </reference>
          <reference field="16" count="1">
            <x v="67"/>
          </reference>
          <reference field="17" count="1" selected="0">
            <x v="62"/>
          </reference>
        </references>
      </pivotArea>
    </format>
    <format dxfId="2">
      <pivotArea field="0" grandRow="1" outline="0" collapsedLevelsAreSubtotals="1" axis="axisCol" fieldPosition="0">
        <references count="1">
          <reference field="0" count="1" selected="0">
            <x v="1"/>
          </reference>
        </references>
      </pivotArea>
    </format>
    <format dxfId="1">
      <pivotArea collapsedLevelsAreSubtotals="1" fieldPosition="0">
        <references count="5">
          <reference field="1" count="1" selected="0">
            <x v="11"/>
          </reference>
          <reference field="2" count="1" selected="0">
            <x v="4"/>
          </reference>
          <reference field="16" count="1" selected="0">
            <x v="162"/>
          </reference>
          <reference field="17" count="1" selected="0">
            <x v="64"/>
          </reference>
          <reference field="31" count="1">
            <x v="43"/>
          </reference>
        </references>
      </pivotArea>
    </format>
    <format dxfId="0">
      <pivotArea collapsedLevelsAreSubtotals="1" fieldPosition="0">
        <references count="5">
          <reference field="1" count="1" selected="0">
            <x v="11"/>
          </reference>
          <reference field="2" count="1" selected="0">
            <x v="4"/>
          </reference>
          <reference field="16" count="1" selected="0">
            <x v="162"/>
          </reference>
          <reference field="17" count="1" selected="0">
            <x v="64"/>
          </reference>
          <reference field="31" count="1">
            <x v="4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D41"/>
  <sheetViews>
    <sheetView tabSelected="1" workbookViewId="0">
      <selection sqref="A1:C1"/>
    </sheetView>
  </sheetViews>
  <sheetFormatPr defaultRowHeight="12.75" x14ac:dyDescent="0.2"/>
  <cols>
    <col min="1" max="1" width="57.140625" customWidth="1"/>
    <col min="2" max="2" width="16.5703125" customWidth="1"/>
    <col min="3" max="3" width="11.28515625" bestFit="1" customWidth="1"/>
    <col min="4" max="4" width="29.28515625" customWidth="1"/>
    <col min="5" max="5" width="18.85546875" bestFit="1" customWidth="1"/>
    <col min="6" max="6" width="9.5703125" bestFit="1" customWidth="1"/>
  </cols>
  <sheetData>
    <row r="1" spans="1:3" x14ac:dyDescent="0.2">
      <c r="A1" s="25" t="s">
        <v>87</v>
      </c>
      <c r="B1" s="25"/>
      <c r="C1" s="25"/>
    </row>
    <row r="3" spans="1:3" x14ac:dyDescent="0.2">
      <c r="A3" s="7" t="s">
        <v>0</v>
      </c>
      <c r="B3" t="s">
        <v>6</v>
      </c>
    </row>
    <row r="5" spans="1:3" x14ac:dyDescent="0.2">
      <c r="A5" s="7" t="s">
        <v>114</v>
      </c>
      <c r="B5" s="7" t="s">
        <v>112</v>
      </c>
    </row>
    <row r="6" spans="1:3" x14ac:dyDescent="0.2">
      <c r="A6" s="7" t="s">
        <v>115</v>
      </c>
      <c r="B6" t="s">
        <v>16</v>
      </c>
      <c r="C6" t="s">
        <v>1</v>
      </c>
    </row>
    <row r="7" spans="1:3" x14ac:dyDescent="0.2">
      <c r="A7" s="3" t="s">
        <v>8</v>
      </c>
      <c r="B7" s="13"/>
      <c r="C7" s="13"/>
    </row>
    <row r="8" spans="1:3" x14ac:dyDescent="0.2">
      <c r="A8" s="8" t="s">
        <v>7</v>
      </c>
      <c r="B8" s="13">
        <v>70089.789999999994</v>
      </c>
      <c r="C8" s="13">
        <v>244414.41</v>
      </c>
    </row>
    <row r="9" spans="1:3" x14ac:dyDescent="0.2">
      <c r="A9" s="9" t="s">
        <v>75</v>
      </c>
      <c r="B9" s="13">
        <v>6292.55</v>
      </c>
      <c r="C9" s="13"/>
    </row>
    <row r="10" spans="1:3" x14ac:dyDescent="0.2">
      <c r="A10" s="9" t="s">
        <v>73</v>
      </c>
      <c r="B10" s="13">
        <v>24997.72</v>
      </c>
      <c r="C10" s="13"/>
    </row>
    <row r="11" spans="1:3" x14ac:dyDescent="0.2">
      <c r="A11" s="9" t="s">
        <v>68</v>
      </c>
      <c r="B11" s="13">
        <v>6071.86</v>
      </c>
      <c r="C11" s="13"/>
    </row>
    <row r="12" spans="1:3" x14ac:dyDescent="0.2">
      <c r="A12" s="9" t="s">
        <v>70</v>
      </c>
      <c r="B12" s="13">
        <v>6389.47</v>
      </c>
      <c r="C12" s="13"/>
    </row>
    <row r="13" spans="1:3" x14ac:dyDescent="0.2">
      <c r="A13" s="9" t="s">
        <v>71</v>
      </c>
      <c r="B13" s="13">
        <v>8056.88</v>
      </c>
      <c r="C13" s="13"/>
    </row>
    <row r="14" spans="1:3" x14ac:dyDescent="0.2">
      <c r="A14" s="9" t="s">
        <v>78</v>
      </c>
      <c r="B14" s="13">
        <v>5685</v>
      </c>
      <c r="C14" s="13"/>
    </row>
    <row r="15" spans="1:3" x14ac:dyDescent="0.2">
      <c r="A15" s="9" t="s">
        <v>10</v>
      </c>
      <c r="B15" s="13"/>
      <c r="C15" s="13">
        <v>62047.119999999995</v>
      </c>
    </row>
    <row r="16" spans="1:3" x14ac:dyDescent="0.2">
      <c r="A16" s="9" t="s">
        <v>5</v>
      </c>
      <c r="B16" s="13"/>
      <c r="C16" s="13">
        <v>25000.000000000004</v>
      </c>
    </row>
    <row r="17" spans="1:4" x14ac:dyDescent="0.2">
      <c r="A17" s="9" t="s">
        <v>11</v>
      </c>
      <c r="B17" s="13"/>
      <c r="C17" s="13">
        <v>157367.29</v>
      </c>
    </row>
    <row r="18" spans="1:4" x14ac:dyDescent="0.2">
      <c r="A18" s="9" t="s">
        <v>61</v>
      </c>
      <c r="B18" s="13">
        <v>4581.3500000000004</v>
      </c>
      <c r="C18" s="13"/>
    </row>
    <row r="19" spans="1:4" x14ac:dyDescent="0.2">
      <c r="A19" s="9" t="s">
        <v>63</v>
      </c>
      <c r="B19" s="13">
        <v>8014.96</v>
      </c>
      <c r="C19" s="13"/>
    </row>
    <row r="20" spans="1:4" x14ac:dyDescent="0.2">
      <c r="A20" s="8" t="s">
        <v>60</v>
      </c>
      <c r="B20" s="13">
        <v>158687.76999999996</v>
      </c>
      <c r="C20" s="13"/>
    </row>
    <row r="21" spans="1:4" x14ac:dyDescent="0.2">
      <c r="A21" s="9" t="s">
        <v>64</v>
      </c>
      <c r="B21" s="13">
        <v>18415.43</v>
      </c>
      <c r="C21" s="13"/>
    </row>
    <row r="22" spans="1:4" x14ac:dyDescent="0.2">
      <c r="A22" s="9" t="s">
        <v>66</v>
      </c>
      <c r="B22" s="13">
        <v>10003.629999999999</v>
      </c>
      <c r="C22" s="13"/>
    </row>
    <row r="23" spans="1:4" x14ac:dyDescent="0.2">
      <c r="A23" s="9" t="s">
        <v>62</v>
      </c>
      <c r="B23" s="13">
        <v>11024.18</v>
      </c>
      <c r="C23" s="13"/>
    </row>
    <row r="24" spans="1:4" x14ac:dyDescent="0.2">
      <c r="A24" s="9" t="s">
        <v>59</v>
      </c>
      <c r="B24" s="13">
        <v>23667.190000000002</v>
      </c>
      <c r="C24" s="13"/>
    </row>
    <row r="25" spans="1:4" x14ac:dyDescent="0.2">
      <c r="A25" s="9" t="s">
        <v>67</v>
      </c>
      <c r="B25" s="13">
        <v>11987.14</v>
      </c>
      <c r="C25" s="13"/>
    </row>
    <row r="26" spans="1:4" x14ac:dyDescent="0.2">
      <c r="A26" s="9" t="s">
        <v>72</v>
      </c>
      <c r="B26" s="13">
        <v>10652.18</v>
      </c>
      <c r="C26" s="13"/>
    </row>
    <row r="27" spans="1:4" x14ac:dyDescent="0.2">
      <c r="A27" s="9" t="s">
        <v>76</v>
      </c>
      <c r="B27" s="13">
        <v>2083.37</v>
      </c>
      <c r="C27" s="13"/>
    </row>
    <row r="28" spans="1:4" x14ac:dyDescent="0.2">
      <c r="A28" s="9" t="s">
        <v>69</v>
      </c>
      <c r="B28" s="13">
        <v>31741.559999999998</v>
      </c>
      <c r="C28" s="13"/>
    </row>
    <row r="29" spans="1:4" x14ac:dyDescent="0.2">
      <c r="A29" s="9" t="s">
        <v>74</v>
      </c>
      <c r="B29" s="13">
        <v>13431.33</v>
      </c>
      <c r="C29" s="13"/>
    </row>
    <row r="30" spans="1:4" x14ac:dyDescent="0.2">
      <c r="A30" s="9" t="s">
        <v>65</v>
      </c>
      <c r="B30" s="13">
        <v>11151.02</v>
      </c>
      <c r="C30" s="13"/>
    </row>
    <row r="31" spans="1:4" x14ac:dyDescent="0.2">
      <c r="A31" s="9" t="s">
        <v>77</v>
      </c>
      <c r="B31" s="13">
        <v>14530.74</v>
      </c>
      <c r="C31" s="13"/>
      <c r="D31" s="4" t="s">
        <v>12</v>
      </c>
    </row>
    <row r="32" spans="1:4" x14ac:dyDescent="0.2">
      <c r="A32" s="8" t="s">
        <v>25</v>
      </c>
      <c r="B32" s="13">
        <v>22916.630000000005</v>
      </c>
      <c r="C32" s="13"/>
      <c r="D32" s="4" t="s">
        <v>79</v>
      </c>
    </row>
    <row r="33" spans="1:3" x14ac:dyDescent="0.2">
      <c r="A33" s="9" t="s">
        <v>58</v>
      </c>
      <c r="B33" s="13">
        <v>20833.300000000003</v>
      </c>
      <c r="C33" s="13"/>
    </row>
    <row r="34" spans="1:3" x14ac:dyDescent="0.2">
      <c r="A34" s="9" t="s">
        <v>5</v>
      </c>
      <c r="B34" s="13">
        <v>2083.33</v>
      </c>
      <c r="C34" s="13"/>
    </row>
    <row r="35" spans="1:3" x14ac:dyDescent="0.2">
      <c r="A35" s="3" t="s">
        <v>113</v>
      </c>
      <c r="B35" s="13">
        <v>251694.18999999992</v>
      </c>
      <c r="C35" s="14">
        <v>244414.41</v>
      </c>
    </row>
    <row r="37" spans="1:3" ht="13.5" thickBot="1" x14ac:dyDescent="0.25"/>
    <row r="38" spans="1:3" ht="13.5" thickBot="1" x14ac:dyDescent="0.25">
      <c r="A38" s="1" t="s">
        <v>11</v>
      </c>
      <c r="B38" s="18">
        <f>GETPIVOTDATA("Transaction Amount",$A$5,"Accounting Year","2018","Project Number","09802203","Task Number","560040")</f>
        <v>158687.76999999996</v>
      </c>
      <c r="C38" s="19">
        <f>GETPIVOTDATA("Transaction Amount",$A$5,"Accounting Year","2019","Project Number","09802203","Task Number","560037","Transaction Description","ColumbiaGrid PEFA")</f>
        <v>157367.29</v>
      </c>
    </row>
    <row r="39" spans="1:3" ht="13.5" thickBot="1" x14ac:dyDescent="0.25">
      <c r="A39" s="2" t="s">
        <v>10</v>
      </c>
      <c r="B39" s="18">
        <f>GETPIVOTDATA("Transaction Amount",$A$5,"Accounting Year","2018","Project Number","09802203","Task Number","560037")</f>
        <v>70089.789999999994</v>
      </c>
      <c r="C39" s="19">
        <f>GETPIVOTDATA("Transaction Amount",$A$5,"Accounting Year","2019","Project Number","09802203","Task Number","560037","Transaction Description","ColumbiaGrid Fifth Funding Agreement")</f>
        <v>62047.119999999995</v>
      </c>
    </row>
    <row r="40" spans="1:3" ht="13.5" thickBot="1" x14ac:dyDescent="0.25">
      <c r="A40" s="2" t="s">
        <v>5</v>
      </c>
      <c r="B40" s="18">
        <f>GETPIVOTDATA("Transaction Amount",$A$5,"Accounting Year","2018","Project Number","09802203","Task Number","566000")</f>
        <v>22916.630000000005</v>
      </c>
      <c r="C40" s="19">
        <f>GETPIVOTDATA("Transaction Amount",$A$5,"Accounting Year","2019","Project Number","09802203","Task Number","560037","Transaction Description","ColumbiaGrid Order 1000")</f>
        <v>25000.000000000004</v>
      </c>
    </row>
    <row r="41" spans="1:3" x14ac:dyDescent="0.2">
      <c r="B41" s="20">
        <f>SUM(B38:B40)</f>
        <v>251694.18999999994</v>
      </c>
      <c r="C41" s="16">
        <f>SUM(C38:C40)</f>
        <v>244414.41</v>
      </c>
    </row>
  </sheetData>
  <mergeCells count="1">
    <mergeCell ref="A1:C1"/>
  </mergeCell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C22"/>
  <sheetViews>
    <sheetView workbookViewId="0">
      <selection sqref="A1:C1"/>
    </sheetView>
  </sheetViews>
  <sheetFormatPr defaultRowHeight="12.75" x14ac:dyDescent="0.2"/>
  <cols>
    <col min="1" max="1" width="48.42578125" customWidth="1"/>
    <col min="2" max="2" width="29.28515625" customWidth="1"/>
    <col min="3" max="3" width="8.42578125" customWidth="1"/>
    <col min="4" max="4" width="29.28515625" customWidth="1"/>
    <col min="5" max="5" width="18.85546875" bestFit="1" customWidth="1"/>
    <col min="6" max="6" width="9.5703125" bestFit="1" customWidth="1"/>
  </cols>
  <sheetData>
    <row r="1" spans="1:3" x14ac:dyDescent="0.2">
      <c r="A1" s="25" t="s">
        <v>123</v>
      </c>
      <c r="B1" s="25"/>
      <c r="C1" s="25"/>
    </row>
    <row r="3" spans="1:3" x14ac:dyDescent="0.2">
      <c r="A3" s="7" t="s">
        <v>0</v>
      </c>
      <c r="B3" t="s">
        <v>80</v>
      </c>
    </row>
    <row r="5" spans="1:3" x14ac:dyDescent="0.2">
      <c r="A5" s="7" t="s">
        <v>114</v>
      </c>
      <c r="B5" s="7" t="s">
        <v>112</v>
      </c>
    </row>
    <row r="6" spans="1:3" x14ac:dyDescent="0.2">
      <c r="A6" s="7" t="s">
        <v>115</v>
      </c>
      <c r="B6" t="s">
        <v>16</v>
      </c>
      <c r="C6" t="s">
        <v>1</v>
      </c>
    </row>
    <row r="7" spans="1:3" x14ac:dyDescent="0.2">
      <c r="A7" s="3" t="s">
        <v>2</v>
      </c>
      <c r="B7" s="13">
        <v>18455</v>
      </c>
      <c r="C7" s="15">
        <v>15718</v>
      </c>
    </row>
    <row r="8" spans="1:3" x14ac:dyDescent="0.2">
      <c r="A8" s="8" t="s">
        <v>84</v>
      </c>
      <c r="B8" s="13"/>
      <c r="C8" s="13"/>
    </row>
    <row r="9" spans="1:3" x14ac:dyDescent="0.2">
      <c r="A9" s="9" t="s">
        <v>85</v>
      </c>
      <c r="B9" s="13"/>
      <c r="C9" s="13"/>
    </row>
    <row r="10" spans="1:3" x14ac:dyDescent="0.2">
      <c r="A10" s="17" t="s">
        <v>83</v>
      </c>
      <c r="B10" s="13">
        <v>13455</v>
      </c>
      <c r="C10" s="13"/>
    </row>
    <row r="11" spans="1:3" x14ac:dyDescent="0.2">
      <c r="A11" s="8" t="s">
        <v>8</v>
      </c>
      <c r="B11" s="13"/>
      <c r="C11" s="13"/>
    </row>
    <row r="12" spans="1:3" x14ac:dyDescent="0.2">
      <c r="A12" s="9" t="s">
        <v>9</v>
      </c>
      <c r="B12" s="13"/>
      <c r="C12" s="13"/>
    </row>
    <row r="13" spans="1:3" x14ac:dyDescent="0.2">
      <c r="A13" s="17" t="s">
        <v>86</v>
      </c>
      <c r="B13" s="13">
        <v>5000</v>
      </c>
      <c r="C13" s="13"/>
    </row>
    <row r="14" spans="1:3" x14ac:dyDescent="0.2">
      <c r="A14" s="17" t="s">
        <v>82</v>
      </c>
      <c r="B14" s="13"/>
      <c r="C14" s="13">
        <v>6077</v>
      </c>
    </row>
    <row r="15" spans="1:3" x14ac:dyDescent="0.2">
      <c r="A15" s="17" t="s">
        <v>81</v>
      </c>
      <c r="B15" s="13"/>
      <c r="C15" s="13">
        <v>9641</v>
      </c>
    </row>
    <row r="16" spans="1:3" x14ac:dyDescent="0.2">
      <c r="A16" s="3" t="s">
        <v>113</v>
      </c>
      <c r="B16" s="13">
        <v>18455</v>
      </c>
      <c r="C16" s="14">
        <v>15718</v>
      </c>
    </row>
    <row r="22" spans="1:1" x14ac:dyDescent="0.2">
      <c r="A22" s="4" t="s">
        <v>88</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F89"/>
  <sheetViews>
    <sheetView topLeftCell="B67" workbookViewId="0">
      <selection activeCell="D83" sqref="D83"/>
    </sheetView>
  </sheetViews>
  <sheetFormatPr defaultRowHeight="12.75" x14ac:dyDescent="0.2"/>
  <cols>
    <col min="1" max="1" width="157.28515625" customWidth="1"/>
    <col min="2" max="2" width="16.42578125" bestFit="1" customWidth="1"/>
    <col min="3" max="3" width="11.140625" customWidth="1"/>
    <col min="4" max="4" width="7.28515625" bestFit="1" customWidth="1"/>
    <col min="5" max="5" width="7.5703125" customWidth="1"/>
    <col min="6" max="6" width="11.5703125" bestFit="1" customWidth="1"/>
  </cols>
  <sheetData>
    <row r="1" spans="1:4" x14ac:dyDescent="0.2">
      <c r="A1" s="25" t="s">
        <v>124</v>
      </c>
      <c r="B1" s="25"/>
      <c r="C1" s="25"/>
      <c r="D1" s="25"/>
    </row>
    <row r="2" spans="1:4" x14ac:dyDescent="0.2">
      <c r="A2" s="23"/>
      <c r="B2" s="23"/>
      <c r="C2" s="24">
        <f>GETPIVOTDATA("Transaction Amount",$A$4,"Accounting Year","2019")</f>
        <v>51583.129999999983</v>
      </c>
      <c r="D2" s="23"/>
    </row>
    <row r="4" spans="1:4" x14ac:dyDescent="0.2">
      <c r="A4" s="7" t="s">
        <v>114</v>
      </c>
      <c r="B4" s="7" t="s">
        <v>112</v>
      </c>
    </row>
    <row r="5" spans="1:4" x14ac:dyDescent="0.2">
      <c r="A5" s="7" t="s">
        <v>115</v>
      </c>
      <c r="B5" t="s">
        <v>16</v>
      </c>
      <c r="C5" s="6" t="s">
        <v>1</v>
      </c>
      <c r="D5" t="s">
        <v>143</v>
      </c>
    </row>
    <row r="6" spans="1:4" x14ac:dyDescent="0.2">
      <c r="A6" s="3" t="s">
        <v>29</v>
      </c>
      <c r="B6" s="10"/>
      <c r="C6" s="10"/>
      <c r="D6" s="10"/>
    </row>
    <row r="7" spans="1:4" x14ac:dyDescent="0.2">
      <c r="A7" s="8" t="s">
        <v>142</v>
      </c>
      <c r="B7" s="10"/>
      <c r="C7" s="10"/>
      <c r="D7" s="10"/>
    </row>
    <row r="8" spans="1:4" x14ac:dyDescent="0.2">
      <c r="A8" s="9" t="s">
        <v>95</v>
      </c>
      <c r="B8" s="10">
        <v>0</v>
      </c>
      <c r="C8" s="10"/>
      <c r="D8" s="10"/>
    </row>
    <row r="9" spans="1:4" x14ac:dyDescent="0.2">
      <c r="A9" s="8" t="s">
        <v>36</v>
      </c>
      <c r="B9" s="10"/>
      <c r="C9" s="10"/>
      <c r="D9" s="10"/>
    </row>
    <row r="10" spans="1:4" x14ac:dyDescent="0.2">
      <c r="A10" s="9" t="s">
        <v>35</v>
      </c>
      <c r="B10" s="10"/>
      <c r="C10" s="10">
        <v>25021.759999999998</v>
      </c>
      <c r="D10" s="10"/>
    </row>
    <row r="11" spans="1:4" x14ac:dyDescent="0.2">
      <c r="A11" s="9" t="s">
        <v>141</v>
      </c>
      <c r="B11" s="10"/>
      <c r="C11" s="10"/>
      <c r="D11" s="10">
        <v>5030.13</v>
      </c>
    </row>
    <row r="12" spans="1:4" x14ac:dyDescent="0.2">
      <c r="A12" s="9" t="s">
        <v>140</v>
      </c>
      <c r="B12" s="10"/>
      <c r="C12" s="10"/>
      <c r="D12" s="10">
        <v>5030.13</v>
      </c>
    </row>
    <row r="13" spans="1:4" x14ac:dyDescent="0.2">
      <c r="A13" s="9" t="s">
        <v>139</v>
      </c>
      <c r="B13" s="10"/>
      <c r="C13" s="10"/>
      <c r="D13" s="10">
        <v>5030.13</v>
      </c>
    </row>
    <row r="14" spans="1:4" x14ac:dyDescent="0.2">
      <c r="A14" s="9" t="s">
        <v>138</v>
      </c>
      <c r="B14" s="10"/>
      <c r="C14" s="10"/>
      <c r="D14" s="10">
        <v>21398.23</v>
      </c>
    </row>
    <row r="15" spans="1:4" x14ac:dyDescent="0.2">
      <c r="A15" s="9" t="s">
        <v>137</v>
      </c>
      <c r="B15" s="10"/>
      <c r="C15" s="10"/>
      <c r="D15" s="10">
        <v>7431.48</v>
      </c>
    </row>
    <row r="16" spans="1:4" x14ac:dyDescent="0.2">
      <c r="A16" s="9" t="s">
        <v>136</v>
      </c>
      <c r="B16" s="10"/>
      <c r="C16" s="10"/>
      <c r="D16" s="10">
        <v>7431.48</v>
      </c>
    </row>
    <row r="17" spans="1:4" x14ac:dyDescent="0.2">
      <c r="A17" s="8" t="s">
        <v>23</v>
      </c>
      <c r="B17" s="10"/>
      <c r="C17" s="10"/>
      <c r="D17" s="10"/>
    </row>
    <row r="18" spans="1:4" x14ac:dyDescent="0.2">
      <c r="A18" s="9" t="s">
        <v>51</v>
      </c>
      <c r="B18" s="10"/>
      <c r="C18" s="10">
        <v>16337.1</v>
      </c>
      <c r="D18" s="10"/>
    </row>
    <row r="19" spans="1:4" x14ac:dyDescent="0.2">
      <c r="A19" s="9" t="s">
        <v>50</v>
      </c>
      <c r="B19" s="10"/>
      <c r="C19" s="10">
        <v>956.25</v>
      </c>
      <c r="D19" s="10"/>
    </row>
    <row r="20" spans="1:4" x14ac:dyDescent="0.2">
      <c r="A20" s="9" t="s">
        <v>49</v>
      </c>
      <c r="B20" s="10"/>
      <c r="C20" s="10">
        <v>754.78</v>
      </c>
      <c r="D20" s="10"/>
    </row>
    <row r="21" spans="1:4" x14ac:dyDescent="0.2">
      <c r="A21" s="9" t="s">
        <v>93</v>
      </c>
      <c r="B21" s="10">
        <v>6912</v>
      </c>
      <c r="C21" s="10"/>
      <c r="D21" s="10"/>
    </row>
    <row r="22" spans="1:4" x14ac:dyDescent="0.2">
      <c r="A22" s="9" t="s">
        <v>48</v>
      </c>
      <c r="B22" s="10"/>
      <c r="C22" s="10">
        <v>4827</v>
      </c>
      <c r="D22" s="10"/>
    </row>
    <row r="23" spans="1:4" x14ac:dyDescent="0.2">
      <c r="A23" s="9" t="s">
        <v>47</v>
      </c>
      <c r="B23" s="10"/>
      <c r="C23" s="10">
        <v>6749.17</v>
      </c>
      <c r="D23" s="10"/>
    </row>
    <row r="24" spans="1:4" x14ac:dyDescent="0.2">
      <c r="A24" s="9" t="s">
        <v>46</v>
      </c>
      <c r="B24" s="10"/>
      <c r="C24" s="10">
        <v>1035</v>
      </c>
      <c r="D24" s="10"/>
    </row>
    <row r="25" spans="1:4" x14ac:dyDescent="0.2">
      <c r="A25" s="9" t="s">
        <v>45</v>
      </c>
      <c r="B25" s="10"/>
      <c r="C25" s="10">
        <v>2304.21</v>
      </c>
      <c r="D25" s="10"/>
    </row>
    <row r="26" spans="1:4" x14ac:dyDescent="0.2">
      <c r="A26" s="9" t="s">
        <v>44</v>
      </c>
      <c r="B26" s="10"/>
      <c r="C26" s="10">
        <v>13110</v>
      </c>
      <c r="D26" s="10"/>
    </row>
    <row r="27" spans="1:4" x14ac:dyDescent="0.2">
      <c r="A27" s="9" t="s">
        <v>43</v>
      </c>
      <c r="B27" s="10"/>
      <c r="C27" s="10">
        <v>7935</v>
      </c>
      <c r="D27" s="10"/>
    </row>
    <row r="28" spans="1:4" x14ac:dyDescent="0.2">
      <c r="A28" s="9" t="s">
        <v>108</v>
      </c>
      <c r="B28" s="10">
        <v>444.34</v>
      </c>
      <c r="C28" s="10"/>
      <c r="D28" s="10"/>
    </row>
    <row r="29" spans="1:4" x14ac:dyDescent="0.2">
      <c r="A29" s="9" t="s">
        <v>111</v>
      </c>
      <c r="B29" s="10">
        <v>512.48</v>
      </c>
      <c r="C29" s="10"/>
      <c r="D29" s="10"/>
    </row>
    <row r="30" spans="1:4" x14ac:dyDescent="0.2">
      <c r="A30" s="9" t="s">
        <v>100</v>
      </c>
      <c r="B30" s="10">
        <v>271</v>
      </c>
      <c r="C30" s="10"/>
      <c r="D30" s="10"/>
    </row>
    <row r="31" spans="1:4" x14ac:dyDescent="0.2">
      <c r="A31" s="9" t="s">
        <v>41</v>
      </c>
      <c r="B31" s="10"/>
      <c r="C31" s="10">
        <v>4090</v>
      </c>
      <c r="D31" s="10"/>
    </row>
    <row r="32" spans="1:4" x14ac:dyDescent="0.2">
      <c r="A32" s="9" t="s">
        <v>135</v>
      </c>
      <c r="B32" s="10"/>
      <c r="C32" s="10"/>
      <c r="D32" s="10">
        <v>1199</v>
      </c>
    </row>
    <row r="33" spans="1:6" x14ac:dyDescent="0.2">
      <c r="A33" s="9" t="s">
        <v>134</v>
      </c>
      <c r="B33" s="10"/>
      <c r="C33" s="10"/>
      <c r="D33" s="10">
        <v>1195</v>
      </c>
    </row>
    <row r="34" spans="1:6" x14ac:dyDescent="0.2">
      <c r="A34" s="9" t="s">
        <v>133</v>
      </c>
      <c r="B34" s="10"/>
      <c r="C34" s="10"/>
      <c r="D34" s="10">
        <v>2895</v>
      </c>
    </row>
    <row r="35" spans="1:6" x14ac:dyDescent="0.2">
      <c r="A35" s="9" t="s">
        <v>107</v>
      </c>
      <c r="B35" s="10">
        <v>54.42</v>
      </c>
      <c r="C35" s="10"/>
      <c r="D35" s="10"/>
    </row>
    <row r="36" spans="1:6" x14ac:dyDescent="0.2">
      <c r="A36" s="9" t="s">
        <v>110</v>
      </c>
      <c r="B36" s="10">
        <v>1644.97</v>
      </c>
      <c r="C36" s="10"/>
      <c r="D36" s="10"/>
    </row>
    <row r="37" spans="1:6" x14ac:dyDescent="0.2">
      <c r="A37" s="9" t="s">
        <v>106</v>
      </c>
      <c r="B37" s="10">
        <v>1330.06</v>
      </c>
      <c r="C37" s="10"/>
      <c r="D37" s="10"/>
    </row>
    <row r="38" spans="1:6" x14ac:dyDescent="0.2">
      <c r="A38" s="9" t="s">
        <v>39</v>
      </c>
      <c r="B38" s="10"/>
      <c r="C38" s="10">
        <v>1756.47</v>
      </c>
      <c r="D38" s="10"/>
    </row>
    <row r="39" spans="1:6" x14ac:dyDescent="0.2">
      <c r="A39" s="9" t="s">
        <v>95</v>
      </c>
      <c r="B39" s="10">
        <v>20826.98</v>
      </c>
      <c r="C39" s="10"/>
      <c r="D39" s="10"/>
    </row>
    <row r="40" spans="1:6" x14ac:dyDescent="0.2">
      <c r="A40" s="9" t="s">
        <v>34</v>
      </c>
      <c r="B40" s="10"/>
      <c r="C40" s="10">
        <v>-58815.28</v>
      </c>
      <c r="D40" s="10"/>
      <c r="F40" t="s">
        <v>144</v>
      </c>
    </row>
    <row r="41" spans="1:6" x14ac:dyDescent="0.2">
      <c r="A41" s="9" t="s">
        <v>33</v>
      </c>
      <c r="B41" s="10"/>
      <c r="C41" s="10">
        <v>-40756.480000000003</v>
      </c>
      <c r="D41" s="10"/>
      <c r="F41" t="s">
        <v>144</v>
      </c>
    </row>
    <row r="42" spans="1:6" x14ac:dyDescent="0.2">
      <c r="A42" s="9" t="s">
        <v>101</v>
      </c>
      <c r="B42" s="10">
        <v>3500</v>
      </c>
      <c r="C42" s="10"/>
      <c r="D42" s="10"/>
    </row>
    <row r="43" spans="1:6" x14ac:dyDescent="0.2">
      <c r="A43" s="9" t="s">
        <v>105</v>
      </c>
      <c r="B43" s="10">
        <v>162.41999999999999</v>
      </c>
      <c r="C43" s="10"/>
      <c r="D43" s="10"/>
    </row>
    <row r="44" spans="1:6" x14ac:dyDescent="0.2">
      <c r="A44" s="9" t="s">
        <v>52</v>
      </c>
      <c r="B44" s="10"/>
      <c r="C44" s="10">
        <v>-2347.3000000000002</v>
      </c>
      <c r="D44" s="10"/>
    </row>
    <row r="45" spans="1:6" x14ac:dyDescent="0.2">
      <c r="A45" s="9" t="s">
        <v>104</v>
      </c>
      <c r="B45" s="10">
        <v>444.34</v>
      </c>
      <c r="C45" s="10"/>
      <c r="D45" s="10"/>
    </row>
    <row r="46" spans="1:6" x14ac:dyDescent="0.2">
      <c r="A46" s="9" t="s">
        <v>90</v>
      </c>
      <c r="B46" s="10">
        <v>8274</v>
      </c>
      <c r="C46" s="10"/>
      <c r="D46" s="10"/>
    </row>
    <row r="47" spans="1:6" x14ac:dyDescent="0.2">
      <c r="A47" s="9" t="s">
        <v>103</v>
      </c>
      <c r="B47" s="10">
        <v>54.42</v>
      </c>
      <c r="C47" s="10"/>
      <c r="D47" s="10"/>
    </row>
    <row r="48" spans="1:6" x14ac:dyDescent="0.2">
      <c r="A48" s="9" t="s">
        <v>89</v>
      </c>
      <c r="B48" s="10">
        <v>18361.37</v>
      </c>
      <c r="C48" s="10"/>
      <c r="D48" s="10"/>
    </row>
    <row r="49" spans="1:4" x14ac:dyDescent="0.2">
      <c r="A49" s="9" t="s">
        <v>40</v>
      </c>
      <c r="B49" s="10"/>
      <c r="C49" s="10">
        <v>37425.599999999999</v>
      </c>
      <c r="D49" s="10"/>
    </row>
    <row r="50" spans="1:4" x14ac:dyDescent="0.2">
      <c r="A50" s="9" t="s">
        <v>92</v>
      </c>
      <c r="B50" s="10">
        <v>2304</v>
      </c>
      <c r="C50" s="10"/>
      <c r="D50" s="10"/>
    </row>
    <row r="51" spans="1:4" x14ac:dyDescent="0.2">
      <c r="A51" s="9" t="s">
        <v>42</v>
      </c>
      <c r="B51" s="10"/>
      <c r="C51" s="10">
        <v>6706.4</v>
      </c>
      <c r="D51" s="10"/>
    </row>
    <row r="52" spans="1:4" x14ac:dyDescent="0.2">
      <c r="A52" s="9" t="s">
        <v>99</v>
      </c>
      <c r="B52" s="10">
        <v>18.079999999999998</v>
      </c>
      <c r="C52" s="10"/>
      <c r="D52" s="10"/>
    </row>
    <row r="53" spans="1:4" x14ac:dyDescent="0.2">
      <c r="A53" s="9" t="s">
        <v>98</v>
      </c>
      <c r="B53" s="10">
        <v>281.92</v>
      </c>
      <c r="C53" s="10"/>
      <c r="D53" s="10"/>
    </row>
    <row r="54" spans="1:4" x14ac:dyDescent="0.2">
      <c r="A54" s="9" t="s">
        <v>97</v>
      </c>
      <c r="B54" s="10">
        <v>6706.4</v>
      </c>
      <c r="C54" s="10"/>
      <c r="D54" s="10"/>
    </row>
    <row r="55" spans="1:4" x14ac:dyDescent="0.2">
      <c r="A55" s="9" t="s">
        <v>132</v>
      </c>
      <c r="B55" s="10"/>
      <c r="C55" s="10"/>
      <c r="D55" s="10">
        <v>0</v>
      </c>
    </row>
    <row r="56" spans="1:4" x14ac:dyDescent="0.2">
      <c r="A56" s="9" t="s">
        <v>131</v>
      </c>
      <c r="B56" s="10"/>
      <c r="C56" s="10"/>
      <c r="D56" s="10">
        <v>4348.5600000000004</v>
      </c>
    </row>
    <row r="57" spans="1:4" x14ac:dyDescent="0.2">
      <c r="A57" s="9" t="s">
        <v>53</v>
      </c>
      <c r="B57" s="10"/>
      <c r="C57" s="10">
        <v>3613.5</v>
      </c>
      <c r="D57" s="10"/>
    </row>
    <row r="58" spans="1:4" x14ac:dyDescent="0.2">
      <c r="A58" s="9" t="s">
        <v>94</v>
      </c>
      <c r="B58" s="10">
        <v>1098</v>
      </c>
      <c r="C58" s="10"/>
      <c r="D58" s="10"/>
    </row>
    <row r="59" spans="1:4" x14ac:dyDescent="0.2">
      <c r="A59" s="9" t="s">
        <v>38</v>
      </c>
      <c r="B59" s="10"/>
      <c r="C59" s="10">
        <v>99</v>
      </c>
      <c r="D59" s="10"/>
    </row>
    <row r="60" spans="1:4" x14ac:dyDescent="0.2">
      <c r="A60" s="9" t="s">
        <v>37</v>
      </c>
      <c r="B60" s="10"/>
      <c r="C60" s="10">
        <v>1799</v>
      </c>
      <c r="D60" s="10"/>
    </row>
    <row r="61" spans="1:4" x14ac:dyDescent="0.2">
      <c r="A61" s="9" t="s">
        <v>130</v>
      </c>
      <c r="B61" s="10"/>
      <c r="C61" s="10"/>
      <c r="D61" s="10">
        <v>500</v>
      </c>
    </row>
    <row r="62" spans="1:4" x14ac:dyDescent="0.2">
      <c r="A62" s="9" t="s">
        <v>129</v>
      </c>
      <c r="B62" s="10"/>
      <c r="C62" s="10"/>
      <c r="D62" s="10">
        <v>9417.6</v>
      </c>
    </row>
    <row r="63" spans="1:4" x14ac:dyDescent="0.2">
      <c r="A63" s="9" t="s">
        <v>91</v>
      </c>
      <c r="B63" s="10">
        <v>11519</v>
      </c>
      <c r="C63" s="10"/>
      <c r="D63" s="10"/>
    </row>
    <row r="64" spans="1:4" x14ac:dyDescent="0.2">
      <c r="A64" s="9" t="s">
        <v>54</v>
      </c>
      <c r="B64" s="10"/>
      <c r="C64" s="10">
        <v>1199</v>
      </c>
      <c r="D64" s="10"/>
    </row>
    <row r="65" spans="1:4" x14ac:dyDescent="0.2">
      <c r="A65" s="9" t="s">
        <v>128</v>
      </c>
      <c r="B65" s="10"/>
      <c r="C65" s="10"/>
      <c r="D65" s="10">
        <v>0</v>
      </c>
    </row>
    <row r="66" spans="1:4" x14ac:dyDescent="0.2">
      <c r="A66" s="9" t="s">
        <v>13</v>
      </c>
      <c r="B66" s="10">
        <v>2696.4799999999996</v>
      </c>
      <c r="C66" s="10">
        <v>10755.740000000002</v>
      </c>
      <c r="D66" s="10">
        <v>1705.62</v>
      </c>
    </row>
    <row r="67" spans="1:4" x14ac:dyDescent="0.2">
      <c r="A67" s="9" t="s">
        <v>32</v>
      </c>
      <c r="B67" s="10"/>
      <c r="C67" s="10">
        <v>619.38</v>
      </c>
      <c r="D67" s="10"/>
    </row>
    <row r="68" spans="1:4" x14ac:dyDescent="0.2">
      <c r="A68" s="9" t="s">
        <v>57</v>
      </c>
      <c r="B68" s="10"/>
      <c r="C68" s="10">
        <v>274.23</v>
      </c>
      <c r="D68" s="10"/>
    </row>
    <row r="69" spans="1:4" x14ac:dyDescent="0.2">
      <c r="A69" s="9" t="s">
        <v>31</v>
      </c>
      <c r="B69" s="10"/>
      <c r="C69" s="10">
        <v>911.68</v>
      </c>
      <c r="D69" s="10"/>
    </row>
    <row r="70" spans="1:4" x14ac:dyDescent="0.2">
      <c r="A70" s="9" t="s">
        <v>56</v>
      </c>
      <c r="B70" s="10"/>
      <c r="C70" s="10">
        <v>418.89</v>
      </c>
      <c r="D70" s="10"/>
    </row>
    <row r="71" spans="1:4" x14ac:dyDescent="0.2">
      <c r="A71" s="9" t="s">
        <v>109</v>
      </c>
      <c r="B71" s="10">
        <v>189.85</v>
      </c>
      <c r="C71" s="10"/>
      <c r="D71" s="10"/>
    </row>
    <row r="72" spans="1:4" x14ac:dyDescent="0.2">
      <c r="A72" s="9" t="s">
        <v>102</v>
      </c>
      <c r="B72" s="10">
        <v>219.12</v>
      </c>
      <c r="C72" s="10"/>
      <c r="D72" s="10"/>
    </row>
    <row r="73" spans="1:4" x14ac:dyDescent="0.2">
      <c r="A73" s="9" t="s">
        <v>96</v>
      </c>
      <c r="B73" s="10">
        <v>405</v>
      </c>
      <c r="C73" s="10"/>
      <c r="D73" s="10"/>
    </row>
    <row r="74" spans="1:4" x14ac:dyDescent="0.2">
      <c r="A74" s="9" t="s">
        <v>30</v>
      </c>
      <c r="B74" s="10"/>
      <c r="C74" s="10">
        <v>3618.08</v>
      </c>
      <c r="D74" s="10"/>
    </row>
    <row r="75" spans="1:4" x14ac:dyDescent="0.2">
      <c r="A75" s="9" t="s">
        <v>55</v>
      </c>
      <c r="B75" s="10"/>
      <c r="C75" s="10">
        <v>367.74</v>
      </c>
      <c r="D75" s="10"/>
    </row>
    <row r="76" spans="1:4" x14ac:dyDescent="0.2">
      <c r="A76" s="9" t="s">
        <v>28</v>
      </c>
      <c r="B76" s="10"/>
      <c r="C76" s="10">
        <v>817.21</v>
      </c>
      <c r="D76" s="10"/>
    </row>
    <row r="77" spans="1:4" x14ac:dyDescent="0.2">
      <c r="A77" s="8" t="s">
        <v>127</v>
      </c>
      <c r="B77" s="10"/>
      <c r="C77" s="10"/>
      <c r="D77" s="10"/>
    </row>
    <row r="78" spans="1:4" x14ac:dyDescent="0.2">
      <c r="A78" s="9" t="s">
        <v>116</v>
      </c>
      <c r="B78" s="10">
        <v>2175.6799999999998</v>
      </c>
      <c r="C78" s="10"/>
      <c r="D78" s="10"/>
    </row>
    <row r="79" spans="1:4" x14ac:dyDescent="0.2">
      <c r="A79" s="8" t="s">
        <v>126</v>
      </c>
      <c r="B79" s="10"/>
      <c r="C79" s="10"/>
      <c r="D79" s="10"/>
    </row>
    <row r="80" spans="1:4" x14ac:dyDescent="0.2">
      <c r="A80" s="9" t="s">
        <v>116</v>
      </c>
      <c r="B80" s="10">
        <v>117.44000000000003</v>
      </c>
      <c r="C80" s="10"/>
      <c r="D80" s="10"/>
    </row>
    <row r="81" spans="1:4" x14ac:dyDescent="0.2">
      <c r="A81" s="8" t="s">
        <v>125</v>
      </c>
      <c r="B81" s="10"/>
      <c r="C81" s="10"/>
      <c r="D81" s="10"/>
    </row>
    <row r="82" spans="1:4" x14ac:dyDescent="0.2">
      <c r="A82" s="9" t="s">
        <v>116</v>
      </c>
      <c r="B82" s="10">
        <v>18.03</v>
      </c>
      <c r="C82" s="10"/>
      <c r="D82" s="10"/>
    </row>
    <row r="83" spans="1:4" x14ac:dyDescent="0.2">
      <c r="A83" s="3" t="s">
        <v>113</v>
      </c>
      <c r="B83" s="10">
        <v>90541.799999999974</v>
      </c>
      <c r="C83" s="11">
        <v>51583.129999999983</v>
      </c>
      <c r="D83" s="10">
        <v>72612.359999999986</v>
      </c>
    </row>
    <row r="87" spans="1:4" x14ac:dyDescent="0.2">
      <c r="A87" s="26" t="s">
        <v>145</v>
      </c>
    </row>
    <row r="88" spans="1:4" x14ac:dyDescent="0.2">
      <c r="A88" s="26"/>
    </row>
    <row r="89" spans="1:4" x14ac:dyDescent="0.2">
      <c r="A89" s="26"/>
    </row>
  </sheetData>
  <mergeCells count="2">
    <mergeCell ref="A87:A89"/>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sheetPr>
  <dimension ref="A1:F14"/>
  <sheetViews>
    <sheetView workbookViewId="0">
      <selection sqref="A1:C1"/>
    </sheetView>
  </sheetViews>
  <sheetFormatPr defaultRowHeight="12.75" x14ac:dyDescent="0.2"/>
  <cols>
    <col min="1" max="1" width="81.140625" bestFit="1" customWidth="1"/>
    <col min="2" max="2" width="18" customWidth="1"/>
    <col min="3" max="3" width="7.85546875" customWidth="1"/>
    <col min="4" max="5" width="11.28515625" customWidth="1"/>
    <col min="6" max="6" width="9.5703125" bestFit="1" customWidth="1"/>
  </cols>
  <sheetData>
    <row r="1" spans="1:6" x14ac:dyDescent="0.2">
      <c r="A1" s="25" t="s">
        <v>146</v>
      </c>
      <c r="B1" s="25"/>
      <c r="C1" s="25"/>
    </row>
    <row r="4" spans="1:6" x14ac:dyDescent="0.2">
      <c r="A4" s="7" t="s">
        <v>0</v>
      </c>
      <c r="B4" t="s">
        <v>14</v>
      </c>
    </row>
    <row r="6" spans="1:6" x14ac:dyDescent="0.2">
      <c r="A6" s="7" t="s">
        <v>114</v>
      </c>
      <c r="B6" s="7" t="s">
        <v>112</v>
      </c>
    </row>
    <row r="7" spans="1:6" x14ac:dyDescent="0.2">
      <c r="A7" s="7" t="s">
        <v>115</v>
      </c>
      <c r="B7" t="s">
        <v>16</v>
      </c>
    </row>
    <row r="8" spans="1:6" x14ac:dyDescent="0.2">
      <c r="A8" s="3" t="s">
        <v>20</v>
      </c>
      <c r="B8" s="13"/>
    </row>
    <row r="9" spans="1:6" x14ac:dyDescent="0.2">
      <c r="A9" s="8" t="s">
        <v>18</v>
      </c>
      <c r="B9" s="13"/>
    </row>
    <row r="10" spans="1:6" x14ac:dyDescent="0.2">
      <c r="A10" s="9" t="s">
        <v>19</v>
      </c>
      <c r="B10" s="13"/>
    </row>
    <row r="11" spans="1:6" x14ac:dyDescent="0.2">
      <c r="A11" s="17" t="s">
        <v>24</v>
      </c>
      <c r="B11" s="13"/>
    </row>
    <row r="12" spans="1:6" x14ac:dyDescent="0.2">
      <c r="A12" s="21" t="s">
        <v>14</v>
      </c>
      <c r="B12" s="13">
        <v>647682</v>
      </c>
      <c r="D12" t="s">
        <v>117</v>
      </c>
    </row>
    <row r="13" spans="1:6" x14ac:dyDescent="0.2">
      <c r="A13" s="17" t="s">
        <v>15</v>
      </c>
      <c r="B13" s="13"/>
    </row>
    <row r="14" spans="1:6" x14ac:dyDescent="0.2">
      <c r="A14" s="21" t="s">
        <v>17</v>
      </c>
      <c r="B14" s="22">
        <v>928243</v>
      </c>
      <c r="D14" s="12" t="s">
        <v>118</v>
      </c>
      <c r="E14" s="6"/>
      <c r="F14" s="6"/>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S17"/>
  <sheetViews>
    <sheetView topLeftCell="B1" workbookViewId="0">
      <selection sqref="A1:B1"/>
    </sheetView>
  </sheetViews>
  <sheetFormatPr defaultRowHeight="12.75" x14ac:dyDescent="0.2"/>
  <cols>
    <col min="1" max="1" width="53.140625" bestFit="1" customWidth="1"/>
    <col min="2" max="2" width="48.85546875" customWidth="1"/>
    <col min="3" max="3" width="7.85546875" customWidth="1"/>
    <col min="4" max="5" width="11.28515625" customWidth="1"/>
    <col min="6" max="6" width="12.5703125" bestFit="1" customWidth="1"/>
  </cols>
  <sheetData>
    <row r="1" spans="1:19" x14ac:dyDescent="0.2">
      <c r="A1" s="25" t="s">
        <v>147</v>
      </c>
      <c r="B1" s="25"/>
    </row>
    <row r="4" spans="1:19" x14ac:dyDescent="0.2">
      <c r="A4" s="7" t="s">
        <v>0</v>
      </c>
      <c r="B4" t="s">
        <v>27</v>
      </c>
    </row>
    <row r="6" spans="1:19" x14ac:dyDescent="0.2">
      <c r="A6" s="7" t="s">
        <v>114</v>
      </c>
      <c r="B6" s="7" t="s">
        <v>112</v>
      </c>
    </row>
    <row r="7" spans="1:19" x14ac:dyDescent="0.2">
      <c r="A7" s="7" t="s">
        <v>115</v>
      </c>
      <c r="B7" t="s">
        <v>1</v>
      </c>
    </row>
    <row r="8" spans="1:19" x14ac:dyDescent="0.2">
      <c r="A8" s="3" t="s">
        <v>23</v>
      </c>
      <c r="B8" s="13"/>
    </row>
    <row r="9" spans="1:19" x14ac:dyDescent="0.2">
      <c r="A9" s="8" t="s">
        <v>21</v>
      </c>
      <c r="B9" s="13"/>
    </row>
    <row r="10" spans="1:19" x14ac:dyDescent="0.2">
      <c r="A10" s="9" t="s">
        <v>22</v>
      </c>
      <c r="B10" s="13"/>
    </row>
    <row r="11" spans="1:19" x14ac:dyDescent="0.2">
      <c r="A11" s="17" t="s">
        <v>3</v>
      </c>
      <c r="B11" s="13"/>
    </row>
    <row r="12" spans="1:19" x14ac:dyDescent="0.2">
      <c r="A12" s="21" t="s">
        <v>26</v>
      </c>
      <c r="B12" s="13">
        <v>116667</v>
      </c>
    </row>
    <row r="13" spans="1:19" x14ac:dyDescent="0.2">
      <c r="A13" s="17" t="s">
        <v>4</v>
      </c>
      <c r="B13" s="13"/>
    </row>
    <row r="14" spans="1:19" x14ac:dyDescent="0.2">
      <c r="A14" s="21" t="s">
        <v>26</v>
      </c>
      <c r="B14" s="13">
        <v>-116667</v>
      </c>
      <c r="D14" s="12" t="s">
        <v>119</v>
      </c>
      <c r="E14" s="6"/>
      <c r="F14" s="6"/>
      <c r="G14" s="6"/>
      <c r="H14" s="6"/>
      <c r="I14" s="6"/>
      <c r="J14" s="6"/>
      <c r="K14" s="6"/>
      <c r="L14" s="6"/>
      <c r="M14" s="6"/>
      <c r="N14" s="6"/>
      <c r="O14" s="6"/>
      <c r="P14" s="6"/>
      <c r="Q14" s="6"/>
      <c r="R14" s="6"/>
      <c r="S14" s="6"/>
    </row>
    <row r="15" spans="1:19" x14ac:dyDescent="0.2">
      <c r="D15" t="s">
        <v>120</v>
      </c>
      <c r="F15" s="5">
        <v>116667</v>
      </c>
    </row>
    <row r="16" spans="1:19" x14ac:dyDescent="0.2">
      <c r="F16" s="5">
        <f>F15/12</f>
        <v>9722.25</v>
      </c>
      <c r="G16" t="s">
        <v>121</v>
      </c>
    </row>
    <row r="17" spans="6:7" x14ac:dyDescent="0.2">
      <c r="F17" s="18">
        <f>F16*3</f>
        <v>29166.75</v>
      </c>
      <c r="G17" t="s">
        <v>122</v>
      </c>
    </row>
  </sheetData>
  <mergeCells count="1">
    <mergeCell ref="A1:B1"/>
  </mergeCell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279EE7C5-13E1-4BE2-AF61-97CA30858127}"/>
</file>

<file path=customXml/itemProps2.xml><?xml version="1.0" encoding="utf-8"?>
<ds:datastoreItem xmlns:ds="http://schemas.openxmlformats.org/officeDocument/2006/customXml" ds:itemID="{9C5D4072-6E36-4B2C-9E8A-4474556C3884}"/>
</file>

<file path=customXml/itemProps3.xml><?xml version="1.0" encoding="utf-8"?>
<ds:datastoreItem xmlns:ds="http://schemas.openxmlformats.org/officeDocument/2006/customXml" ds:itemID="{7C6BAAE3-27F2-40A0-8E4E-66017010046F}"/>
</file>

<file path=customXml/itemProps4.xml><?xml version="1.0" encoding="utf-8"?>
<ds:datastoreItem xmlns:ds="http://schemas.openxmlformats.org/officeDocument/2006/customXml" ds:itemID="{A8CBF0FA-8CA2-489D-B004-7C0713A01F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ColumbiaGrid</vt:lpstr>
      <vt:lpstr>NorthernGrid</vt:lpstr>
      <vt:lpstr>NERC CIP</vt:lpstr>
      <vt:lpstr>PEAK Dues</vt:lpstr>
      <vt:lpstr>RC WEST </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Bentley, Sherry</dc:creator>
  <cp:lastModifiedBy>Schlect, Jeff</cp:lastModifiedBy>
  <dcterms:created xsi:type="dcterms:W3CDTF">2020-06-24T14:13:07Z</dcterms:created>
  <dcterms:modified xsi:type="dcterms:W3CDTF">2020-10-20T05:59:21Z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0x0101006E56B4D1795A2E4DB2F0B01679ED314A00EA77B5ED84937743973E7F67CD421E1E</vt:lpwstr>
  </property>
  <property fmtid="{D5CDD505-2E9C-101B-9397-08002B2CF9AE}" pid="5" name="_docset_NoMedatataSyncRequired">
    <vt:lpwstr>False</vt:lpwstr>
  </property>
  <property fmtid="{D5CDD505-2E9C-101B-9397-08002B2CF9AE}" pid="6" name="IsEFSEC">
    <vt:bool>false</vt:bool>
  </property>
</Properties>
</file>