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Bench_Requests_10-12\"/>
    </mc:Choice>
  </mc:AlternateContent>
  <bookViews>
    <workbookView xWindow="120" yWindow="36" windowWidth="24912" windowHeight="12840"/>
  </bookViews>
  <sheets>
    <sheet name="GL Sep14" sheetId="1" r:id="rId1"/>
  </sheets>
  <calcPr calcId="152511"/>
</workbook>
</file>

<file path=xl/calcChain.xml><?xml version="1.0" encoding="utf-8"?>
<calcChain xmlns="http://schemas.openxmlformats.org/spreadsheetml/2006/main">
  <c r="E16" i="1" l="1"/>
  <c r="G11" i="1"/>
  <c r="F11" i="1"/>
  <c r="H10" i="1"/>
  <c r="H9" i="1"/>
  <c r="H8" i="1"/>
  <c r="H7" i="1"/>
  <c r="E6" i="1"/>
  <c r="E11" i="1" s="1"/>
  <c r="H5" i="1"/>
  <c r="H6" i="1" l="1"/>
  <c r="H11" i="1" s="1"/>
</calcChain>
</file>

<file path=xl/sharedStrings.xml><?xml version="1.0" encoding="utf-8"?>
<sst xmlns="http://schemas.openxmlformats.org/spreadsheetml/2006/main" count="34" uniqueCount="16">
  <si>
    <t>Trial Balance</t>
  </si>
  <si>
    <t>Balance as of September 30, 2014</t>
  </si>
  <si>
    <t>YTD - Actual</t>
  </si>
  <si>
    <t>Adjustments in</t>
  </si>
  <si>
    <t xml:space="preserve">Adjusted </t>
  </si>
  <si>
    <t>282900/283000</t>
  </si>
  <si>
    <t>ADFIT</t>
  </si>
  <si>
    <t>CD</t>
  </si>
  <si>
    <t>AA</t>
  </si>
  <si>
    <t>282900</t>
  </si>
  <si>
    <t>AN</t>
  </si>
  <si>
    <t>ED</t>
  </si>
  <si>
    <t>GD</t>
  </si>
  <si>
    <t>OR</t>
  </si>
  <si>
    <t>B</t>
  </si>
  <si>
    <t>Detail of CD.AA - by 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</si>
</sst>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10">
    <font>
      <sz val="10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Geneva"/>
    </font>
    <font>
      <sz val="10"/>
      <name val="Times New Roman"/>
      <family val="1"/>
    </font>
    <font>
      <b/>
      <sz val="10"/>
      <color rgb="FFFF0000"/>
      <name val="Geneva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Border="0">
      <alignment horizontal="centerContinuous"/>
    </xf>
    <xf numFmtId="0" fontId="4" fillId="0" borderId="0" applyBorder="0">
      <alignment horizontal="centerContinuous"/>
    </xf>
    <xf numFmtId="0" fontId="5" fillId="2" borderId="0">
      <alignment horizontal="right"/>
    </xf>
    <xf numFmtId="0" fontId="9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43" fontId="0" fillId="0" borderId="0" xfId="1" applyFont="1"/>
    <xf numFmtId="0" fontId="6" fillId="2" borderId="0" xfId="4" applyFont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2" borderId="1" xfId="4" applyFont="1" applyBorder="1" applyAlignment="1">
      <alignment horizontal="center"/>
    </xf>
    <xf numFmtId="15" fontId="2" fillId="0" borderId="1" xfId="4" applyNumberFormat="1" applyFont="1" applyFill="1" applyBorder="1" applyAlignment="1">
      <alignment horizontal="center"/>
    </xf>
    <xf numFmtId="49" fontId="3" fillId="0" borderId="0" xfId="0" applyNumberFormat="1" applyFont="1" applyFill="1"/>
    <xf numFmtId="165" fontId="3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0" fontId="7" fillId="0" borderId="0" xfId="0" applyFont="1"/>
    <xf numFmtId="165" fontId="0" fillId="0" borderId="0" xfId="1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43" fontId="8" fillId="0" borderId="0" xfId="1" applyFont="1" applyAlignment="1">
      <alignment horizontal="center"/>
    </xf>
    <xf numFmtId="49" fontId="0" fillId="0" borderId="0" xfId="0" applyNumberFormat="1" applyFont="1" applyFill="1"/>
    <xf numFmtId="165" fontId="3" fillId="0" borderId="0" xfId="1" applyNumberFormat="1" applyFont="1"/>
    <xf numFmtId="165" fontId="3" fillId="3" borderId="3" xfId="1" applyNumberFormat="1" applyFont="1" applyFill="1" applyBorder="1"/>
    <xf numFmtId="165" fontId="3" fillId="0" borderId="4" xfId="0" applyNumberFormat="1" applyFont="1" applyBorder="1"/>
    <xf numFmtId="0" fontId="3" fillId="0" borderId="0" xfId="0" applyFont="1" applyBorder="1"/>
    <xf numFmtId="0" fontId="0" fillId="0" borderId="0" xfId="0" applyFont="1" applyBorder="1"/>
    <xf numFmtId="43" fontId="0" fillId="0" borderId="0" xfId="1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3" fillId="0" borderId="0" xfId="1" applyFont="1" applyBorder="1"/>
    <xf numFmtId="49" fontId="3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165" fontId="3" fillId="0" borderId="0" xfId="1" applyNumberFormat="1" applyFont="1" applyBorder="1"/>
    <xf numFmtId="165" fontId="0" fillId="0" borderId="0" xfId="0" applyNumberFormat="1" applyFont="1" applyFill="1" applyBorder="1"/>
    <xf numFmtId="43" fontId="3" fillId="0" borderId="0" xfId="1" applyFont="1"/>
    <xf numFmtId="0" fontId="2" fillId="0" borderId="0" xfId="2" applyFont="1" applyBorder="1" applyAlignment="1">
      <alignment horizontal="center" vertical="center"/>
    </xf>
    <xf numFmtId="0" fontId="0" fillId="0" borderId="0" xfId="0" applyAlignment="1"/>
    <xf numFmtId="164" fontId="2" fillId="0" borderId="0" xfId="3" applyNumberFormat="1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Output Column Headings" xfId="4"/>
    <cellStyle name="Output Report Heading" xfId="3"/>
    <cellStyle name="Output Report Tit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H29" zoomScaleNormal="100" workbookViewId="0">
      <selection activeCell="K37" sqref="K37"/>
    </sheetView>
  </sheetViews>
  <sheetFormatPr defaultColWidth="9.109375" defaultRowHeight="13.2"/>
  <cols>
    <col min="1" max="1" width="13.6640625" style="1" bestFit="1" customWidth="1"/>
    <col min="2" max="2" width="7" style="1" customWidth="1"/>
    <col min="3" max="3" width="5.5546875" style="1" customWidth="1"/>
    <col min="4" max="4" width="5.88671875" style="1" customWidth="1"/>
    <col min="5" max="5" width="18" style="1" customWidth="1"/>
    <col min="6" max="6" width="14.44140625" style="1" customWidth="1"/>
    <col min="7" max="7" width="16.6640625" style="1" customWidth="1"/>
    <col min="8" max="8" width="13.6640625" style="33" bestFit="1" customWidth="1"/>
    <col min="9" max="9" width="26.88671875" style="1" bestFit="1" customWidth="1"/>
    <col min="10" max="10" width="13.6640625" style="1" bestFit="1" customWidth="1"/>
    <col min="11" max="11" width="22.33203125" style="1" customWidth="1"/>
    <col min="12" max="16384" width="9.109375" style="1"/>
  </cols>
  <sheetData>
    <row r="1" spans="1:8">
      <c r="A1" s="34" t="s">
        <v>0</v>
      </c>
      <c r="B1" s="35"/>
      <c r="C1" s="35"/>
      <c r="D1" s="35"/>
      <c r="E1" s="35"/>
      <c r="F1" s="35"/>
      <c r="G1" s="35"/>
      <c r="H1" s="35"/>
    </row>
    <row r="2" spans="1:8">
      <c r="A2" s="36" t="s">
        <v>1</v>
      </c>
      <c r="B2" s="35"/>
      <c r="C2" s="35"/>
      <c r="D2" s="35"/>
      <c r="E2" s="35"/>
      <c r="F2" s="35"/>
      <c r="G2" s="35"/>
      <c r="H2" s="35"/>
    </row>
    <row r="3" spans="1:8">
      <c r="A3" s="2"/>
      <c r="B3" s="2"/>
      <c r="C3" s="2"/>
      <c r="D3" s="2"/>
      <c r="E3" s="2"/>
      <c r="F3" s="3"/>
      <c r="G3" s="3"/>
      <c r="H3" s="4"/>
    </row>
    <row r="4" spans="1:8">
      <c r="E4" s="5" t="s">
        <v>2</v>
      </c>
      <c r="F4" s="5" t="s">
        <v>3</v>
      </c>
      <c r="G4" s="5" t="s">
        <v>3</v>
      </c>
      <c r="H4" s="6" t="s">
        <v>4</v>
      </c>
    </row>
    <row r="5" spans="1:8">
      <c r="E5" s="7">
        <v>41912</v>
      </c>
      <c r="F5" s="8">
        <v>2014</v>
      </c>
      <c r="G5" s="8">
        <v>2014</v>
      </c>
      <c r="H5" s="9">
        <f>E5</f>
        <v>41912</v>
      </c>
    </row>
    <row r="6" spans="1:8">
      <c r="A6" s="10" t="s">
        <v>5</v>
      </c>
      <c r="B6" s="10" t="s">
        <v>6</v>
      </c>
      <c r="C6" s="10" t="s">
        <v>7</v>
      </c>
      <c r="D6" s="10" t="s">
        <v>8</v>
      </c>
      <c r="E6" s="11">
        <f>E16</f>
        <v>-95687513.689999998</v>
      </c>
      <c r="F6" s="12"/>
      <c r="G6" s="12"/>
      <c r="H6" s="12">
        <f>SUM(E6:G6)</f>
        <v>-95687513.689999998</v>
      </c>
    </row>
    <row r="7" spans="1:8">
      <c r="A7" s="10" t="s">
        <v>9</v>
      </c>
      <c r="B7" s="10" t="s">
        <v>6</v>
      </c>
      <c r="C7" s="10" t="s">
        <v>7</v>
      </c>
      <c r="D7" s="10" t="s">
        <v>10</v>
      </c>
      <c r="E7" s="11">
        <v>-2007125.82</v>
      </c>
      <c r="F7" s="12"/>
      <c r="G7" s="12"/>
      <c r="H7" s="12">
        <f t="shared" ref="H7:H10" si="0">SUM(E7:G7)</f>
        <v>-2007125.82</v>
      </c>
    </row>
    <row r="8" spans="1:8">
      <c r="A8" s="10" t="s">
        <v>9</v>
      </c>
      <c r="B8" s="10" t="s">
        <v>6</v>
      </c>
      <c r="C8" s="10" t="s">
        <v>11</v>
      </c>
      <c r="D8" s="10" t="s">
        <v>10</v>
      </c>
      <c r="E8" s="11">
        <v>-323633554.11000001</v>
      </c>
      <c r="F8" s="12"/>
      <c r="G8" s="12"/>
      <c r="H8" s="12">
        <f t="shared" si="0"/>
        <v>-323633554.11000001</v>
      </c>
    </row>
    <row r="9" spans="1:8">
      <c r="A9" s="10" t="s">
        <v>9</v>
      </c>
      <c r="B9" s="10" t="s">
        <v>6</v>
      </c>
      <c r="C9" s="10" t="s">
        <v>12</v>
      </c>
      <c r="D9" s="10" t="s">
        <v>10</v>
      </c>
      <c r="E9" s="11">
        <v>-74874861.870000005</v>
      </c>
      <c r="F9" s="12"/>
      <c r="G9" s="12"/>
      <c r="H9" s="12">
        <f t="shared" si="0"/>
        <v>-74874861.870000005</v>
      </c>
    </row>
    <row r="10" spans="1:8">
      <c r="A10" s="10" t="s">
        <v>9</v>
      </c>
      <c r="B10" s="10" t="s">
        <v>6</v>
      </c>
      <c r="C10" s="10" t="s">
        <v>12</v>
      </c>
      <c r="D10" s="10" t="s">
        <v>13</v>
      </c>
      <c r="E10" s="11">
        <v>-42556229.090000004</v>
      </c>
      <c r="F10" s="12"/>
      <c r="G10" s="12"/>
      <c r="H10" s="12">
        <f t="shared" si="0"/>
        <v>-42556229.090000004</v>
      </c>
    </row>
    <row r="11" spans="1:8" ht="13.8" thickBot="1">
      <c r="E11" s="13">
        <f>SUM(E6:E10)</f>
        <v>-538759284.58000004</v>
      </c>
      <c r="F11" s="13">
        <f>SUM(F6:F10)</f>
        <v>0</v>
      </c>
      <c r="G11" s="13">
        <f>SUM(G6:G10)</f>
        <v>0</v>
      </c>
      <c r="H11" s="13">
        <f>SUM(H6:H10)</f>
        <v>-538759284.58000004</v>
      </c>
    </row>
    <row r="12" spans="1:8" ht="13.8" thickTop="1">
      <c r="A12" s="14"/>
      <c r="B12" s="14"/>
      <c r="C12" s="14"/>
      <c r="D12" s="14"/>
      <c r="E12" s="14"/>
      <c r="F12" s="15"/>
      <c r="G12" s="16"/>
      <c r="H12" s="17" t="s">
        <v>14</v>
      </c>
    </row>
    <row r="13" spans="1:8">
      <c r="A13" s="18" t="s">
        <v>15</v>
      </c>
      <c r="F13" s="3"/>
      <c r="G13" s="3"/>
      <c r="H13" s="4"/>
    </row>
    <row r="14" spans="1:8" ht="13.8" thickBot="1">
      <c r="A14" s="1">
        <v>283000</v>
      </c>
      <c r="B14" s="10" t="s">
        <v>6</v>
      </c>
      <c r="C14" s="10" t="s">
        <v>7</v>
      </c>
      <c r="D14" s="10" t="s">
        <v>8</v>
      </c>
      <c r="E14" s="19">
        <v>-45687513.689999998</v>
      </c>
      <c r="F14" s="3"/>
      <c r="G14" s="3"/>
      <c r="H14" s="4"/>
    </row>
    <row r="15" spans="1:8" ht="13.8" thickBot="1">
      <c r="A15" s="1">
        <v>282900</v>
      </c>
      <c r="B15" s="10" t="s">
        <v>6</v>
      </c>
      <c r="C15" s="10" t="s">
        <v>7</v>
      </c>
      <c r="D15" s="10" t="s">
        <v>8</v>
      </c>
      <c r="E15" s="20">
        <v>-50000000</v>
      </c>
      <c r="H15" s="4"/>
    </row>
    <row r="16" spans="1:8" ht="13.8" thickBot="1">
      <c r="A16" s="3"/>
      <c r="E16" s="21">
        <f>SUM(E14:E15)</f>
        <v>-95687513.689999998</v>
      </c>
      <c r="H16" s="4"/>
    </row>
    <row r="17" spans="1:11">
      <c r="A17" s="3"/>
      <c r="H17" s="4"/>
    </row>
    <row r="18" spans="1:11">
      <c r="A18" s="22"/>
      <c r="B18" s="22"/>
      <c r="C18" s="22"/>
      <c r="D18" s="22"/>
      <c r="E18" s="22"/>
      <c r="F18" s="23"/>
      <c r="G18" s="23"/>
      <c r="H18" s="24"/>
      <c r="I18" s="22"/>
      <c r="J18" s="22"/>
      <c r="K18" s="22"/>
    </row>
    <row r="19" spans="1:11">
      <c r="A19" s="22"/>
      <c r="B19" s="22"/>
      <c r="C19" s="22"/>
      <c r="D19" s="22"/>
      <c r="E19" s="25"/>
      <c r="F19" s="26"/>
      <c r="G19" s="26"/>
      <c r="H19" s="24"/>
      <c r="I19" s="25"/>
      <c r="J19" s="25"/>
      <c r="K19" s="26"/>
    </row>
    <row r="20" spans="1:11">
      <c r="A20" s="22"/>
      <c r="B20" s="22"/>
      <c r="C20" s="22"/>
      <c r="D20" s="22"/>
      <c r="E20" s="25"/>
      <c r="F20" s="25"/>
      <c r="G20" s="25"/>
      <c r="H20" s="27"/>
      <c r="I20" s="25"/>
      <c r="J20" s="26"/>
      <c r="K20" s="22"/>
    </row>
    <row r="21" spans="1:11">
      <c r="A21" s="28"/>
      <c r="B21" s="28"/>
      <c r="C21" s="28"/>
      <c r="D21" s="28"/>
      <c r="E21" s="29"/>
      <c r="F21" s="30"/>
      <c r="G21" s="30"/>
      <c r="H21" s="31"/>
      <c r="I21" s="31"/>
      <c r="J21" s="31"/>
      <c r="K21" s="30"/>
    </row>
    <row r="22" spans="1:11">
      <c r="A22" s="28"/>
      <c r="B22" s="28"/>
      <c r="C22" s="28"/>
      <c r="D22" s="28"/>
      <c r="E22" s="29"/>
      <c r="F22" s="30"/>
      <c r="G22" s="30"/>
      <c r="H22" s="31"/>
      <c r="I22" s="31"/>
      <c r="J22" s="31"/>
      <c r="K22" s="30"/>
    </row>
    <row r="23" spans="1:11">
      <c r="A23" s="28"/>
      <c r="B23" s="28"/>
      <c r="C23" s="28"/>
      <c r="D23" s="28"/>
      <c r="E23" s="29"/>
      <c r="F23" s="30"/>
      <c r="G23" s="30"/>
      <c r="H23" s="31"/>
      <c r="I23" s="31"/>
      <c r="J23" s="31"/>
      <c r="K23" s="30"/>
    </row>
    <row r="24" spans="1:11">
      <c r="A24" s="28"/>
      <c r="B24" s="28"/>
      <c r="C24" s="28"/>
      <c r="D24" s="28"/>
      <c r="E24" s="29"/>
      <c r="F24" s="30"/>
      <c r="G24" s="30"/>
      <c r="H24" s="31"/>
      <c r="I24" s="31"/>
      <c r="J24" s="31"/>
      <c r="K24" s="30"/>
    </row>
    <row r="25" spans="1:11">
      <c r="A25" s="28"/>
      <c r="B25" s="28"/>
      <c r="C25" s="28"/>
      <c r="D25" s="28"/>
      <c r="E25" s="29"/>
      <c r="F25" s="30"/>
      <c r="G25" s="30"/>
      <c r="H25" s="31"/>
      <c r="I25" s="31"/>
      <c r="J25" s="31"/>
      <c r="K25" s="30"/>
    </row>
    <row r="26" spans="1:11">
      <c r="A26" s="22"/>
      <c r="B26" s="22"/>
      <c r="C26" s="22"/>
      <c r="D26" s="22"/>
      <c r="E26" s="32"/>
      <c r="F26" s="32"/>
      <c r="G26" s="32"/>
      <c r="H26" s="32"/>
      <c r="I26" s="32"/>
      <c r="J26" s="32"/>
      <c r="K26" s="32"/>
    </row>
    <row r="27" spans="1:11">
      <c r="A27" s="22"/>
      <c r="B27" s="22"/>
      <c r="C27" s="22"/>
      <c r="D27" s="22"/>
      <c r="E27" s="22"/>
      <c r="F27" s="22"/>
      <c r="G27" s="22"/>
      <c r="H27" s="27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7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7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7"/>
      <c r="I30" s="30"/>
      <c r="J30" s="22"/>
      <c r="K30" s="22"/>
    </row>
  </sheetData>
  <mergeCells count="2">
    <mergeCell ref="A1:H1"/>
    <mergeCell ref="A2:H2"/>
  </mergeCells>
  <pageMargins left="0.7" right="0.7" top="0.75" bottom="0.75" header="0.3" footer="0.3"/>
  <pageSetup orientation="landscape" r:id="rId1"/>
  <headerFooter>
    <oddHeader>&amp;CDockets UE-150204 and UG-150205 
Avista's Response to Bench Exhibit No. 11, Attachment A</oddHeader>
    <oddFooter>&amp;LBench_DR_11 Attachment 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8179CF7-6E93-46C8-AB37-D67E3EA73553}"/>
</file>

<file path=customXml/itemProps2.xml><?xml version="1.0" encoding="utf-8"?>
<ds:datastoreItem xmlns:ds="http://schemas.openxmlformats.org/officeDocument/2006/customXml" ds:itemID="{7F1EF157-3E51-4E6C-B28A-A35642250982}"/>
</file>

<file path=customXml/itemProps3.xml><?xml version="1.0" encoding="utf-8"?>
<ds:datastoreItem xmlns:ds="http://schemas.openxmlformats.org/officeDocument/2006/customXml" ds:itemID="{1584FEE7-042E-47B8-A76A-C7A1FBF769AE}"/>
</file>

<file path=customXml/itemProps4.xml><?xml version="1.0" encoding="utf-8"?>
<ds:datastoreItem xmlns:ds="http://schemas.openxmlformats.org/officeDocument/2006/customXml" ds:itemID="{6623796C-2B3D-4FCF-A6F4-F883068DA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 Sep14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fzx7qm</dc:creator>
  <cp:lastModifiedBy>Jennifer Snyder</cp:lastModifiedBy>
  <cp:lastPrinted>2015-10-20T21:31:05Z</cp:lastPrinted>
  <dcterms:created xsi:type="dcterms:W3CDTF">2015-10-16T20:45:05Z</dcterms:created>
  <dcterms:modified xsi:type="dcterms:W3CDTF">2015-10-20T21:31:09Z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