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1.02 Deferred Debits&amp;Credits\"/>
    </mc:Choice>
  </mc:AlternateContent>
  <xr:revisionPtr revIDLastSave="0" documentId="13_ncr:1_{43F19E2C-CC54-4D1F-B552-A5AB449F6AF7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<sst xmlns="http://schemas.openxmlformats.org/spreadsheetml/2006/main" count="95" uniqueCount="52">
  <si>
    <t>Amortization of Spokane River Relicense</t>
  </si>
  <si>
    <t>Amortization of CDA CDR Fund</t>
  </si>
  <si>
    <t>Amortization of CDA Settlement Costs</t>
  </si>
  <si>
    <t>Amortization of CDA Settlement - Allocated</t>
  </si>
  <si>
    <t>Amortization of CDA Settlement - Direct</t>
  </si>
  <si>
    <t>Optional Renewable Power Revenue Offset</t>
  </si>
  <si>
    <t>Amortization of Dissallowed K.F. Plant</t>
  </si>
  <si>
    <t>407450/407499</t>
  </si>
  <si>
    <t>Amortization of BPA Residential Exchange Credit</t>
  </si>
  <si>
    <t>Amortization of Schedule 98 REC Rev</t>
  </si>
  <si>
    <t>Optional Renew Solar Project Offset</t>
  </si>
  <si>
    <t>Tax Reform Amortization</t>
  </si>
  <si>
    <t>Regulatory Debit - AFUDC Amortization</t>
  </si>
  <si>
    <t>AFUDC Equity DFIT Deferral</t>
  </si>
  <si>
    <t>Existing Meters Excess Deprec. Deferral</t>
  </si>
  <si>
    <t>Regulatory Credit - Deferral - FISERVE</t>
  </si>
  <si>
    <t>Regulatory Credit - AMI</t>
  </si>
  <si>
    <t>Washington</t>
  </si>
  <si>
    <t xml:space="preserve">Direct </t>
  </si>
  <si>
    <t>Alloc</t>
  </si>
  <si>
    <t>Total</t>
  </si>
  <si>
    <t>Joel</t>
  </si>
  <si>
    <t>Tara</t>
  </si>
  <si>
    <t>Jeanne</t>
  </si>
  <si>
    <t xml:space="preserve">Tara </t>
  </si>
  <si>
    <t>Amortization WA Excess Natural Gas Line Extension</t>
  </si>
  <si>
    <t>Existing Meters/ERTs Excess Depreciation Deferral</t>
  </si>
  <si>
    <t>407414</t>
  </si>
  <si>
    <t>Regulatory Credits-Deferral-FISERVE</t>
  </si>
  <si>
    <t>407436</t>
  </si>
  <si>
    <t>Regulatory Deferral - AMI</t>
  </si>
  <si>
    <t>ELECTRIC</t>
  </si>
  <si>
    <t>NATURAL GAS</t>
  </si>
  <si>
    <t>-</t>
  </si>
  <si>
    <t>New from 19 GRC</t>
  </si>
  <si>
    <t>Amortization of Colstrip Recovery Offset</t>
  </si>
  <si>
    <t>Colstrip Regulatory Deferral</t>
  </si>
  <si>
    <t>Regulatory Debit - FISERVE Amortization</t>
  </si>
  <si>
    <t>Amortization - 2015 Remand Refund</t>
  </si>
  <si>
    <t>Associated with new Adder Revenue that would be eliminated</t>
  </si>
  <si>
    <t>Colstrip Plant Adjustment -Depreciation</t>
  </si>
  <si>
    <t>Deferred Debits &amp; Credits</t>
  </si>
  <si>
    <t>Eliminate Adder Schedules</t>
  </si>
  <si>
    <t>DO Not eliminate - This is depreciation of reg asset…we will have every year.</t>
  </si>
  <si>
    <t>Allocated portion continues /  Direct portion in Deferred Debits &amp; Credits</t>
  </si>
  <si>
    <t>Fee Free Adj</t>
  </si>
  <si>
    <t>Adjusted in AMI adj</t>
  </si>
  <si>
    <t>LEAP Adj</t>
  </si>
  <si>
    <t>Eliminate.  Co. deferred through 3/30/2020, and then had it build into rates.  Revenue is now collecting proper tax, so need to eliminate.</t>
  </si>
  <si>
    <t>(Tara) Value should stay in test year, removes revenue requirement associated with Solar Plant in Service attributed to Buck a Block</t>
  </si>
  <si>
    <t xml:space="preserve"> </t>
  </si>
  <si>
    <t>Colstrip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</si>
</sst>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000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ms Rmn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 applyAlignment="1">
      <alignment horizontal="left"/>
    </xf>
    <xf numFmtId="3" fontId="2" fillId="0" borderId="0" xfId="0" applyNumberFormat="1" applyFont="1"/>
    <xf numFmtId="37" fontId="2" fillId="2" borderId="0" xfId="1" applyNumberFormat="1" applyFont="1" applyFill="1" applyAlignment="1">
      <alignment horizontal="right" shrinkToFit="1"/>
    </xf>
    <xf numFmtId="37" fontId="2" fillId="0" borderId="0" xfId="1" applyNumberFormat="1" applyFont="1" applyAlignment="1">
      <alignment horizontal="right" shrinkToFit="1"/>
    </xf>
    <xf numFmtId="165" fontId="2" fillId="0" borderId="0" xfId="0" applyNumberFormat="1" applyFont="1" applyAlignment="1">
      <alignment horizontal="left"/>
    </xf>
    <xf numFmtId="37" fontId="3" fillId="0" borderId="1" xfId="1" applyNumberFormat="1" applyFont="1" applyBorder="1" applyAlignment="1">
      <alignment horizontal="right" shrinkToFit="1"/>
    </xf>
    <xf numFmtId="0" fontId="4" fillId="0" borderId="0" xfId="0" applyFont="1"/>
    <xf numFmtId="4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7" fontId="2" fillId="3" borderId="0" xfId="0" applyNumberFormat="1" applyFont="1" applyFill="1" applyAlignment="1">
      <alignment shrinkToFit="1"/>
    </xf>
    <xf numFmtId="0" fontId="5" fillId="0" borderId="0" xfId="0" applyFont="1"/>
    <xf numFmtId="0" fontId="6" fillId="0" borderId="0" xfId="0" applyFont="1"/>
    <xf numFmtId="37" fontId="3" fillId="0" borderId="1" xfId="1" applyNumberFormat="1" applyFont="1" applyFill="1" applyBorder="1" applyAlignment="1">
      <alignment horizontal="right" shrinkToFit="1"/>
    </xf>
    <xf numFmtId="0" fontId="0" fillId="0" borderId="0" xfId="0" quotePrefix="1"/>
    <xf numFmtId="37" fontId="3" fillId="4" borderId="1" xfId="1" applyNumberFormat="1" applyFont="1" applyFill="1" applyBorder="1" applyAlignment="1">
      <alignment horizontal="right" shrinkToFit="1"/>
    </xf>
    <xf numFmtId="0" fontId="0" fillId="5" borderId="0" xfId="0" applyFill="1"/>
    <xf numFmtId="37" fontId="3" fillId="5" borderId="1" xfId="1" applyNumberFormat="1" applyFont="1" applyFill="1" applyBorder="1" applyAlignment="1">
      <alignment horizontal="right" shrinkToFit="1"/>
    </xf>
    <xf numFmtId="164" fontId="2" fillId="5" borderId="0" xfId="0" applyNumberFormat="1" applyFont="1" applyFill="1" applyAlignment="1">
      <alignment horizontal="left"/>
    </xf>
    <xf numFmtId="3" fontId="2" fillId="5" borderId="0" xfId="0" applyNumberFormat="1" applyFont="1" applyFill="1" applyAlignment="1">
      <alignment horizontal="left"/>
    </xf>
    <xf numFmtId="37" fontId="2" fillId="5" borderId="0" xfId="0" applyNumberFormat="1" applyFont="1" applyFill="1" applyAlignment="1">
      <alignment shrinkToFit="1"/>
    </xf>
    <xf numFmtId="3" fontId="2" fillId="5" borderId="0" xfId="0" applyNumberFormat="1" applyFont="1" applyFill="1"/>
    <xf numFmtId="37" fontId="2" fillId="5" borderId="0" xfId="1" applyNumberFormat="1" applyFont="1" applyFill="1" applyAlignment="1">
      <alignment horizontal="right" shrinkToFit="1"/>
    </xf>
    <xf numFmtId="0" fontId="0" fillId="0" borderId="0" xfId="0" applyFill="1"/>
    <xf numFmtId="0" fontId="0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4"/>
  <sheetViews>
    <sheetView tabSelected="1" workbookViewId="0">
      <selection activeCell="E23" sqref="E23"/>
    </sheetView>
  </sheetViews>
  <sheetFormatPr defaultRowHeight="15.75" x14ac:dyDescent="0.25"/>
  <cols>
    <col min="2" max="2" width="15" customWidth="1"/>
    <col min="3" max="3" width="54.28515625" customWidth="1"/>
    <col min="6" max="6" width="17.7109375" style="7" customWidth="1"/>
    <col min="8" max="8" width="11.42578125" customWidth="1"/>
    <col min="12" max="12" width="11.140625" customWidth="1"/>
  </cols>
  <sheetData>
    <row r="2" spans="2:20" x14ac:dyDescent="0.25">
      <c r="B2" s="11" t="s">
        <v>17</v>
      </c>
    </row>
    <row r="3" spans="2:20" x14ac:dyDescent="0.25">
      <c r="B3" s="12" t="s">
        <v>31</v>
      </c>
      <c r="D3" t="s">
        <v>18</v>
      </c>
      <c r="E3" t="s">
        <v>19</v>
      </c>
      <c r="F3" s="7" t="s">
        <v>20</v>
      </c>
    </row>
    <row r="4" spans="2:20" x14ac:dyDescent="0.25">
      <c r="B4" s="1">
        <v>407322</v>
      </c>
      <c r="C4" s="2" t="s">
        <v>0</v>
      </c>
      <c r="D4" s="3">
        <v>72939</v>
      </c>
      <c r="E4" s="3">
        <v>0</v>
      </c>
      <c r="F4" s="13">
        <f>D4+E4</f>
        <v>72939</v>
      </c>
      <c r="G4" t="s">
        <v>21</v>
      </c>
      <c r="H4" t="s">
        <v>41</v>
      </c>
    </row>
    <row r="5" spans="2:20" x14ac:dyDescent="0.25">
      <c r="B5" s="1">
        <v>407324</v>
      </c>
      <c r="C5" s="2" t="s">
        <v>1</v>
      </c>
      <c r="D5" s="3">
        <v>11065</v>
      </c>
      <c r="E5" s="3">
        <v>131280</v>
      </c>
      <c r="F5" s="13">
        <f>D5+E5</f>
        <v>142345</v>
      </c>
      <c r="G5" s="14" t="s">
        <v>33</v>
      </c>
      <c r="H5" s="24" t="s">
        <v>44</v>
      </c>
      <c r="I5" s="23"/>
      <c r="J5" s="23"/>
      <c r="K5" s="23"/>
      <c r="L5" s="23"/>
    </row>
    <row r="6" spans="2:20" x14ac:dyDescent="0.25">
      <c r="B6" s="1">
        <v>407333</v>
      </c>
      <c r="C6" s="2" t="s">
        <v>2</v>
      </c>
      <c r="D6" s="3">
        <v>0</v>
      </c>
      <c r="E6" s="3">
        <v>21477</v>
      </c>
      <c r="F6" s="13">
        <f t="shared" ref="F6:F10" si="0">D6+E6</f>
        <v>21477</v>
      </c>
      <c r="G6" s="14" t="s">
        <v>33</v>
      </c>
      <c r="H6" s="24" t="s">
        <v>44</v>
      </c>
      <c r="I6" s="23"/>
      <c r="J6" s="23"/>
      <c r="K6" s="25"/>
      <c r="L6" s="23"/>
      <c r="M6" s="23"/>
      <c r="N6" s="23"/>
      <c r="O6" s="23"/>
      <c r="P6" s="23"/>
    </row>
    <row r="7" spans="2:20" x14ac:dyDescent="0.25">
      <c r="B7" s="1">
        <v>407382</v>
      </c>
      <c r="C7" s="2" t="s">
        <v>3</v>
      </c>
      <c r="D7" s="4">
        <v>0</v>
      </c>
      <c r="E7" s="3">
        <v>580314</v>
      </c>
      <c r="F7" s="13">
        <f t="shared" si="0"/>
        <v>580314</v>
      </c>
      <c r="G7" s="14" t="s">
        <v>33</v>
      </c>
      <c r="H7" s="24" t="s">
        <v>44</v>
      </c>
      <c r="I7" s="23"/>
      <c r="J7" s="23"/>
      <c r="K7" s="23"/>
      <c r="L7" s="23"/>
    </row>
    <row r="8" spans="2:20" x14ac:dyDescent="0.25">
      <c r="B8" s="1">
        <v>407382</v>
      </c>
      <c r="C8" s="2" t="s">
        <v>4</v>
      </c>
      <c r="D8" s="3">
        <v>152118</v>
      </c>
      <c r="E8" s="4">
        <v>0</v>
      </c>
      <c r="F8" s="13">
        <f t="shared" si="0"/>
        <v>152118</v>
      </c>
      <c r="G8" t="s">
        <v>21</v>
      </c>
      <c r="H8" t="s">
        <v>41</v>
      </c>
    </row>
    <row r="9" spans="2:20" x14ac:dyDescent="0.25">
      <c r="B9" s="1">
        <v>407395</v>
      </c>
      <c r="C9" s="2" t="s">
        <v>5</v>
      </c>
      <c r="D9" s="3">
        <v>156371</v>
      </c>
      <c r="E9" s="3">
        <v>0</v>
      </c>
      <c r="F9" s="13">
        <f t="shared" si="0"/>
        <v>156371</v>
      </c>
      <c r="G9" t="s">
        <v>24</v>
      </c>
      <c r="H9" t="s">
        <v>42</v>
      </c>
    </row>
    <row r="10" spans="2:20" x14ac:dyDescent="0.25">
      <c r="B10" s="1">
        <v>407403</v>
      </c>
      <c r="C10" s="2" t="s">
        <v>6</v>
      </c>
      <c r="D10" s="3">
        <v>-5609</v>
      </c>
      <c r="E10" s="3">
        <v>0</v>
      </c>
      <c r="F10" s="13">
        <f t="shared" si="0"/>
        <v>-5609</v>
      </c>
      <c r="G10" t="s">
        <v>21</v>
      </c>
      <c r="H10" t="s">
        <v>41</v>
      </c>
    </row>
    <row r="11" spans="2:20" x14ac:dyDescent="0.25">
      <c r="B11" s="5" t="s">
        <v>7</v>
      </c>
      <c r="C11" s="2" t="s">
        <v>8</v>
      </c>
      <c r="D11" s="3">
        <v>-3522792</v>
      </c>
      <c r="E11" s="3">
        <v>0</v>
      </c>
      <c r="F11" s="13">
        <f>D11+E11</f>
        <v>-3522792</v>
      </c>
      <c r="G11" t="s">
        <v>22</v>
      </c>
      <c r="H11" t="s">
        <v>42</v>
      </c>
    </row>
    <row r="12" spans="2:20" x14ac:dyDescent="0.25">
      <c r="B12" s="1">
        <v>407494</v>
      </c>
      <c r="C12" s="2" t="s">
        <v>9</v>
      </c>
      <c r="D12" s="3">
        <v>34085</v>
      </c>
      <c r="E12" s="3">
        <v>0</v>
      </c>
      <c r="F12" s="13">
        <f t="shared" ref="F12:F19" si="1">D12+E12</f>
        <v>34085</v>
      </c>
      <c r="G12" t="s">
        <v>22</v>
      </c>
      <c r="H12" t="s">
        <v>42</v>
      </c>
    </row>
    <row r="13" spans="2:20" x14ac:dyDescent="0.25">
      <c r="B13" s="1">
        <v>407495</v>
      </c>
      <c r="C13" s="2" t="s">
        <v>10</v>
      </c>
      <c r="D13" s="3">
        <v>0</v>
      </c>
      <c r="E13" s="3">
        <v>-5524</v>
      </c>
      <c r="F13" s="13">
        <f t="shared" si="1"/>
        <v>-5524</v>
      </c>
      <c r="G13" s="14" t="s">
        <v>33</v>
      </c>
      <c r="H13" t="s">
        <v>49</v>
      </c>
    </row>
    <row r="14" spans="2:20" x14ac:dyDescent="0.25">
      <c r="B14" s="1">
        <v>407230</v>
      </c>
      <c r="C14" s="2" t="s">
        <v>11</v>
      </c>
      <c r="D14" s="3">
        <v>-3914140</v>
      </c>
      <c r="E14" s="3">
        <v>0</v>
      </c>
      <c r="F14" s="13">
        <f t="shared" si="1"/>
        <v>-3914140</v>
      </c>
      <c r="G14" t="s">
        <v>22</v>
      </c>
      <c r="H14" t="s">
        <v>42</v>
      </c>
    </row>
    <row r="15" spans="2:20" x14ac:dyDescent="0.25">
      <c r="B15" s="1">
        <v>407311</v>
      </c>
      <c r="C15" s="2" t="s">
        <v>12</v>
      </c>
      <c r="D15" s="3">
        <v>148445</v>
      </c>
      <c r="E15" s="3">
        <v>625746</v>
      </c>
      <c r="F15" s="13">
        <f t="shared" si="1"/>
        <v>774191</v>
      </c>
      <c r="G15" s="14" t="s">
        <v>33</v>
      </c>
      <c r="H15" s="23" t="s">
        <v>43</v>
      </c>
      <c r="I15" s="23"/>
      <c r="J15" s="23"/>
      <c r="K15" s="23"/>
      <c r="L15" s="23"/>
      <c r="M15" s="23"/>
      <c r="N15" s="23"/>
    </row>
    <row r="16" spans="2:20" x14ac:dyDescent="0.25">
      <c r="B16" s="18">
        <v>407319</v>
      </c>
      <c r="C16" s="21" t="s">
        <v>13</v>
      </c>
      <c r="D16" s="22">
        <v>778866</v>
      </c>
      <c r="E16" s="22">
        <v>0</v>
      </c>
      <c r="F16" s="17">
        <f t="shared" si="1"/>
        <v>778866</v>
      </c>
      <c r="G16" s="16" t="s">
        <v>21</v>
      </c>
      <c r="H16" s="16" t="s">
        <v>48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2:20" x14ac:dyDescent="0.25">
      <c r="B17" s="1">
        <v>407332</v>
      </c>
      <c r="C17" s="2" t="s">
        <v>14</v>
      </c>
      <c r="D17" s="3">
        <v>752825</v>
      </c>
      <c r="E17" s="3">
        <v>0</v>
      </c>
      <c r="F17" s="13">
        <f t="shared" si="1"/>
        <v>752825</v>
      </c>
      <c r="G17" t="s">
        <v>23</v>
      </c>
      <c r="H17" s="24" t="s">
        <v>46</v>
      </c>
      <c r="I17" s="23"/>
      <c r="J17" s="23"/>
      <c r="K17" s="23"/>
      <c r="L17" s="23"/>
      <c r="M17" s="23"/>
      <c r="N17" s="23"/>
    </row>
    <row r="18" spans="2:20" x14ac:dyDescent="0.25">
      <c r="B18" s="1">
        <v>407414</v>
      </c>
      <c r="C18" s="2" t="s">
        <v>15</v>
      </c>
      <c r="D18" s="3">
        <v>-711613</v>
      </c>
      <c r="E18" s="3">
        <v>0</v>
      </c>
      <c r="F18" s="15">
        <f t="shared" si="1"/>
        <v>-711613</v>
      </c>
      <c r="G18" t="s">
        <v>21</v>
      </c>
      <c r="H18" s="24" t="s">
        <v>45</v>
      </c>
      <c r="I18" s="23"/>
      <c r="J18" s="23"/>
      <c r="K18" s="23"/>
      <c r="L18" s="23"/>
      <c r="M18" s="23"/>
      <c r="N18" s="23"/>
    </row>
    <row r="19" spans="2:20" x14ac:dyDescent="0.25">
      <c r="B19" s="1">
        <v>407436</v>
      </c>
      <c r="C19" s="2" t="s">
        <v>16</v>
      </c>
      <c r="D19" s="3">
        <v>-6697703</v>
      </c>
      <c r="E19" s="3">
        <v>0</v>
      </c>
      <c r="F19" s="13">
        <f t="shared" si="1"/>
        <v>-6697703</v>
      </c>
      <c r="G19" t="s">
        <v>23</v>
      </c>
      <c r="H19" s="24" t="s">
        <v>46</v>
      </c>
      <c r="I19" s="23"/>
      <c r="J19" s="23"/>
      <c r="K19" s="26"/>
      <c r="L19" s="23"/>
      <c r="M19" s="23"/>
      <c r="N19" s="23"/>
    </row>
    <row r="20" spans="2:20" x14ac:dyDescent="0.25">
      <c r="B20" s="12" t="s">
        <v>32</v>
      </c>
      <c r="H20" s="27"/>
    </row>
    <row r="21" spans="2:20" x14ac:dyDescent="0.25">
      <c r="B21" s="1">
        <v>407230</v>
      </c>
      <c r="C21" s="9" t="s">
        <v>11</v>
      </c>
      <c r="D21" s="10">
        <v>-1205040</v>
      </c>
      <c r="E21" s="10">
        <v>0</v>
      </c>
      <c r="F21" s="6">
        <f t="shared" ref="F21:F22" si="2">D21+E21</f>
        <v>-1205040</v>
      </c>
      <c r="G21" t="s">
        <v>22</v>
      </c>
      <c r="H21" t="s">
        <v>42</v>
      </c>
    </row>
    <row r="22" spans="2:20" x14ac:dyDescent="0.25">
      <c r="B22" s="1">
        <v>407302</v>
      </c>
      <c r="C22" s="9" t="s">
        <v>25</v>
      </c>
      <c r="D22" s="10">
        <v>584253</v>
      </c>
      <c r="E22" s="10">
        <v>0</v>
      </c>
      <c r="F22" s="15">
        <f t="shared" si="2"/>
        <v>584253</v>
      </c>
      <c r="G22" t="s">
        <v>21</v>
      </c>
      <c r="H22" t="s">
        <v>47</v>
      </c>
      <c r="L22" s="26"/>
      <c r="M22" s="23"/>
      <c r="N22" s="23"/>
      <c r="O22" s="23"/>
    </row>
    <row r="23" spans="2:20" x14ac:dyDescent="0.25">
      <c r="B23" s="1">
        <v>407311</v>
      </c>
      <c r="C23" s="9" t="s">
        <v>12</v>
      </c>
      <c r="D23" s="10">
        <v>26824</v>
      </c>
      <c r="E23" s="10">
        <v>52355</v>
      </c>
      <c r="F23" s="15">
        <f>D23+E23</f>
        <v>79179</v>
      </c>
      <c r="G23" s="14" t="s">
        <v>33</v>
      </c>
      <c r="H23" s="23" t="s">
        <v>43</v>
      </c>
      <c r="I23" s="23"/>
      <c r="J23" s="23"/>
      <c r="K23" s="23"/>
      <c r="L23" s="23"/>
      <c r="M23" s="23"/>
      <c r="N23" s="23"/>
    </row>
    <row r="24" spans="2:20" x14ac:dyDescent="0.25">
      <c r="B24" s="18">
        <v>407319</v>
      </c>
      <c r="C24" s="19" t="s">
        <v>13</v>
      </c>
      <c r="D24" s="20">
        <v>229489</v>
      </c>
      <c r="E24" s="20">
        <v>0</v>
      </c>
      <c r="F24" s="17">
        <f>D24+E24</f>
        <v>229489</v>
      </c>
      <c r="G24" s="16" t="s">
        <v>21</v>
      </c>
      <c r="H24" s="16" t="s">
        <v>48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2:20" x14ac:dyDescent="0.25">
      <c r="B25" s="1">
        <v>407332</v>
      </c>
      <c r="C25" s="9" t="s">
        <v>26</v>
      </c>
      <c r="D25" s="10">
        <v>10957</v>
      </c>
      <c r="E25" s="10">
        <v>0</v>
      </c>
      <c r="F25" s="6">
        <f>D25+E25</f>
        <v>10957</v>
      </c>
      <c r="G25" t="s">
        <v>23</v>
      </c>
      <c r="H25" s="24" t="s">
        <v>46</v>
      </c>
      <c r="K25" s="26"/>
      <c r="L25" s="23"/>
      <c r="M25" s="23"/>
      <c r="N25" s="23"/>
    </row>
    <row r="26" spans="2:20" x14ac:dyDescent="0.25">
      <c r="B26" s="8" t="s">
        <v>27</v>
      </c>
      <c r="C26" s="9" t="s">
        <v>28</v>
      </c>
      <c r="D26" s="10">
        <v>-462395</v>
      </c>
      <c r="E26" s="10">
        <v>0</v>
      </c>
      <c r="F26" s="6">
        <f t="shared" ref="F26:F27" si="3">D26+E26</f>
        <v>-462395</v>
      </c>
      <c r="G26" t="s">
        <v>21</v>
      </c>
      <c r="H26" s="24" t="s">
        <v>45</v>
      </c>
      <c r="K26" s="26"/>
      <c r="L26" s="23"/>
      <c r="M26" s="23"/>
      <c r="N26" s="23"/>
    </row>
    <row r="27" spans="2:20" x14ac:dyDescent="0.25">
      <c r="B27" s="8" t="s">
        <v>29</v>
      </c>
      <c r="C27" s="9" t="s">
        <v>30</v>
      </c>
      <c r="D27" s="10">
        <v>-2239164</v>
      </c>
      <c r="E27" s="10">
        <v>0</v>
      </c>
      <c r="F27" s="6">
        <f t="shared" si="3"/>
        <v>-2239164</v>
      </c>
      <c r="G27" t="s">
        <v>23</v>
      </c>
      <c r="H27" s="24" t="s">
        <v>46</v>
      </c>
      <c r="K27" s="26"/>
      <c r="L27" s="23"/>
      <c r="M27" s="23"/>
      <c r="N27" s="23"/>
    </row>
    <row r="28" spans="2:20" x14ac:dyDescent="0.25">
      <c r="K28" s="23"/>
      <c r="L28" s="23"/>
      <c r="M28" s="23"/>
      <c r="N28" s="23"/>
    </row>
    <row r="29" spans="2:20" x14ac:dyDescent="0.25">
      <c r="B29" t="s">
        <v>34</v>
      </c>
      <c r="C29" s="9"/>
      <c r="F29" s="7" t="s">
        <v>50</v>
      </c>
      <c r="L29" s="23"/>
    </row>
    <row r="30" spans="2:20" x14ac:dyDescent="0.25">
      <c r="B30">
        <v>407415</v>
      </c>
      <c r="C30" s="9" t="s">
        <v>35</v>
      </c>
      <c r="G30" t="s">
        <v>23</v>
      </c>
      <c r="H30" t="s">
        <v>51</v>
      </c>
      <c r="L30" s="23"/>
    </row>
    <row r="31" spans="2:20" x14ac:dyDescent="0.25">
      <c r="B31">
        <v>407427</v>
      </c>
      <c r="C31" s="9" t="s">
        <v>36</v>
      </c>
      <c r="G31" t="s">
        <v>23</v>
      </c>
      <c r="H31" t="s">
        <v>51</v>
      </c>
      <c r="L31" s="23"/>
    </row>
    <row r="32" spans="2:20" x14ac:dyDescent="0.25">
      <c r="B32">
        <v>407314</v>
      </c>
      <c r="C32" s="9" t="s">
        <v>37</v>
      </c>
      <c r="G32" t="s">
        <v>21</v>
      </c>
      <c r="H32" s="24" t="s">
        <v>45</v>
      </c>
      <c r="L32" s="23"/>
    </row>
    <row r="33" spans="2:12" x14ac:dyDescent="0.25">
      <c r="B33">
        <v>407493</v>
      </c>
      <c r="C33" s="9" t="s">
        <v>38</v>
      </c>
      <c r="G33" s="14" t="s">
        <v>33</v>
      </c>
      <c r="H33" s="7" t="s">
        <v>39</v>
      </c>
    </row>
    <row r="34" spans="2:12" x14ac:dyDescent="0.25">
      <c r="B34">
        <v>403027</v>
      </c>
      <c r="C34" s="9" t="s">
        <v>40</v>
      </c>
      <c r="G34" t="s">
        <v>23</v>
      </c>
      <c r="H34" t="s">
        <v>51</v>
      </c>
      <c r="L34" s="2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964672-BB86-4897-A7EE-B0258CA625B3}"/>
</file>

<file path=customXml/itemProps2.xml><?xml version="1.0" encoding="utf-8"?>
<ds:datastoreItem xmlns:ds="http://schemas.openxmlformats.org/officeDocument/2006/customXml" ds:itemID="{57255E77-224A-4658-8C17-B90AEE5BA0CD}"/>
</file>

<file path=customXml/itemProps3.xml><?xml version="1.0" encoding="utf-8"?>
<ds:datastoreItem xmlns:ds="http://schemas.openxmlformats.org/officeDocument/2006/customXml" ds:itemID="{B5467148-B833-4077-AD7C-2C2BDE730121}"/>
</file>

<file path=customXml/itemProps4.xml><?xml version="1.0" encoding="utf-8"?>
<ds:datastoreItem xmlns:ds="http://schemas.openxmlformats.org/officeDocument/2006/customXml" ds:itemID="{F5E9A362-7E65-411A-AC1B-EF4AD5DCA5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dcterms:created xsi:type="dcterms:W3CDTF">2020-06-24T18:44:51Z</dcterms:created>
  <dcterms:modified xsi:type="dcterms:W3CDTF">2020-06-26T19:30:56Z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