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fidential Workpapers\"/>
    </mc:Choice>
  </mc:AlternateContent>
  <xr:revisionPtr revIDLastSave="0" documentId="13_ncr:1_{9E43DF2D-E97D-4A51-8585-EC523E74880F}" xr6:coauthVersionLast="36" xr6:coauthVersionMax="36" xr10:uidLastSave="{00000000-0000-0000-0000-000000000000}"/>
  <bookViews>
    <workbookView xWindow="252" yWindow="12" windowWidth="24948" windowHeight="11388" tabRatio="710" xr2:uid="{00000000-000D-0000-FFFF-FFFF00000000}"/>
  </bookViews>
  <sheets>
    <sheet name="Redacted" sheetId="55" r:id="rId1"/>
    <sheet name="BDJ-3 (R)" sheetId="50" r:id="rId2"/>
    <sheet name="Nat. Gas Price Projections (R)" sheetId="14" r:id="rId3"/>
    <sheet name="2017 IRP Resource Costs" sheetId="51" r:id="rId4"/>
    <sheet name="EPA Table A1 Emission Costs" sheetId="53" r:id="rId5"/>
    <sheet name="Fixed Charge Rate" sheetId="54" r:id="rId6"/>
  </sheets>
  <externalReferences>
    <externalReference r:id="rId7"/>
    <externalReference r:id="rId8"/>
  </externalReferences>
  <definedNames>
    <definedName name="_Fill" hidden="1">#REF!</definedName>
    <definedName name="_Order1" hidden="1">255</definedName>
    <definedName name="_Order2" hidden="1">255</definedName>
    <definedName name="AAAAAAAAAAAAAA" localSheetId="1" hidden="1">{#N/A,#N/A,FALSE,"Coversheet";#N/A,#N/A,FALSE,"QA"}</definedName>
    <definedName name="AAAAAAAAAAAAAA" hidden="1">{#N/A,#N/A,FALSE,"Coversheet";#N/A,#N/A,FALSE,"QA"}</definedName>
    <definedName name="AccessDatabase" hidden="1">"I:\COMTREL\FINICLE\TradeSummary.mdb"</definedName>
    <definedName name="After_Tax_Cash_Discount">'[1]Assumptions (Input)'!$D$30</definedName>
    <definedName name="afudc_flag">'[1]Assumptions (Input)'!$B$12</definedName>
    <definedName name="Assessment_Rate">'[1]Assumptions (Input)'!$B$7</definedName>
    <definedName name="b" localSheetId="1" hidden="1">{#N/A,#N/A,FALSE,"Coversheet";#N/A,#N/A,FALSE,"QA"}</definedName>
    <definedName name="b" hidden="1">{#N/A,#N/A,FALSE,"Coversheet";#N/A,#N/A,FALSE,"QA"}</definedName>
    <definedName name="Capital_Inflation">'[1]Assumptions (Input)'!$B$10</definedName>
    <definedName name="CBWorkbookPriority" hidden="1">-1894858854</definedName>
    <definedName name="Close_Date">'[1]Capital Projects(Input)'!$D$7:$D$53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FIT_Tax_Rate">'[1]Assumptions (Input)'!$B$5</definedName>
    <definedName name="Insurance_Rate">'[1]Assumptions (Input)'!#REF!</definedName>
    <definedName name="Levy_Rate">'[1]Assumptions (Input)'!$B$6</definedName>
    <definedName name="MACRS">'[1]MACRS RATES'!$A$3:$AT$10</definedName>
    <definedName name="O_M_Input">'[1]MiscItems(Input)'!$B$5:$AO$8,'[1]MiscItems(Input)'!$B$13:$AO$13,'[1]MiscItems(Input)'!$B$15:$B$17,'[1]MiscItems(Input)'!$B$17:$AO$17,'[1]MiscItems(Input)'!$B$15:$AO$15</definedName>
    <definedName name="Operational_Data">#REF!</definedName>
    <definedName name="Plant_Error_Check">'[1]Plant(Input)'!#REF!</definedName>
    <definedName name="Plant_Input">'[1]Plant(Input)'!$B$7:$AP$9,'[1]Plant(Input)'!$B$11,'[1]Plant(Input)'!$B$15:$AP$15,'[1]Plant(Input)'!$B$18,'[1]Plant(Input)'!$B$20:$AP$20</definedName>
    <definedName name="_xlnm.Print_Area" localSheetId="3">'2017 IRP Resource Costs'!$C$1:$L$44</definedName>
    <definedName name="_xlnm.Print_Area" localSheetId="1">'BDJ-3 (R)'!$A$1:$I$98</definedName>
    <definedName name="_xlnm.Print_Area" localSheetId="4">'EPA Table A1 Emission Costs'!$A$1:$R$47</definedName>
    <definedName name="_xlnm.Print_Area" localSheetId="5">'Fixed Charge Rate'!$A$1:$E$25</definedName>
    <definedName name="_xlnm.Print_Area" localSheetId="2">'Nat. Gas Price Projections (R)'!$A$1:$I$45</definedName>
    <definedName name="Requlated_scenario">'[1]Assumptions (Input)'!$B$11</definedName>
    <definedName name="revenue_flag" localSheetId="5">'[1]Assumptions (Input)'!$C$11</definedName>
    <definedName name="revenue_flag">'[2]Assumptions (Input)'!$C$11</definedName>
    <definedName name="Revenue_Taxes">'[1]Assumptions (Input)'!$B$8</definedName>
    <definedName name="Scenario">'[1]Assumptions (Input)'!#REF!</definedName>
    <definedName name="WACC">'[1]Assumptions (Input)'!$D$24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Jhaveri, Birud</author>
    <author>GSingh</author>
  </authors>
  <commentList>
    <comment ref="H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Jhaveri, Birud:</t>
        </r>
        <r>
          <rPr>
            <sz val="9"/>
            <color indexed="81"/>
            <rFont val="Tahoma"/>
            <family val="2"/>
          </rPr>
          <t xml:space="preserve">
2017 IRP Appendix D page 31 for CCCT</t>
        </r>
      </text>
    </comment>
    <comment ref="I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Jhaveri, Birud:</t>
        </r>
        <r>
          <rPr>
            <sz val="9"/>
            <color indexed="81"/>
            <rFont val="Tahoma"/>
            <family val="2"/>
          </rPr>
          <t xml:space="preserve">
2017 IRP Appendix D page 32 for Peaker w/ Oil Backup</t>
        </r>
      </text>
    </comment>
    <comment ref="B12" authorId="1" shapeId="0" xr:uid="{00000000-0006-0000-0200-000003000000}">
      <text>
        <r>
          <rPr>
            <sz val="9"/>
            <color indexed="81"/>
            <rFont val="Tahoma"/>
            <family val="2"/>
          </rPr>
          <t xml:space="preserve">2017 IRP Base Gas price forecast using the 3 month average forward marks as of Sept 23, 2016 (2016-21) with the Wood Mac forecast (2022-2038)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Jhaveri, Birud</author>
  </authors>
  <commentList>
    <comment ref="P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Jhaveri, Birud:</t>
        </r>
        <r>
          <rPr>
            <sz val="9"/>
            <color indexed="81"/>
            <rFont val="Tahoma"/>
            <family val="2"/>
          </rPr>
          <t xml:space="preserve">
Bureau of Labor Statistics
US Inflation Rate, 
Cumulative price change: 5.91%</t>
        </r>
      </text>
    </comment>
    <comment ref="Q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Jhaveri, Birud:</t>
        </r>
        <r>
          <rPr>
            <sz val="9"/>
            <color indexed="81"/>
            <rFont val="Tahoma"/>
            <family val="2"/>
          </rPr>
          <t xml:space="preserve">
2017 IRP Appendix P page 5-5 &amp; 5-6
CC-A (CCCT) Variable O&amp;M: $2.50/MWh
PP-F (Peaker) Variable O&amp;M: $23/MWh
-&gt;$0.095/MWh Operations Cost +
-&gt;$9,250/Start Marjor Maintenance</t>
        </r>
      </text>
    </comment>
  </commentList>
</comments>
</file>

<file path=xl/sharedStrings.xml><?xml version="1.0" encoding="utf-8"?>
<sst xmlns="http://schemas.openxmlformats.org/spreadsheetml/2006/main" count="413" uniqueCount="150">
  <si>
    <t>Combined Cycle Plant (Nominal $)</t>
  </si>
  <si>
    <t xml:space="preserve">Capital Cost </t>
  </si>
  <si>
    <t>Fixed O&amp;M</t>
  </si>
  <si>
    <t>Variable O&amp;M</t>
  </si>
  <si>
    <t>Total</t>
  </si>
  <si>
    <t>Annual</t>
  </si>
  <si>
    <t>Year</t>
  </si>
  <si>
    <t>Inflation</t>
  </si>
  <si>
    <t>Peak</t>
  </si>
  <si>
    <t>Credit</t>
  </si>
  <si>
    <t>Assumptions</t>
  </si>
  <si>
    <t>Capital</t>
  </si>
  <si>
    <t>Common Equity</t>
  </si>
  <si>
    <t>TOTAL</t>
  </si>
  <si>
    <t>Sumas Prices</t>
  </si>
  <si>
    <t>($/MMBtu)</t>
  </si>
  <si>
    <t>CCCT</t>
  </si>
  <si>
    <t>Peaker</t>
  </si>
  <si>
    <t>$/MWh</t>
  </si>
  <si>
    <t>Emissions:</t>
  </si>
  <si>
    <t>Notes</t>
  </si>
  <si>
    <t>Capacity Factor</t>
  </si>
  <si>
    <t>Reserve Margin</t>
  </si>
  <si>
    <t>Emissions</t>
  </si>
  <si>
    <t>Net Present Value of Cash Flows (NPV)</t>
  </si>
  <si>
    <t>Levelized Revenue Requirement Rate</t>
  </si>
  <si>
    <t>Present Value of Regulated Revenues</t>
  </si>
  <si>
    <t>Present Value of Capital Investments</t>
  </si>
  <si>
    <t>Present Value of Unregulated Revenues</t>
  </si>
  <si>
    <t>Capital Recovery Factor</t>
  </si>
  <si>
    <t>Present Value of Total Revenues</t>
  </si>
  <si>
    <t>Annuitized Revenue Requirement</t>
  </si>
  <si>
    <t>Cumulative PV of Cash Flows</t>
  </si>
  <si>
    <t>Peaker Plant (Nominal $)</t>
  </si>
  <si>
    <t>Pro Forma</t>
  </si>
  <si>
    <t>Capital %</t>
  </si>
  <si>
    <t>Cost %</t>
  </si>
  <si>
    <t>Cost of</t>
  </si>
  <si>
    <t>Plant Assumptions</t>
  </si>
  <si>
    <t>Capital Costs ($/kW-yr)</t>
  </si>
  <si>
    <t xml:space="preserve">Levelized Cost ($/MWh) </t>
  </si>
  <si>
    <t>Levelized Cost ($/kW-yr)</t>
  </si>
  <si>
    <t>Fixed O&amp;M ($/kW-yr)</t>
  </si>
  <si>
    <t>Variable O&amp;M ($/MWh)</t>
  </si>
  <si>
    <t>Heat Rate (Btu/kWh)</t>
  </si>
  <si>
    <t>Fixed Charge Rate</t>
  </si>
  <si>
    <t>Weighted Cost of Capital</t>
  </si>
  <si>
    <t>Natural Gas</t>
  </si>
  <si>
    <t>Margin</t>
  </si>
  <si>
    <t>TREND</t>
  </si>
  <si>
    <t>PUGET SOUND ENERGY</t>
  </si>
  <si>
    <t>10 Year Trend</t>
  </si>
  <si>
    <t>Puget Sound Energy</t>
  </si>
  <si>
    <t>COMPANY PROPOSAL</t>
  </si>
  <si>
    <t>$/kW-yr</t>
  </si>
  <si>
    <t>Projected Natural Gas Prices</t>
  </si>
  <si>
    <t>Planning Margin</t>
  </si>
  <si>
    <t>Other</t>
  </si>
  <si>
    <t>Debt</t>
  </si>
  <si>
    <t>2016 $</t>
  </si>
  <si>
    <t>Units</t>
  </si>
  <si>
    <t>CCCT - A</t>
  </si>
  <si>
    <t xml:space="preserve">CCCT - B  </t>
  </si>
  <si>
    <t xml:space="preserve">Frame Peaker </t>
  </si>
  <si>
    <t xml:space="preserve">Frame Peaker w/ Oil </t>
  </si>
  <si>
    <t xml:space="preserve">Aero Peaker </t>
  </si>
  <si>
    <t>Aero Peaker w/ Oil</t>
  </si>
  <si>
    <t>Recip Engine</t>
  </si>
  <si>
    <t>Recip Engine w/Oil</t>
  </si>
  <si>
    <t>ISO Capacity Primary</t>
  </si>
  <si>
    <t>MW</t>
  </si>
  <si>
    <t>Capacity DF</t>
  </si>
  <si>
    <t>Capital Cost + Duct Fire*</t>
  </si>
  <si>
    <t>$/KW</t>
  </si>
  <si>
    <t>O&amp;M Fixed</t>
  </si>
  <si>
    <t>$/KW-yr</t>
  </si>
  <si>
    <t>O&amp;M Variable (1)</t>
  </si>
  <si>
    <t>$/Start</t>
  </si>
  <si>
    <t>Capacity Credit</t>
  </si>
  <si>
    <t>%</t>
  </si>
  <si>
    <t>Operating Reserves</t>
  </si>
  <si>
    <t>Forced Outage Rate</t>
  </si>
  <si>
    <t>3% per unit</t>
  </si>
  <si>
    <t>1% per unit</t>
  </si>
  <si>
    <t>Heat Rate – Baseload (HHV) (4)</t>
  </si>
  <si>
    <t>Btu/KWh</t>
  </si>
  <si>
    <t>Heat Rate – Turndown (HHV) (4)</t>
  </si>
  <si>
    <t>Heat Rate – DF</t>
  </si>
  <si>
    <t>Min Capacity</t>
  </si>
  <si>
    <t>13% (25% per unit)</t>
  </si>
  <si>
    <t>2% (25% per unit)</t>
  </si>
  <si>
    <t>Start Time (2)</t>
  </si>
  <si>
    <t>minutes</t>
  </si>
  <si>
    <t>Location</t>
  </si>
  <si>
    <t>PSE</t>
  </si>
  <si>
    <t xml:space="preserve">Fixed Gas Transport </t>
  </si>
  <si>
    <t>$/Dth/Day</t>
  </si>
  <si>
    <t xml:space="preserve">Variable Gas Transport </t>
  </si>
  <si>
    <t>$/MMBtu</t>
  </si>
  <si>
    <t xml:space="preserve">Fixed Transmission </t>
  </si>
  <si>
    <t xml:space="preserve">Variable Transmission </t>
  </si>
  <si>
    <t>lbs/MMBtu</t>
  </si>
  <si>
    <t>Nox - Natural Gas</t>
  </si>
  <si>
    <t>Nox - Distillate Fuel Oil</t>
  </si>
  <si>
    <t>Nox - Ethane</t>
  </si>
  <si>
    <t>First Year Available</t>
  </si>
  <si>
    <t>Economic Life</t>
  </si>
  <si>
    <t>Years</t>
  </si>
  <si>
    <t>Greenfield Dev. &amp; Const. Lead-time</t>
  </si>
  <si>
    <t>years</t>
  </si>
  <si>
    <t>CO2 (3) - Natural Gas</t>
  </si>
  <si>
    <t>CO2 (3) - Distillate Fuel Oil</t>
  </si>
  <si>
    <t>CO2 (3) - Ethane</t>
  </si>
  <si>
    <t>2017 IRP Electric Supply-Side Resources - Thermal</t>
  </si>
  <si>
    <t>(1) Variable cost reflect the operating costs and  major maintenance for all technologies except for the frame peaker which includes  major maintenance  in the start up costs.</t>
  </si>
  <si>
    <t xml:space="preserve">(2) Start time for all technologies reflects the warm start  on all units.   The hot start follows a shutdown period of less than 8 hours.   </t>
  </si>
  <si>
    <t>(4) Includes 2% for degredation</t>
  </si>
  <si>
    <t>Start Up Costs (Major Maintenance)</t>
  </si>
  <si>
    <t>2016-2021 Prices =</t>
  </si>
  <si>
    <t>2017 IRP</t>
  </si>
  <si>
    <t>Taxes (%)</t>
  </si>
  <si>
    <t xml:space="preserve">Fuel Price Adders </t>
  </si>
  <si>
    <t>Variable Gas Transport ($/MMBtu)</t>
  </si>
  <si>
    <t>Fuel loss (%)</t>
  </si>
  <si>
    <t>3 month average forward marks from Sep 23 thru Dec 27, 2016 (65 business days).</t>
  </si>
  <si>
    <t>Wood Mackenzie Fall 2016 Long Term View Price Update</t>
  </si>
  <si>
    <t xml:space="preserve">2022 - 2038 Prices = </t>
  </si>
  <si>
    <t>Flexibility</t>
  </si>
  <si>
    <t>Tons/MWh</t>
  </si>
  <si>
    <t>2017 IRP 5% LOLP</t>
  </si>
  <si>
    <t xml:space="preserve">Peaker VOM + Major Maintenance = </t>
  </si>
  <si>
    <t>PEAK CREDIT METHOD FOR 2019 GRC WITH UPDATED DATA</t>
  </si>
  <si>
    <t xml:space="preserve">2039 - 2048 Prices = </t>
  </si>
  <si>
    <t>Table A1: Annual SC-CO2 Values: 2010-2050 (2007$/metric ton CO2)</t>
  </si>
  <si>
    <t>5% Average</t>
  </si>
  <si>
    <t>3% Average</t>
  </si>
  <si>
    <t>2.5% Average</t>
  </si>
  <si>
    <t>High Impact (95th Pct at 3%)</t>
  </si>
  <si>
    <t>Convert Metric to Short tons</t>
  </si>
  <si>
    <t>EPA Technical Support Document; Technical Update of the Social Cost of Carbon for Regulatory Impact Analysis; Under Executive Order 12866 - Page 25 (Appendix A)</t>
  </si>
  <si>
    <t>https://www.epa.gov/sites/production/files/2016-12/documents/sc_co2_tsd_august_2016.pdf</t>
  </si>
  <si>
    <t>Convert 2007$ to 2019$</t>
  </si>
  <si>
    <t>2019 Dollars</t>
  </si>
  <si>
    <t>Update 2016$ to 2019$ =</t>
  </si>
  <si>
    <r>
      <t>(3)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emissions reflect natural gas as the main source of fuel under normal operating conditions.    In the event that the gas pipeline is constrained,  the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emissions would be higher for those plant that can run on oil backup as the secondary fuel source.   The dual fuel reciprocating  engines would require a minimal amount of diesel fuel when  operating with natural gas as the primary fuel which is not captured in the emission rates.     </t>
    </r>
  </si>
  <si>
    <r>
      <t>CO</t>
    </r>
    <r>
      <rPr>
        <vertAlign val="subscript"/>
        <sz val="8.5"/>
        <rFont val="Calibri"/>
        <family val="2"/>
        <scheme val="minor"/>
      </rPr>
      <t>2</t>
    </r>
    <r>
      <rPr>
        <sz val="8.5"/>
        <rFont val="Calibri"/>
        <family val="2"/>
        <scheme val="minor"/>
      </rPr>
      <t xml:space="preserve"> Emissions (tons/GWh)</t>
    </r>
  </si>
  <si>
    <t xml:space="preserve">Nominal </t>
  </si>
  <si>
    <t>Redacted Version</t>
  </si>
  <si>
    <t xml:space="preserve">Summary Results 35 Years  </t>
  </si>
  <si>
    <t>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</si>
</sst>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d\.mmm\.yy"/>
    <numFmt numFmtId="166" formatCode="&quot;Cr$&quot;\ #,##0_);\(&quot;Cr$&quot;\ #,##0\)"/>
    <numFmt numFmtId="167" formatCode="&quot;$&quot;#,##0.00"/>
    <numFmt numFmtId="168" formatCode="0.0%"/>
    <numFmt numFmtId="169" formatCode="#,##0.0"/>
    <numFmt numFmtId="170" formatCode="0.0"/>
    <numFmt numFmtId="171" formatCode="0.0000%"/>
    <numFmt numFmtId="172" formatCode="_(* #,##0.00000_);_(* \(#,##0.00000\);_(* &quot;-&quot;??_);_(@_)"/>
    <numFmt numFmtId="173" formatCode="0.0000000"/>
    <numFmt numFmtId="174" formatCode="#."/>
    <numFmt numFmtId="175" formatCode="_(* ###0_);_(* \(###0\);_(* &quot;-&quot;_);_(@_)"/>
    <numFmt numFmtId="176" formatCode="_([$€-2]* #,##0.00_);_([$€-2]* \(#,##0.00\);_([$€-2]* &quot;-&quot;??_)"/>
    <numFmt numFmtId="177" formatCode="_(&quot;$&quot;* #,##0.0000_);_(&quot;$&quot;* \(#,##0.0000\);_(&quot;$&quot;* &quot;-&quot;????_);_(@_)"/>
    <numFmt numFmtId="178" formatCode="_(* #,##0.0_);_(* \(#,##0.0\);_(* &quot;-&quot;_);_(@_)"/>
    <numFmt numFmtId="179" formatCode="0.0000"/>
    <numFmt numFmtId="180" formatCode="#,##0.0000_);[Red]\(#,##0.0000\)"/>
    <numFmt numFmtId="181" formatCode="0.000"/>
    <numFmt numFmtId="182" formatCode="0.00000"/>
    <numFmt numFmtId="183" formatCode="&quot;$&quot;#,##0.00000_);[Red]\(&quot;$&quot;#,##0.00000\)"/>
  </numFmts>
  <fonts count="64" x14ac:knownFonts="1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Helv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8"/>
      <name val="Helv"/>
    </font>
    <font>
      <b/>
      <sz val="8"/>
      <color indexed="8"/>
      <name val="Helv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2"/>
      <color indexed="56"/>
      <name val="Arial"/>
      <family val="2"/>
    </font>
    <font>
      <sz val="9"/>
      <color theme="1"/>
      <name val="Calibri"/>
      <family val="2"/>
      <scheme val="minor"/>
    </font>
    <font>
      <sz val="12"/>
      <name val="Arial"/>
      <family val="2"/>
    </font>
    <font>
      <sz val="12"/>
      <name val="Times New Roman"/>
      <family val="1"/>
    </font>
    <font>
      <sz val="12"/>
      <color indexed="24"/>
      <name val="Arial"/>
      <family val="2"/>
    </font>
    <font>
      <sz val="12"/>
      <name val="TIMES"/>
    </font>
    <font>
      <sz val="1"/>
      <color indexed="16"/>
      <name val="Courier"/>
      <family val="3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b/>
      <sz val="14"/>
      <color indexed="56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vertAlign val="subscript"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u/>
      <sz val="10"/>
      <color theme="10"/>
      <name val="Helv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8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vertAlign val="subscript"/>
      <sz val="8.5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b/>
      <sz val="12"/>
      <name val="Times"/>
      <family val="1"/>
    </font>
    <font>
      <sz val="10"/>
      <name val="Times"/>
      <family val="1"/>
    </font>
    <font>
      <u/>
      <sz val="10"/>
      <name val="Times"/>
      <family val="1"/>
    </font>
    <font>
      <b/>
      <u/>
      <sz val="10"/>
      <name val="Times"/>
      <family val="1"/>
    </font>
    <font>
      <b/>
      <sz val="8"/>
      <name val="Times"/>
      <family val="1"/>
    </font>
    <font>
      <b/>
      <sz val="11"/>
      <color indexed="8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006A71"/>
        <bgColor indexed="64"/>
      </patternFill>
    </fill>
    <fill>
      <patternFill patternType="solid">
        <fgColor rgb="FFD6CFCD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theme="0" tint="-0.2499465926084170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 style="medium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157">
    <xf numFmtId="0" fontId="0" fillId="0" borderId="0"/>
    <xf numFmtId="164" fontId="3" fillId="0" borderId="0">
      <alignment horizontal="left" wrapText="1"/>
    </xf>
    <xf numFmtId="165" fontId="4" fillId="0" borderId="0" applyFill="0" applyBorder="0" applyAlignment="0"/>
    <xf numFmtId="4" fontId="5" fillId="0" borderId="0" applyFont="0" applyFill="0" applyBorder="0" applyAlignment="0" applyProtection="0"/>
    <xf numFmtId="0" fontId="6" fillId="0" borderId="0" applyNumberFormat="0" applyAlignment="0">
      <alignment horizontal="left"/>
    </xf>
    <xf numFmtId="0" fontId="7" fillId="0" borderId="0" applyNumberFormat="0" applyAlignment="0"/>
    <xf numFmtId="0" fontId="8" fillId="0" borderId="0" applyNumberFormat="0" applyAlignment="0">
      <alignment horizontal="left"/>
    </xf>
    <xf numFmtId="38" fontId="9" fillId="2" borderId="0" applyNumberFormat="0" applyBorder="0" applyAlignment="0" applyProtection="0"/>
    <xf numFmtId="0" fontId="10" fillId="0" borderId="1" applyNumberFormat="0" applyAlignment="0" applyProtection="0">
      <alignment horizontal="left"/>
    </xf>
    <xf numFmtId="0" fontId="10" fillId="0" borderId="2">
      <alignment horizontal="left"/>
    </xf>
    <xf numFmtId="10" fontId="9" fillId="3" borderId="3" applyNumberFormat="0" applyBorder="0" applyAlignment="0" applyProtection="0"/>
    <xf numFmtId="37" fontId="11" fillId="0" borderId="0"/>
    <xf numFmtId="166" fontId="3" fillId="0" borderId="0"/>
    <xf numFmtId="0" fontId="3" fillId="0" borderId="0"/>
    <xf numFmtId="10" fontId="3" fillId="0" borderId="0" applyFont="0" applyFill="0" applyBorder="0" applyAlignment="0" applyProtection="0"/>
    <xf numFmtId="42" fontId="18" fillId="4" borderId="0"/>
    <xf numFmtId="42" fontId="18" fillId="4" borderId="4">
      <alignment vertical="center"/>
    </xf>
    <xf numFmtId="0" fontId="15" fillId="4" borderId="5" applyNumberFormat="0">
      <alignment horizontal="center" vertical="center" wrapText="1"/>
    </xf>
    <xf numFmtId="42" fontId="18" fillId="4" borderId="6">
      <alignment horizontal="left"/>
    </xf>
    <xf numFmtId="14" fontId="12" fillId="0" borderId="0" applyNumberFormat="0" applyFill="0" applyBorder="0" applyAlignment="0" applyProtection="0">
      <alignment horizontal="left"/>
    </xf>
    <xf numFmtId="164" fontId="3" fillId="0" borderId="0">
      <alignment horizontal="left" wrapText="1"/>
    </xf>
    <xf numFmtId="40" fontId="13" fillId="0" borderId="0" applyBorder="0">
      <alignment horizontal="right"/>
    </xf>
    <xf numFmtId="167" fontId="20" fillId="4" borderId="0">
      <alignment horizontal="left" vertical="center"/>
    </xf>
    <xf numFmtId="0" fontId="15" fillId="4" borderId="0">
      <alignment horizontal="left" wrapText="1"/>
    </xf>
    <xf numFmtId="0" fontId="21" fillId="0" borderId="30" applyNumberFormat="0" applyFont="0" applyProtection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164" fontId="3" fillId="0" borderId="0">
      <alignment horizontal="left" wrapText="1"/>
    </xf>
    <xf numFmtId="44" fontId="3" fillId="0" borderId="0" applyFont="0" applyFill="0" applyBorder="0" applyAlignment="0" applyProtection="0"/>
    <xf numFmtId="0" fontId="3" fillId="0" borderId="0"/>
    <xf numFmtId="172" fontId="3" fillId="0" borderId="0">
      <alignment horizontal="left" wrapText="1"/>
    </xf>
    <xf numFmtId="164" fontId="3" fillId="0" borderId="0">
      <alignment horizontal="left" wrapText="1"/>
    </xf>
    <xf numFmtId="172" fontId="3" fillId="0" borderId="0">
      <alignment horizontal="left" wrapText="1"/>
    </xf>
    <xf numFmtId="164" fontId="3" fillId="0" borderId="0">
      <alignment horizontal="left" wrapText="1"/>
    </xf>
    <xf numFmtId="173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64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64" fontId="3" fillId="0" borderId="0">
      <alignment horizontal="left" wrapText="1"/>
    </xf>
    <xf numFmtId="173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0" fontId="23" fillId="0" borderId="0"/>
    <xf numFmtId="41" fontId="3" fillId="2" borderId="0"/>
    <xf numFmtId="3" fontId="24" fillId="0" borderId="0" applyFont="0" applyFill="0" applyBorder="0" applyAlignment="0" applyProtection="0"/>
    <xf numFmtId="0" fontId="5" fillId="0" borderId="0"/>
    <xf numFmtId="0" fontId="5" fillId="0" borderId="0"/>
    <xf numFmtId="0" fontId="25" fillId="0" borderId="0"/>
    <xf numFmtId="174" fontId="26" fillId="0" borderId="0">
      <protection locked="0"/>
    </xf>
    <xf numFmtId="0" fontId="2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175" fontId="3" fillId="0" borderId="0" applyFont="0" applyFill="0" applyBorder="0" applyAlignment="0" applyProtection="0"/>
    <xf numFmtId="0" fontId="24" fillId="0" borderId="0" applyFont="0" applyFill="0" applyBorder="0" applyAlignment="0" applyProtection="0"/>
    <xf numFmtId="176" fontId="3" fillId="0" borderId="0" applyFont="0" applyFill="0" applyBorder="0" applyAlignment="0" applyProtection="0">
      <alignment horizontal="left" wrapText="1"/>
    </xf>
    <xf numFmtId="2" fontId="24" fillId="0" borderId="0" applyFont="0" applyFill="0" applyBorder="0" applyAlignment="0" applyProtection="0"/>
    <xf numFmtId="0" fontId="5" fillId="0" borderId="0"/>
    <xf numFmtId="38" fontId="19" fillId="0" borderId="0"/>
    <xf numFmtId="40" fontId="19" fillId="0" borderId="0"/>
    <xf numFmtId="0" fontId="3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horizontal="justify" vertical="top" wrapText="1"/>
    </xf>
    <xf numFmtId="41" fontId="27" fillId="6" borderId="31">
      <alignment horizontal="left"/>
      <protection locked="0"/>
    </xf>
    <xf numFmtId="10" fontId="27" fillId="6" borderId="31">
      <alignment horizontal="right"/>
      <protection locked="0"/>
    </xf>
    <xf numFmtId="0" fontId="9" fillId="2" borderId="0"/>
    <xf numFmtId="3" fontId="28" fillId="0" borderId="0" applyFill="0" applyBorder="0" applyAlignment="0" applyProtection="0"/>
    <xf numFmtId="44" fontId="15" fillId="0" borderId="32" applyNumberFormat="0" applyFont="0" applyAlignment="0">
      <alignment horizontal="center"/>
    </xf>
    <xf numFmtId="44" fontId="15" fillId="0" borderId="33" applyNumberFormat="0" applyFont="0" applyAlignment="0">
      <alignment horizontal="center"/>
    </xf>
    <xf numFmtId="0" fontId="5" fillId="0" borderId="0"/>
    <xf numFmtId="0" fontId="5" fillId="0" borderId="0"/>
    <xf numFmtId="0" fontId="25" fillId="0" borderId="0"/>
    <xf numFmtId="41" fontId="3" fillId="5" borderId="31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30" fillId="0" borderId="8">
      <alignment horizontal="center"/>
    </xf>
    <xf numFmtId="3" fontId="29" fillId="0" borderId="0" applyFont="0" applyFill="0" applyBorder="0" applyAlignment="0" applyProtection="0"/>
    <xf numFmtId="0" fontId="29" fillId="7" borderId="0" applyNumberFormat="0" applyFont="0" applyBorder="0" applyAlignment="0" applyProtection="0"/>
    <xf numFmtId="0" fontId="25" fillId="0" borderId="0"/>
    <xf numFmtId="3" fontId="31" fillId="0" borderId="0" applyFill="0" applyBorder="0" applyAlignment="0" applyProtection="0"/>
    <xf numFmtId="0" fontId="32" fillId="0" borderId="0"/>
    <xf numFmtId="10" fontId="3" fillId="4" borderId="0"/>
    <xf numFmtId="177" fontId="3" fillId="4" borderId="0"/>
    <xf numFmtId="177" fontId="17" fillId="4" borderId="6">
      <alignment horizontal="left"/>
    </xf>
    <xf numFmtId="178" fontId="3" fillId="0" borderId="0" applyFont="0" applyFill="0" applyAlignment="0">
      <alignment horizontal="right"/>
    </xf>
    <xf numFmtId="39" fontId="3" fillId="8" borderId="0"/>
    <xf numFmtId="38" fontId="9" fillId="0" borderId="34"/>
    <xf numFmtId="38" fontId="19" fillId="0" borderId="6"/>
    <xf numFmtId="39" fontId="12" fillId="9" borderId="0"/>
    <xf numFmtId="0" fontId="33" fillId="10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10" borderId="0" applyNumberFormat="0" applyBorder="0" applyAlignment="0" applyProtection="0"/>
    <xf numFmtId="0" fontId="1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Protection="0">
      <alignment horizontal="center"/>
    </xf>
    <xf numFmtId="0" fontId="37" fillId="11" borderId="0" applyNumberFormat="0" applyBorder="0" applyAlignment="0" applyProtection="0"/>
    <xf numFmtId="0" fontId="3" fillId="0" borderId="0" applyNumberFormat="0" applyFont="0" applyFill="0" applyBorder="0" applyProtection="0">
      <alignment horizontal="right"/>
    </xf>
    <xf numFmtId="0" fontId="3" fillId="0" borderId="0" applyNumberFormat="0" applyFont="0" applyFill="0" applyBorder="0" applyProtection="0">
      <alignment horizontal="left"/>
    </xf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" fillId="12" borderId="0" applyNumberFormat="0" applyFont="0" applyBorder="0" applyAlignment="0" applyProtection="0"/>
    <xf numFmtId="179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8" applyNumberFormat="0" applyFont="0" applyFill="0" applyAlignment="0" applyProtection="0"/>
    <xf numFmtId="41" fontId="16" fillId="4" borderId="0">
      <alignment horizontal="left"/>
    </xf>
    <xf numFmtId="0" fontId="38" fillId="0" borderId="0">
      <alignment horizontal="left" vertical="center"/>
    </xf>
    <xf numFmtId="0" fontId="25" fillId="0" borderId="35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2" fillId="0" borderId="0">
      <alignment horizontal="left" wrapText="1"/>
    </xf>
    <xf numFmtId="43" fontId="12" fillId="0" borderId="0" applyFont="0" applyFill="0" applyBorder="0" applyAlignment="0" applyProtection="0"/>
    <xf numFmtId="0" fontId="3" fillId="0" borderId="0"/>
    <xf numFmtId="44" fontId="12" fillId="0" borderId="0" applyFont="0" applyFill="0" applyBorder="0" applyAlignment="0" applyProtection="0"/>
    <xf numFmtId="164" fontId="12" fillId="0" borderId="0">
      <alignment horizontal="left" wrapText="1"/>
    </xf>
    <xf numFmtId="0" fontId="40" fillId="0" borderId="0"/>
    <xf numFmtId="43" fontId="40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57" fillId="0" borderId="0"/>
  </cellStyleXfs>
  <cellXfs count="157">
    <xf numFmtId="0" fontId="0" fillId="0" borderId="0" xfId="0"/>
    <xf numFmtId="0" fontId="44" fillId="0" borderId="0" xfId="0" applyFont="1"/>
    <xf numFmtId="0" fontId="45" fillId="0" borderId="0" xfId="0" applyFont="1"/>
    <xf numFmtId="0" fontId="46" fillId="0" borderId="0" xfId="155" applyFont="1"/>
    <xf numFmtId="8" fontId="45" fillId="0" borderId="0" xfId="0" applyNumberFormat="1" applyFont="1"/>
    <xf numFmtId="0" fontId="45" fillId="0" borderId="0" xfId="0" applyFont="1" applyAlignment="1">
      <alignment wrapText="1"/>
    </xf>
    <xf numFmtId="0" fontId="45" fillId="0" borderId="0" xfId="0" applyFont="1" applyFill="1" applyAlignment="1">
      <alignment wrapText="1"/>
    </xf>
    <xf numFmtId="2" fontId="45" fillId="0" borderId="0" xfId="0" applyNumberFormat="1" applyFont="1"/>
    <xf numFmtId="2" fontId="45" fillId="0" borderId="0" xfId="0" applyNumberFormat="1" applyFont="1" applyFill="1"/>
    <xf numFmtId="0" fontId="48" fillId="13" borderId="36" xfId="25" applyFont="1" applyFill="1" applyBorder="1" applyAlignment="1">
      <alignment vertical="center" wrapText="1"/>
    </xf>
    <xf numFmtId="0" fontId="48" fillId="13" borderId="29" xfId="25" applyFont="1" applyFill="1" applyBorder="1" applyAlignment="1">
      <alignment horizontal="center" vertical="center" wrapText="1"/>
    </xf>
    <xf numFmtId="0" fontId="49" fillId="14" borderId="14" xfId="25" applyFont="1" applyFill="1" applyBorder="1" applyAlignment="1">
      <alignment vertical="center" wrapText="1"/>
    </xf>
    <xf numFmtId="0" fontId="49" fillId="14" borderId="16" xfId="25" applyFont="1" applyFill="1" applyBorder="1" applyAlignment="1">
      <alignment horizontal="center" vertical="center" wrapText="1"/>
    </xf>
    <xf numFmtId="1" fontId="49" fillId="0" borderId="16" xfId="25" applyNumberFormat="1" applyFont="1" applyBorder="1" applyAlignment="1">
      <alignment horizontal="center" vertical="center" wrapText="1"/>
    </xf>
    <xf numFmtId="0" fontId="49" fillId="15" borderId="13" xfId="25" applyFont="1" applyFill="1" applyBorder="1" applyAlignment="1">
      <alignment horizontal="center" vertical="center" wrapText="1"/>
    </xf>
    <xf numFmtId="0" fontId="49" fillId="15" borderId="1" xfId="25" applyFont="1" applyFill="1" applyBorder="1" applyAlignment="1">
      <alignment horizontal="center" vertical="center" wrapText="1"/>
    </xf>
    <xf numFmtId="6" fontId="49" fillId="0" borderId="16" xfId="25" applyNumberFormat="1" applyFont="1" applyBorder="1" applyAlignment="1">
      <alignment horizontal="center" vertical="center" wrapText="1"/>
    </xf>
    <xf numFmtId="8" fontId="49" fillId="0" borderId="16" xfId="25" applyNumberFormat="1" applyFont="1" applyBorder="1" applyAlignment="1">
      <alignment horizontal="center" vertical="center" wrapText="1"/>
    </xf>
    <xf numFmtId="6" fontId="49" fillId="0" borderId="36" xfId="25" applyNumberFormat="1" applyFont="1" applyBorder="1" applyAlignment="1">
      <alignment horizontal="center" vertical="center" wrapText="1"/>
    </xf>
    <xf numFmtId="44" fontId="44" fillId="0" borderId="0" xfId="154" applyFont="1" applyFill="1"/>
    <xf numFmtId="9" fontId="49" fillId="0" borderId="16" xfId="25" applyNumberFormat="1" applyFont="1" applyBorder="1" applyAlignment="1">
      <alignment horizontal="center" vertical="center" wrapText="1"/>
    </xf>
    <xf numFmtId="0" fontId="49" fillId="14" borderId="36" xfId="25" applyFont="1" applyFill="1" applyBorder="1" applyAlignment="1">
      <alignment vertical="center" wrapText="1"/>
    </xf>
    <xf numFmtId="0" fontId="49" fillId="14" borderId="29" xfId="25" applyFont="1" applyFill="1" applyBorder="1" applyAlignment="1">
      <alignment horizontal="center" vertical="center" wrapText="1"/>
    </xf>
    <xf numFmtId="3" fontId="49" fillId="0" borderId="29" xfId="25" applyNumberFormat="1" applyFont="1" applyBorder="1" applyAlignment="1">
      <alignment horizontal="center" vertical="center" wrapText="1"/>
    </xf>
    <xf numFmtId="0" fontId="49" fillId="15" borderId="8" xfId="25" applyFont="1" applyFill="1" applyBorder="1" applyAlignment="1">
      <alignment horizontal="center" vertical="center" wrapText="1"/>
    </xf>
    <xf numFmtId="0" fontId="49" fillId="0" borderId="16" xfId="25" applyFont="1" applyBorder="1" applyAlignment="1">
      <alignment horizontal="center" vertical="center" wrapText="1"/>
    </xf>
    <xf numFmtId="8" fontId="49" fillId="0" borderId="29" xfId="25" applyNumberFormat="1" applyFont="1" applyFill="1" applyBorder="1" applyAlignment="1">
      <alignment horizontal="center" vertical="center" wrapText="1"/>
    </xf>
    <xf numFmtId="183" fontId="49" fillId="0" borderId="29" xfId="25" applyNumberFormat="1" applyFont="1" applyFill="1" applyBorder="1" applyAlignment="1">
      <alignment horizontal="center" vertical="center" wrapText="1"/>
    </xf>
    <xf numFmtId="0" fontId="49" fillId="14" borderId="37" xfId="25" applyFont="1" applyFill="1" applyBorder="1" applyAlignment="1">
      <alignment vertical="center" wrapText="1"/>
    </xf>
    <xf numFmtId="0" fontId="49" fillId="14" borderId="38" xfId="25" applyFont="1" applyFill="1" applyBorder="1" applyAlignment="1">
      <alignment horizontal="center" vertical="center" wrapText="1"/>
    </xf>
    <xf numFmtId="8" fontId="49" fillId="0" borderId="38" xfId="25" applyNumberFormat="1" applyFont="1" applyBorder="1" applyAlignment="1">
      <alignment horizontal="center" vertical="center" wrapText="1"/>
    </xf>
    <xf numFmtId="0" fontId="49" fillId="15" borderId="12" xfId="25" applyFont="1" applyFill="1" applyBorder="1" applyAlignment="1">
      <alignment horizontal="center" vertical="center" wrapText="1"/>
    </xf>
    <xf numFmtId="0" fontId="49" fillId="15" borderId="39" xfId="25" applyFont="1" applyFill="1" applyBorder="1" applyAlignment="1">
      <alignment horizontal="center" vertical="center" wrapText="1"/>
    </xf>
    <xf numFmtId="1" fontId="49" fillId="0" borderId="36" xfId="25" applyNumberFormat="1" applyFont="1" applyBorder="1" applyAlignment="1">
      <alignment horizontal="center" vertical="center" wrapText="1"/>
    </xf>
    <xf numFmtId="181" fontId="49" fillId="0" borderId="16" xfId="25" applyNumberFormat="1" applyFont="1" applyBorder="1" applyAlignment="1">
      <alignment horizontal="center" vertical="center" wrapText="1"/>
    </xf>
    <xf numFmtId="181" fontId="49" fillId="0" borderId="36" xfId="25" applyNumberFormat="1" applyFont="1" applyBorder="1" applyAlignment="1">
      <alignment horizontal="center" vertical="center" wrapText="1"/>
    </xf>
    <xf numFmtId="0" fontId="49" fillId="0" borderId="16" xfId="25" applyNumberFormat="1" applyFont="1" applyBorder="1" applyAlignment="1">
      <alignment horizontal="center" vertical="center" wrapText="1"/>
    </xf>
    <xf numFmtId="0" fontId="44" fillId="0" borderId="0" xfId="25" applyFont="1"/>
    <xf numFmtId="9" fontId="44" fillId="0" borderId="0" xfId="0" applyNumberFormat="1" applyFont="1"/>
    <xf numFmtId="0" fontId="44" fillId="0" borderId="0" xfId="0" applyFont="1" applyAlignment="1">
      <alignment horizontal="right"/>
    </xf>
    <xf numFmtId="168" fontId="44" fillId="0" borderId="0" xfId="0" applyNumberFormat="1" applyFont="1"/>
    <xf numFmtId="1" fontId="44" fillId="0" borderId="0" xfId="0" applyNumberFormat="1" applyFont="1"/>
    <xf numFmtId="3" fontId="44" fillId="0" borderId="0" xfId="3" applyNumberFormat="1" applyFont="1"/>
    <xf numFmtId="0" fontId="45" fillId="0" borderId="0" xfId="13" applyFont="1"/>
    <xf numFmtId="0" fontId="50" fillId="0" borderId="0" xfId="13" applyFont="1"/>
    <xf numFmtId="0" fontId="45" fillId="0" borderId="0" xfId="0" applyNumberFormat="1" applyFont="1" applyBorder="1" applyAlignment="1">
      <alignment horizontal="right"/>
    </xf>
    <xf numFmtId="10" fontId="45" fillId="0" borderId="0" xfId="139" applyNumberFormat="1" applyFont="1" applyFill="1" applyBorder="1"/>
    <xf numFmtId="10" fontId="1" fillId="0" borderId="0" xfId="139" applyNumberFormat="1" applyFont="1" applyFill="1" applyBorder="1"/>
    <xf numFmtId="0" fontId="45" fillId="0" borderId="0" xfId="13" quotePrefix="1" applyFont="1" applyFill="1" applyAlignment="1">
      <alignment horizontal="left"/>
    </xf>
    <xf numFmtId="0" fontId="45" fillId="0" borderId="0" xfId="0" applyFont="1" applyFill="1"/>
    <xf numFmtId="0" fontId="45" fillId="0" borderId="0" xfId="13" applyFont="1" applyFill="1"/>
    <xf numFmtId="182" fontId="45" fillId="0" borderId="0" xfId="0" applyNumberFormat="1" applyFont="1" applyFill="1" applyBorder="1" applyAlignment="1"/>
    <xf numFmtId="0" fontId="50" fillId="0" borderId="0" xfId="0" applyNumberFormat="1" applyFont="1" applyAlignment="1">
      <alignment horizontal="center"/>
    </xf>
    <xf numFmtId="0" fontId="51" fillId="0" borderId="0" xfId="0" applyNumberFormat="1" applyFont="1" applyAlignment="1">
      <alignment horizontal="center"/>
    </xf>
    <xf numFmtId="0" fontId="45" fillId="0" borderId="0" xfId="13" applyFont="1" applyAlignment="1">
      <alignment horizontal="center"/>
    </xf>
    <xf numFmtId="2" fontId="45" fillId="0" borderId="0" xfId="13" applyNumberFormat="1" applyFont="1" applyFill="1" applyAlignment="1">
      <alignment horizontal="center"/>
    </xf>
    <xf numFmtId="2" fontId="45" fillId="0" borderId="0" xfId="13" applyNumberFormat="1" applyFont="1" applyAlignment="1">
      <alignment horizontal="center"/>
    </xf>
    <xf numFmtId="2" fontId="45" fillId="16" borderId="42" xfId="13" applyNumberFormat="1" applyFont="1" applyFill="1" applyBorder="1" applyAlignment="1">
      <alignment horizontal="center"/>
    </xf>
    <xf numFmtId="2" fontId="45" fillId="16" borderId="43" xfId="13" applyNumberFormat="1" applyFont="1" applyFill="1" applyBorder="1" applyAlignment="1">
      <alignment horizontal="center"/>
    </xf>
    <xf numFmtId="2" fontId="45" fillId="16" borderId="44" xfId="13" applyNumberFormat="1" applyFont="1" applyFill="1" applyBorder="1" applyAlignment="1">
      <alignment horizontal="center"/>
    </xf>
    <xf numFmtId="0" fontId="44" fillId="0" borderId="0" xfId="150" applyFont="1"/>
    <xf numFmtId="0" fontId="53" fillId="0" borderId="0" xfId="150" applyFont="1"/>
    <xf numFmtId="0" fontId="54" fillId="0" borderId="22" xfId="150" applyFont="1" applyBorder="1"/>
    <xf numFmtId="0" fontId="54" fillId="0" borderId="23" xfId="150" applyFont="1" applyBorder="1"/>
    <xf numFmtId="0" fontId="54" fillId="0" borderId="23" xfId="150" applyFont="1" applyBorder="1" applyAlignment="1">
      <alignment horizontal="center"/>
    </xf>
    <xf numFmtId="0" fontId="54" fillId="0" borderId="24" xfId="150" applyFont="1" applyBorder="1" applyAlignment="1">
      <alignment horizontal="center"/>
    </xf>
    <xf numFmtId="0" fontId="54" fillId="0" borderId="25" xfId="150" applyFont="1" applyBorder="1"/>
    <xf numFmtId="0" fontId="54" fillId="0" borderId="8" xfId="150" applyFont="1" applyBorder="1"/>
    <xf numFmtId="0" fontId="54" fillId="0" borderId="26" xfId="150" applyFont="1" applyBorder="1" applyAlignment="1">
      <alignment horizontal="center"/>
    </xf>
    <xf numFmtId="0" fontId="53" fillId="0" borderId="9" xfId="150" applyFont="1" applyBorder="1"/>
    <xf numFmtId="0" fontId="53" fillId="0" borderId="0" xfId="150" applyFont="1" applyBorder="1"/>
    <xf numFmtId="3" fontId="53" fillId="0" borderId="0" xfId="153" applyNumberFormat="1" applyFont="1" applyBorder="1" applyAlignment="1">
      <alignment horizontal="center"/>
    </xf>
    <xf numFmtId="0" fontId="53" fillId="0" borderId="10" xfId="150" applyFont="1" applyBorder="1"/>
    <xf numFmtId="0" fontId="53" fillId="0" borderId="11" xfId="150" applyFont="1" applyBorder="1"/>
    <xf numFmtId="0" fontId="53" fillId="0" borderId="7" xfId="150" applyFont="1" applyBorder="1"/>
    <xf numFmtId="3" fontId="53" fillId="0" borderId="7" xfId="153" applyNumberFormat="1" applyFont="1" applyBorder="1" applyAlignment="1">
      <alignment horizontal="center"/>
    </xf>
    <xf numFmtId="9" fontId="54" fillId="0" borderId="27" xfId="150" applyNumberFormat="1" applyFont="1" applyBorder="1" applyAlignment="1">
      <alignment horizontal="center"/>
    </xf>
    <xf numFmtId="0" fontId="53" fillId="0" borderId="8" xfId="150" applyFont="1" applyBorder="1"/>
    <xf numFmtId="0" fontId="54" fillId="0" borderId="0" xfId="150" applyFont="1" applyBorder="1"/>
    <xf numFmtId="6" fontId="53" fillId="0" borderId="0" xfId="152" applyNumberFormat="1" applyFont="1" applyFill="1" applyAlignment="1">
      <alignment horizontal="right" indent="1"/>
    </xf>
    <xf numFmtId="8" fontId="53" fillId="0" borderId="0" xfId="152" applyFont="1" applyFill="1" applyAlignment="1">
      <alignment horizontal="right" indent="1"/>
    </xf>
    <xf numFmtId="38" fontId="53" fillId="0" borderId="0" xfId="152" applyNumberFormat="1" applyFont="1" applyFill="1" applyAlignment="1">
      <alignment horizontal="right" indent="1"/>
    </xf>
    <xf numFmtId="10" fontId="53" fillId="0" borderId="0" xfId="150" applyNumberFormat="1" applyFont="1" applyFill="1" applyAlignment="1">
      <alignment horizontal="right" indent="1"/>
    </xf>
    <xf numFmtId="9" fontId="53" fillId="0" borderId="0" xfId="150" applyNumberFormat="1" applyFont="1" applyFill="1" applyAlignment="1">
      <alignment horizontal="right" indent="1"/>
    </xf>
    <xf numFmtId="6" fontId="44" fillId="0" borderId="0" xfId="150" applyNumberFormat="1" applyFont="1"/>
    <xf numFmtId="168" fontId="53" fillId="0" borderId="0" xfId="150" applyNumberFormat="1" applyFont="1" applyFill="1" applyAlignment="1">
      <alignment horizontal="right" indent="1"/>
    </xf>
    <xf numFmtId="0" fontId="53" fillId="0" borderId="0" xfId="150" applyFont="1" applyFill="1" applyAlignment="1">
      <alignment horizontal="right"/>
    </xf>
    <xf numFmtId="0" fontId="53" fillId="0" borderId="0" xfId="150" applyFont="1" applyFill="1" applyBorder="1"/>
    <xf numFmtId="169" fontId="53" fillId="0" borderId="0" xfId="153" applyNumberFormat="1" applyFont="1" applyFill="1" applyBorder="1" applyAlignment="1">
      <alignment horizontal="center"/>
    </xf>
    <xf numFmtId="180" fontId="53" fillId="0" borderId="0" xfId="152" applyNumberFormat="1" applyFont="1" applyFill="1" applyAlignment="1">
      <alignment horizontal="right" indent="1"/>
    </xf>
    <xf numFmtId="0" fontId="44" fillId="0" borderId="0" xfId="150" applyFont="1" applyFill="1"/>
    <xf numFmtId="0" fontId="52" fillId="0" borderId="0" xfId="150" applyFont="1" applyFill="1" applyBorder="1" applyAlignment="1">
      <alignment horizontal="center"/>
    </xf>
    <xf numFmtId="0" fontId="53" fillId="0" borderId="0" xfId="150" applyFont="1" applyFill="1" applyAlignment="1">
      <alignment horizontal="left"/>
    </xf>
    <xf numFmtId="0" fontId="53" fillId="0" borderId="0" xfId="150" quotePrefix="1" applyFont="1" applyFill="1" applyAlignment="1">
      <alignment horizontal="left"/>
    </xf>
    <xf numFmtId="10" fontId="56" fillId="0" borderId="0" xfId="151" applyNumberFormat="1" applyFont="1"/>
    <xf numFmtId="10" fontId="53" fillId="0" borderId="0" xfId="150" applyNumberFormat="1" applyFont="1" applyFill="1" applyBorder="1" applyAlignment="1">
      <alignment horizontal="center"/>
    </xf>
    <xf numFmtId="0" fontId="44" fillId="0" borderId="0" xfId="150" applyFont="1" applyFill="1" applyBorder="1" applyAlignment="1">
      <alignment horizontal="center"/>
    </xf>
    <xf numFmtId="0" fontId="44" fillId="0" borderId="8" xfId="150" applyFont="1" applyBorder="1" applyAlignment="1">
      <alignment horizontal="center"/>
    </xf>
    <xf numFmtId="0" fontId="53" fillId="0" borderId="0" xfId="150" applyFont="1" applyAlignment="1">
      <alignment horizontal="center"/>
    </xf>
    <xf numFmtId="0" fontId="56" fillId="0" borderId="0" xfId="150" applyFont="1" applyAlignment="1">
      <alignment horizontal="center"/>
    </xf>
    <xf numFmtId="0" fontId="53" fillId="0" borderId="7" xfId="150" applyFont="1" applyBorder="1" applyAlignment="1">
      <alignment horizontal="left"/>
    </xf>
    <xf numFmtId="0" fontId="53" fillId="0" borderId="7" xfId="150" applyFont="1" applyBorder="1" applyAlignment="1">
      <alignment horizontal="center"/>
    </xf>
    <xf numFmtId="0" fontId="53" fillId="0" borderId="0" xfId="150" applyFont="1" applyAlignment="1">
      <alignment horizontal="left"/>
    </xf>
    <xf numFmtId="7" fontId="53" fillId="0" borderId="0" xfId="150" applyNumberFormat="1" applyFont="1" applyFill="1"/>
    <xf numFmtId="7" fontId="53" fillId="0" borderId="15" xfId="150" applyNumberFormat="1" applyFont="1" applyFill="1" applyBorder="1"/>
    <xf numFmtId="10" fontId="56" fillId="0" borderId="0" xfId="150" applyNumberFormat="1" applyFont="1" applyFill="1"/>
    <xf numFmtId="7" fontId="53" fillId="0" borderId="0" xfId="150" applyNumberFormat="1" applyFont="1"/>
    <xf numFmtId="10" fontId="56" fillId="0" borderId="0" xfId="150" applyNumberFormat="1" applyFont="1"/>
    <xf numFmtId="2" fontId="53" fillId="0" borderId="0" xfId="150" applyNumberFormat="1" applyFont="1"/>
    <xf numFmtId="10" fontId="45" fillId="0" borderId="0" xfId="0" applyNumberFormat="1" applyFont="1"/>
    <xf numFmtId="2" fontId="45" fillId="17" borderId="0" xfId="0" applyNumberFormat="1" applyFont="1" applyFill="1"/>
    <xf numFmtId="0" fontId="58" fillId="0" borderId="0" xfId="156" applyFont="1" applyAlignment="1">
      <alignment horizontal="centerContinuous"/>
    </xf>
    <xf numFmtId="0" fontId="57" fillId="0" borderId="0" xfId="156" applyAlignment="1">
      <alignment horizontal="centerContinuous"/>
    </xf>
    <xf numFmtId="0" fontId="57" fillId="0" borderId="0" xfId="156"/>
    <xf numFmtId="0" fontId="59" fillId="0" borderId="0" xfId="156" applyFont="1"/>
    <xf numFmtId="0" fontId="3" fillId="0" borderId="0" xfId="156" applyFont="1"/>
    <xf numFmtId="0" fontId="59" fillId="0" borderId="17" xfId="156" applyFont="1" applyBorder="1"/>
    <xf numFmtId="5" fontId="59" fillId="0" borderId="6" xfId="156" applyNumberFormat="1" applyFont="1" applyBorder="1"/>
    <xf numFmtId="0" fontId="59" fillId="0" borderId="6" xfId="156" applyFont="1" applyBorder="1"/>
    <xf numFmtId="0" fontId="59" fillId="0" borderId="18" xfId="156" applyFont="1" applyBorder="1"/>
    <xf numFmtId="5" fontId="59" fillId="0" borderId="0" xfId="156" applyNumberFormat="1" applyFont="1" applyBorder="1"/>
    <xf numFmtId="0" fontId="59" fillId="0" borderId="0" xfId="156" applyFont="1" applyBorder="1"/>
    <xf numFmtId="5" fontId="59" fillId="0" borderId="19" xfId="156" applyNumberFormat="1" applyFont="1" applyBorder="1"/>
    <xf numFmtId="5" fontId="60" fillId="0" borderId="0" xfId="156" applyNumberFormat="1" applyFont="1" applyBorder="1"/>
    <xf numFmtId="10" fontId="59" fillId="0" borderId="19" xfId="156" applyNumberFormat="1" applyFont="1" applyBorder="1"/>
    <xf numFmtId="0" fontId="59" fillId="0" borderId="20" xfId="156" applyFont="1" applyBorder="1"/>
    <xf numFmtId="5" fontId="59" fillId="0" borderId="5" xfId="156" applyNumberFormat="1" applyFont="1" applyBorder="1"/>
    <xf numFmtId="0" fontId="59" fillId="0" borderId="5" xfId="156" applyFont="1" applyBorder="1"/>
    <xf numFmtId="5" fontId="59" fillId="0" borderId="21" xfId="156" applyNumberFormat="1" applyFont="1" applyBorder="1"/>
    <xf numFmtId="0" fontId="61" fillId="0" borderId="0" xfId="156" applyFont="1" applyBorder="1"/>
    <xf numFmtId="0" fontId="62" fillId="0" borderId="0" xfId="156" applyFont="1" applyAlignment="1">
      <alignment horizontal="centerContinuous"/>
    </xf>
    <xf numFmtId="0" fontId="19" fillId="0" borderId="0" xfId="156" applyFont="1" applyAlignment="1">
      <alignment horizontal="centerContinuous"/>
    </xf>
    <xf numFmtId="9" fontId="57" fillId="0" borderId="0" xfId="156" applyNumberFormat="1"/>
    <xf numFmtId="171" fontId="59" fillId="17" borderId="28" xfId="156" applyNumberFormat="1" applyFont="1" applyFill="1" applyBorder="1"/>
    <xf numFmtId="10" fontId="53" fillId="0" borderId="0" xfId="150" applyNumberFormat="1" applyFont="1" applyFill="1" applyAlignment="1">
      <alignment horizontal="center"/>
    </xf>
    <xf numFmtId="10" fontId="53" fillId="0" borderId="5" xfId="150" applyNumberFormat="1" applyFont="1" applyFill="1" applyBorder="1" applyAlignment="1">
      <alignment horizontal="center"/>
    </xf>
    <xf numFmtId="0" fontId="44" fillId="0" borderId="0" xfId="150" applyFont="1" applyAlignment="1">
      <alignment horizontal="center"/>
    </xf>
    <xf numFmtId="0" fontId="54" fillId="0" borderId="8" xfId="150" applyFont="1" applyBorder="1" applyAlignment="1">
      <alignment horizontal="center"/>
    </xf>
    <xf numFmtId="0" fontId="54" fillId="0" borderId="5" xfId="150" applyFont="1" applyBorder="1" applyAlignment="1">
      <alignment horizontal="center"/>
    </xf>
    <xf numFmtId="0" fontId="52" fillId="0" borderId="5" xfId="150" applyFont="1" applyFill="1" applyBorder="1" applyAlignment="1">
      <alignment horizontal="center"/>
    </xf>
    <xf numFmtId="0" fontId="45" fillId="0" borderId="0" xfId="0" applyNumberFormat="1" applyFont="1" applyAlignment="1">
      <alignment horizontal="center"/>
    </xf>
    <xf numFmtId="0" fontId="44" fillId="0" borderId="0" xfId="150" quotePrefix="1" applyFont="1" applyAlignment="1">
      <alignment horizontal="center"/>
    </xf>
    <xf numFmtId="0" fontId="44" fillId="0" borderId="0" xfId="150" applyFont="1" applyAlignment="1">
      <alignment horizontal="center"/>
    </xf>
    <xf numFmtId="0" fontId="54" fillId="0" borderId="8" xfId="150" applyFont="1" applyBorder="1" applyAlignment="1">
      <alignment horizontal="center"/>
    </xf>
    <xf numFmtId="0" fontId="54" fillId="0" borderId="5" xfId="150" applyFont="1" applyBorder="1" applyAlignment="1">
      <alignment horizontal="center"/>
    </xf>
    <xf numFmtId="0" fontId="52" fillId="0" borderId="5" xfId="150" applyFont="1" applyFill="1" applyBorder="1" applyAlignment="1">
      <alignment horizontal="center"/>
    </xf>
    <xf numFmtId="0" fontId="52" fillId="0" borderId="8" xfId="150" quotePrefix="1" applyFont="1" applyBorder="1" applyAlignment="1">
      <alignment horizontal="center"/>
    </xf>
    <xf numFmtId="0" fontId="63" fillId="18" borderId="0" xfId="0" applyFont="1" applyFill="1" applyAlignment="1">
      <alignment horizontal="center"/>
    </xf>
    <xf numFmtId="0" fontId="50" fillId="0" borderId="0" xfId="13" applyFont="1" applyAlignment="1">
      <alignment horizontal="center"/>
    </xf>
    <xf numFmtId="0" fontId="45" fillId="0" borderId="0" xfId="0" applyNumberFormat="1" applyFont="1" applyAlignment="1">
      <alignment horizontal="center"/>
    </xf>
    <xf numFmtId="0" fontId="44" fillId="0" borderId="0" xfId="25" applyFont="1" applyAlignment="1">
      <alignment horizontal="left" vertical="top" wrapText="1"/>
    </xf>
    <xf numFmtId="0" fontId="47" fillId="0" borderId="8" xfId="0" applyFont="1" applyBorder="1" applyAlignment="1">
      <alignment horizontal="center" vertical="center"/>
    </xf>
    <xf numFmtId="0" fontId="44" fillId="0" borderId="0" xfId="25" applyFont="1" applyAlignment="1">
      <alignment horizontal="left" wrapText="1"/>
    </xf>
    <xf numFmtId="7" fontId="53" fillId="16" borderId="41" xfId="150" applyNumberFormat="1" applyFont="1" applyFill="1" applyBorder="1" applyAlignment="1">
      <alignment horizontal="right"/>
    </xf>
    <xf numFmtId="7" fontId="53" fillId="16" borderId="40" xfId="150" applyNumberFormat="1" applyFont="1" applyFill="1" applyBorder="1" applyAlignment="1">
      <alignment horizontal="right"/>
    </xf>
    <xf numFmtId="0" fontId="63" fillId="0" borderId="0" xfId="0" applyFont="1" applyFill="1"/>
    <xf numFmtId="0" fontId="0" fillId="0" borderId="0" xfId="0" applyFill="1"/>
  </cellXfs>
  <cellStyles count="157">
    <cellStyle name="_x0013_" xfId="34" xr:uid="{00000000-0005-0000-0000-000000000000}"/>
    <cellStyle name="_09GRC Gas Transport For Review" xfId="35" xr:uid="{00000000-0005-0000-0000-000001000000}"/>
    <cellStyle name="_4.06E Pass Throughs" xfId="36" xr:uid="{00000000-0005-0000-0000-000002000000}"/>
    <cellStyle name="_4.13E Montana Energy Tax" xfId="37" xr:uid="{00000000-0005-0000-0000-000003000000}"/>
    <cellStyle name="_AURORA WIP" xfId="38" xr:uid="{00000000-0005-0000-0000-000004000000}"/>
    <cellStyle name="_Book1" xfId="39" xr:uid="{00000000-0005-0000-0000-000005000000}"/>
    <cellStyle name="_Book1 (2)" xfId="40" xr:uid="{00000000-0005-0000-0000-000006000000}"/>
    <cellStyle name="_Book2" xfId="41" xr:uid="{00000000-0005-0000-0000-000007000000}"/>
    <cellStyle name="_Chelan Debt Forecast 12.19.05" xfId="42" xr:uid="{00000000-0005-0000-0000-000008000000}"/>
    <cellStyle name="_Costs not in AURORA 06GRC" xfId="43" xr:uid="{00000000-0005-0000-0000-000009000000}"/>
    <cellStyle name="_Costs not in AURORA 2006GRC 6.15.06" xfId="44" xr:uid="{00000000-0005-0000-0000-00000A000000}"/>
    <cellStyle name="_Costs not in AURORA 2006GRC w gas price updated" xfId="45" xr:uid="{00000000-0005-0000-0000-00000B000000}"/>
    <cellStyle name="_Costs not in AURORA 2007 Rate Case" xfId="46" xr:uid="{00000000-0005-0000-0000-00000C000000}"/>
    <cellStyle name="_Costs not in KWI3000 '06Budget" xfId="47" xr:uid="{00000000-0005-0000-0000-00000D000000}"/>
    <cellStyle name="_DEM-WP (C) Power Cost 2006GRC Order" xfId="48" xr:uid="{00000000-0005-0000-0000-00000E000000}"/>
    <cellStyle name="_DEM-WP(C) Colstrip FOR" xfId="49" xr:uid="{00000000-0005-0000-0000-00000F000000}"/>
    <cellStyle name="_DEM-WP(C) Costs not in AURORA 2006GRC" xfId="50" xr:uid="{00000000-0005-0000-0000-000010000000}"/>
    <cellStyle name="_DEM-WP(C) Costs not in AURORA 2007GRC" xfId="51" xr:uid="{00000000-0005-0000-0000-000011000000}"/>
    <cellStyle name="_DEM-WP(C) Costs not in AURORA 2007PCORC-5.07Update" xfId="52" xr:uid="{00000000-0005-0000-0000-000012000000}"/>
    <cellStyle name="_Elec Peak Capacity Need_2008-2029_032709_Wind 5% Cap" xfId="53" xr:uid="{00000000-0005-0000-0000-000013000000}"/>
    <cellStyle name="_Elec Peak Capacity Need_2008-2029_032709_Wind 5% Cap-ST-Adj-PJP1" xfId="54" xr:uid="{00000000-0005-0000-0000-000014000000}"/>
    <cellStyle name="_Elec Peak Capacity Need_2008-2029_120908_Wind 5% Cap_Low" xfId="55" xr:uid="{00000000-0005-0000-0000-000015000000}"/>
    <cellStyle name="_Elec Peak Capacity Need_2008-2029_Wind 5% Cap_050809" xfId="56" xr:uid="{00000000-0005-0000-0000-000016000000}"/>
    <cellStyle name="_Fixed Gas Transport 1 19 09" xfId="57" xr:uid="{00000000-0005-0000-0000-000017000000}"/>
    <cellStyle name="_Fuel Prices 4-14" xfId="1" xr:uid="{00000000-0005-0000-0000-000018000000}"/>
    <cellStyle name="_Gas Transportation Charges_2009GRC_120308" xfId="58" xr:uid="{00000000-0005-0000-0000-000019000000}"/>
    <cellStyle name="_NIM 06 Base Case Current Trends" xfId="59" xr:uid="{00000000-0005-0000-0000-00001A000000}"/>
    <cellStyle name="_Portfolio SPlan Base Case.xls Chart 1" xfId="60" xr:uid="{00000000-0005-0000-0000-00001B000000}"/>
    <cellStyle name="_Portfolio SPlan Base Case.xls Chart 2" xfId="61" xr:uid="{00000000-0005-0000-0000-00001C000000}"/>
    <cellStyle name="_Portfolio SPlan Base Case.xls Chart 3" xfId="62" xr:uid="{00000000-0005-0000-0000-00001D000000}"/>
    <cellStyle name="_Power Cost Value Copy 11.30.05 gas 1.09.06 AURORA at 1.10.06" xfId="63" xr:uid="{00000000-0005-0000-0000-00001E000000}"/>
    <cellStyle name="_Recon to Darrin's 5.11.05 proforma" xfId="64" xr:uid="{00000000-0005-0000-0000-00001F000000}"/>
    <cellStyle name="_Tenaska Comparison" xfId="65" xr:uid="{00000000-0005-0000-0000-000020000000}"/>
    <cellStyle name="_Value Copy 11 30 05 gas 12 09 05 AURORA at 12 14 05" xfId="66" xr:uid="{00000000-0005-0000-0000-000021000000}"/>
    <cellStyle name="_VC 6.15.06 update on 06GRC power costs.xls Chart 1" xfId="67" xr:uid="{00000000-0005-0000-0000-000022000000}"/>
    <cellStyle name="_VC 6.15.06 update on 06GRC power costs.xls Chart 2" xfId="68" xr:uid="{00000000-0005-0000-0000-000023000000}"/>
    <cellStyle name="_VC 6.15.06 update on 06GRC power costs.xls Chart 3" xfId="69" xr:uid="{00000000-0005-0000-0000-000024000000}"/>
    <cellStyle name="0,0_x000d__x000a_NA_x000d__x000a_" xfId="70" xr:uid="{00000000-0005-0000-0000-000025000000}"/>
    <cellStyle name="Body: normal cell" xfId="24" xr:uid="{00000000-0005-0000-0000-000026000000}"/>
    <cellStyle name="Calc Currency (0)" xfId="2" xr:uid="{00000000-0005-0000-0000-000027000000}"/>
    <cellStyle name="CheckCell" xfId="71" xr:uid="{00000000-0005-0000-0000-000028000000}"/>
    <cellStyle name="Comma" xfId="3" builtinId="3"/>
    <cellStyle name="Comma 10 2 2 3" xfId="143" xr:uid="{00000000-0005-0000-0000-00002A000000}"/>
    <cellStyle name="Comma 2" xfId="140" xr:uid="{00000000-0005-0000-0000-00002B000000}"/>
    <cellStyle name="Comma 2 2" xfId="153" xr:uid="{00000000-0005-0000-0000-00002C000000}"/>
    <cellStyle name="Comma 3" xfId="147" xr:uid="{00000000-0005-0000-0000-00002D000000}"/>
    <cellStyle name="Comma 31 2" xfId="142" xr:uid="{00000000-0005-0000-0000-00002E000000}"/>
    <cellStyle name="Comma0" xfId="72" xr:uid="{00000000-0005-0000-0000-00002F000000}"/>
    <cellStyle name="Comma0 - Style2" xfId="73" xr:uid="{00000000-0005-0000-0000-000030000000}"/>
    <cellStyle name="Comma0 - Style4" xfId="74" xr:uid="{00000000-0005-0000-0000-000031000000}"/>
    <cellStyle name="Comma0 - Style5" xfId="75" xr:uid="{00000000-0005-0000-0000-000032000000}"/>
    <cellStyle name="Comma0_00COS Ind Allocators" xfId="76" xr:uid="{00000000-0005-0000-0000-000033000000}"/>
    <cellStyle name="Comma1 - Style1" xfId="77" xr:uid="{00000000-0005-0000-0000-000034000000}"/>
    <cellStyle name="Copied" xfId="4" xr:uid="{00000000-0005-0000-0000-000035000000}"/>
    <cellStyle name="COST1" xfId="5" xr:uid="{00000000-0005-0000-0000-000036000000}"/>
    <cellStyle name="Curren - Style1" xfId="78" xr:uid="{00000000-0005-0000-0000-000037000000}"/>
    <cellStyle name="Curren - Style2" xfId="79" xr:uid="{00000000-0005-0000-0000-000038000000}"/>
    <cellStyle name="Curren - Style5" xfId="80" xr:uid="{00000000-0005-0000-0000-000039000000}"/>
    <cellStyle name="Curren - Style6" xfId="81" xr:uid="{00000000-0005-0000-0000-00003A000000}"/>
    <cellStyle name="Currency" xfId="154" builtinId="4"/>
    <cellStyle name="Currency 10 3 4" xfId="148" xr:uid="{00000000-0005-0000-0000-00003C000000}"/>
    <cellStyle name="Currency 16 4 2" xfId="145" xr:uid="{00000000-0005-0000-0000-00003D000000}"/>
    <cellStyle name="Currency 2" xfId="33" xr:uid="{00000000-0005-0000-0000-00003E000000}"/>
    <cellStyle name="Currency 2 2" xfId="152" xr:uid="{00000000-0005-0000-0000-00003F000000}"/>
    <cellStyle name="Currency 28" xfId="144" xr:uid="{00000000-0005-0000-0000-000040000000}"/>
    <cellStyle name="Currency0" xfId="82" xr:uid="{00000000-0005-0000-0000-000041000000}"/>
    <cellStyle name="Date" xfId="83" xr:uid="{00000000-0005-0000-0000-000042000000}"/>
    <cellStyle name="Entered" xfId="6" xr:uid="{00000000-0005-0000-0000-000043000000}"/>
    <cellStyle name="Euro" xfId="84" xr:uid="{00000000-0005-0000-0000-000044000000}"/>
    <cellStyle name="Fixed" xfId="85" xr:uid="{00000000-0005-0000-0000-000045000000}"/>
    <cellStyle name="Fixed3 - Style3" xfId="86" xr:uid="{00000000-0005-0000-0000-000046000000}"/>
    <cellStyle name="Grey" xfId="7" xr:uid="{00000000-0005-0000-0000-000047000000}"/>
    <cellStyle name="Header1" xfId="8" xr:uid="{00000000-0005-0000-0000-000048000000}"/>
    <cellStyle name="Header2" xfId="9" xr:uid="{00000000-0005-0000-0000-000049000000}"/>
    <cellStyle name="Heading1" xfId="87" xr:uid="{00000000-0005-0000-0000-00004A000000}"/>
    <cellStyle name="Heading2" xfId="88" xr:uid="{00000000-0005-0000-0000-00004B000000}"/>
    <cellStyle name="HeadlineStyle" xfId="89" xr:uid="{00000000-0005-0000-0000-00004C000000}"/>
    <cellStyle name="HeadlineStyleJustified" xfId="90" xr:uid="{00000000-0005-0000-0000-00004D000000}"/>
    <cellStyle name="Hyperlink" xfId="155" builtinId="8"/>
    <cellStyle name="Input [yellow]" xfId="10" xr:uid="{00000000-0005-0000-0000-00004F000000}"/>
    <cellStyle name="Input Cells" xfId="91" xr:uid="{00000000-0005-0000-0000-000050000000}"/>
    <cellStyle name="Input Cells Percent" xfId="92" xr:uid="{00000000-0005-0000-0000-000051000000}"/>
    <cellStyle name="Lines" xfId="93" xr:uid="{00000000-0005-0000-0000-000052000000}"/>
    <cellStyle name="LINKED" xfId="94" xr:uid="{00000000-0005-0000-0000-000053000000}"/>
    <cellStyle name="modified border" xfId="95" xr:uid="{00000000-0005-0000-0000-000054000000}"/>
    <cellStyle name="modified border1" xfId="96" xr:uid="{00000000-0005-0000-0000-000055000000}"/>
    <cellStyle name="no dec" xfId="11" xr:uid="{00000000-0005-0000-0000-000056000000}"/>
    <cellStyle name="Normal" xfId="0" builtinId="0"/>
    <cellStyle name="Normal - Style1" xfId="12" xr:uid="{00000000-0005-0000-0000-000058000000}"/>
    <cellStyle name="Normal 10" xfId="138" xr:uid="{00000000-0005-0000-0000-000059000000}"/>
    <cellStyle name="Normal 11" xfId="146" xr:uid="{00000000-0005-0000-0000-00005A000000}"/>
    <cellStyle name="Normal 110 3" xfId="141" xr:uid="{00000000-0005-0000-0000-00005B000000}"/>
    <cellStyle name="Normal 12" xfId="156" xr:uid="{00000000-0005-0000-0000-00005C000000}"/>
    <cellStyle name="Normal 2" xfId="25" xr:uid="{00000000-0005-0000-0000-00005D000000}"/>
    <cellStyle name="Normal 2 2" xfId="150" xr:uid="{00000000-0005-0000-0000-00005E000000}"/>
    <cellStyle name="Normal 3" xfId="26" xr:uid="{00000000-0005-0000-0000-00005F000000}"/>
    <cellStyle name="Normal 4" xfId="27" xr:uid="{00000000-0005-0000-0000-000060000000}"/>
    <cellStyle name="Normal 5" xfId="28" xr:uid="{00000000-0005-0000-0000-000061000000}"/>
    <cellStyle name="Normal 6" xfId="29" xr:uid="{00000000-0005-0000-0000-000062000000}"/>
    <cellStyle name="Normal 7" xfId="30" xr:uid="{00000000-0005-0000-0000-000063000000}"/>
    <cellStyle name="Normal 8" xfId="31" xr:uid="{00000000-0005-0000-0000-000064000000}"/>
    <cellStyle name="Normal 9" xfId="32" xr:uid="{00000000-0005-0000-0000-000065000000}"/>
    <cellStyle name="Normal_Summary of SumasFMarks+2006GInsights_092007" xfId="13" xr:uid="{00000000-0005-0000-0000-000066000000}"/>
    <cellStyle name="Percen - Style1" xfId="97" xr:uid="{00000000-0005-0000-0000-000067000000}"/>
    <cellStyle name="Percen - Style2" xfId="98" xr:uid="{00000000-0005-0000-0000-000068000000}"/>
    <cellStyle name="Percen - Style3" xfId="99" xr:uid="{00000000-0005-0000-0000-000069000000}"/>
    <cellStyle name="Percent [2]" xfId="14" xr:uid="{00000000-0005-0000-0000-00006A000000}"/>
    <cellStyle name="Percent [2] 10" xfId="149" xr:uid="{00000000-0005-0000-0000-00006B000000}"/>
    <cellStyle name="Percent 2" xfId="139" xr:uid="{00000000-0005-0000-0000-00006C000000}"/>
    <cellStyle name="Percent 2 2" xfId="151" xr:uid="{00000000-0005-0000-0000-00006D000000}"/>
    <cellStyle name="Processing" xfId="100" xr:uid="{00000000-0005-0000-0000-00006E000000}"/>
    <cellStyle name="PSChar" xfId="101" xr:uid="{00000000-0005-0000-0000-00006F000000}"/>
    <cellStyle name="PSDate" xfId="102" xr:uid="{00000000-0005-0000-0000-000070000000}"/>
    <cellStyle name="PSDec" xfId="103" xr:uid="{00000000-0005-0000-0000-000071000000}"/>
    <cellStyle name="PSHeading" xfId="104" xr:uid="{00000000-0005-0000-0000-000072000000}"/>
    <cellStyle name="PSInt" xfId="105" xr:uid="{00000000-0005-0000-0000-000073000000}"/>
    <cellStyle name="PSSpacer" xfId="106" xr:uid="{00000000-0005-0000-0000-000074000000}"/>
    <cellStyle name="purple - Style8" xfId="107" xr:uid="{00000000-0005-0000-0000-000075000000}"/>
    <cellStyle name="RED" xfId="108" xr:uid="{00000000-0005-0000-0000-000076000000}"/>
    <cellStyle name="Red - Style7" xfId="109" xr:uid="{00000000-0005-0000-0000-000077000000}"/>
    <cellStyle name="Report" xfId="15" xr:uid="{00000000-0005-0000-0000-000078000000}"/>
    <cellStyle name="Report Bar" xfId="16" xr:uid="{00000000-0005-0000-0000-000079000000}"/>
    <cellStyle name="Report Heading" xfId="17" xr:uid="{00000000-0005-0000-0000-00007A000000}"/>
    <cellStyle name="Report Percent" xfId="110" xr:uid="{00000000-0005-0000-0000-00007B000000}"/>
    <cellStyle name="Report Unit Cost" xfId="111" xr:uid="{00000000-0005-0000-0000-00007C000000}"/>
    <cellStyle name="Reports Total" xfId="18" xr:uid="{00000000-0005-0000-0000-00007D000000}"/>
    <cellStyle name="Reports Unit Cost Total" xfId="112" xr:uid="{00000000-0005-0000-0000-00007E000000}"/>
    <cellStyle name="RevList" xfId="19" xr:uid="{00000000-0005-0000-0000-00007F000000}"/>
    <cellStyle name="round100" xfId="113" xr:uid="{00000000-0005-0000-0000-000080000000}"/>
    <cellStyle name="shade" xfId="114" xr:uid="{00000000-0005-0000-0000-000081000000}"/>
    <cellStyle name="StmtTtl1" xfId="115" xr:uid="{00000000-0005-0000-0000-000082000000}"/>
    <cellStyle name="StmtTtl2" xfId="116" xr:uid="{00000000-0005-0000-0000-000083000000}"/>
    <cellStyle name="STYL1 - Style1" xfId="117" xr:uid="{00000000-0005-0000-0000-000084000000}"/>
    <cellStyle name="Style 1" xfId="20" xr:uid="{00000000-0005-0000-0000-000085000000}"/>
    <cellStyle name="Style 21" xfId="118" xr:uid="{00000000-0005-0000-0000-000086000000}"/>
    <cellStyle name="Style 22" xfId="119" xr:uid="{00000000-0005-0000-0000-000087000000}"/>
    <cellStyle name="Style 23" xfId="120" xr:uid="{00000000-0005-0000-0000-000088000000}"/>
    <cellStyle name="Style 24" xfId="121" xr:uid="{00000000-0005-0000-0000-000089000000}"/>
    <cellStyle name="Style 25" xfId="122" xr:uid="{00000000-0005-0000-0000-00008A000000}"/>
    <cellStyle name="Style 26" xfId="123" xr:uid="{00000000-0005-0000-0000-00008B000000}"/>
    <cellStyle name="Style 27" xfId="124" xr:uid="{00000000-0005-0000-0000-00008C000000}"/>
    <cellStyle name="Style 28" xfId="125" xr:uid="{00000000-0005-0000-0000-00008D000000}"/>
    <cellStyle name="Style 29" xfId="126" xr:uid="{00000000-0005-0000-0000-00008E000000}"/>
    <cellStyle name="Style 30" xfId="127" xr:uid="{00000000-0005-0000-0000-00008F000000}"/>
    <cellStyle name="Style 31" xfId="128" xr:uid="{00000000-0005-0000-0000-000090000000}"/>
    <cellStyle name="Style 32" xfId="129" xr:uid="{00000000-0005-0000-0000-000091000000}"/>
    <cellStyle name="Style 33" xfId="130" xr:uid="{00000000-0005-0000-0000-000092000000}"/>
    <cellStyle name="Style 34" xfId="131" xr:uid="{00000000-0005-0000-0000-000093000000}"/>
    <cellStyle name="Style 35" xfId="132" xr:uid="{00000000-0005-0000-0000-000094000000}"/>
    <cellStyle name="Style 36" xfId="133" xr:uid="{00000000-0005-0000-0000-000095000000}"/>
    <cellStyle name="Style 39" xfId="134" xr:uid="{00000000-0005-0000-0000-000096000000}"/>
    <cellStyle name="Subtotal" xfId="21" xr:uid="{00000000-0005-0000-0000-000097000000}"/>
    <cellStyle name="Sub-total" xfId="135" xr:uid="{00000000-0005-0000-0000-000098000000}"/>
    <cellStyle name="Title: Major" xfId="22" xr:uid="{00000000-0005-0000-0000-000099000000}"/>
    <cellStyle name="Title: Minor" xfId="23" xr:uid="{00000000-0005-0000-0000-00009A000000}"/>
    <cellStyle name="Title: Worksheet" xfId="136" xr:uid="{00000000-0005-0000-0000-00009B000000}"/>
    <cellStyle name="Total4 - Style4" xfId="137" xr:uid="{00000000-0005-0000-0000-00009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419271888529719E-2"/>
          <c:y val="7.7881856873834435E-2"/>
          <c:w val="0.90505603196287376"/>
          <c:h val="0.79439494011311118"/>
        </c:manualLayout>
      </c:layout>
      <c:areaChart>
        <c:grouping val="stacked"/>
        <c:varyColors val="0"/>
        <c:ser>
          <c:idx val="0"/>
          <c:order val="0"/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cat>
            <c:numRef>
              <c:f>'[1]Cash Flow Statement (Results)'!$B$2:$AM$2</c:f>
              <c:numCache>
                <c:formatCode>General</c:formatCode>
                <c:ptCount val="3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  <c:pt idx="22">
                  <c:v>2041</c:v>
                </c:pt>
                <c:pt idx="23">
                  <c:v>2042</c:v>
                </c:pt>
                <c:pt idx="24">
                  <c:v>2043</c:v>
                </c:pt>
                <c:pt idx="25">
                  <c:v>2044</c:v>
                </c:pt>
                <c:pt idx="26">
                  <c:v>2045</c:v>
                </c:pt>
                <c:pt idx="27">
                  <c:v>2046</c:v>
                </c:pt>
                <c:pt idx="28">
                  <c:v>2047</c:v>
                </c:pt>
                <c:pt idx="29">
                  <c:v>2048</c:v>
                </c:pt>
                <c:pt idx="30">
                  <c:v>2049</c:v>
                </c:pt>
                <c:pt idx="31">
                  <c:v>2050</c:v>
                </c:pt>
                <c:pt idx="32">
                  <c:v>2051</c:v>
                </c:pt>
                <c:pt idx="33">
                  <c:v>2052</c:v>
                </c:pt>
                <c:pt idx="34">
                  <c:v>2053</c:v>
                </c:pt>
                <c:pt idx="35">
                  <c:v>2054</c:v>
                </c:pt>
                <c:pt idx="36">
                  <c:v>2055</c:v>
                </c:pt>
                <c:pt idx="37">
                  <c:v>2056</c:v>
                </c:pt>
              </c:numCache>
            </c:numRef>
          </c:cat>
          <c:val>
            <c:numRef>
              <c:f>'[1]Cash Flow Statement (Results)'!$B$25:$AM$25</c:f>
              <c:numCache>
                <c:formatCode>General</c:formatCode>
                <c:ptCount val="38"/>
                <c:pt idx="0">
                  <c:v>-1000</c:v>
                </c:pt>
                <c:pt idx="1">
                  <c:v>-908.56485019578281</c:v>
                </c:pt>
                <c:pt idx="2">
                  <c:v>-814.35167095186648</c:v>
                </c:pt>
                <c:pt idx="3">
                  <c:v>-730.22464438262216</c:v>
                </c:pt>
                <c:pt idx="4">
                  <c:v>-655.06406042779929</c:v>
                </c:pt>
                <c:pt idx="5">
                  <c:v>-587.8984666484622</c:v>
                </c:pt>
                <c:pt idx="6">
                  <c:v>-527.83689541889851</c:v>
                </c:pt>
                <c:pt idx="7">
                  <c:v>-474.08747055642198</c:v>
                </c:pt>
                <c:pt idx="8">
                  <c:v>-426.08918316945631</c:v>
                </c:pt>
                <c:pt idx="9">
                  <c:v>-382.46767388152892</c:v>
                </c:pt>
                <c:pt idx="10">
                  <c:v>-342.85533300894889</c:v>
                </c:pt>
                <c:pt idx="11">
                  <c:v>-306.91394183783649</c:v>
                </c:pt>
                <c:pt idx="12">
                  <c:v>-274.33239878521726</c:v>
                </c:pt>
                <c:pt idx="13">
                  <c:v>-244.82461738822033</c:v>
                </c:pt>
                <c:pt idx="14">
                  <c:v>-218.12758336396882</c:v>
                </c:pt>
                <c:pt idx="15">
                  <c:v>-193.9995589169994</c:v>
                </c:pt>
                <c:pt idx="16">
                  <c:v>-172.2184233376301</c:v>
                </c:pt>
                <c:pt idx="17">
                  <c:v>-152.5801397384659</c:v>
                </c:pt>
                <c:pt idx="18">
                  <c:v>-134.89733852170258</c:v>
                </c:pt>
                <c:pt idx="19">
                  <c:v>-118.99800886124979</c:v>
                </c:pt>
                <c:pt idx="20">
                  <c:v>-104.72429012483661</c:v>
                </c:pt>
                <c:pt idx="21">
                  <c:v>-93.86052239298084</c:v>
                </c:pt>
                <c:pt idx="22">
                  <c:v>-85.815038809390273</c:v>
                </c:pt>
                <c:pt idx="23">
                  <c:v>-78.555316725026969</c:v>
                </c:pt>
                <c:pt idx="24">
                  <c:v>-72.012901481766619</c:v>
                </c:pt>
                <c:pt idx="25">
                  <c:v>-66.124937298373169</c:v>
                </c:pt>
                <c:pt idx="26">
                  <c:v>-60.833727345801037</c:v>
                </c:pt>
                <c:pt idx="27">
                  <c:v>-56.086327442510481</c:v>
                </c:pt>
                <c:pt idx="28">
                  <c:v>-51.834170852275022</c:v>
                </c:pt>
                <c:pt idx="29">
                  <c:v>-48.032721852562119</c:v>
                </c:pt>
                <c:pt idx="30">
                  <c:v>-44.64115591365394</c:v>
                </c:pt>
                <c:pt idx="31">
                  <c:v>-41.622064488219799</c:v>
                </c:pt>
                <c:pt idx="32">
                  <c:v>-38.941182558959497</c:v>
                </c:pt>
                <c:pt idx="33">
                  <c:v>-36.567137229048072</c:v>
                </c:pt>
                <c:pt idx="34">
                  <c:v>-34.471215767206992</c:v>
                </c:pt>
                <c:pt idx="35">
                  <c:v>-34.471215767206992</c:v>
                </c:pt>
                <c:pt idx="36">
                  <c:v>-34.471215767206992</c:v>
                </c:pt>
                <c:pt idx="37">
                  <c:v>-34.471215767206992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69-409D-B89E-0480F3C41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3722112"/>
        <c:axId val="413723648"/>
      </c:areaChart>
      <c:catAx>
        <c:axId val="41372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37236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13723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372211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0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BDJ03-PC-(FIXED-CHARGE-RATE)-19GRC-06-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GRC%202017%20-%20Pricing%20and%20COS\Electric%20Supporting%20Files\Workpapers%20and%20Cited%20Materials\JAP-06C%20-%20Fixed%20Charge%20R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</sheetNames>
    <sheetDataSet>
      <sheetData sheetId="0">
        <row r="4">
          <cell r="B4">
            <v>35</v>
          </cell>
        </row>
        <row r="5">
          <cell r="B5">
            <v>0.21</v>
          </cell>
        </row>
        <row r="6">
          <cell r="B6">
            <v>1</v>
          </cell>
        </row>
        <row r="7">
          <cell r="B7">
            <v>4.535E-3</v>
          </cell>
        </row>
        <row r="8">
          <cell r="B8">
            <v>4.8884999999999998E-2</v>
          </cell>
        </row>
        <row r="10">
          <cell r="B10">
            <v>2.5000000000000001E-2</v>
          </cell>
        </row>
        <row r="11">
          <cell r="B11" t="str">
            <v>Yes</v>
          </cell>
          <cell r="C11">
            <v>1</v>
          </cell>
        </row>
        <row r="12">
          <cell r="B12" t="str">
            <v>No</v>
          </cell>
        </row>
        <row r="24">
          <cell r="D24">
            <v>7.6200000000000004E-2</v>
          </cell>
        </row>
        <row r="30">
          <cell r="D30">
            <v>7.0172999999999999E-2</v>
          </cell>
        </row>
      </sheetData>
      <sheetData sheetId="1" refreshError="1"/>
      <sheetData sheetId="2">
        <row r="18">
          <cell r="D18">
            <v>1178.5145668824309</v>
          </cell>
        </row>
      </sheetData>
      <sheetData sheetId="3" refreshError="1"/>
      <sheetData sheetId="4">
        <row r="2">
          <cell r="B2">
            <v>2019</v>
          </cell>
          <cell r="C2">
            <v>2020</v>
          </cell>
          <cell r="D2">
            <v>2021</v>
          </cell>
          <cell r="E2">
            <v>2022</v>
          </cell>
          <cell r="F2">
            <v>2023</v>
          </cell>
          <cell r="G2">
            <v>2024</v>
          </cell>
          <cell r="H2">
            <v>2025</v>
          </cell>
          <cell r="I2">
            <v>2026</v>
          </cell>
          <cell r="J2">
            <v>2027</v>
          </cell>
          <cell r="K2">
            <v>2028</v>
          </cell>
          <cell r="L2">
            <v>2029</v>
          </cell>
          <cell r="M2">
            <v>2030</v>
          </cell>
          <cell r="N2">
            <v>2031</v>
          </cell>
          <cell r="O2">
            <v>2032</v>
          </cell>
          <cell r="P2">
            <v>2033</v>
          </cell>
          <cell r="Q2">
            <v>2034</v>
          </cell>
          <cell r="R2">
            <v>2035</v>
          </cell>
          <cell r="S2">
            <v>2036</v>
          </cell>
          <cell r="T2">
            <v>2037</v>
          </cell>
          <cell r="U2">
            <v>2038</v>
          </cell>
          <cell r="V2">
            <v>2039</v>
          </cell>
          <cell r="W2">
            <v>2040</v>
          </cell>
          <cell r="X2">
            <v>2041</v>
          </cell>
          <cell r="Y2">
            <v>2042</v>
          </cell>
          <cell r="Z2">
            <v>2043</v>
          </cell>
          <cell r="AA2">
            <v>2044</v>
          </cell>
          <cell r="AB2">
            <v>2045</v>
          </cell>
          <cell r="AC2">
            <v>2046</v>
          </cell>
          <cell r="AD2">
            <v>2047</v>
          </cell>
          <cell r="AE2">
            <v>2048</v>
          </cell>
          <cell r="AF2">
            <v>2049</v>
          </cell>
          <cell r="AG2">
            <v>2050</v>
          </cell>
          <cell r="AH2">
            <v>2051</v>
          </cell>
          <cell r="AI2">
            <v>2052</v>
          </cell>
          <cell r="AJ2">
            <v>2053</v>
          </cell>
          <cell r="AK2">
            <v>2054</v>
          </cell>
          <cell r="AL2">
            <v>2055</v>
          </cell>
          <cell r="AM2">
            <v>2056</v>
          </cell>
        </row>
        <row r="25">
          <cell r="B25">
            <v>-1000</v>
          </cell>
          <cell r="C25">
            <v>-908.56485019578281</v>
          </cell>
          <cell r="D25">
            <v>-814.35167095186648</v>
          </cell>
          <cell r="E25">
            <v>-730.22464438262216</v>
          </cell>
          <cell r="F25">
            <v>-655.06406042779929</v>
          </cell>
          <cell r="G25">
            <v>-587.8984666484622</v>
          </cell>
          <cell r="H25">
            <v>-527.83689541889851</v>
          </cell>
          <cell r="I25">
            <v>-474.08747055642198</v>
          </cell>
          <cell r="J25">
            <v>-426.08918316945631</v>
          </cell>
          <cell r="K25">
            <v>-382.46767388152892</v>
          </cell>
          <cell r="L25">
            <v>-342.85533300894889</v>
          </cell>
          <cell r="M25">
            <v>-306.91394183783649</v>
          </cell>
          <cell r="N25">
            <v>-274.33239878521726</v>
          </cell>
          <cell r="O25">
            <v>-244.82461738822033</v>
          </cell>
          <cell r="P25">
            <v>-218.12758336396882</v>
          </cell>
          <cell r="Q25">
            <v>-193.9995589169994</v>
          </cell>
          <cell r="R25">
            <v>-172.2184233376301</v>
          </cell>
          <cell r="S25">
            <v>-152.5801397384659</v>
          </cell>
          <cell r="T25">
            <v>-134.89733852170258</v>
          </cell>
          <cell r="U25">
            <v>-118.99800886124979</v>
          </cell>
          <cell r="V25">
            <v>-104.72429012483661</v>
          </cell>
          <cell r="W25">
            <v>-93.86052239298084</v>
          </cell>
          <cell r="X25">
            <v>-85.815038809390273</v>
          </cell>
          <cell r="Y25">
            <v>-78.555316725026969</v>
          </cell>
          <cell r="Z25">
            <v>-72.012901481766619</v>
          </cell>
          <cell r="AA25">
            <v>-66.124937298373169</v>
          </cell>
          <cell r="AB25">
            <v>-60.833727345801037</v>
          </cell>
          <cell r="AC25">
            <v>-56.086327442510481</v>
          </cell>
          <cell r="AD25">
            <v>-51.834170852275022</v>
          </cell>
          <cell r="AE25">
            <v>-48.032721852562119</v>
          </cell>
          <cell r="AF25">
            <v>-44.64115591365394</v>
          </cell>
          <cell r="AG25">
            <v>-41.622064488219799</v>
          </cell>
          <cell r="AH25">
            <v>-38.941182558959497</v>
          </cell>
          <cell r="AI25">
            <v>-36.567137229048072</v>
          </cell>
          <cell r="AJ25">
            <v>-34.471215767206992</v>
          </cell>
          <cell r="AK25">
            <v>-34.471215767206992</v>
          </cell>
          <cell r="AL25">
            <v>-34.471215767206992</v>
          </cell>
          <cell r="AM25">
            <v>-34.471215767206992</v>
          </cell>
        </row>
      </sheetData>
      <sheetData sheetId="5" refreshError="1"/>
      <sheetData sheetId="6"/>
      <sheetData sheetId="7">
        <row r="7">
          <cell r="D7">
            <v>2020</v>
          </cell>
        </row>
        <row r="8">
          <cell r="D8">
            <v>2020</v>
          </cell>
        </row>
        <row r="9">
          <cell r="D9">
            <v>2020</v>
          </cell>
        </row>
        <row r="10">
          <cell r="D10">
            <v>2020</v>
          </cell>
        </row>
        <row r="11">
          <cell r="D11">
            <v>2020</v>
          </cell>
        </row>
        <row r="12">
          <cell r="D12">
            <v>2020</v>
          </cell>
        </row>
        <row r="13">
          <cell r="D13">
            <v>2020</v>
          </cell>
        </row>
        <row r="14">
          <cell r="D14">
            <v>2020</v>
          </cell>
        </row>
        <row r="15">
          <cell r="D15">
            <v>2020</v>
          </cell>
        </row>
        <row r="16">
          <cell r="D16">
            <v>2020</v>
          </cell>
        </row>
        <row r="17">
          <cell r="D17">
            <v>2020</v>
          </cell>
        </row>
        <row r="18">
          <cell r="D18">
            <v>2020</v>
          </cell>
        </row>
        <row r="19">
          <cell r="D19">
            <v>2020</v>
          </cell>
        </row>
        <row r="20">
          <cell r="D20">
            <v>2020</v>
          </cell>
        </row>
        <row r="21">
          <cell r="D21">
            <v>2020</v>
          </cell>
        </row>
        <row r="22">
          <cell r="D22">
            <v>2020</v>
          </cell>
        </row>
        <row r="23">
          <cell r="D23">
            <v>2020</v>
          </cell>
        </row>
        <row r="24">
          <cell r="D24">
            <v>2020</v>
          </cell>
        </row>
        <row r="25">
          <cell r="D25">
            <v>2020</v>
          </cell>
        </row>
        <row r="26">
          <cell r="D26">
            <v>2020</v>
          </cell>
        </row>
        <row r="27">
          <cell r="D27">
            <v>2020</v>
          </cell>
        </row>
        <row r="28">
          <cell r="D28">
            <v>2020</v>
          </cell>
        </row>
        <row r="29">
          <cell r="D29">
            <v>2020</v>
          </cell>
        </row>
        <row r="30">
          <cell r="D30">
            <v>2020</v>
          </cell>
        </row>
        <row r="31">
          <cell r="D31">
            <v>2020</v>
          </cell>
        </row>
        <row r="32">
          <cell r="D32">
            <v>2020</v>
          </cell>
        </row>
        <row r="33">
          <cell r="D33">
            <v>2020</v>
          </cell>
        </row>
        <row r="34">
          <cell r="D34">
            <v>2020</v>
          </cell>
        </row>
        <row r="35">
          <cell r="D35">
            <v>2020</v>
          </cell>
        </row>
        <row r="36">
          <cell r="D36">
            <v>2020</v>
          </cell>
        </row>
        <row r="37">
          <cell r="D37">
            <v>2020</v>
          </cell>
        </row>
        <row r="38">
          <cell r="D38">
            <v>2020</v>
          </cell>
        </row>
        <row r="39">
          <cell r="D39">
            <v>2020</v>
          </cell>
        </row>
        <row r="40">
          <cell r="D40">
            <v>2020</v>
          </cell>
        </row>
        <row r="41">
          <cell r="D41">
            <v>2020</v>
          </cell>
        </row>
        <row r="42">
          <cell r="D42">
            <v>2020</v>
          </cell>
        </row>
        <row r="43">
          <cell r="D43">
            <v>2020</v>
          </cell>
        </row>
        <row r="44">
          <cell r="D44">
            <v>2020</v>
          </cell>
        </row>
        <row r="45">
          <cell r="D45">
            <v>2020</v>
          </cell>
        </row>
        <row r="46">
          <cell r="D46">
            <v>2020</v>
          </cell>
        </row>
        <row r="47">
          <cell r="D47">
            <v>2020</v>
          </cell>
        </row>
        <row r="48">
          <cell r="D48">
            <v>2020</v>
          </cell>
        </row>
        <row r="49">
          <cell r="D49">
            <v>2020</v>
          </cell>
        </row>
        <row r="50">
          <cell r="D50">
            <v>2020</v>
          </cell>
        </row>
        <row r="51">
          <cell r="D51">
            <v>2020</v>
          </cell>
        </row>
        <row r="52">
          <cell r="D52">
            <v>2020</v>
          </cell>
        </row>
        <row r="53">
          <cell r="D53">
            <v>2020</v>
          </cell>
        </row>
      </sheetData>
      <sheetData sheetId="8"/>
      <sheetData sheetId="9" refreshError="1"/>
      <sheetData sheetId="10" refreshError="1"/>
      <sheetData sheetId="11" refreshError="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</sheetNames>
    <sheetDataSet>
      <sheetData sheetId="0">
        <row r="11">
          <cell r="C11">
            <v>1</v>
          </cell>
        </row>
      </sheetData>
      <sheetData sheetId="1" refreshError="1"/>
      <sheetData sheetId="2" refreshError="1"/>
      <sheetData sheetId="3" refreshError="1"/>
      <sheetData sheetId="4">
        <row r="2">
          <cell r="B2">
            <v>2017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pa.gov/sites/production/files/2016-12/documents/sc_co2_tsd_august_2016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>
      <selection activeCell="A18" sqref="A18"/>
    </sheetView>
  </sheetViews>
  <sheetFormatPr defaultRowHeight="12.6" x14ac:dyDescent="0.25"/>
  <cols>
    <col min="1" max="1" width="60.6640625" style="156" bestFit="1" customWidth="1"/>
    <col min="2" max="16384" width="8.88671875" style="156"/>
  </cols>
  <sheetData>
    <row r="1" spans="1:1" ht="14.4" x14ac:dyDescent="0.3">
      <c r="A1" s="155" t="s">
        <v>147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8"/>
  <sheetViews>
    <sheetView zoomScaleNormal="100" workbookViewId="0">
      <selection activeCell="E8" sqref="E8"/>
    </sheetView>
  </sheetViews>
  <sheetFormatPr defaultColWidth="9.109375" defaultRowHeight="13.8" x14ac:dyDescent="0.3"/>
  <cols>
    <col min="1" max="1" width="4.44140625" style="60" bestFit="1" customWidth="1"/>
    <col min="2" max="3" width="9.109375" style="60"/>
    <col min="4" max="4" width="10.44140625" style="60" bestFit="1" customWidth="1"/>
    <col min="5" max="5" width="9.109375" style="60"/>
    <col min="6" max="7" width="9.6640625" style="60" bestFit="1" customWidth="1"/>
    <col min="8" max="10" width="9.109375" style="60"/>
    <col min="11" max="11" width="10.44140625" style="60" bestFit="1" customWidth="1"/>
    <col min="12" max="12" width="42.44140625" style="60" customWidth="1"/>
    <col min="13" max="16384" width="9.109375" style="60"/>
  </cols>
  <sheetData>
    <row r="1" spans="1:9" x14ac:dyDescent="0.3">
      <c r="A1" s="141" t="s">
        <v>50</v>
      </c>
      <c r="B1" s="141"/>
      <c r="C1" s="141"/>
      <c r="D1" s="141"/>
      <c r="E1" s="141"/>
      <c r="F1" s="141"/>
      <c r="G1" s="141"/>
      <c r="H1" s="141"/>
      <c r="I1" s="141"/>
    </row>
    <row r="2" spans="1:9" x14ac:dyDescent="0.3">
      <c r="A2" s="141" t="s">
        <v>131</v>
      </c>
      <c r="B2" s="141"/>
      <c r="C2" s="141"/>
      <c r="D2" s="141"/>
      <c r="E2" s="141"/>
      <c r="F2" s="141"/>
      <c r="G2" s="141"/>
      <c r="H2" s="141"/>
      <c r="I2" s="141"/>
    </row>
    <row r="3" spans="1:9" x14ac:dyDescent="0.3">
      <c r="A3" s="142" t="s">
        <v>53</v>
      </c>
      <c r="B3" s="142"/>
      <c r="C3" s="142"/>
      <c r="D3" s="142"/>
      <c r="E3" s="142"/>
      <c r="F3" s="142"/>
      <c r="G3" s="142"/>
      <c r="H3" s="142"/>
      <c r="I3" s="142"/>
    </row>
    <row r="4" spans="1:9" ht="14.4" x14ac:dyDescent="0.3">
      <c r="A4" s="147" t="s">
        <v>147</v>
      </c>
      <c r="B4" s="147"/>
      <c r="C4" s="147"/>
      <c r="D4" s="147"/>
      <c r="E4" s="147"/>
      <c r="F4" s="147"/>
      <c r="G4" s="147"/>
      <c r="H4" s="147"/>
      <c r="I4" s="147"/>
    </row>
    <row r="5" spans="1:9" ht="14.4" thickBot="1" x14ac:dyDescent="0.35">
      <c r="A5" s="136"/>
      <c r="B5" s="136"/>
      <c r="C5" s="136"/>
      <c r="D5" s="136"/>
      <c r="E5" s="136"/>
      <c r="F5" s="136"/>
      <c r="G5" s="136"/>
      <c r="H5" s="136"/>
      <c r="I5" s="136"/>
    </row>
    <row r="6" spans="1:9" ht="14.4" thickTop="1" x14ac:dyDescent="0.3">
      <c r="A6" s="61"/>
      <c r="C6" s="62"/>
      <c r="D6" s="63"/>
      <c r="E6" s="64"/>
      <c r="F6" s="64"/>
      <c r="G6" s="65" t="s">
        <v>8</v>
      </c>
    </row>
    <row r="7" spans="1:9" ht="14.4" thickBot="1" x14ac:dyDescent="0.35">
      <c r="A7" s="61"/>
      <c r="C7" s="66"/>
      <c r="D7" s="67"/>
      <c r="E7" s="137" t="s">
        <v>17</v>
      </c>
      <c r="F7" s="137" t="s">
        <v>16</v>
      </c>
      <c r="G7" s="68" t="s">
        <v>9</v>
      </c>
    </row>
    <row r="8" spans="1:9" x14ac:dyDescent="0.3">
      <c r="A8" s="61"/>
      <c r="C8" s="69" t="s">
        <v>40</v>
      </c>
      <c r="D8" s="70"/>
      <c r="E8" s="71"/>
      <c r="F8" s="71">
        <v>121.59029405350826</v>
      </c>
      <c r="G8" s="72"/>
    </row>
    <row r="9" spans="1:9" ht="14.4" thickBot="1" x14ac:dyDescent="0.35">
      <c r="A9" s="61"/>
      <c r="C9" s="73" t="s">
        <v>41</v>
      </c>
      <c r="D9" s="74"/>
      <c r="E9" s="75">
        <v>97.420991386162811</v>
      </c>
      <c r="F9" s="75">
        <v>852.10478072698584</v>
      </c>
      <c r="G9" s="76">
        <v>0.11432982608435391</v>
      </c>
    </row>
    <row r="10" spans="1:9" ht="14.4" thickTop="1" x14ac:dyDescent="0.3">
      <c r="A10" s="61"/>
      <c r="B10" s="61"/>
      <c r="C10" s="61"/>
      <c r="D10" s="61"/>
      <c r="G10" s="61"/>
      <c r="H10" s="61"/>
    </row>
    <row r="11" spans="1:9" x14ac:dyDescent="0.3">
      <c r="A11" s="61"/>
      <c r="B11" s="61"/>
      <c r="C11" s="61"/>
      <c r="D11" s="61"/>
      <c r="E11" s="61"/>
      <c r="F11" s="61"/>
      <c r="G11" s="61"/>
      <c r="H11" s="61"/>
    </row>
    <row r="12" spans="1:9" ht="14.4" thickBot="1" x14ac:dyDescent="0.35">
      <c r="B12" s="67" t="s">
        <v>10</v>
      </c>
      <c r="C12" s="77"/>
      <c r="D12" s="77"/>
      <c r="E12" s="77"/>
      <c r="F12" s="77"/>
      <c r="G12" s="77"/>
      <c r="H12" s="77"/>
    </row>
    <row r="13" spans="1:9" x14ac:dyDescent="0.3">
      <c r="B13" s="78"/>
      <c r="C13" s="70"/>
      <c r="D13" s="70"/>
      <c r="E13" s="70"/>
      <c r="F13" s="70"/>
      <c r="G13" s="70"/>
      <c r="H13" s="70"/>
    </row>
    <row r="14" spans="1:9" x14ac:dyDescent="0.3">
      <c r="B14" s="78"/>
      <c r="C14" s="70"/>
      <c r="D14" s="70"/>
      <c r="E14" s="144" t="s">
        <v>38</v>
      </c>
      <c r="F14" s="144"/>
      <c r="G14" s="70"/>
      <c r="H14" s="70"/>
    </row>
    <row r="15" spans="1:9" x14ac:dyDescent="0.3">
      <c r="C15" s="70"/>
      <c r="D15" s="70"/>
      <c r="E15" s="138" t="s">
        <v>17</v>
      </c>
      <c r="F15" s="138" t="s">
        <v>16</v>
      </c>
      <c r="G15" s="138" t="s">
        <v>20</v>
      </c>
      <c r="H15" s="70"/>
    </row>
    <row r="16" spans="1:9" x14ac:dyDescent="0.3">
      <c r="A16" s="61">
        <v>1</v>
      </c>
      <c r="B16" s="70" t="s">
        <v>39</v>
      </c>
      <c r="C16" s="70"/>
      <c r="D16" s="70"/>
      <c r="E16" s="79">
        <v>671.35418410041837</v>
      </c>
      <c r="F16" s="79">
        <v>1341.9466238664293</v>
      </c>
      <c r="G16" s="70" t="s">
        <v>142</v>
      </c>
      <c r="H16" s="70"/>
    </row>
    <row r="17" spans="1:15" x14ac:dyDescent="0.3">
      <c r="A17" s="61">
        <v>2</v>
      </c>
      <c r="B17" s="70" t="s">
        <v>45</v>
      </c>
      <c r="C17" s="70"/>
      <c r="D17" s="70"/>
      <c r="E17" s="82">
        <v>9.7199999999999995E-2</v>
      </c>
      <c r="F17" s="82">
        <v>9.7199999999999995E-2</v>
      </c>
      <c r="H17" s="70"/>
    </row>
    <row r="18" spans="1:15" x14ac:dyDescent="0.3">
      <c r="A18" s="61">
        <v>3</v>
      </c>
      <c r="B18" s="70" t="s">
        <v>42</v>
      </c>
      <c r="C18" s="70"/>
      <c r="D18" s="70"/>
      <c r="E18" s="80">
        <v>12.63762523552567</v>
      </c>
      <c r="F18" s="80">
        <v>56.702377644525825</v>
      </c>
      <c r="G18" s="70" t="s">
        <v>142</v>
      </c>
      <c r="H18" s="78"/>
    </row>
    <row r="19" spans="1:15" x14ac:dyDescent="0.3">
      <c r="A19" s="61">
        <v>4</v>
      </c>
      <c r="B19" s="70" t="s">
        <v>43</v>
      </c>
      <c r="C19" s="70"/>
      <c r="D19" s="70"/>
      <c r="E19" s="80">
        <v>24.359299999999998</v>
      </c>
      <c r="F19" s="80">
        <v>2.6477499999999998</v>
      </c>
      <c r="G19" s="70" t="s">
        <v>142</v>
      </c>
      <c r="H19" s="70"/>
    </row>
    <row r="20" spans="1:15" x14ac:dyDescent="0.3">
      <c r="A20" s="61">
        <v>5</v>
      </c>
      <c r="B20" s="70" t="s">
        <v>44</v>
      </c>
      <c r="C20" s="70"/>
      <c r="D20" s="70"/>
      <c r="E20" s="81">
        <v>9822.6</v>
      </c>
      <c r="F20" s="81">
        <v>6650.4000000000005</v>
      </c>
      <c r="H20" s="70"/>
    </row>
    <row r="21" spans="1:15" x14ac:dyDescent="0.3">
      <c r="A21" s="61">
        <v>6</v>
      </c>
      <c r="B21" s="70" t="s">
        <v>46</v>
      </c>
      <c r="C21" s="70"/>
      <c r="D21" s="70"/>
      <c r="E21" s="82">
        <v>7.6200000000000004E-2</v>
      </c>
      <c r="F21" s="82">
        <v>7.6200000000000004E-2</v>
      </c>
      <c r="H21" s="70"/>
    </row>
    <row r="22" spans="1:15" x14ac:dyDescent="0.3">
      <c r="A22" s="61">
        <v>7</v>
      </c>
      <c r="B22" s="70" t="s">
        <v>21</v>
      </c>
      <c r="C22" s="70"/>
      <c r="D22" s="70"/>
      <c r="E22" s="83">
        <v>0</v>
      </c>
      <c r="F22" s="83">
        <v>0.8</v>
      </c>
      <c r="H22" s="70"/>
      <c r="K22" s="84"/>
    </row>
    <row r="23" spans="1:15" x14ac:dyDescent="0.3">
      <c r="A23" s="61">
        <v>8</v>
      </c>
      <c r="B23" s="70" t="s">
        <v>22</v>
      </c>
      <c r="C23" s="70"/>
      <c r="D23" s="70"/>
      <c r="E23" s="85">
        <v>0.03</v>
      </c>
      <c r="F23" s="85">
        <v>0.03</v>
      </c>
      <c r="G23" s="83"/>
      <c r="H23" s="83"/>
    </row>
    <row r="24" spans="1:15" x14ac:dyDescent="0.3">
      <c r="A24" s="86">
        <v>9</v>
      </c>
      <c r="B24" s="87" t="s">
        <v>56</v>
      </c>
      <c r="C24" s="70"/>
      <c r="D24" s="70"/>
      <c r="E24" s="85">
        <v>0.13500000000000001</v>
      </c>
      <c r="F24" s="85">
        <v>0.13500000000000001</v>
      </c>
      <c r="G24" s="83"/>
      <c r="H24" s="83"/>
    </row>
    <row r="25" spans="1:15" x14ac:dyDescent="0.3">
      <c r="A25" s="61">
        <v>10</v>
      </c>
      <c r="B25" s="61" t="s">
        <v>145</v>
      </c>
      <c r="C25" s="70"/>
      <c r="D25" s="70"/>
      <c r="E25" s="88">
        <v>574.62210000000005</v>
      </c>
      <c r="F25" s="88">
        <v>389.04840000000007</v>
      </c>
      <c r="H25" s="70"/>
    </row>
    <row r="26" spans="1:15" x14ac:dyDescent="0.3">
      <c r="A26" s="61"/>
      <c r="B26" s="61"/>
      <c r="C26" s="70"/>
      <c r="D26" s="70"/>
      <c r="E26" s="89"/>
      <c r="F26" s="89"/>
      <c r="H26" s="70"/>
    </row>
    <row r="27" spans="1:15" x14ac:dyDescent="0.3">
      <c r="B27" s="78"/>
      <c r="C27" s="70"/>
      <c r="D27" s="70"/>
      <c r="E27" s="70"/>
      <c r="F27" s="70"/>
      <c r="G27" s="70"/>
      <c r="H27" s="70"/>
    </row>
    <row r="28" spans="1:15" x14ac:dyDescent="0.3">
      <c r="D28" s="90"/>
      <c r="E28" s="145" t="s">
        <v>46</v>
      </c>
      <c r="F28" s="145"/>
      <c r="G28" s="145"/>
      <c r="H28" s="90"/>
    </row>
    <row r="29" spans="1:15" x14ac:dyDescent="0.3">
      <c r="D29" s="90"/>
      <c r="E29" s="91" t="s">
        <v>34</v>
      </c>
      <c r="F29" s="91"/>
      <c r="G29" s="91" t="s">
        <v>37</v>
      </c>
      <c r="H29" s="90"/>
      <c r="L29" s="1"/>
      <c r="M29" s="1"/>
      <c r="N29" s="1"/>
      <c r="O29" s="1"/>
    </row>
    <row r="30" spans="1:15" x14ac:dyDescent="0.3">
      <c r="D30" s="90"/>
      <c r="E30" s="139" t="s">
        <v>35</v>
      </c>
      <c r="F30" s="139" t="s">
        <v>36</v>
      </c>
      <c r="G30" s="139" t="s">
        <v>11</v>
      </c>
      <c r="H30" s="90"/>
      <c r="L30" s="1"/>
      <c r="M30" s="1"/>
      <c r="N30" s="1"/>
      <c r="O30" s="1"/>
    </row>
    <row r="31" spans="1:15" x14ac:dyDescent="0.3">
      <c r="A31" s="61">
        <v>11</v>
      </c>
      <c r="B31" s="92" t="s">
        <v>57</v>
      </c>
      <c r="C31" s="93"/>
      <c r="E31" s="134"/>
      <c r="F31" s="134"/>
      <c r="G31" s="134">
        <v>0</v>
      </c>
      <c r="H31" s="90"/>
      <c r="I31" s="94"/>
      <c r="L31" s="1"/>
      <c r="M31" s="1"/>
      <c r="N31" s="1"/>
      <c r="O31" s="1"/>
    </row>
    <row r="32" spans="1:15" x14ac:dyDescent="0.3">
      <c r="A32" s="61">
        <v>12</v>
      </c>
      <c r="B32" s="92" t="s">
        <v>58</v>
      </c>
      <c r="C32" s="93"/>
      <c r="E32" s="134">
        <v>0.51500000000000001</v>
      </c>
      <c r="F32" s="134">
        <v>5.57E-2</v>
      </c>
      <c r="G32" s="134">
        <v>2.87E-2</v>
      </c>
      <c r="H32" s="90"/>
      <c r="I32" s="94"/>
      <c r="L32" s="1"/>
      <c r="M32" s="1"/>
      <c r="N32" s="1"/>
      <c r="O32" s="1"/>
    </row>
    <row r="33" spans="1:15" x14ac:dyDescent="0.3">
      <c r="A33" s="61">
        <v>13</v>
      </c>
      <c r="B33" s="93" t="s">
        <v>12</v>
      </c>
      <c r="C33" s="93"/>
      <c r="E33" s="135">
        <v>0.48499999999999999</v>
      </c>
      <c r="F33" s="135">
        <v>9.8000000000000004E-2</v>
      </c>
      <c r="G33" s="135">
        <v>4.7500000000000001E-2</v>
      </c>
      <c r="H33" s="90"/>
      <c r="I33" s="94"/>
      <c r="L33" s="1"/>
      <c r="M33" s="1"/>
      <c r="N33" s="1"/>
      <c r="O33" s="1"/>
    </row>
    <row r="34" spans="1:15" x14ac:dyDescent="0.3">
      <c r="A34" s="61">
        <v>14</v>
      </c>
      <c r="B34" s="93" t="s">
        <v>13</v>
      </c>
      <c r="C34" s="93"/>
      <c r="E34" s="95">
        <v>1</v>
      </c>
      <c r="F34" s="96"/>
      <c r="G34" s="95">
        <v>7.6200000000000004E-2</v>
      </c>
      <c r="I34" s="94"/>
      <c r="L34" s="1"/>
      <c r="M34" s="1"/>
      <c r="N34" s="1"/>
      <c r="O34" s="1"/>
    </row>
    <row r="35" spans="1:15" ht="14.4" thickBot="1" x14ac:dyDescent="0.35">
      <c r="A35" s="61"/>
      <c r="B35" s="97"/>
      <c r="C35" s="97"/>
      <c r="D35" s="97"/>
      <c r="E35" s="97"/>
      <c r="F35" s="97"/>
      <c r="G35" s="97"/>
      <c r="H35" s="97"/>
      <c r="I35" s="136"/>
      <c r="L35" s="1"/>
      <c r="M35" s="1"/>
      <c r="N35" s="1"/>
      <c r="O35" s="1"/>
    </row>
    <row r="36" spans="1:15" x14ac:dyDescent="0.3">
      <c r="A36" s="136"/>
      <c r="B36" s="136"/>
      <c r="C36" s="136"/>
      <c r="D36" s="136"/>
      <c r="E36" s="136"/>
      <c r="F36" s="136"/>
      <c r="G36" s="136"/>
      <c r="H36" s="136"/>
      <c r="I36" s="136"/>
      <c r="L36" s="1"/>
      <c r="M36" s="1"/>
      <c r="N36" s="1"/>
      <c r="O36" s="1"/>
    </row>
    <row r="37" spans="1:15" ht="14.4" thickBot="1" x14ac:dyDescent="0.35">
      <c r="A37" s="146" t="s">
        <v>0</v>
      </c>
      <c r="B37" s="146"/>
      <c r="C37" s="146"/>
      <c r="D37" s="146"/>
      <c r="E37" s="146"/>
      <c r="F37" s="146"/>
      <c r="G37" s="146"/>
      <c r="H37" s="146"/>
      <c r="I37" s="146"/>
    </row>
    <row r="38" spans="1:15" x14ac:dyDescent="0.3">
      <c r="B38" s="61"/>
      <c r="C38" s="61"/>
      <c r="D38" s="61"/>
      <c r="E38" s="61"/>
      <c r="F38" s="61"/>
      <c r="G38" s="98"/>
      <c r="H38" s="61"/>
      <c r="I38" s="61"/>
    </row>
    <row r="39" spans="1:15" x14ac:dyDescent="0.3">
      <c r="A39" s="61"/>
      <c r="B39" s="98" t="s">
        <v>1</v>
      </c>
      <c r="C39" s="98" t="s">
        <v>2</v>
      </c>
      <c r="D39" s="98" t="s">
        <v>3</v>
      </c>
      <c r="E39" s="98" t="s">
        <v>47</v>
      </c>
      <c r="F39" s="98" t="s">
        <v>23</v>
      </c>
      <c r="G39" s="98" t="s">
        <v>48</v>
      </c>
      <c r="H39" s="98" t="s">
        <v>4</v>
      </c>
      <c r="I39" s="99" t="s">
        <v>5</v>
      </c>
    </row>
    <row r="40" spans="1:15" ht="14.4" thickBot="1" x14ac:dyDescent="0.35">
      <c r="A40" s="100" t="s">
        <v>6</v>
      </c>
      <c r="B40" s="101" t="s">
        <v>18</v>
      </c>
      <c r="C40" s="101" t="s">
        <v>18</v>
      </c>
      <c r="D40" s="101" t="s">
        <v>18</v>
      </c>
      <c r="E40" s="101" t="s">
        <v>18</v>
      </c>
      <c r="F40" s="101" t="s">
        <v>18</v>
      </c>
      <c r="G40" s="101" t="s">
        <v>18</v>
      </c>
      <c r="H40" s="101" t="s">
        <v>18</v>
      </c>
      <c r="I40" s="101" t="s">
        <v>7</v>
      </c>
    </row>
    <row r="41" spans="1:15" ht="14.4" thickTop="1" x14ac:dyDescent="0.3">
      <c r="A41" s="102">
        <v>2019</v>
      </c>
      <c r="B41" s="103">
        <v>18.61</v>
      </c>
      <c r="C41" s="103">
        <v>8.09</v>
      </c>
      <c r="D41" s="103">
        <v>2.65</v>
      </c>
      <c r="E41" s="103">
        <v>18.570403348334043</v>
      </c>
      <c r="F41" s="103">
        <v>32.072121319753947</v>
      </c>
      <c r="G41" s="104">
        <v>4.4055</v>
      </c>
      <c r="H41" s="103">
        <v>84.398024668087984</v>
      </c>
      <c r="I41" s="105">
        <v>0</v>
      </c>
    </row>
    <row r="42" spans="1:15" x14ac:dyDescent="0.3">
      <c r="A42" s="102">
        <v>2020</v>
      </c>
      <c r="B42" s="106">
        <v>18.61</v>
      </c>
      <c r="C42" s="106">
        <v>8.2899999999999991</v>
      </c>
      <c r="D42" s="106">
        <v>2.72</v>
      </c>
      <c r="E42" s="106">
        <v>18.772173309617685</v>
      </c>
      <c r="F42" s="103">
        <v>33.412841145415783</v>
      </c>
      <c r="G42" s="104">
        <v>4.4385000000000003</v>
      </c>
      <c r="H42" s="106">
        <v>86.243514455033477</v>
      </c>
      <c r="I42" s="107">
        <v>2.5000000000000001E-2</v>
      </c>
    </row>
    <row r="43" spans="1:15" ht="14.4" thickBot="1" x14ac:dyDescent="0.35">
      <c r="A43" s="102">
        <v>2021</v>
      </c>
      <c r="B43" s="106">
        <v>18.61</v>
      </c>
      <c r="C43" s="106">
        <v>8.5</v>
      </c>
      <c r="D43" s="106">
        <v>2.79</v>
      </c>
      <c r="E43" s="106">
        <v>19.330641233488695</v>
      </c>
      <c r="F43" s="103">
        <v>34.800551886535878</v>
      </c>
      <c r="G43" s="104">
        <v>4.4731500000000004</v>
      </c>
      <c r="H43" s="106">
        <v>88.504343120024572</v>
      </c>
      <c r="I43" s="107">
        <v>2.5000000000000001E-2</v>
      </c>
    </row>
    <row r="44" spans="1:15" x14ac:dyDescent="0.3">
      <c r="A44" s="102">
        <v>2022</v>
      </c>
      <c r="B44" s="106">
        <v>18.61</v>
      </c>
      <c r="C44" s="106">
        <v>8.7100000000000009</v>
      </c>
      <c r="D44" s="106">
        <v>2.86</v>
      </c>
      <c r="E44" s="154" t="s">
        <v>149</v>
      </c>
      <c r="F44" s="103">
        <v>36.236765138996091</v>
      </c>
      <c r="G44" s="104">
        <v>4.5078000000000005</v>
      </c>
      <c r="H44" s="154" t="s">
        <v>149</v>
      </c>
      <c r="I44" s="107">
        <v>2.5000000000000001E-2</v>
      </c>
    </row>
    <row r="45" spans="1:15" x14ac:dyDescent="0.3">
      <c r="A45" s="102">
        <v>2023</v>
      </c>
      <c r="B45" s="106">
        <v>18.61</v>
      </c>
      <c r="C45" s="106">
        <v>8.93</v>
      </c>
      <c r="D45" s="106">
        <v>2.93</v>
      </c>
      <c r="E45" s="153" t="s">
        <v>149</v>
      </c>
      <c r="F45" s="103">
        <v>37.723038709150224</v>
      </c>
      <c r="G45" s="104">
        <v>4.5441000000000003</v>
      </c>
      <c r="H45" s="153" t="s">
        <v>149</v>
      </c>
      <c r="I45" s="107">
        <v>2.5000000000000001E-2</v>
      </c>
    </row>
    <row r="46" spans="1:15" x14ac:dyDescent="0.3">
      <c r="A46" s="102">
        <v>2024</v>
      </c>
      <c r="B46" s="106">
        <v>18.61</v>
      </c>
      <c r="C46" s="106">
        <v>9.15</v>
      </c>
      <c r="D46" s="106">
        <v>3</v>
      </c>
      <c r="E46" s="153" t="s">
        <v>149</v>
      </c>
      <c r="F46" s="103">
        <v>39.260977979600199</v>
      </c>
      <c r="G46" s="104">
        <v>4.5804</v>
      </c>
      <c r="H46" s="153" t="s">
        <v>149</v>
      </c>
      <c r="I46" s="107">
        <v>2.5000000000000001E-2</v>
      </c>
    </row>
    <row r="47" spans="1:15" x14ac:dyDescent="0.3">
      <c r="A47" s="102">
        <v>2025</v>
      </c>
      <c r="B47" s="106">
        <v>18.61</v>
      </c>
      <c r="C47" s="106">
        <v>9.3800000000000008</v>
      </c>
      <c r="D47" s="106">
        <v>3.08</v>
      </c>
      <c r="E47" s="153" t="s">
        <v>149</v>
      </c>
      <c r="F47" s="103">
        <v>41.461972199668679</v>
      </c>
      <c r="G47" s="104">
        <v>4.6183500000000004</v>
      </c>
      <c r="H47" s="153" t="s">
        <v>149</v>
      </c>
      <c r="I47" s="107">
        <v>2.5000000000000001E-2</v>
      </c>
    </row>
    <row r="48" spans="1:15" x14ac:dyDescent="0.3">
      <c r="A48" s="102">
        <v>2026</v>
      </c>
      <c r="B48" s="106">
        <v>18.61</v>
      </c>
      <c r="C48" s="106">
        <v>9.61</v>
      </c>
      <c r="D48" s="106">
        <v>3.16</v>
      </c>
      <c r="E48" s="153" t="s">
        <v>149</v>
      </c>
      <c r="F48" s="103">
        <v>43.123499762081877</v>
      </c>
      <c r="G48" s="104">
        <v>4.6562999999999999</v>
      </c>
      <c r="H48" s="153" t="s">
        <v>149</v>
      </c>
      <c r="I48" s="107">
        <v>2.5000000000000001E-2</v>
      </c>
    </row>
    <row r="49" spans="1:9" x14ac:dyDescent="0.3">
      <c r="A49" s="102">
        <v>2027</v>
      </c>
      <c r="B49" s="106">
        <v>18.61</v>
      </c>
      <c r="C49" s="106">
        <v>9.85</v>
      </c>
      <c r="D49" s="106">
        <v>3.24</v>
      </c>
      <c r="E49" s="153" t="s">
        <v>149</v>
      </c>
      <c r="F49" s="103">
        <v>44.842189969990933</v>
      </c>
      <c r="G49" s="104">
        <v>4.6959</v>
      </c>
      <c r="H49" s="153" t="s">
        <v>149</v>
      </c>
      <c r="I49" s="107">
        <v>2.5000000000000001E-2</v>
      </c>
    </row>
    <row r="50" spans="1:9" x14ac:dyDescent="0.3">
      <c r="A50" s="102">
        <v>2028</v>
      </c>
      <c r="B50" s="106">
        <v>18.61</v>
      </c>
      <c r="C50" s="106">
        <v>10.1</v>
      </c>
      <c r="D50" s="106">
        <v>3.32</v>
      </c>
      <c r="E50" s="153" t="s">
        <v>149</v>
      </c>
      <c r="F50" s="103">
        <v>46.619862500944144</v>
      </c>
      <c r="G50" s="104">
        <v>4.7371500000000006</v>
      </c>
      <c r="H50" s="153" t="s">
        <v>149</v>
      </c>
      <c r="I50" s="107">
        <v>2.5000000000000001E-2</v>
      </c>
    </row>
    <row r="51" spans="1:9" x14ac:dyDescent="0.3">
      <c r="A51" s="102">
        <v>2029</v>
      </c>
      <c r="B51" s="106">
        <v>18.61</v>
      </c>
      <c r="C51" s="106">
        <v>10.35</v>
      </c>
      <c r="D51" s="106">
        <v>3.4</v>
      </c>
      <c r="E51" s="153" t="s">
        <v>149</v>
      </c>
      <c r="F51" s="103">
        <v>48.458392289713757</v>
      </c>
      <c r="G51" s="104">
        <v>4.7784000000000004</v>
      </c>
      <c r="H51" s="153" t="s">
        <v>149</v>
      </c>
      <c r="I51" s="107">
        <v>2.5000000000000001E-2</v>
      </c>
    </row>
    <row r="52" spans="1:9" x14ac:dyDescent="0.3">
      <c r="A52" s="102">
        <v>2030</v>
      </c>
      <c r="B52" s="106">
        <v>18.61</v>
      </c>
      <c r="C52" s="106">
        <v>10.61</v>
      </c>
      <c r="D52" s="106">
        <v>3.49</v>
      </c>
      <c r="E52" s="153" t="s">
        <v>149</v>
      </c>
      <c r="F52" s="103">
        <v>50.35971115385879</v>
      </c>
      <c r="G52" s="104">
        <v>4.8212999999999999</v>
      </c>
      <c r="H52" s="153" t="s">
        <v>149</v>
      </c>
      <c r="I52" s="107">
        <v>2.5000000000000001E-2</v>
      </c>
    </row>
    <row r="53" spans="1:9" x14ac:dyDescent="0.3">
      <c r="A53" s="102">
        <v>2031</v>
      </c>
      <c r="B53" s="106">
        <v>18.61</v>
      </c>
      <c r="C53" s="106">
        <v>10.88</v>
      </c>
      <c r="D53" s="106">
        <v>3.58</v>
      </c>
      <c r="E53" s="153" t="s">
        <v>149</v>
      </c>
      <c r="F53" s="103">
        <v>52.32580946602998</v>
      </c>
      <c r="G53" s="104">
        <v>4.8658500000000009</v>
      </c>
      <c r="H53" s="153" t="s">
        <v>149</v>
      </c>
      <c r="I53" s="107">
        <v>2.5000000000000001E-2</v>
      </c>
    </row>
    <row r="54" spans="1:9" x14ac:dyDescent="0.3">
      <c r="A54" s="102">
        <v>2032</v>
      </c>
      <c r="B54" s="106">
        <v>18.61</v>
      </c>
      <c r="C54" s="106">
        <v>11.15</v>
      </c>
      <c r="D54" s="106">
        <v>3.67</v>
      </c>
      <c r="E54" s="153" t="s">
        <v>149</v>
      </c>
      <c r="F54" s="103">
        <v>54.358737874338573</v>
      </c>
      <c r="G54" s="104">
        <v>4.9104000000000001</v>
      </c>
      <c r="H54" s="153" t="s">
        <v>149</v>
      </c>
      <c r="I54" s="107">
        <v>2.5000000000000001E-2</v>
      </c>
    </row>
    <row r="55" spans="1:9" x14ac:dyDescent="0.3">
      <c r="A55" s="102">
        <v>2033</v>
      </c>
      <c r="B55" s="106">
        <v>18.61</v>
      </c>
      <c r="C55" s="106">
        <v>11.43</v>
      </c>
      <c r="D55" s="106">
        <v>3.76</v>
      </c>
      <c r="E55" s="153" t="s">
        <v>149</v>
      </c>
      <c r="F55" s="103">
        <v>56.460609072146333</v>
      </c>
      <c r="G55" s="104">
        <v>4.9565999999999999</v>
      </c>
      <c r="H55" s="153" t="s">
        <v>149</v>
      </c>
      <c r="I55" s="107">
        <v>2.5000000000000001E-2</v>
      </c>
    </row>
    <row r="56" spans="1:9" x14ac:dyDescent="0.3">
      <c r="A56" s="102">
        <v>2034</v>
      </c>
      <c r="B56" s="106">
        <v>18.61</v>
      </c>
      <c r="C56" s="106">
        <v>11.72</v>
      </c>
      <c r="D56" s="106">
        <v>3.85</v>
      </c>
      <c r="E56" s="153" t="s">
        <v>149</v>
      </c>
      <c r="F56" s="103">
        <v>58.633599618673017</v>
      </c>
      <c r="G56" s="104">
        <v>5.0044500000000003</v>
      </c>
      <c r="H56" s="153" t="s">
        <v>149</v>
      </c>
      <c r="I56" s="107">
        <v>2.5000000000000001E-2</v>
      </c>
    </row>
    <row r="57" spans="1:9" x14ac:dyDescent="0.3">
      <c r="A57" s="102">
        <v>2035</v>
      </c>
      <c r="B57" s="106">
        <v>18.61</v>
      </c>
      <c r="C57" s="106">
        <v>12.01</v>
      </c>
      <c r="D57" s="106">
        <v>3.95</v>
      </c>
      <c r="E57" s="153" t="s">
        <v>149</v>
      </c>
      <c r="F57" s="103">
        <v>60.879951811855932</v>
      </c>
      <c r="G57" s="104">
        <v>5.0522999999999998</v>
      </c>
      <c r="H57" s="153" t="s">
        <v>149</v>
      </c>
      <c r="I57" s="107">
        <v>2.5000000000000001E-2</v>
      </c>
    </row>
    <row r="58" spans="1:9" x14ac:dyDescent="0.3">
      <c r="A58" s="102">
        <v>2036</v>
      </c>
      <c r="B58" s="106">
        <v>18.61</v>
      </c>
      <c r="C58" s="106">
        <v>12.31</v>
      </c>
      <c r="D58" s="106">
        <v>4.05</v>
      </c>
      <c r="E58" s="153" t="s">
        <v>149</v>
      </c>
      <c r="F58" s="103">
        <v>63.20197561493633</v>
      </c>
      <c r="G58" s="104">
        <v>5.1018000000000008</v>
      </c>
      <c r="H58" s="153" t="s">
        <v>149</v>
      </c>
      <c r="I58" s="107">
        <v>2.5000000000000001E-2</v>
      </c>
    </row>
    <row r="59" spans="1:9" x14ac:dyDescent="0.3">
      <c r="A59" s="102">
        <v>2037</v>
      </c>
      <c r="B59" s="106">
        <v>18.61</v>
      </c>
      <c r="C59" s="106">
        <v>12.62</v>
      </c>
      <c r="D59" s="106">
        <v>4.1500000000000004</v>
      </c>
      <c r="E59" s="153" t="s">
        <v>149</v>
      </c>
      <c r="F59" s="103">
        <v>66.422076271266974</v>
      </c>
      <c r="G59" s="104">
        <v>5.1529499999999997</v>
      </c>
      <c r="H59" s="153" t="s">
        <v>149</v>
      </c>
      <c r="I59" s="107">
        <v>2.5000000000000001E-2</v>
      </c>
    </row>
    <row r="60" spans="1:9" x14ac:dyDescent="0.3">
      <c r="A60" s="102">
        <v>2038</v>
      </c>
      <c r="B60" s="106">
        <v>18.61</v>
      </c>
      <c r="C60" s="106">
        <v>12.94</v>
      </c>
      <c r="D60" s="106">
        <v>4.25</v>
      </c>
      <c r="E60" s="153" t="s">
        <v>149</v>
      </c>
      <c r="F60" s="103">
        <v>68.923154451851701</v>
      </c>
      <c r="G60" s="104">
        <v>5.2057500000000001</v>
      </c>
      <c r="H60" s="153" t="s">
        <v>149</v>
      </c>
      <c r="I60" s="107">
        <v>2.5000000000000001E-2</v>
      </c>
    </row>
    <row r="61" spans="1:9" x14ac:dyDescent="0.3">
      <c r="A61" s="102">
        <v>2039</v>
      </c>
      <c r="B61" s="106">
        <v>18.61</v>
      </c>
      <c r="C61" s="106">
        <v>13.26</v>
      </c>
      <c r="D61" s="106">
        <v>4.3600000000000003</v>
      </c>
      <c r="E61" s="153" t="s">
        <v>149</v>
      </c>
      <c r="F61" s="103">
        <v>71.507772743796124</v>
      </c>
      <c r="G61" s="104">
        <v>5.2585499999999996</v>
      </c>
      <c r="H61" s="153" t="s">
        <v>149</v>
      </c>
      <c r="I61" s="107">
        <v>2.5000000000000001E-2</v>
      </c>
    </row>
    <row r="62" spans="1:9" x14ac:dyDescent="0.3">
      <c r="A62" s="102">
        <v>2040</v>
      </c>
      <c r="B62" s="106">
        <v>18.61</v>
      </c>
      <c r="C62" s="106">
        <v>13.59</v>
      </c>
      <c r="D62" s="106">
        <v>4.47</v>
      </c>
      <c r="E62" s="153" t="s">
        <v>149</v>
      </c>
      <c r="F62" s="103">
        <v>74.178544978805377</v>
      </c>
      <c r="G62" s="104">
        <v>5.3130000000000006</v>
      </c>
      <c r="H62" s="153" t="s">
        <v>149</v>
      </c>
      <c r="I62" s="107">
        <v>2.5000000000000001E-2</v>
      </c>
    </row>
    <row r="63" spans="1:9" x14ac:dyDescent="0.3">
      <c r="A63" s="102">
        <v>2041</v>
      </c>
      <c r="B63" s="106">
        <v>18.61</v>
      </c>
      <c r="C63" s="106">
        <v>13.93</v>
      </c>
      <c r="D63" s="106">
        <v>4.58</v>
      </c>
      <c r="E63" s="153" t="s">
        <v>149</v>
      </c>
      <c r="F63" s="103">
        <v>76.938163467600219</v>
      </c>
      <c r="G63" s="104">
        <v>5.3691000000000004</v>
      </c>
      <c r="H63" s="153" t="s">
        <v>149</v>
      </c>
      <c r="I63" s="107">
        <v>2.5000000000000001E-2</v>
      </c>
    </row>
    <row r="64" spans="1:9" x14ac:dyDescent="0.3">
      <c r="A64" s="102">
        <v>2042</v>
      </c>
      <c r="B64" s="106">
        <v>18.61</v>
      </c>
      <c r="C64" s="106">
        <v>14.28</v>
      </c>
      <c r="D64" s="106">
        <v>4.6900000000000004</v>
      </c>
      <c r="E64" s="153" t="s">
        <v>149</v>
      </c>
      <c r="F64" s="103">
        <v>79.789401290223054</v>
      </c>
      <c r="G64" s="104">
        <v>5.42685</v>
      </c>
      <c r="H64" s="153" t="s">
        <v>149</v>
      </c>
      <c r="I64" s="107">
        <v>2.5000000000000001E-2</v>
      </c>
    </row>
    <row r="65" spans="1:9" x14ac:dyDescent="0.3">
      <c r="A65" s="102">
        <v>2043</v>
      </c>
      <c r="B65" s="106">
        <v>18.61</v>
      </c>
      <c r="C65" s="106">
        <v>14.64</v>
      </c>
      <c r="D65" s="106">
        <v>4.8099999999999996</v>
      </c>
      <c r="E65" s="153" t="s">
        <v>149</v>
      </c>
      <c r="F65" s="103">
        <v>82.735114651809766</v>
      </c>
      <c r="G65" s="104">
        <v>5.4862500000000001</v>
      </c>
      <c r="H65" s="153" t="s">
        <v>149</v>
      </c>
      <c r="I65" s="107">
        <v>2.5000000000000001E-2</v>
      </c>
    </row>
    <row r="66" spans="1:9" x14ac:dyDescent="0.3">
      <c r="A66" s="102">
        <v>2044</v>
      </c>
      <c r="B66" s="106">
        <v>18.61</v>
      </c>
      <c r="C66" s="106">
        <v>15.01</v>
      </c>
      <c r="D66" s="106">
        <v>4.93</v>
      </c>
      <c r="E66" s="153" t="s">
        <v>149</v>
      </c>
      <c r="F66" s="103">
        <v>85.778245305669415</v>
      </c>
      <c r="G66" s="104">
        <v>5.5472999999999999</v>
      </c>
      <c r="H66" s="153" t="s">
        <v>149</v>
      </c>
      <c r="I66" s="107">
        <v>2.5000000000000001E-2</v>
      </c>
    </row>
    <row r="67" spans="1:9" x14ac:dyDescent="0.3">
      <c r="A67" s="61"/>
      <c r="B67" s="106"/>
      <c r="C67" s="61"/>
      <c r="D67" s="61"/>
      <c r="E67" s="61"/>
      <c r="F67" s="108"/>
      <c r="G67" s="108"/>
      <c r="H67" s="108"/>
      <c r="I67" s="107"/>
    </row>
    <row r="68" spans="1:9" x14ac:dyDescent="0.3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14.4" thickBot="1" x14ac:dyDescent="0.35">
      <c r="A69" s="143" t="s">
        <v>33</v>
      </c>
      <c r="B69" s="143"/>
      <c r="C69" s="143"/>
      <c r="D69" s="143"/>
      <c r="E69" s="143"/>
      <c r="F69" s="143"/>
      <c r="G69" s="143"/>
      <c r="H69" s="143"/>
      <c r="I69" s="143"/>
    </row>
    <row r="70" spans="1:9" x14ac:dyDescent="0.3">
      <c r="A70" s="61"/>
      <c r="B70" s="98"/>
      <c r="C70" s="98"/>
      <c r="D70" s="98"/>
      <c r="E70" s="98"/>
      <c r="F70" s="98"/>
      <c r="G70" s="98"/>
      <c r="H70" s="98"/>
      <c r="I70" s="99"/>
    </row>
    <row r="71" spans="1:9" x14ac:dyDescent="0.3">
      <c r="A71" s="61"/>
      <c r="B71" s="98" t="s">
        <v>1</v>
      </c>
      <c r="C71" s="98" t="s">
        <v>2</v>
      </c>
      <c r="D71" s="98" t="s">
        <v>3</v>
      </c>
      <c r="E71" s="98" t="s">
        <v>47</v>
      </c>
      <c r="F71" s="98" t="s">
        <v>23</v>
      </c>
      <c r="G71" s="98" t="s">
        <v>48</v>
      </c>
      <c r="H71" s="98" t="s">
        <v>4</v>
      </c>
      <c r="I71" s="99" t="s">
        <v>5</v>
      </c>
    </row>
    <row r="72" spans="1:9" ht="14.4" thickBot="1" x14ac:dyDescent="0.35">
      <c r="A72" s="100" t="s">
        <v>6</v>
      </c>
      <c r="B72" s="101" t="s">
        <v>54</v>
      </c>
      <c r="C72" s="101" t="s">
        <v>54</v>
      </c>
      <c r="D72" s="101" t="s">
        <v>54</v>
      </c>
      <c r="E72" s="101" t="s">
        <v>54</v>
      </c>
      <c r="F72" s="101" t="s">
        <v>54</v>
      </c>
      <c r="G72" s="101" t="s">
        <v>54</v>
      </c>
      <c r="H72" s="101" t="s">
        <v>54</v>
      </c>
      <c r="I72" s="101" t="s">
        <v>7</v>
      </c>
    </row>
    <row r="73" spans="1:9" ht="14.4" thickTop="1" x14ac:dyDescent="0.3">
      <c r="A73" s="102">
        <v>2019</v>
      </c>
      <c r="B73" s="103">
        <v>65.260000000000005</v>
      </c>
      <c r="C73" s="103">
        <v>12.64</v>
      </c>
      <c r="D73" s="103">
        <v>0</v>
      </c>
      <c r="E73" s="103">
        <v>0</v>
      </c>
      <c r="F73" s="103">
        <v>0</v>
      </c>
      <c r="G73" s="104">
        <v>12.853500000000002</v>
      </c>
      <c r="H73" s="103">
        <v>90.753500000000003</v>
      </c>
      <c r="I73" s="105">
        <v>0</v>
      </c>
    </row>
    <row r="74" spans="1:9" x14ac:dyDescent="0.3">
      <c r="A74" s="102">
        <v>2020</v>
      </c>
      <c r="B74" s="106">
        <v>65.260000000000005</v>
      </c>
      <c r="C74" s="106">
        <v>12.96</v>
      </c>
      <c r="D74" s="103">
        <v>0</v>
      </c>
      <c r="E74" s="106">
        <v>0</v>
      </c>
      <c r="F74" s="106">
        <v>0</v>
      </c>
      <c r="G74" s="104">
        <v>12.9063</v>
      </c>
      <c r="H74" s="106">
        <v>91.126300000000001</v>
      </c>
      <c r="I74" s="107">
        <v>2.5000000000000001E-2</v>
      </c>
    </row>
    <row r="75" spans="1:9" ht="14.4" thickBot="1" x14ac:dyDescent="0.35">
      <c r="A75" s="102">
        <v>2021</v>
      </c>
      <c r="B75" s="106">
        <v>65.260000000000005</v>
      </c>
      <c r="C75" s="106">
        <v>13.28</v>
      </c>
      <c r="D75" s="103">
        <v>0</v>
      </c>
      <c r="E75" s="106">
        <v>0</v>
      </c>
      <c r="F75" s="106">
        <v>0</v>
      </c>
      <c r="G75" s="104">
        <v>12.959100000000001</v>
      </c>
      <c r="H75" s="106">
        <v>91.499100000000013</v>
      </c>
      <c r="I75" s="107">
        <v>2.5000000000000001E-2</v>
      </c>
    </row>
    <row r="76" spans="1:9" x14ac:dyDescent="0.3">
      <c r="A76" s="102">
        <v>2022</v>
      </c>
      <c r="B76" s="106">
        <v>65.260000000000005</v>
      </c>
      <c r="C76" s="106">
        <v>13.61</v>
      </c>
      <c r="D76" s="103">
        <v>0</v>
      </c>
      <c r="E76" s="154" t="s">
        <v>149</v>
      </c>
      <c r="F76" s="106">
        <v>0</v>
      </c>
      <c r="G76" s="104">
        <v>13.013550000000002</v>
      </c>
      <c r="H76" s="154" t="s">
        <v>149</v>
      </c>
      <c r="I76" s="107">
        <v>2.5000000000000001E-2</v>
      </c>
    </row>
    <row r="77" spans="1:9" x14ac:dyDescent="0.3">
      <c r="A77" s="102">
        <v>2023</v>
      </c>
      <c r="B77" s="106">
        <v>65.260000000000005</v>
      </c>
      <c r="C77" s="106">
        <v>13.95</v>
      </c>
      <c r="D77" s="103">
        <v>0</v>
      </c>
      <c r="E77" s="153" t="s">
        <v>149</v>
      </c>
      <c r="F77" s="106">
        <v>0</v>
      </c>
      <c r="G77" s="104">
        <v>13.069650000000001</v>
      </c>
      <c r="H77" s="153" t="s">
        <v>149</v>
      </c>
      <c r="I77" s="107">
        <v>2.5000000000000001E-2</v>
      </c>
    </row>
    <row r="78" spans="1:9" x14ac:dyDescent="0.3">
      <c r="A78" s="102">
        <v>2024</v>
      </c>
      <c r="B78" s="106">
        <v>65.260000000000005</v>
      </c>
      <c r="C78" s="106">
        <v>14.3</v>
      </c>
      <c r="D78" s="103">
        <v>0</v>
      </c>
      <c r="E78" s="153" t="s">
        <v>149</v>
      </c>
      <c r="F78" s="106">
        <v>0</v>
      </c>
      <c r="G78" s="104">
        <v>13.127400000000002</v>
      </c>
      <c r="H78" s="153" t="s">
        <v>149</v>
      </c>
      <c r="I78" s="107">
        <v>2.5000000000000001E-2</v>
      </c>
    </row>
    <row r="79" spans="1:9" x14ac:dyDescent="0.3">
      <c r="A79" s="102">
        <v>2025</v>
      </c>
      <c r="B79" s="106">
        <v>65.260000000000005</v>
      </c>
      <c r="C79" s="106">
        <v>14.66</v>
      </c>
      <c r="D79" s="103">
        <v>0</v>
      </c>
      <c r="E79" s="153" t="s">
        <v>149</v>
      </c>
      <c r="F79" s="106">
        <v>0</v>
      </c>
      <c r="G79" s="104">
        <v>13.186800000000002</v>
      </c>
      <c r="H79" s="153" t="s">
        <v>149</v>
      </c>
      <c r="I79" s="107">
        <v>2.5000000000000001E-2</v>
      </c>
    </row>
    <row r="80" spans="1:9" x14ac:dyDescent="0.3">
      <c r="A80" s="102">
        <v>2026</v>
      </c>
      <c r="B80" s="106">
        <v>65.260000000000005</v>
      </c>
      <c r="C80" s="106">
        <v>15.03</v>
      </c>
      <c r="D80" s="103">
        <v>0</v>
      </c>
      <c r="E80" s="153" t="s">
        <v>149</v>
      </c>
      <c r="F80" s="106">
        <v>0</v>
      </c>
      <c r="G80" s="104">
        <v>13.247850000000001</v>
      </c>
      <c r="H80" s="153" t="s">
        <v>149</v>
      </c>
      <c r="I80" s="107">
        <v>2.5000000000000001E-2</v>
      </c>
    </row>
    <row r="81" spans="1:9" x14ac:dyDescent="0.3">
      <c r="A81" s="102">
        <v>2027</v>
      </c>
      <c r="B81" s="106">
        <v>65.260000000000005</v>
      </c>
      <c r="C81" s="106">
        <v>15.41</v>
      </c>
      <c r="D81" s="103">
        <v>0</v>
      </c>
      <c r="E81" s="153" t="s">
        <v>149</v>
      </c>
      <c r="F81" s="106">
        <v>0</v>
      </c>
      <c r="G81" s="104">
        <v>13.310550000000001</v>
      </c>
      <c r="H81" s="153" t="s">
        <v>149</v>
      </c>
      <c r="I81" s="107">
        <v>2.5000000000000001E-2</v>
      </c>
    </row>
    <row r="82" spans="1:9" x14ac:dyDescent="0.3">
      <c r="A82" s="102">
        <v>2028</v>
      </c>
      <c r="B82" s="106">
        <v>65.260000000000005</v>
      </c>
      <c r="C82" s="106">
        <v>15.8</v>
      </c>
      <c r="D82" s="103">
        <v>0</v>
      </c>
      <c r="E82" s="153" t="s">
        <v>149</v>
      </c>
      <c r="F82" s="106">
        <v>0</v>
      </c>
      <c r="G82" s="104">
        <v>13.3749</v>
      </c>
      <c r="H82" s="153" t="s">
        <v>149</v>
      </c>
      <c r="I82" s="107">
        <v>2.5000000000000001E-2</v>
      </c>
    </row>
    <row r="83" spans="1:9" x14ac:dyDescent="0.3">
      <c r="A83" s="102">
        <v>2029</v>
      </c>
      <c r="B83" s="106">
        <v>65.260000000000005</v>
      </c>
      <c r="C83" s="106">
        <v>16.2</v>
      </c>
      <c r="D83" s="103">
        <v>0</v>
      </c>
      <c r="E83" s="153" t="s">
        <v>149</v>
      </c>
      <c r="F83" s="106">
        <v>0</v>
      </c>
      <c r="G83" s="104">
        <v>13.440900000000003</v>
      </c>
      <c r="H83" s="153" t="s">
        <v>149</v>
      </c>
      <c r="I83" s="107">
        <v>2.5000000000000001E-2</v>
      </c>
    </row>
    <row r="84" spans="1:9" x14ac:dyDescent="0.3">
      <c r="A84" s="102">
        <v>2030</v>
      </c>
      <c r="B84" s="106">
        <v>65.260000000000005</v>
      </c>
      <c r="C84" s="106">
        <v>16.61</v>
      </c>
      <c r="D84" s="103">
        <v>0</v>
      </c>
      <c r="E84" s="153" t="s">
        <v>149</v>
      </c>
      <c r="F84" s="106">
        <v>0</v>
      </c>
      <c r="G84" s="104">
        <v>13.508550000000001</v>
      </c>
      <c r="H84" s="153" t="s">
        <v>149</v>
      </c>
      <c r="I84" s="107">
        <v>2.5000000000000001E-2</v>
      </c>
    </row>
    <row r="85" spans="1:9" x14ac:dyDescent="0.3">
      <c r="A85" s="102">
        <v>2031</v>
      </c>
      <c r="B85" s="106">
        <v>65.260000000000005</v>
      </c>
      <c r="C85" s="106">
        <v>17.03</v>
      </c>
      <c r="D85" s="103">
        <v>0</v>
      </c>
      <c r="E85" s="153" t="s">
        <v>149</v>
      </c>
      <c r="F85" s="106">
        <v>0</v>
      </c>
      <c r="G85" s="104">
        <v>13.577850000000002</v>
      </c>
      <c r="H85" s="153" t="s">
        <v>149</v>
      </c>
      <c r="I85" s="107">
        <v>2.5000000000000001E-2</v>
      </c>
    </row>
    <row r="86" spans="1:9" x14ac:dyDescent="0.3">
      <c r="A86" s="102">
        <v>2032</v>
      </c>
      <c r="B86" s="106">
        <v>65.260000000000005</v>
      </c>
      <c r="C86" s="106">
        <v>17.46</v>
      </c>
      <c r="D86" s="103">
        <v>0</v>
      </c>
      <c r="E86" s="153" t="s">
        <v>149</v>
      </c>
      <c r="F86" s="106">
        <v>0</v>
      </c>
      <c r="G86" s="104">
        <v>13.6488</v>
      </c>
      <c r="H86" s="153" t="s">
        <v>149</v>
      </c>
      <c r="I86" s="107">
        <v>2.5000000000000001E-2</v>
      </c>
    </row>
    <row r="87" spans="1:9" x14ac:dyDescent="0.3">
      <c r="A87" s="102">
        <v>2033</v>
      </c>
      <c r="B87" s="106">
        <v>65.260000000000005</v>
      </c>
      <c r="C87" s="106">
        <v>17.899999999999999</v>
      </c>
      <c r="D87" s="103">
        <v>0</v>
      </c>
      <c r="E87" s="153" t="s">
        <v>149</v>
      </c>
      <c r="F87" s="106">
        <v>0</v>
      </c>
      <c r="G87" s="104">
        <v>13.721400000000001</v>
      </c>
      <c r="H87" s="153" t="s">
        <v>149</v>
      </c>
      <c r="I87" s="107">
        <v>2.5000000000000001E-2</v>
      </c>
    </row>
    <row r="88" spans="1:9" x14ac:dyDescent="0.3">
      <c r="A88" s="102">
        <v>2034</v>
      </c>
      <c r="B88" s="106">
        <v>65.260000000000005</v>
      </c>
      <c r="C88" s="106">
        <v>18.350000000000001</v>
      </c>
      <c r="D88" s="103">
        <v>0</v>
      </c>
      <c r="E88" s="153" t="s">
        <v>149</v>
      </c>
      <c r="F88" s="106">
        <v>0</v>
      </c>
      <c r="G88" s="104">
        <v>13.795650000000004</v>
      </c>
      <c r="H88" s="153" t="s">
        <v>149</v>
      </c>
      <c r="I88" s="107">
        <v>2.5000000000000001E-2</v>
      </c>
    </row>
    <row r="89" spans="1:9" x14ac:dyDescent="0.3">
      <c r="A89" s="102">
        <v>2035</v>
      </c>
      <c r="B89" s="106">
        <v>65.260000000000005</v>
      </c>
      <c r="C89" s="106">
        <v>18.809999999999999</v>
      </c>
      <c r="D89" s="103">
        <v>0</v>
      </c>
      <c r="E89" s="153" t="s">
        <v>149</v>
      </c>
      <c r="F89" s="106">
        <v>0</v>
      </c>
      <c r="G89" s="104">
        <v>13.871550000000003</v>
      </c>
      <c r="H89" s="153" t="s">
        <v>149</v>
      </c>
      <c r="I89" s="107">
        <v>2.5000000000000001E-2</v>
      </c>
    </row>
    <row r="90" spans="1:9" x14ac:dyDescent="0.3">
      <c r="A90" s="102">
        <v>2036</v>
      </c>
      <c r="B90" s="106">
        <v>65.260000000000005</v>
      </c>
      <c r="C90" s="106">
        <v>19.28</v>
      </c>
      <c r="D90" s="103">
        <v>0</v>
      </c>
      <c r="E90" s="153" t="s">
        <v>149</v>
      </c>
      <c r="F90" s="106">
        <v>0</v>
      </c>
      <c r="G90" s="104">
        <v>13.949100000000001</v>
      </c>
      <c r="H90" s="153" t="s">
        <v>149</v>
      </c>
      <c r="I90" s="107">
        <v>2.5000000000000001E-2</v>
      </c>
    </row>
    <row r="91" spans="1:9" x14ac:dyDescent="0.3">
      <c r="A91" s="102">
        <v>2037</v>
      </c>
      <c r="B91" s="106">
        <v>65.260000000000005</v>
      </c>
      <c r="C91" s="106">
        <v>19.760000000000002</v>
      </c>
      <c r="D91" s="103">
        <v>0</v>
      </c>
      <c r="E91" s="153" t="s">
        <v>149</v>
      </c>
      <c r="F91" s="106">
        <v>0</v>
      </c>
      <c r="G91" s="104">
        <v>14.028300000000002</v>
      </c>
      <c r="H91" s="153" t="s">
        <v>149</v>
      </c>
      <c r="I91" s="107">
        <v>2.5000000000000001E-2</v>
      </c>
    </row>
    <row r="92" spans="1:9" x14ac:dyDescent="0.3">
      <c r="A92" s="102">
        <v>2038</v>
      </c>
      <c r="B92" s="106">
        <v>65.260000000000005</v>
      </c>
      <c r="C92" s="106">
        <v>20.25</v>
      </c>
      <c r="D92" s="103">
        <v>0</v>
      </c>
      <c r="E92" s="153" t="s">
        <v>149</v>
      </c>
      <c r="F92" s="106">
        <v>0</v>
      </c>
      <c r="G92" s="104">
        <v>14.109150000000001</v>
      </c>
      <c r="H92" s="153" t="s">
        <v>149</v>
      </c>
      <c r="I92" s="107">
        <v>2.5000000000000001E-2</v>
      </c>
    </row>
    <row r="93" spans="1:9" x14ac:dyDescent="0.3">
      <c r="A93" s="102">
        <v>2039</v>
      </c>
      <c r="B93" s="106">
        <v>65.260000000000005</v>
      </c>
      <c r="C93" s="106">
        <v>20.76</v>
      </c>
      <c r="D93" s="103">
        <v>0</v>
      </c>
      <c r="E93" s="153" t="s">
        <v>149</v>
      </c>
      <c r="F93" s="106">
        <v>0</v>
      </c>
      <c r="G93" s="104">
        <v>14.193300000000002</v>
      </c>
      <c r="H93" s="153" t="s">
        <v>149</v>
      </c>
      <c r="I93" s="107">
        <v>2.5000000000000001E-2</v>
      </c>
    </row>
    <row r="94" spans="1:9" x14ac:dyDescent="0.3">
      <c r="A94" s="102">
        <v>2040</v>
      </c>
      <c r="B94" s="106">
        <v>65.260000000000005</v>
      </c>
      <c r="C94" s="106">
        <v>21.28</v>
      </c>
      <c r="D94" s="103">
        <v>0</v>
      </c>
      <c r="E94" s="153" t="s">
        <v>149</v>
      </c>
      <c r="F94" s="106">
        <v>0</v>
      </c>
      <c r="G94" s="104">
        <v>14.279100000000001</v>
      </c>
      <c r="H94" s="153" t="s">
        <v>149</v>
      </c>
      <c r="I94" s="107">
        <v>2.5000000000000001E-2</v>
      </c>
    </row>
    <row r="95" spans="1:9" x14ac:dyDescent="0.3">
      <c r="A95" s="102">
        <v>2041</v>
      </c>
      <c r="B95" s="106">
        <v>65.260000000000005</v>
      </c>
      <c r="C95" s="106">
        <v>21.81</v>
      </c>
      <c r="D95" s="103">
        <v>0</v>
      </c>
      <c r="E95" s="153" t="s">
        <v>149</v>
      </c>
      <c r="F95" s="106">
        <v>0</v>
      </c>
      <c r="G95" s="104">
        <v>14.366550000000002</v>
      </c>
      <c r="H95" s="153" t="s">
        <v>149</v>
      </c>
      <c r="I95" s="107">
        <v>2.5000000000000001E-2</v>
      </c>
    </row>
    <row r="96" spans="1:9" x14ac:dyDescent="0.3">
      <c r="A96" s="102">
        <v>2042</v>
      </c>
      <c r="B96" s="106">
        <v>65.260000000000005</v>
      </c>
      <c r="C96" s="106">
        <v>22.36</v>
      </c>
      <c r="D96" s="103">
        <v>0</v>
      </c>
      <c r="E96" s="153" t="s">
        <v>149</v>
      </c>
      <c r="F96" s="106">
        <v>0</v>
      </c>
      <c r="G96" s="104">
        <v>14.457300000000002</v>
      </c>
      <c r="H96" s="153" t="s">
        <v>149</v>
      </c>
      <c r="I96" s="107">
        <v>2.5000000000000001E-2</v>
      </c>
    </row>
    <row r="97" spans="1:9" x14ac:dyDescent="0.3">
      <c r="A97" s="102">
        <v>2043</v>
      </c>
      <c r="B97" s="106">
        <v>65.260000000000005</v>
      </c>
      <c r="C97" s="106">
        <v>22.92</v>
      </c>
      <c r="D97" s="103">
        <v>0</v>
      </c>
      <c r="E97" s="153" t="s">
        <v>149</v>
      </c>
      <c r="F97" s="106">
        <v>0</v>
      </c>
      <c r="G97" s="104">
        <v>14.549700000000001</v>
      </c>
      <c r="H97" s="153" t="s">
        <v>149</v>
      </c>
      <c r="I97" s="107">
        <v>2.5000000000000001E-2</v>
      </c>
    </row>
    <row r="98" spans="1:9" x14ac:dyDescent="0.3">
      <c r="A98" s="102">
        <v>2044</v>
      </c>
      <c r="B98" s="106">
        <v>65.260000000000005</v>
      </c>
      <c r="C98" s="106">
        <v>23.49</v>
      </c>
      <c r="D98" s="103">
        <v>0</v>
      </c>
      <c r="E98" s="153" t="s">
        <v>149</v>
      </c>
      <c r="F98" s="106">
        <v>0</v>
      </c>
      <c r="G98" s="104">
        <v>14.643750000000001</v>
      </c>
      <c r="H98" s="153" t="s">
        <v>149</v>
      </c>
      <c r="I98" s="107">
        <v>2.5000000000000001E-2</v>
      </c>
    </row>
  </sheetData>
  <mergeCells count="8">
    <mergeCell ref="A1:I1"/>
    <mergeCell ref="A69:I69"/>
    <mergeCell ref="A2:I2"/>
    <mergeCell ref="A3:I3"/>
    <mergeCell ref="E14:F14"/>
    <mergeCell ref="E28:G28"/>
    <mergeCell ref="A37:I37"/>
    <mergeCell ref="A4:I4"/>
  </mergeCells>
  <printOptions horizontalCentered="1"/>
  <pageMargins left="0.7" right="0.7" top="0.75" bottom="0.75" header="0.3" footer="0.3"/>
  <pageSetup orientation="portrait" r:id="rId1"/>
  <headerFooter>
    <oddFooter xml:space="preserve">&amp;RExhibit No___(BDJ-03(C))
Page &amp;P of &amp;N
</oddFooter>
  </headerFooter>
  <rowBreaks count="2" manualBreakCount="2">
    <brk id="35" max="16383" man="1"/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6"/>
  <sheetViews>
    <sheetView zoomScaleNormal="100" workbookViewId="0">
      <selection activeCell="E12" sqref="E12"/>
    </sheetView>
  </sheetViews>
  <sheetFormatPr defaultColWidth="9.109375" defaultRowHeight="14.4" x14ac:dyDescent="0.3"/>
  <cols>
    <col min="1" max="1" width="19" style="43" bestFit="1" customWidth="1"/>
    <col min="2" max="2" width="9.109375" style="43"/>
    <col min="3" max="3" width="26.6640625" style="43" bestFit="1" customWidth="1"/>
    <col min="4" max="5" width="9.109375" style="43" customWidth="1"/>
    <col min="6" max="6" width="21" style="43" customWidth="1"/>
    <col min="7" max="7" width="25.6640625" style="43" customWidth="1"/>
    <col min="8" max="16384" width="9.109375" style="43"/>
  </cols>
  <sheetData>
    <row r="1" spans="1:14" x14ac:dyDescent="0.3">
      <c r="A1" s="148" t="s">
        <v>52</v>
      </c>
      <c r="B1" s="148"/>
      <c r="C1" s="148"/>
      <c r="D1" s="148"/>
    </row>
    <row r="2" spans="1:14" x14ac:dyDescent="0.3">
      <c r="A2" s="148" t="s">
        <v>55</v>
      </c>
      <c r="B2" s="148"/>
      <c r="C2" s="148"/>
      <c r="D2" s="148"/>
      <c r="G2" s="149" t="s">
        <v>121</v>
      </c>
      <c r="H2" s="149"/>
    </row>
    <row r="3" spans="1:14" x14ac:dyDescent="0.3">
      <c r="H3" s="43" t="s">
        <v>16</v>
      </c>
      <c r="I3" s="43" t="s">
        <v>17</v>
      </c>
    </row>
    <row r="4" spans="1:14" x14ac:dyDescent="0.3">
      <c r="A4" s="44" t="s">
        <v>14</v>
      </c>
      <c r="G4" s="45" t="s">
        <v>123</v>
      </c>
      <c r="H4" s="46">
        <v>5.5E-2</v>
      </c>
      <c r="I4" s="47">
        <v>1.41E-2</v>
      </c>
    </row>
    <row r="5" spans="1:14" x14ac:dyDescent="0.3">
      <c r="A5" s="48" t="s">
        <v>118</v>
      </c>
      <c r="B5" s="49" t="s">
        <v>124</v>
      </c>
      <c r="D5" s="50"/>
      <c r="F5" s="50"/>
      <c r="G5" s="45" t="s">
        <v>122</v>
      </c>
      <c r="H5" s="51">
        <v>9.6000000000000009E-3</v>
      </c>
      <c r="I5" s="51">
        <v>0.25335000000000002</v>
      </c>
    </row>
    <row r="6" spans="1:14" x14ac:dyDescent="0.3">
      <c r="A6" s="48" t="s">
        <v>126</v>
      </c>
      <c r="B6" s="49" t="s">
        <v>125</v>
      </c>
      <c r="C6" s="50"/>
      <c r="D6" s="50"/>
      <c r="F6" s="50"/>
      <c r="G6" s="45" t="s">
        <v>120</v>
      </c>
      <c r="H6" s="47">
        <v>3.8519999999999999E-2</v>
      </c>
      <c r="I6" s="47">
        <v>3.8519999999999999E-2</v>
      </c>
    </row>
    <row r="7" spans="1:14" x14ac:dyDescent="0.3">
      <c r="A7" s="48" t="s">
        <v>132</v>
      </c>
      <c r="B7" s="50"/>
      <c r="C7" s="50" t="s">
        <v>51</v>
      </c>
      <c r="D7" s="50"/>
      <c r="F7" s="50"/>
    </row>
    <row r="8" spans="1:14" x14ac:dyDescent="0.3">
      <c r="G8" s="50"/>
    </row>
    <row r="9" spans="1:14" ht="12.75" customHeight="1" x14ac:dyDescent="0.3"/>
    <row r="10" spans="1:14" ht="13.2" customHeight="1" x14ac:dyDescent="0.3">
      <c r="B10" s="140" t="s">
        <v>15</v>
      </c>
      <c r="D10" s="140" t="s">
        <v>15</v>
      </c>
      <c r="E10" s="140" t="s">
        <v>15</v>
      </c>
    </row>
    <row r="11" spans="1:14" ht="13.2" customHeight="1" x14ac:dyDescent="0.3">
      <c r="B11" s="52"/>
      <c r="D11" s="52"/>
      <c r="E11" s="52"/>
    </row>
    <row r="12" spans="1:14" x14ac:dyDescent="0.3">
      <c r="B12" s="53" t="s">
        <v>119</v>
      </c>
      <c r="D12" s="53" t="s">
        <v>16</v>
      </c>
      <c r="E12" s="53" t="s">
        <v>17</v>
      </c>
    </row>
    <row r="13" spans="1:14" x14ac:dyDescent="0.3">
      <c r="A13" s="54">
        <v>2016</v>
      </c>
      <c r="B13" s="55">
        <v>2.1588231860257721</v>
      </c>
      <c r="D13" s="56">
        <v>2.3772268490471644</v>
      </c>
      <c r="E13" s="56">
        <v>2.5262057959192741</v>
      </c>
      <c r="F13" s="147" t="s">
        <v>147</v>
      </c>
      <c r="G13" s="147"/>
      <c r="H13" s="147"/>
      <c r="I13" s="147"/>
      <c r="J13" s="147"/>
      <c r="K13" s="147"/>
      <c r="L13" s="147"/>
      <c r="M13" s="147"/>
      <c r="N13" s="147"/>
    </row>
    <row r="14" spans="1:14" x14ac:dyDescent="0.3">
      <c r="A14" s="54">
        <v>2017</v>
      </c>
      <c r="B14" s="55">
        <v>2.8108469230769226</v>
      </c>
      <c r="D14" s="56">
        <v>3.0923150119181111</v>
      </c>
      <c r="E14" s="56">
        <v>3.2126705047599367</v>
      </c>
    </row>
    <row r="15" spans="1:14" x14ac:dyDescent="0.3">
      <c r="A15" s="54">
        <v>2018</v>
      </c>
      <c r="B15" s="55">
        <v>2.5948847435897435</v>
      </c>
      <c r="D15" s="56">
        <v>2.8554647418995249</v>
      </c>
      <c r="E15" s="56">
        <v>2.9853008458994474</v>
      </c>
    </row>
    <row r="16" spans="1:14" x14ac:dyDescent="0.3">
      <c r="A16" s="54">
        <v>2019</v>
      </c>
      <c r="B16" s="55">
        <v>2.5373579487179487</v>
      </c>
      <c r="D16" s="56">
        <v>2.7923738945528149</v>
      </c>
      <c r="E16" s="56">
        <v>2.9247353906128017</v>
      </c>
    </row>
    <row r="17" spans="1:5" x14ac:dyDescent="0.3">
      <c r="A17" s="54">
        <v>2020</v>
      </c>
      <c r="B17" s="55">
        <v>2.5650217948717953</v>
      </c>
      <c r="D17" s="56">
        <v>2.822713417180573</v>
      </c>
      <c r="E17" s="56">
        <v>2.9538604868574549</v>
      </c>
    </row>
    <row r="18" spans="1:5" ht="15" thickBot="1" x14ac:dyDescent="0.35">
      <c r="A18" s="54">
        <v>2021</v>
      </c>
      <c r="B18" s="55">
        <v>2.6415910256410253</v>
      </c>
      <c r="D18" s="56">
        <v>2.9066885049754441</v>
      </c>
      <c r="E18" s="56">
        <v>3.03447423098872</v>
      </c>
    </row>
    <row r="19" spans="1:5" ht="15" thickTop="1" x14ac:dyDescent="0.3">
      <c r="A19" s="54">
        <v>2022</v>
      </c>
      <c r="B19" s="57" t="s">
        <v>149</v>
      </c>
      <c r="D19" s="57" t="s">
        <v>149</v>
      </c>
      <c r="E19" s="57" t="s">
        <v>149</v>
      </c>
    </row>
    <row r="20" spans="1:5" x14ac:dyDescent="0.3">
      <c r="A20" s="54">
        <v>2023</v>
      </c>
      <c r="B20" s="58" t="s">
        <v>149</v>
      </c>
      <c r="D20" s="58" t="s">
        <v>149</v>
      </c>
      <c r="E20" s="58" t="s">
        <v>149</v>
      </c>
    </row>
    <row r="21" spans="1:5" x14ac:dyDescent="0.3">
      <c r="A21" s="54">
        <v>2024</v>
      </c>
      <c r="B21" s="58" t="s">
        <v>149</v>
      </c>
      <c r="D21" s="58" t="s">
        <v>149</v>
      </c>
      <c r="E21" s="58" t="s">
        <v>149</v>
      </c>
    </row>
    <row r="22" spans="1:5" x14ac:dyDescent="0.3">
      <c r="A22" s="54">
        <v>2025</v>
      </c>
      <c r="B22" s="58" t="s">
        <v>149</v>
      </c>
      <c r="D22" s="58" t="s">
        <v>149</v>
      </c>
      <c r="E22" s="58" t="s">
        <v>149</v>
      </c>
    </row>
    <row r="23" spans="1:5" x14ac:dyDescent="0.3">
      <c r="A23" s="54">
        <v>2026</v>
      </c>
      <c r="B23" s="58" t="s">
        <v>149</v>
      </c>
      <c r="D23" s="58" t="s">
        <v>149</v>
      </c>
      <c r="E23" s="58" t="s">
        <v>149</v>
      </c>
    </row>
    <row r="24" spans="1:5" x14ac:dyDescent="0.3">
      <c r="A24" s="54">
        <v>2027</v>
      </c>
      <c r="B24" s="58" t="s">
        <v>149</v>
      </c>
      <c r="D24" s="58" t="s">
        <v>149</v>
      </c>
      <c r="E24" s="58" t="s">
        <v>149</v>
      </c>
    </row>
    <row r="25" spans="1:5" x14ac:dyDescent="0.3">
      <c r="A25" s="54">
        <v>2028</v>
      </c>
      <c r="B25" s="58" t="s">
        <v>149</v>
      </c>
      <c r="D25" s="58" t="s">
        <v>149</v>
      </c>
      <c r="E25" s="58" t="s">
        <v>149</v>
      </c>
    </row>
    <row r="26" spans="1:5" x14ac:dyDescent="0.3">
      <c r="A26" s="54">
        <v>2029</v>
      </c>
      <c r="B26" s="58" t="s">
        <v>149</v>
      </c>
      <c r="D26" s="58" t="s">
        <v>149</v>
      </c>
      <c r="E26" s="58" t="s">
        <v>149</v>
      </c>
    </row>
    <row r="27" spans="1:5" x14ac:dyDescent="0.3">
      <c r="A27" s="54">
        <v>2030</v>
      </c>
      <c r="B27" s="58" t="s">
        <v>149</v>
      </c>
      <c r="D27" s="58" t="s">
        <v>149</v>
      </c>
      <c r="E27" s="58" t="s">
        <v>149</v>
      </c>
    </row>
    <row r="28" spans="1:5" x14ac:dyDescent="0.3">
      <c r="A28" s="54">
        <v>2031</v>
      </c>
      <c r="B28" s="58" t="s">
        <v>149</v>
      </c>
      <c r="D28" s="58" t="s">
        <v>149</v>
      </c>
      <c r="E28" s="58" t="s">
        <v>149</v>
      </c>
    </row>
    <row r="29" spans="1:5" x14ac:dyDescent="0.3">
      <c r="A29" s="54">
        <v>2032</v>
      </c>
      <c r="B29" s="58" t="s">
        <v>149</v>
      </c>
      <c r="D29" s="58" t="s">
        <v>149</v>
      </c>
      <c r="E29" s="58" t="s">
        <v>149</v>
      </c>
    </row>
    <row r="30" spans="1:5" x14ac:dyDescent="0.3">
      <c r="A30" s="54">
        <v>2033</v>
      </c>
      <c r="B30" s="58" t="s">
        <v>149</v>
      </c>
      <c r="D30" s="58" t="s">
        <v>149</v>
      </c>
      <c r="E30" s="58" t="s">
        <v>149</v>
      </c>
    </row>
    <row r="31" spans="1:5" x14ac:dyDescent="0.3">
      <c r="A31" s="54">
        <v>2034</v>
      </c>
      <c r="B31" s="58" t="s">
        <v>149</v>
      </c>
      <c r="D31" s="58" t="s">
        <v>149</v>
      </c>
      <c r="E31" s="58" t="s">
        <v>149</v>
      </c>
    </row>
    <row r="32" spans="1:5" x14ac:dyDescent="0.3">
      <c r="A32" s="54">
        <v>2035</v>
      </c>
      <c r="B32" s="58" t="s">
        <v>149</v>
      </c>
      <c r="D32" s="58" t="s">
        <v>149</v>
      </c>
      <c r="E32" s="58" t="s">
        <v>149</v>
      </c>
    </row>
    <row r="33" spans="1:5" x14ac:dyDescent="0.3">
      <c r="A33" s="54">
        <v>2036</v>
      </c>
      <c r="B33" s="58" t="s">
        <v>149</v>
      </c>
      <c r="D33" s="58" t="s">
        <v>149</v>
      </c>
      <c r="E33" s="58" t="s">
        <v>149</v>
      </c>
    </row>
    <row r="34" spans="1:5" x14ac:dyDescent="0.3">
      <c r="A34" s="54">
        <v>2037</v>
      </c>
      <c r="B34" s="58" t="s">
        <v>149</v>
      </c>
      <c r="D34" s="58" t="s">
        <v>149</v>
      </c>
      <c r="E34" s="58" t="s">
        <v>149</v>
      </c>
    </row>
    <row r="35" spans="1:5" x14ac:dyDescent="0.3">
      <c r="A35" s="54">
        <v>2038</v>
      </c>
      <c r="B35" s="58" t="s">
        <v>149</v>
      </c>
      <c r="D35" s="58" t="s">
        <v>149</v>
      </c>
      <c r="E35" s="58" t="s">
        <v>149</v>
      </c>
    </row>
    <row r="36" spans="1:5" x14ac:dyDescent="0.3">
      <c r="A36" s="54">
        <v>2039</v>
      </c>
      <c r="B36" s="58" t="s">
        <v>149</v>
      </c>
      <c r="C36" s="43" t="s">
        <v>49</v>
      </c>
      <c r="D36" s="58" t="s">
        <v>149</v>
      </c>
      <c r="E36" s="58" t="s">
        <v>149</v>
      </c>
    </row>
    <row r="37" spans="1:5" x14ac:dyDescent="0.3">
      <c r="A37" s="54">
        <v>2040</v>
      </c>
      <c r="B37" s="58" t="s">
        <v>149</v>
      </c>
      <c r="C37" s="43" t="s">
        <v>49</v>
      </c>
      <c r="D37" s="58" t="s">
        <v>149</v>
      </c>
      <c r="E37" s="58" t="s">
        <v>149</v>
      </c>
    </row>
    <row r="38" spans="1:5" x14ac:dyDescent="0.3">
      <c r="A38" s="54">
        <v>2041</v>
      </c>
      <c r="B38" s="58" t="s">
        <v>149</v>
      </c>
      <c r="C38" s="43" t="s">
        <v>49</v>
      </c>
      <c r="D38" s="58" t="s">
        <v>149</v>
      </c>
      <c r="E38" s="58" t="s">
        <v>149</v>
      </c>
    </row>
    <row r="39" spans="1:5" x14ac:dyDescent="0.3">
      <c r="A39" s="54">
        <v>2042</v>
      </c>
      <c r="B39" s="58" t="s">
        <v>149</v>
      </c>
      <c r="C39" s="43" t="s">
        <v>49</v>
      </c>
      <c r="D39" s="58" t="s">
        <v>149</v>
      </c>
      <c r="E39" s="58" t="s">
        <v>149</v>
      </c>
    </row>
    <row r="40" spans="1:5" x14ac:dyDescent="0.3">
      <c r="A40" s="54">
        <v>2043</v>
      </c>
      <c r="B40" s="58" t="s">
        <v>149</v>
      </c>
      <c r="C40" s="43" t="s">
        <v>49</v>
      </c>
      <c r="D40" s="58" t="s">
        <v>149</v>
      </c>
      <c r="E40" s="58" t="s">
        <v>149</v>
      </c>
    </row>
    <row r="41" spans="1:5" x14ac:dyDescent="0.3">
      <c r="A41" s="54">
        <v>2044</v>
      </c>
      <c r="B41" s="58" t="s">
        <v>149</v>
      </c>
      <c r="C41" s="43" t="s">
        <v>49</v>
      </c>
      <c r="D41" s="58" t="s">
        <v>149</v>
      </c>
      <c r="E41" s="58" t="s">
        <v>149</v>
      </c>
    </row>
    <row r="42" spans="1:5" x14ac:dyDescent="0.3">
      <c r="A42" s="54">
        <v>2045</v>
      </c>
      <c r="B42" s="58" t="s">
        <v>149</v>
      </c>
      <c r="C42" s="43" t="s">
        <v>49</v>
      </c>
      <c r="D42" s="58" t="s">
        <v>149</v>
      </c>
      <c r="E42" s="58" t="s">
        <v>149</v>
      </c>
    </row>
    <row r="43" spans="1:5" x14ac:dyDescent="0.3">
      <c r="A43" s="54">
        <v>2046</v>
      </c>
      <c r="B43" s="58" t="s">
        <v>149</v>
      </c>
      <c r="C43" s="43" t="s">
        <v>49</v>
      </c>
      <c r="D43" s="58" t="s">
        <v>149</v>
      </c>
      <c r="E43" s="58" t="s">
        <v>149</v>
      </c>
    </row>
    <row r="44" spans="1:5" x14ac:dyDescent="0.3">
      <c r="A44" s="54">
        <v>2047</v>
      </c>
      <c r="B44" s="58" t="s">
        <v>149</v>
      </c>
      <c r="C44" s="43" t="s">
        <v>49</v>
      </c>
      <c r="D44" s="58" t="s">
        <v>149</v>
      </c>
      <c r="E44" s="58" t="s">
        <v>149</v>
      </c>
    </row>
    <row r="45" spans="1:5" ht="15" thickBot="1" x14ac:dyDescent="0.35">
      <c r="A45" s="54">
        <v>2048</v>
      </c>
      <c r="B45" s="59" t="s">
        <v>149</v>
      </c>
      <c r="C45" s="43" t="s">
        <v>49</v>
      </c>
      <c r="D45" s="59" t="s">
        <v>149</v>
      </c>
      <c r="E45" s="59" t="s">
        <v>149</v>
      </c>
    </row>
    <row r="46" spans="1:5" ht="15" thickTop="1" x14ac:dyDescent="0.3"/>
  </sheetData>
  <mergeCells count="4">
    <mergeCell ref="A1:D1"/>
    <mergeCell ref="A2:D2"/>
    <mergeCell ref="G2:H2"/>
    <mergeCell ref="F13:N13"/>
  </mergeCells>
  <phoneticPr fontId="14" type="noConversion"/>
  <printOptions horizontalCentered="1"/>
  <pageMargins left="0.7" right="0.7" top="0.75" bottom="0.75" header="0.3" footer="0.3"/>
  <pageSetup scale="79" orientation="landscape" r:id="rId1"/>
  <headerFooter>
    <oddFooter>&amp;L&amp;F
&amp;A&amp;RPage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Q49"/>
  <sheetViews>
    <sheetView workbookViewId="0">
      <selection sqref="A1:XFD1048576"/>
    </sheetView>
  </sheetViews>
  <sheetFormatPr defaultColWidth="9.109375" defaultRowHeight="13.8" x14ac:dyDescent="0.3"/>
  <cols>
    <col min="1" max="2" width="9.109375" style="1"/>
    <col min="3" max="3" width="32.44140625" style="1" customWidth="1"/>
    <col min="4" max="4" width="11.44140625" style="1" customWidth="1"/>
    <col min="5" max="6" width="12.109375" style="1" customWidth="1"/>
    <col min="7" max="7" width="11.88671875" style="1" customWidth="1"/>
    <col min="8" max="12" width="12.109375" style="1" customWidth="1"/>
    <col min="13" max="16384" width="9.109375" style="1"/>
  </cols>
  <sheetData>
    <row r="1" spans="3:17" ht="18.600000000000001" thickBot="1" x14ac:dyDescent="0.35">
      <c r="C1" s="151" t="s">
        <v>113</v>
      </c>
      <c r="D1" s="151"/>
      <c r="E1" s="151"/>
      <c r="F1" s="151"/>
      <c r="G1" s="151"/>
      <c r="H1" s="151"/>
      <c r="I1" s="151"/>
      <c r="J1" s="151"/>
      <c r="K1" s="151"/>
      <c r="L1" s="151"/>
    </row>
    <row r="2" spans="3:17" ht="28.2" thickBot="1" x14ac:dyDescent="0.35">
      <c r="C2" s="9" t="s">
        <v>59</v>
      </c>
      <c r="D2" s="10" t="s">
        <v>60</v>
      </c>
      <c r="E2" s="10" t="s">
        <v>61</v>
      </c>
      <c r="F2" s="10" t="s">
        <v>62</v>
      </c>
      <c r="G2" s="10" t="s">
        <v>63</v>
      </c>
      <c r="H2" s="10" t="s">
        <v>64</v>
      </c>
      <c r="I2" s="10" t="s">
        <v>65</v>
      </c>
      <c r="J2" s="10" t="s">
        <v>66</v>
      </c>
      <c r="K2" s="10" t="s">
        <v>67</v>
      </c>
      <c r="L2" s="10" t="s">
        <v>68</v>
      </c>
      <c r="M2" s="1" t="s">
        <v>143</v>
      </c>
      <c r="P2" s="1">
        <v>1.0590999999999999</v>
      </c>
    </row>
    <row r="3" spans="3:17" ht="24" customHeight="1" thickBot="1" x14ac:dyDescent="0.35">
      <c r="C3" s="11" t="s">
        <v>69</v>
      </c>
      <c r="D3" s="12" t="s">
        <v>70</v>
      </c>
      <c r="E3" s="13">
        <v>359.1</v>
      </c>
      <c r="F3" s="13">
        <v>405.1</v>
      </c>
      <c r="G3" s="13">
        <v>239</v>
      </c>
      <c r="H3" s="13">
        <v>239</v>
      </c>
      <c r="I3" s="13">
        <v>227.3</v>
      </c>
      <c r="J3" s="13">
        <v>227.3</v>
      </c>
      <c r="K3" s="13">
        <v>222</v>
      </c>
      <c r="L3" s="13">
        <v>202.02</v>
      </c>
    </row>
    <row r="4" spans="3:17" ht="24" customHeight="1" thickBot="1" x14ac:dyDescent="0.35">
      <c r="C4" s="11" t="s">
        <v>71</v>
      </c>
      <c r="D4" s="12" t="s">
        <v>70</v>
      </c>
      <c r="E4" s="13">
        <v>53.865000000000002</v>
      </c>
      <c r="F4" s="13">
        <v>60.765000000000001</v>
      </c>
      <c r="G4" s="14"/>
      <c r="H4" s="15"/>
      <c r="I4" s="15"/>
      <c r="J4" s="15"/>
      <c r="K4" s="15"/>
      <c r="L4" s="15"/>
    </row>
    <row r="5" spans="3:17" ht="24" customHeight="1" thickBot="1" x14ac:dyDescent="0.35">
      <c r="C5" s="11" t="s">
        <v>72</v>
      </c>
      <c r="D5" s="12" t="s">
        <v>73</v>
      </c>
      <c r="E5" s="16">
        <v>1267.0631893744021</v>
      </c>
      <c r="F5" s="16">
        <v>1298.5902568340614</v>
      </c>
      <c r="G5" s="16">
        <v>571.12970711297066</v>
      </c>
      <c r="H5" s="16">
        <v>633.89121338912139</v>
      </c>
      <c r="I5" s="16">
        <v>1003.9595248570171</v>
      </c>
      <c r="J5" s="16">
        <v>1069.9516058073032</v>
      </c>
      <c r="K5" s="16">
        <v>1276.5765765765766</v>
      </c>
      <c r="L5" s="16">
        <v>1477.081477081477</v>
      </c>
    </row>
    <row r="6" spans="3:17" ht="24" customHeight="1" thickBot="1" x14ac:dyDescent="0.35">
      <c r="C6" s="11" t="s">
        <v>74</v>
      </c>
      <c r="D6" s="12" t="s">
        <v>75</v>
      </c>
      <c r="E6" s="17">
        <v>8.1</v>
      </c>
      <c r="F6" s="17">
        <v>7.3</v>
      </c>
      <c r="G6" s="17">
        <v>6.4</v>
      </c>
      <c r="H6" s="17">
        <v>11.233292625567813</v>
      </c>
      <c r="I6" s="17">
        <v>6.5</v>
      </c>
      <c r="J6" s="17">
        <v>10.921734998053212</v>
      </c>
      <c r="K6" s="17">
        <v>6.5</v>
      </c>
      <c r="L6" s="17">
        <v>10.695880202465931</v>
      </c>
    </row>
    <row r="7" spans="3:17" ht="24" customHeight="1" thickBot="1" x14ac:dyDescent="0.35">
      <c r="C7" s="11" t="s">
        <v>127</v>
      </c>
      <c r="D7" s="12" t="s">
        <v>75</v>
      </c>
      <c r="E7" s="17">
        <v>2.5</v>
      </c>
      <c r="F7" s="17">
        <v>2.4</v>
      </c>
      <c r="G7" s="17">
        <v>23</v>
      </c>
      <c r="H7" s="17">
        <v>23</v>
      </c>
      <c r="I7" s="17">
        <v>10.199999999999999</v>
      </c>
      <c r="J7" s="17">
        <v>10.1</v>
      </c>
      <c r="K7" s="17">
        <v>7.8</v>
      </c>
      <c r="L7" s="17">
        <v>7.8</v>
      </c>
    </row>
    <row r="8" spans="3:17" ht="24" customHeight="1" thickBot="1" x14ac:dyDescent="0.35">
      <c r="C8" s="11" t="s">
        <v>76</v>
      </c>
      <c r="D8" s="12" t="s">
        <v>18</v>
      </c>
      <c r="E8" s="17">
        <v>2.5</v>
      </c>
      <c r="F8" s="17">
        <v>2.4</v>
      </c>
      <c r="G8" s="17">
        <v>0.95</v>
      </c>
      <c r="H8" s="17">
        <v>0.95</v>
      </c>
      <c r="I8" s="17">
        <v>10.199999999999999</v>
      </c>
      <c r="J8" s="17">
        <v>10.1</v>
      </c>
      <c r="K8" s="17">
        <v>7.8</v>
      </c>
      <c r="L8" s="17">
        <v>7.8</v>
      </c>
    </row>
    <row r="9" spans="3:17" ht="24" customHeight="1" thickBot="1" x14ac:dyDescent="0.35">
      <c r="C9" s="11" t="s">
        <v>117</v>
      </c>
      <c r="D9" s="12" t="s">
        <v>77</v>
      </c>
      <c r="E9" s="17">
        <v>2.7847396268448898</v>
      </c>
      <c r="F9" s="17">
        <v>2.690693655887435</v>
      </c>
      <c r="G9" s="18">
        <v>9250</v>
      </c>
      <c r="H9" s="16">
        <v>9250</v>
      </c>
      <c r="I9" s="15"/>
      <c r="J9" s="15"/>
      <c r="K9" s="15"/>
      <c r="L9" s="15"/>
      <c r="M9" s="1" t="s">
        <v>130</v>
      </c>
      <c r="Q9" s="19">
        <v>23</v>
      </c>
    </row>
    <row r="10" spans="3:17" ht="24" customHeight="1" thickBot="1" x14ac:dyDescent="0.35">
      <c r="C10" s="11" t="s">
        <v>78</v>
      </c>
      <c r="D10" s="12" t="s">
        <v>79</v>
      </c>
      <c r="E10" s="20">
        <v>1</v>
      </c>
      <c r="F10" s="20">
        <v>1</v>
      </c>
      <c r="G10" s="20">
        <v>1</v>
      </c>
      <c r="H10" s="20">
        <v>1</v>
      </c>
      <c r="I10" s="20">
        <v>1</v>
      </c>
      <c r="J10" s="20">
        <v>1</v>
      </c>
      <c r="K10" s="20">
        <v>1</v>
      </c>
      <c r="L10" s="20">
        <v>1</v>
      </c>
    </row>
    <row r="11" spans="3:17" ht="24" customHeight="1" thickBot="1" x14ac:dyDescent="0.35">
      <c r="C11" s="11" t="s">
        <v>80</v>
      </c>
      <c r="D11" s="12" t="s">
        <v>79</v>
      </c>
      <c r="E11" s="20">
        <v>0.03</v>
      </c>
      <c r="F11" s="20">
        <v>0.03</v>
      </c>
      <c r="G11" s="20">
        <v>0.03</v>
      </c>
      <c r="H11" s="20">
        <v>0.03</v>
      </c>
      <c r="I11" s="20">
        <v>0.03</v>
      </c>
      <c r="J11" s="20">
        <v>0.03</v>
      </c>
      <c r="K11" s="20">
        <v>0.03</v>
      </c>
      <c r="L11" s="20">
        <v>0.03</v>
      </c>
    </row>
    <row r="12" spans="3:17" ht="24" customHeight="1" thickBot="1" x14ac:dyDescent="0.35">
      <c r="C12" s="11" t="s">
        <v>81</v>
      </c>
      <c r="D12" s="12"/>
      <c r="E12" s="20">
        <v>0.03</v>
      </c>
      <c r="F12" s="20">
        <v>0.03</v>
      </c>
      <c r="G12" s="20">
        <v>0.03</v>
      </c>
      <c r="H12" s="20">
        <v>0.03</v>
      </c>
      <c r="I12" s="20" t="s">
        <v>82</v>
      </c>
      <c r="J12" s="20" t="s">
        <v>82</v>
      </c>
      <c r="K12" s="20" t="s">
        <v>83</v>
      </c>
      <c r="L12" s="20" t="s">
        <v>83</v>
      </c>
    </row>
    <row r="13" spans="3:17" ht="24" customHeight="1" thickBot="1" x14ac:dyDescent="0.35">
      <c r="C13" s="21" t="s">
        <v>84</v>
      </c>
      <c r="D13" s="22" t="s">
        <v>85</v>
      </c>
      <c r="E13" s="23">
        <v>6650.4000000000005</v>
      </c>
      <c r="F13" s="23">
        <v>6514.74</v>
      </c>
      <c r="G13" s="23">
        <v>9822.6</v>
      </c>
      <c r="H13" s="23">
        <v>9822.6</v>
      </c>
      <c r="I13" s="23">
        <v>8986.2000000000007</v>
      </c>
      <c r="J13" s="23">
        <v>8986.2000000000007</v>
      </c>
      <c r="K13" s="23">
        <v>8425.2000000000007</v>
      </c>
      <c r="L13" s="23">
        <v>8527.2000000000007</v>
      </c>
    </row>
    <row r="14" spans="3:17" ht="24" customHeight="1" thickBot="1" x14ac:dyDescent="0.35">
      <c r="C14" s="21" t="s">
        <v>86</v>
      </c>
      <c r="D14" s="22" t="s">
        <v>85</v>
      </c>
      <c r="E14" s="23">
        <v>7338.9000000000005</v>
      </c>
      <c r="F14" s="23">
        <v>7472.52</v>
      </c>
      <c r="G14" s="23">
        <v>12750</v>
      </c>
      <c r="H14" s="23">
        <v>12750</v>
      </c>
      <c r="I14" s="23">
        <v>14463.6</v>
      </c>
      <c r="J14" s="23">
        <v>14463.6</v>
      </c>
      <c r="K14" s="23">
        <v>10924.2</v>
      </c>
      <c r="L14" s="23">
        <v>11026.2</v>
      </c>
    </row>
    <row r="15" spans="3:17" ht="24" customHeight="1" thickBot="1" x14ac:dyDescent="0.35">
      <c r="C15" s="11" t="s">
        <v>87</v>
      </c>
      <c r="D15" s="12" t="s">
        <v>85</v>
      </c>
      <c r="E15" s="23">
        <v>8500</v>
      </c>
      <c r="F15" s="23">
        <v>8500</v>
      </c>
      <c r="G15" s="24"/>
      <c r="H15" s="24"/>
      <c r="I15" s="24"/>
      <c r="J15" s="24"/>
      <c r="K15" s="24"/>
      <c r="L15" s="24"/>
    </row>
    <row r="16" spans="3:17" ht="24" customHeight="1" thickBot="1" x14ac:dyDescent="0.35">
      <c r="C16" s="11" t="s">
        <v>88</v>
      </c>
      <c r="D16" s="12" t="s">
        <v>79</v>
      </c>
      <c r="E16" s="20">
        <v>0.5</v>
      </c>
      <c r="F16" s="20">
        <v>0.42</v>
      </c>
      <c r="G16" s="20">
        <v>0.45</v>
      </c>
      <c r="H16" s="20">
        <v>0.45</v>
      </c>
      <c r="I16" s="20" t="s">
        <v>89</v>
      </c>
      <c r="J16" s="20" t="s">
        <v>89</v>
      </c>
      <c r="K16" s="20" t="s">
        <v>90</v>
      </c>
      <c r="L16" s="20" t="s">
        <v>90</v>
      </c>
    </row>
    <row r="17" spans="3:12" ht="24" customHeight="1" thickBot="1" x14ac:dyDescent="0.35">
      <c r="C17" s="11" t="s">
        <v>91</v>
      </c>
      <c r="D17" s="12" t="s">
        <v>92</v>
      </c>
      <c r="E17" s="23">
        <v>150</v>
      </c>
      <c r="F17" s="23">
        <v>150</v>
      </c>
      <c r="G17" s="23">
        <v>11.5</v>
      </c>
      <c r="H17" s="23">
        <v>11.5</v>
      </c>
      <c r="I17" s="23">
        <v>8</v>
      </c>
      <c r="J17" s="23">
        <v>8</v>
      </c>
      <c r="K17" s="23">
        <v>5</v>
      </c>
      <c r="L17" s="23">
        <v>5</v>
      </c>
    </row>
    <row r="18" spans="3:12" ht="24" customHeight="1" thickBot="1" x14ac:dyDescent="0.35">
      <c r="C18" s="11" t="s">
        <v>93</v>
      </c>
      <c r="D18" s="12"/>
      <c r="E18" s="25" t="s">
        <v>94</v>
      </c>
      <c r="F18" s="25" t="s">
        <v>94</v>
      </c>
      <c r="G18" s="25" t="s">
        <v>94</v>
      </c>
      <c r="H18" s="25" t="s">
        <v>94</v>
      </c>
      <c r="I18" s="25" t="s">
        <v>94</v>
      </c>
      <c r="J18" s="25" t="s">
        <v>94</v>
      </c>
      <c r="K18" s="25" t="s">
        <v>94</v>
      </c>
      <c r="L18" s="25" t="s">
        <v>94</v>
      </c>
    </row>
    <row r="19" spans="3:12" ht="24" customHeight="1" thickBot="1" x14ac:dyDescent="0.35">
      <c r="C19" s="21" t="s">
        <v>95</v>
      </c>
      <c r="D19" s="12" t="s">
        <v>96</v>
      </c>
      <c r="E19" s="17">
        <v>0.77995559365211564</v>
      </c>
      <c r="F19" s="17">
        <v>0.77995559365211564</v>
      </c>
      <c r="G19" s="17">
        <v>0.77995559365211564</v>
      </c>
      <c r="H19" s="17">
        <v>8.1250357581483246E-3</v>
      </c>
      <c r="I19" s="17">
        <v>0.77995559365211564</v>
      </c>
      <c r="J19" s="17">
        <v>8.1250357581483246E-3</v>
      </c>
      <c r="K19" s="17">
        <v>0.77995559365211564</v>
      </c>
      <c r="L19" s="17">
        <v>8.1250357581483246E-3</v>
      </c>
    </row>
    <row r="20" spans="3:12" ht="24" customHeight="1" thickBot="1" x14ac:dyDescent="0.35">
      <c r="C20" s="21" t="s">
        <v>95</v>
      </c>
      <c r="D20" s="22" t="s">
        <v>75</v>
      </c>
      <c r="E20" s="26">
        <v>45.438266117010507</v>
      </c>
      <c r="F20" s="26">
        <v>44.511381240697247</v>
      </c>
      <c r="G20" s="26">
        <v>67.112040292455703</v>
      </c>
      <c r="H20" s="26">
        <v>0.69912663184477264</v>
      </c>
      <c r="I20" s="26">
        <v>61.397411731727395</v>
      </c>
      <c r="J20" s="26">
        <v>0.63959559984968306</v>
      </c>
      <c r="K20" s="26">
        <v>57.564429160507174</v>
      </c>
      <c r="L20" s="26">
        <v>0.60692613107188975</v>
      </c>
    </row>
    <row r="21" spans="3:12" ht="24" customHeight="1" thickBot="1" x14ac:dyDescent="0.35">
      <c r="C21" s="11" t="s">
        <v>97</v>
      </c>
      <c r="D21" s="12" t="s">
        <v>98</v>
      </c>
      <c r="E21" s="27">
        <v>9.6000000000000009E-3</v>
      </c>
      <c r="F21" s="26">
        <v>9.6000000000000009E-3</v>
      </c>
      <c r="G21" s="26">
        <v>9.6000000000000009E-3</v>
      </c>
      <c r="H21" s="26">
        <v>0.25335000000000002</v>
      </c>
      <c r="I21" s="26">
        <v>9.6000000000000009E-3</v>
      </c>
      <c r="J21" s="26">
        <v>0.25335000000000002</v>
      </c>
      <c r="K21" s="26">
        <v>9.6000000000000009E-3</v>
      </c>
      <c r="L21" s="26">
        <v>0.25335000000000002</v>
      </c>
    </row>
    <row r="22" spans="3:12" ht="24" customHeight="1" thickBot="1" x14ac:dyDescent="0.35">
      <c r="C22" s="11" t="s">
        <v>99</v>
      </c>
      <c r="D22" s="12" t="s">
        <v>75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</row>
    <row r="23" spans="3:12" ht="24" customHeight="1" thickBot="1" x14ac:dyDescent="0.35">
      <c r="C23" s="28" t="s">
        <v>100</v>
      </c>
      <c r="D23" s="29" t="s">
        <v>18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</row>
    <row r="24" spans="3:12" ht="24" customHeight="1" thickTop="1" thickBot="1" x14ac:dyDescent="0.35">
      <c r="C24" s="11" t="s">
        <v>19</v>
      </c>
      <c r="D24" s="24"/>
      <c r="E24" s="24"/>
      <c r="F24" s="24"/>
      <c r="G24" s="24"/>
      <c r="H24" s="24"/>
      <c r="I24" s="24"/>
      <c r="J24" s="24"/>
      <c r="K24" s="24"/>
      <c r="L24" s="24"/>
    </row>
    <row r="25" spans="3:12" ht="24" customHeight="1" thickBot="1" x14ac:dyDescent="0.35">
      <c r="C25" s="11" t="s">
        <v>110</v>
      </c>
      <c r="D25" s="12" t="s">
        <v>101</v>
      </c>
      <c r="E25" s="13">
        <v>117</v>
      </c>
      <c r="F25" s="13">
        <v>117</v>
      </c>
      <c r="G25" s="13">
        <v>117</v>
      </c>
      <c r="H25" s="13">
        <v>117</v>
      </c>
      <c r="I25" s="13">
        <v>117</v>
      </c>
      <c r="J25" s="13">
        <v>117</v>
      </c>
      <c r="K25" s="13">
        <v>117</v>
      </c>
      <c r="L25" s="13">
        <v>117</v>
      </c>
    </row>
    <row r="26" spans="3:12" ht="24" customHeight="1" thickBot="1" x14ac:dyDescent="0.35">
      <c r="C26" s="11" t="s">
        <v>111</v>
      </c>
      <c r="D26" s="12" t="s">
        <v>101</v>
      </c>
      <c r="E26" s="31"/>
      <c r="F26" s="32"/>
      <c r="G26" s="32"/>
      <c r="H26" s="33">
        <v>153</v>
      </c>
      <c r="I26" s="31"/>
      <c r="J26" s="33">
        <v>153</v>
      </c>
      <c r="K26" s="31"/>
      <c r="L26" s="33">
        <v>153</v>
      </c>
    </row>
    <row r="27" spans="3:12" ht="24" customHeight="1" thickBot="1" x14ac:dyDescent="0.35">
      <c r="C27" s="11" t="s">
        <v>112</v>
      </c>
      <c r="D27" s="12" t="s">
        <v>101</v>
      </c>
      <c r="E27" s="24"/>
      <c r="F27" s="24"/>
      <c r="G27" s="24"/>
      <c r="H27" s="24"/>
      <c r="I27" s="24"/>
      <c r="J27" s="24"/>
      <c r="K27" s="24"/>
      <c r="L27" s="24"/>
    </row>
    <row r="28" spans="3:12" ht="24" customHeight="1" thickBot="1" x14ac:dyDescent="0.35">
      <c r="C28" s="11" t="s">
        <v>102</v>
      </c>
      <c r="D28" s="12" t="s">
        <v>101</v>
      </c>
      <c r="E28" s="34">
        <v>7.1999999999999998E-3</v>
      </c>
      <c r="F28" s="34">
        <v>7.1999999999999998E-3</v>
      </c>
      <c r="G28" s="34">
        <v>7.1999999999999998E-3</v>
      </c>
      <c r="H28" s="34">
        <v>7.1999999999999998E-3</v>
      </c>
      <c r="I28" s="34">
        <v>7.1999999999999998E-3</v>
      </c>
      <c r="J28" s="34">
        <v>7.1999999999999998E-3</v>
      </c>
      <c r="K28" s="34">
        <v>7.1999999999999998E-3</v>
      </c>
      <c r="L28" s="34">
        <v>7.1999999999999998E-3</v>
      </c>
    </row>
    <row r="29" spans="3:12" ht="24" customHeight="1" thickBot="1" x14ac:dyDescent="0.35">
      <c r="C29" s="11" t="s">
        <v>103</v>
      </c>
      <c r="D29" s="12" t="s">
        <v>101</v>
      </c>
      <c r="E29" s="31"/>
      <c r="F29" s="32"/>
      <c r="G29" s="32"/>
      <c r="H29" s="35">
        <v>7.6999999999999999E-2</v>
      </c>
      <c r="I29" s="31"/>
      <c r="J29" s="35">
        <v>7.6999999999999999E-2</v>
      </c>
      <c r="K29" s="31"/>
      <c r="L29" s="35">
        <v>7.6999999999999999E-2</v>
      </c>
    </row>
    <row r="30" spans="3:12" ht="24" customHeight="1" thickBot="1" x14ac:dyDescent="0.35">
      <c r="C30" s="11" t="s">
        <v>104</v>
      </c>
      <c r="D30" s="12" t="s">
        <v>101</v>
      </c>
      <c r="E30" s="24"/>
      <c r="F30" s="24"/>
      <c r="G30" s="24"/>
      <c r="H30" s="24"/>
      <c r="I30" s="24"/>
      <c r="J30" s="24"/>
      <c r="K30" s="24"/>
      <c r="L30" s="24"/>
    </row>
    <row r="31" spans="3:12" ht="23.25" customHeight="1" thickBot="1" x14ac:dyDescent="0.35">
      <c r="C31" s="11" t="s">
        <v>105</v>
      </c>
      <c r="D31" s="12"/>
      <c r="E31" s="36">
        <v>2022</v>
      </c>
      <c r="F31" s="36">
        <v>2022</v>
      </c>
      <c r="G31" s="36">
        <v>2021</v>
      </c>
      <c r="H31" s="36">
        <v>2021</v>
      </c>
      <c r="I31" s="36">
        <v>2021</v>
      </c>
      <c r="J31" s="36">
        <v>2021</v>
      </c>
      <c r="K31" s="36">
        <v>2021</v>
      </c>
      <c r="L31" s="36">
        <v>2021</v>
      </c>
    </row>
    <row r="32" spans="3:12" ht="24" customHeight="1" thickBot="1" x14ac:dyDescent="0.35">
      <c r="C32" s="11" t="s">
        <v>106</v>
      </c>
      <c r="D32" s="12" t="s">
        <v>107</v>
      </c>
      <c r="E32" s="36">
        <v>35</v>
      </c>
      <c r="F32" s="36">
        <v>35</v>
      </c>
      <c r="G32" s="36">
        <v>35</v>
      </c>
      <c r="H32" s="36">
        <v>35</v>
      </c>
      <c r="I32" s="36">
        <v>35</v>
      </c>
      <c r="J32" s="36">
        <v>35</v>
      </c>
      <c r="K32" s="36">
        <v>35</v>
      </c>
      <c r="L32" s="36">
        <v>35</v>
      </c>
    </row>
    <row r="33" spans="2:12" ht="14.4" thickBot="1" x14ac:dyDescent="0.35">
      <c r="C33" s="11" t="s">
        <v>108</v>
      </c>
      <c r="D33" s="12" t="s">
        <v>109</v>
      </c>
      <c r="E33" s="36">
        <v>4</v>
      </c>
      <c r="F33" s="36">
        <v>4</v>
      </c>
      <c r="G33" s="36">
        <v>3</v>
      </c>
      <c r="H33" s="36">
        <v>3</v>
      </c>
      <c r="I33" s="36">
        <v>3</v>
      </c>
      <c r="J33" s="36">
        <v>3</v>
      </c>
      <c r="K33" s="36">
        <v>3</v>
      </c>
      <c r="L33" s="36">
        <v>3</v>
      </c>
    </row>
    <row r="34" spans="2:12" ht="25.5" customHeight="1" x14ac:dyDescent="0.3"/>
    <row r="35" spans="2:12" ht="30" customHeight="1" x14ac:dyDescent="0.3">
      <c r="C35" s="152" t="s">
        <v>114</v>
      </c>
      <c r="D35" s="152"/>
      <c r="E35" s="152"/>
      <c r="F35" s="152"/>
      <c r="G35" s="152"/>
      <c r="H35" s="152"/>
      <c r="I35" s="152"/>
      <c r="J35" s="152"/>
      <c r="K35" s="152"/>
    </row>
    <row r="36" spans="2:12" ht="15.75" customHeight="1" x14ac:dyDescent="0.3">
      <c r="C36" s="37" t="s">
        <v>115</v>
      </c>
      <c r="D36" s="37"/>
      <c r="E36" s="37"/>
      <c r="F36" s="37"/>
      <c r="G36" s="37"/>
      <c r="H36" s="37"/>
      <c r="I36" s="37"/>
      <c r="J36" s="37"/>
      <c r="K36" s="37"/>
    </row>
    <row r="37" spans="2:12" ht="55.5" customHeight="1" x14ac:dyDescent="0.3">
      <c r="C37" s="150" t="s">
        <v>144</v>
      </c>
      <c r="D37" s="150"/>
      <c r="E37" s="150"/>
      <c r="F37" s="150"/>
      <c r="G37" s="150"/>
      <c r="H37" s="150"/>
      <c r="I37" s="150"/>
      <c r="J37" s="150"/>
      <c r="K37" s="150"/>
    </row>
    <row r="38" spans="2:12" ht="14.25" customHeight="1" x14ac:dyDescent="0.3">
      <c r="C38" s="1" t="s">
        <v>116</v>
      </c>
    </row>
    <row r="39" spans="2:12" ht="14.4" thickBot="1" x14ac:dyDescent="0.35">
      <c r="E39" s="1" t="s">
        <v>16</v>
      </c>
      <c r="H39" s="1" t="s">
        <v>17</v>
      </c>
      <c r="J39" s="1" t="s">
        <v>20</v>
      </c>
    </row>
    <row r="40" spans="2:12" ht="24" customHeight="1" thickBot="1" x14ac:dyDescent="0.35">
      <c r="C40" s="21" t="s">
        <v>21</v>
      </c>
      <c r="D40" s="22" t="s">
        <v>79</v>
      </c>
      <c r="E40" s="38">
        <v>0.8</v>
      </c>
      <c r="H40" s="38">
        <v>0.02</v>
      </c>
    </row>
    <row r="41" spans="2:12" ht="24" customHeight="1" thickBot="1" x14ac:dyDescent="0.35">
      <c r="C41" s="11" t="s">
        <v>22</v>
      </c>
      <c r="D41" s="12" t="s">
        <v>79</v>
      </c>
      <c r="E41" s="38">
        <v>0.03</v>
      </c>
      <c r="H41" s="38">
        <v>0.03</v>
      </c>
    </row>
    <row r="42" spans="2:12" ht="24" customHeight="1" thickBot="1" x14ac:dyDescent="0.35">
      <c r="B42" s="39"/>
      <c r="C42" s="11" t="s">
        <v>56</v>
      </c>
      <c r="D42" s="12" t="s">
        <v>79</v>
      </c>
      <c r="E42" s="40">
        <v>0.13500000000000001</v>
      </c>
      <c r="H42" s="40">
        <v>0.13500000000000001</v>
      </c>
      <c r="J42" s="1" t="s">
        <v>129</v>
      </c>
    </row>
    <row r="43" spans="2:12" ht="24" customHeight="1" thickBot="1" x14ac:dyDescent="0.35">
      <c r="C43" s="11" t="s">
        <v>19</v>
      </c>
      <c r="D43" s="24"/>
    </row>
    <row r="44" spans="2:12" ht="24" customHeight="1" thickBot="1" x14ac:dyDescent="0.35">
      <c r="C44" s="11" t="s">
        <v>110</v>
      </c>
      <c r="D44" s="12" t="s">
        <v>128</v>
      </c>
      <c r="E44" s="41">
        <v>389.04840000000007</v>
      </c>
      <c r="F44" s="41"/>
      <c r="G44" s="41"/>
      <c r="H44" s="41">
        <v>574.62210000000005</v>
      </c>
    </row>
    <row r="48" spans="2:12" x14ac:dyDescent="0.3">
      <c r="E48" s="42"/>
    </row>
    <row r="49" spans="5:5" x14ac:dyDescent="0.3">
      <c r="E49" s="42"/>
    </row>
  </sheetData>
  <mergeCells count="3">
    <mergeCell ref="C37:K37"/>
    <mergeCell ref="C1:L1"/>
    <mergeCell ref="C35:K35"/>
  </mergeCells>
  <pageMargins left="0.7" right="0.7" top="0.75" bottom="0.75" header="0.3" footer="0.3"/>
  <pageSetup scale="65" orientation="portrait" r:id="rId1"/>
  <headerFooter>
    <oddFooter>&amp;L&amp;F
&amp;A&amp;RPage 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47"/>
  <sheetViews>
    <sheetView workbookViewId="0">
      <selection sqref="A1:XFD1048576"/>
    </sheetView>
  </sheetViews>
  <sheetFormatPr defaultColWidth="9.109375" defaultRowHeight="14.4" x14ac:dyDescent="0.3"/>
  <cols>
    <col min="1" max="1" width="9.109375" style="2"/>
    <col min="2" max="16" width="11.109375" style="2" customWidth="1"/>
    <col min="17" max="17" width="8.88671875" customWidth="1"/>
    <col min="18" max="16384" width="9.109375" style="2"/>
  </cols>
  <sheetData>
    <row r="1" spans="1:18" x14ac:dyDescent="0.3">
      <c r="A1" s="2" t="s">
        <v>139</v>
      </c>
    </row>
    <row r="2" spans="1:18" x14ac:dyDescent="0.3">
      <c r="A2" s="3" t="s">
        <v>140</v>
      </c>
    </row>
    <row r="3" spans="1:18" x14ac:dyDescent="0.3">
      <c r="A3" s="3"/>
    </row>
    <row r="4" spans="1:18" x14ac:dyDescent="0.3">
      <c r="B4" s="2" t="s">
        <v>133</v>
      </c>
      <c r="H4" s="2" t="s">
        <v>138</v>
      </c>
      <c r="M4" s="2" t="s">
        <v>141</v>
      </c>
      <c r="R4" s="2" t="s">
        <v>146</v>
      </c>
    </row>
    <row r="5" spans="1:18" x14ac:dyDescent="0.3">
      <c r="H5" s="2">
        <v>1.1023099999999999</v>
      </c>
      <c r="M5" s="4">
        <v>1.226</v>
      </c>
      <c r="R5" s="109">
        <v>2.5000000000000001E-2</v>
      </c>
    </row>
    <row r="6" spans="1:18" ht="43.2" x14ac:dyDescent="0.3">
      <c r="B6" s="2" t="s">
        <v>6</v>
      </c>
      <c r="C6" s="5" t="s">
        <v>134</v>
      </c>
      <c r="D6" s="5" t="s">
        <v>135</v>
      </c>
      <c r="E6" s="5" t="s">
        <v>136</v>
      </c>
      <c r="F6" s="5" t="s">
        <v>137</v>
      </c>
      <c r="G6" s="5"/>
      <c r="H6" s="5" t="s">
        <v>134</v>
      </c>
      <c r="I6" s="5" t="s">
        <v>135</v>
      </c>
      <c r="J6" s="5" t="s">
        <v>136</v>
      </c>
      <c r="K6" s="5" t="s">
        <v>137</v>
      </c>
      <c r="M6" s="5" t="s">
        <v>134</v>
      </c>
      <c r="N6" s="6" t="s">
        <v>135</v>
      </c>
      <c r="O6" s="5" t="s">
        <v>136</v>
      </c>
      <c r="P6" s="5" t="s">
        <v>137</v>
      </c>
    </row>
    <row r="7" spans="1:18" x14ac:dyDescent="0.3">
      <c r="B7" s="2">
        <v>2010</v>
      </c>
      <c r="C7" s="2">
        <v>10</v>
      </c>
      <c r="D7" s="2">
        <v>31</v>
      </c>
      <c r="E7" s="2">
        <v>50</v>
      </c>
      <c r="F7" s="2">
        <v>86</v>
      </c>
      <c r="H7" s="7">
        <v>11.023099999999999</v>
      </c>
      <c r="I7" s="7">
        <v>34.171609999999994</v>
      </c>
      <c r="J7" s="7">
        <v>55.115499999999997</v>
      </c>
      <c r="K7" s="7">
        <v>94.798659999999998</v>
      </c>
      <c r="M7" s="7">
        <v>13.5143206</v>
      </c>
      <c r="N7" s="8">
        <v>41.894393859999994</v>
      </c>
      <c r="O7" s="7">
        <v>67.571602999999996</v>
      </c>
      <c r="P7" s="7">
        <v>116.22315716</v>
      </c>
    </row>
    <row r="8" spans="1:18" x14ac:dyDescent="0.3">
      <c r="B8" s="2">
        <v>2011</v>
      </c>
      <c r="C8" s="2">
        <v>11</v>
      </c>
      <c r="D8" s="2">
        <v>32</v>
      </c>
      <c r="E8" s="2">
        <v>51</v>
      </c>
      <c r="F8" s="2">
        <v>90</v>
      </c>
      <c r="H8" s="7">
        <v>12.125409999999999</v>
      </c>
      <c r="I8" s="7">
        <v>35.273919999999997</v>
      </c>
      <c r="J8" s="7">
        <v>56.217809999999993</v>
      </c>
      <c r="K8" s="7">
        <v>99.207899999999995</v>
      </c>
      <c r="M8" s="7">
        <v>14.865752659999998</v>
      </c>
      <c r="N8" s="8">
        <v>43.245825919999994</v>
      </c>
      <c r="O8" s="7">
        <v>68.923035059999989</v>
      </c>
      <c r="P8" s="7">
        <v>121.62888539999999</v>
      </c>
    </row>
    <row r="9" spans="1:18" x14ac:dyDescent="0.3">
      <c r="B9" s="2">
        <v>2012</v>
      </c>
      <c r="C9" s="2">
        <v>11</v>
      </c>
      <c r="D9" s="2">
        <v>33</v>
      </c>
      <c r="E9" s="2">
        <v>53</v>
      </c>
      <c r="F9" s="2">
        <v>93</v>
      </c>
      <c r="H9" s="7">
        <v>12.125409999999999</v>
      </c>
      <c r="I9" s="7">
        <v>36.37623</v>
      </c>
      <c r="J9" s="7">
        <v>58.422429999999991</v>
      </c>
      <c r="K9" s="7">
        <v>102.51482999999999</v>
      </c>
      <c r="M9" s="7">
        <v>14.865752659999998</v>
      </c>
      <c r="N9" s="8">
        <v>44.597257980000002</v>
      </c>
      <c r="O9" s="7">
        <v>71.62589917999999</v>
      </c>
      <c r="P9" s="7">
        <v>125.68318157999998</v>
      </c>
    </row>
    <row r="10" spans="1:18" x14ac:dyDescent="0.3">
      <c r="B10" s="2">
        <v>2013</v>
      </c>
      <c r="C10" s="2">
        <v>11</v>
      </c>
      <c r="D10" s="2">
        <v>34</v>
      </c>
      <c r="E10" s="2">
        <v>54</v>
      </c>
      <c r="F10" s="2">
        <v>97</v>
      </c>
      <c r="H10" s="7">
        <v>12.125409999999999</v>
      </c>
      <c r="I10" s="7">
        <v>37.478539999999995</v>
      </c>
      <c r="J10" s="7">
        <v>59.524739999999994</v>
      </c>
      <c r="K10" s="7">
        <v>106.92406999999999</v>
      </c>
      <c r="M10" s="7">
        <v>14.865752659999998</v>
      </c>
      <c r="N10" s="8">
        <v>45.948690039999995</v>
      </c>
      <c r="O10" s="7">
        <v>72.977331239999998</v>
      </c>
      <c r="P10" s="7">
        <v>131.08890981999997</v>
      </c>
    </row>
    <row r="11" spans="1:18" x14ac:dyDescent="0.3">
      <c r="B11" s="2">
        <v>2014</v>
      </c>
      <c r="C11" s="2">
        <v>11</v>
      </c>
      <c r="D11" s="2">
        <v>35</v>
      </c>
      <c r="E11" s="2">
        <v>55</v>
      </c>
      <c r="F11" s="2">
        <v>101</v>
      </c>
      <c r="H11" s="7">
        <v>12.125409999999999</v>
      </c>
      <c r="I11" s="7">
        <v>38.580849999999998</v>
      </c>
      <c r="J11" s="7">
        <v>60.627049999999997</v>
      </c>
      <c r="K11" s="7">
        <v>111.33330999999998</v>
      </c>
      <c r="M11" s="7">
        <v>14.865752659999998</v>
      </c>
      <c r="N11" s="8">
        <v>47.300122099999996</v>
      </c>
      <c r="O11" s="7">
        <v>74.328763299999991</v>
      </c>
      <c r="P11" s="7">
        <v>136.49463805999997</v>
      </c>
    </row>
    <row r="12" spans="1:18" x14ac:dyDescent="0.3">
      <c r="B12" s="2">
        <v>2015</v>
      </c>
      <c r="C12" s="2">
        <v>11</v>
      </c>
      <c r="D12" s="2">
        <v>36</v>
      </c>
      <c r="E12" s="2">
        <v>56</v>
      </c>
      <c r="F12" s="2">
        <v>105</v>
      </c>
      <c r="H12" s="7">
        <v>12.125409999999999</v>
      </c>
      <c r="I12" s="7">
        <v>39.683159999999994</v>
      </c>
      <c r="J12" s="7">
        <v>61.729359999999993</v>
      </c>
      <c r="K12" s="7">
        <v>115.74254999999999</v>
      </c>
      <c r="M12" s="7">
        <v>14.865752659999998</v>
      </c>
      <c r="N12" s="8">
        <v>48.651554159999989</v>
      </c>
      <c r="O12" s="7">
        <v>75.680195359999985</v>
      </c>
      <c r="P12" s="7">
        <v>141.9003663</v>
      </c>
    </row>
    <row r="13" spans="1:18" x14ac:dyDescent="0.3">
      <c r="B13" s="2">
        <v>2016</v>
      </c>
      <c r="C13" s="2">
        <v>11</v>
      </c>
      <c r="D13" s="2">
        <v>38</v>
      </c>
      <c r="E13" s="2">
        <v>57</v>
      </c>
      <c r="F13" s="2">
        <v>108</v>
      </c>
      <c r="H13" s="7">
        <v>12.125409999999999</v>
      </c>
      <c r="I13" s="7">
        <v>41.887779999999999</v>
      </c>
      <c r="J13" s="7">
        <v>62.831669999999995</v>
      </c>
      <c r="K13" s="7">
        <v>119.04947999999999</v>
      </c>
      <c r="M13" s="7">
        <v>14.865752659999998</v>
      </c>
      <c r="N13" s="8">
        <v>51.354418279999997</v>
      </c>
      <c r="O13" s="7">
        <v>77.031627419999992</v>
      </c>
      <c r="P13" s="7">
        <v>145.95466248</v>
      </c>
    </row>
    <row r="14" spans="1:18" x14ac:dyDescent="0.3">
      <c r="B14" s="2">
        <v>2017</v>
      </c>
      <c r="C14" s="2">
        <v>11</v>
      </c>
      <c r="D14" s="2">
        <v>39</v>
      </c>
      <c r="E14" s="2">
        <v>59</v>
      </c>
      <c r="F14" s="2">
        <v>112</v>
      </c>
      <c r="H14" s="7">
        <v>12.125409999999999</v>
      </c>
      <c r="I14" s="7">
        <v>42.990089999999995</v>
      </c>
      <c r="J14" s="7">
        <v>65.036289999999994</v>
      </c>
      <c r="K14" s="7">
        <v>123.45871999999999</v>
      </c>
      <c r="M14" s="7">
        <v>14.865752659999998</v>
      </c>
      <c r="N14" s="8">
        <v>52.705850339999991</v>
      </c>
      <c r="O14" s="7">
        <v>79.734491539999993</v>
      </c>
      <c r="P14" s="7">
        <v>151.36039071999997</v>
      </c>
    </row>
    <row r="15" spans="1:18" x14ac:dyDescent="0.3">
      <c r="B15" s="2">
        <v>2018</v>
      </c>
      <c r="C15" s="2">
        <v>12</v>
      </c>
      <c r="D15" s="2">
        <v>40</v>
      </c>
      <c r="E15" s="2">
        <v>60</v>
      </c>
      <c r="F15" s="2">
        <v>116</v>
      </c>
      <c r="H15" s="7">
        <v>13.227719999999998</v>
      </c>
      <c r="I15" s="7">
        <v>44.092399999999998</v>
      </c>
      <c r="J15" s="7">
        <v>66.138599999999997</v>
      </c>
      <c r="K15" s="7">
        <v>127.86795999999998</v>
      </c>
      <c r="M15" s="7">
        <v>16.217184719999999</v>
      </c>
      <c r="N15" s="8">
        <v>54.057282399999998</v>
      </c>
      <c r="O15" s="7">
        <v>81.085923600000001</v>
      </c>
      <c r="P15" s="7">
        <v>156.76611895999997</v>
      </c>
    </row>
    <row r="16" spans="1:18" x14ac:dyDescent="0.3">
      <c r="B16" s="2">
        <v>2019</v>
      </c>
      <c r="C16" s="2">
        <v>12</v>
      </c>
      <c r="D16" s="2">
        <v>41</v>
      </c>
      <c r="E16" s="2">
        <v>61</v>
      </c>
      <c r="F16" s="2">
        <v>120</v>
      </c>
      <c r="H16" s="7">
        <v>13.227719999999998</v>
      </c>
      <c r="I16" s="7">
        <v>45.194709999999993</v>
      </c>
      <c r="J16" s="7">
        <v>67.24091</v>
      </c>
      <c r="K16" s="7">
        <v>132.27719999999999</v>
      </c>
      <c r="M16" s="7">
        <v>16.217184719999999</v>
      </c>
      <c r="N16" s="8">
        <v>55.408714459999992</v>
      </c>
      <c r="O16" s="8">
        <v>82.437355659999994</v>
      </c>
      <c r="P16" s="7">
        <v>162.1718472</v>
      </c>
      <c r="R16" s="110">
        <v>82.437355659999994</v>
      </c>
    </row>
    <row r="17" spans="2:18" x14ac:dyDescent="0.3">
      <c r="B17" s="2">
        <v>2020</v>
      </c>
      <c r="C17" s="2">
        <v>12</v>
      </c>
      <c r="D17" s="2">
        <v>42</v>
      </c>
      <c r="E17" s="2">
        <v>62</v>
      </c>
      <c r="F17" s="2">
        <v>123</v>
      </c>
      <c r="H17" s="7">
        <v>13.227719999999998</v>
      </c>
      <c r="I17" s="7">
        <v>46.297019999999996</v>
      </c>
      <c r="J17" s="7">
        <v>68.343219999999988</v>
      </c>
      <c r="K17" s="7">
        <v>135.58412999999999</v>
      </c>
      <c r="M17" s="7">
        <v>16.217184719999999</v>
      </c>
      <c r="N17" s="8">
        <v>56.760146519999992</v>
      </c>
      <c r="O17" s="8">
        <v>83.788787719999988</v>
      </c>
      <c r="P17" s="7">
        <v>166.22614337999997</v>
      </c>
      <c r="R17" s="110">
        <v>85.883507412999975</v>
      </c>
    </row>
    <row r="18" spans="2:18" x14ac:dyDescent="0.3">
      <c r="B18" s="2">
        <v>2021</v>
      </c>
      <c r="C18" s="2">
        <v>12</v>
      </c>
      <c r="D18" s="2">
        <v>42</v>
      </c>
      <c r="E18" s="2">
        <v>63</v>
      </c>
      <c r="F18" s="2">
        <v>126</v>
      </c>
      <c r="H18" s="7">
        <v>13.227719999999998</v>
      </c>
      <c r="I18" s="7">
        <v>46.297019999999996</v>
      </c>
      <c r="J18" s="7">
        <v>69.445529999999991</v>
      </c>
      <c r="K18" s="7">
        <v>138.89105999999998</v>
      </c>
      <c r="M18" s="7">
        <v>16.217184719999999</v>
      </c>
      <c r="N18" s="8">
        <v>56.760146519999992</v>
      </c>
      <c r="O18" s="8">
        <v>85.140219779999981</v>
      </c>
      <c r="P18" s="7">
        <v>170.28043955999996</v>
      </c>
      <c r="R18" s="110">
        <v>89.450443406362467</v>
      </c>
    </row>
    <row r="19" spans="2:18" x14ac:dyDescent="0.3">
      <c r="B19" s="2">
        <v>2022</v>
      </c>
      <c r="C19" s="2">
        <v>13</v>
      </c>
      <c r="D19" s="2">
        <v>43</v>
      </c>
      <c r="E19" s="2">
        <v>64</v>
      </c>
      <c r="F19" s="2">
        <v>129</v>
      </c>
      <c r="H19" s="7">
        <v>14.330029999999999</v>
      </c>
      <c r="I19" s="7">
        <v>47.399329999999999</v>
      </c>
      <c r="J19" s="7">
        <v>70.547839999999994</v>
      </c>
      <c r="K19" s="7">
        <v>142.19798999999998</v>
      </c>
      <c r="M19" s="7">
        <v>17.568616779999999</v>
      </c>
      <c r="N19" s="8">
        <v>58.11157858</v>
      </c>
      <c r="O19" s="8">
        <v>86.491651839999989</v>
      </c>
      <c r="P19" s="7">
        <v>174.33473573999996</v>
      </c>
      <c r="R19" s="110">
        <v>93.14204900725997</v>
      </c>
    </row>
    <row r="20" spans="2:18" x14ac:dyDescent="0.3">
      <c r="B20" s="2">
        <v>2023</v>
      </c>
      <c r="C20" s="2">
        <v>13</v>
      </c>
      <c r="D20" s="2">
        <v>44</v>
      </c>
      <c r="E20" s="2">
        <v>65</v>
      </c>
      <c r="F20" s="2">
        <v>132</v>
      </c>
      <c r="H20" s="7">
        <v>14.330029999999999</v>
      </c>
      <c r="I20" s="7">
        <v>48.501639999999995</v>
      </c>
      <c r="J20" s="7">
        <v>71.650149999999996</v>
      </c>
      <c r="K20" s="7">
        <v>145.50492</v>
      </c>
      <c r="M20" s="7">
        <v>17.568616779999999</v>
      </c>
      <c r="N20" s="8">
        <v>59.463010639999993</v>
      </c>
      <c r="O20" s="8">
        <v>87.843083899999996</v>
      </c>
      <c r="P20" s="7">
        <v>178.38903192000001</v>
      </c>
      <c r="R20" s="110">
        <v>96.962328361073375</v>
      </c>
    </row>
    <row r="21" spans="2:18" x14ac:dyDescent="0.3">
      <c r="B21" s="2">
        <v>2024</v>
      </c>
      <c r="C21" s="2">
        <v>13</v>
      </c>
      <c r="D21" s="2">
        <v>45</v>
      </c>
      <c r="E21" s="2">
        <v>66</v>
      </c>
      <c r="F21" s="2">
        <v>135</v>
      </c>
      <c r="H21" s="7">
        <v>14.330029999999999</v>
      </c>
      <c r="I21" s="7">
        <v>49.603949999999998</v>
      </c>
      <c r="J21" s="7">
        <v>72.752459999999999</v>
      </c>
      <c r="K21" s="7">
        <v>148.81184999999999</v>
      </c>
      <c r="M21" s="7">
        <v>17.568616779999999</v>
      </c>
      <c r="N21" s="8">
        <v>60.814442699999994</v>
      </c>
      <c r="O21" s="8">
        <v>89.194515960000004</v>
      </c>
      <c r="P21" s="7">
        <v>182.44332809999997</v>
      </c>
      <c r="R21" s="110">
        <v>100.9154079019479</v>
      </c>
    </row>
    <row r="22" spans="2:18" x14ac:dyDescent="0.3">
      <c r="B22" s="2">
        <v>2025</v>
      </c>
      <c r="C22" s="2">
        <v>14</v>
      </c>
      <c r="D22" s="2">
        <v>46</v>
      </c>
      <c r="E22" s="2">
        <v>68</v>
      </c>
      <c r="F22" s="2">
        <v>138</v>
      </c>
      <c r="H22" s="7">
        <v>15.432339999999998</v>
      </c>
      <c r="I22" s="7">
        <v>50.706259999999993</v>
      </c>
      <c r="J22" s="7">
        <v>74.957079999999991</v>
      </c>
      <c r="K22" s="7">
        <v>152.11877999999999</v>
      </c>
      <c r="M22" s="7">
        <v>18.920048839999996</v>
      </c>
      <c r="N22" s="8">
        <v>62.165874759999994</v>
      </c>
      <c r="O22" s="8">
        <v>91.897380079999991</v>
      </c>
      <c r="P22" s="7">
        <v>186.49762427999997</v>
      </c>
      <c r="R22" s="110">
        <v>106.57278682978435</v>
      </c>
    </row>
    <row r="23" spans="2:18" x14ac:dyDescent="0.3">
      <c r="B23" s="2">
        <v>2026</v>
      </c>
      <c r="C23" s="2">
        <v>14</v>
      </c>
      <c r="D23" s="2">
        <v>47</v>
      </c>
      <c r="E23" s="2">
        <v>69</v>
      </c>
      <c r="F23" s="2">
        <v>141</v>
      </c>
      <c r="H23" s="7">
        <v>15.432339999999998</v>
      </c>
      <c r="I23" s="7">
        <v>51.808569999999996</v>
      </c>
      <c r="J23" s="7">
        <v>76.059389999999993</v>
      </c>
      <c r="K23" s="7">
        <v>155.42570999999998</v>
      </c>
      <c r="M23" s="7">
        <v>18.920048839999996</v>
      </c>
      <c r="N23" s="8">
        <v>63.517306819999995</v>
      </c>
      <c r="O23" s="8">
        <v>93.248812139999984</v>
      </c>
      <c r="P23" s="7">
        <v>190.55192045999996</v>
      </c>
      <c r="R23" s="110">
        <v>110.84353453730144</v>
      </c>
    </row>
    <row r="24" spans="2:18" x14ac:dyDescent="0.3">
      <c r="B24" s="2">
        <v>2027</v>
      </c>
      <c r="C24" s="2">
        <v>15</v>
      </c>
      <c r="D24" s="2">
        <v>48</v>
      </c>
      <c r="E24" s="2">
        <v>70</v>
      </c>
      <c r="F24" s="2">
        <v>143</v>
      </c>
      <c r="H24" s="7">
        <v>16.534649999999999</v>
      </c>
      <c r="I24" s="7">
        <v>52.910879999999992</v>
      </c>
      <c r="J24" s="7">
        <v>77.161699999999996</v>
      </c>
      <c r="K24" s="7">
        <v>157.63032999999999</v>
      </c>
      <c r="M24" s="7">
        <v>20.2714809</v>
      </c>
      <c r="N24" s="8">
        <v>64.868738879999995</v>
      </c>
      <c r="O24" s="8">
        <v>94.600244199999992</v>
      </c>
      <c r="P24" s="7">
        <v>193.25478457999998</v>
      </c>
      <c r="R24" s="110">
        <v>115.26121163842578</v>
      </c>
    </row>
    <row r="25" spans="2:18" x14ac:dyDescent="0.3">
      <c r="B25" s="2">
        <v>2028</v>
      </c>
      <c r="C25" s="2">
        <v>15</v>
      </c>
      <c r="D25" s="2">
        <v>49</v>
      </c>
      <c r="E25" s="2">
        <v>71</v>
      </c>
      <c r="F25" s="2">
        <v>146</v>
      </c>
      <c r="H25" s="7">
        <v>16.534649999999999</v>
      </c>
      <c r="I25" s="7">
        <v>54.013189999999994</v>
      </c>
      <c r="J25" s="7">
        <v>78.264009999999999</v>
      </c>
      <c r="K25" s="7">
        <v>160.93725999999998</v>
      </c>
      <c r="M25" s="7">
        <v>20.2714809</v>
      </c>
      <c r="N25" s="8">
        <v>66.220170939999988</v>
      </c>
      <c r="O25" s="8">
        <v>95.951676259999999</v>
      </c>
      <c r="P25" s="7">
        <v>197.30908075999997</v>
      </c>
      <c r="R25" s="110">
        <v>119.83049538552051</v>
      </c>
    </row>
    <row r="26" spans="2:18" x14ac:dyDescent="0.3">
      <c r="B26" s="2">
        <v>2029</v>
      </c>
      <c r="C26" s="2">
        <v>15</v>
      </c>
      <c r="D26" s="2">
        <v>49</v>
      </c>
      <c r="E26" s="2">
        <v>72</v>
      </c>
      <c r="F26" s="2">
        <v>149</v>
      </c>
      <c r="H26" s="7">
        <v>16.534649999999999</v>
      </c>
      <c r="I26" s="7">
        <v>54.013189999999994</v>
      </c>
      <c r="J26" s="7">
        <v>79.366319999999988</v>
      </c>
      <c r="K26" s="7">
        <v>164.24418999999997</v>
      </c>
      <c r="M26" s="7">
        <v>20.2714809</v>
      </c>
      <c r="N26" s="8">
        <v>66.220170939999988</v>
      </c>
      <c r="O26" s="8">
        <v>97.303108319999978</v>
      </c>
      <c r="P26" s="7">
        <v>201.36337693999997</v>
      </c>
      <c r="R26" s="110">
        <v>124.55620506269594</v>
      </c>
    </row>
    <row r="27" spans="2:18" x14ac:dyDescent="0.3">
      <c r="B27" s="2">
        <v>2030</v>
      </c>
      <c r="C27" s="2">
        <v>16</v>
      </c>
      <c r="D27" s="2">
        <v>50</v>
      </c>
      <c r="E27" s="2">
        <v>73</v>
      </c>
      <c r="F27" s="2">
        <v>152</v>
      </c>
      <c r="H27" s="7">
        <v>17.636959999999998</v>
      </c>
      <c r="I27" s="7">
        <v>55.115499999999997</v>
      </c>
      <c r="J27" s="7">
        <v>80.46862999999999</v>
      </c>
      <c r="K27" s="7">
        <v>167.55112</v>
      </c>
      <c r="M27" s="7">
        <v>21.622912959999997</v>
      </c>
      <c r="N27" s="8">
        <v>67.571602999999996</v>
      </c>
      <c r="O27" s="8">
        <v>98.654540379999986</v>
      </c>
      <c r="P27" s="7">
        <v>205.41767311999999</v>
      </c>
      <c r="R27" s="110">
        <v>129.44330616411423</v>
      </c>
    </row>
    <row r="28" spans="2:18" x14ac:dyDescent="0.3">
      <c r="B28" s="2">
        <v>2031</v>
      </c>
      <c r="C28" s="2">
        <v>16</v>
      </c>
      <c r="D28" s="2">
        <v>51</v>
      </c>
      <c r="E28" s="2">
        <v>74</v>
      </c>
      <c r="F28" s="2">
        <v>155</v>
      </c>
      <c r="H28" s="7">
        <v>17.636959999999998</v>
      </c>
      <c r="I28" s="7">
        <v>56.217809999999993</v>
      </c>
      <c r="J28" s="7">
        <v>81.570939999999993</v>
      </c>
      <c r="K28" s="7">
        <v>170.85804999999999</v>
      </c>
      <c r="M28" s="7">
        <v>21.622912959999997</v>
      </c>
      <c r="N28" s="8">
        <v>68.923035059999989</v>
      </c>
      <c r="O28" s="8">
        <v>100.00597243999999</v>
      </c>
      <c r="P28" s="7">
        <v>209.47196929999998</v>
      </c>
      <c r="R28" s="110">
        <v>134.49691469243922</v>
      </c>
    </row>
    <row r="29" spans="2:18" x14ac:dyDescent="0.3">
      <c r="B29" s="2">
        <v>2032</v>
      </c>
      <c r="C29" s="2">
        <v>17</v>
      </c>
      <c r="D29" s="2">
        <v>52</v>
      </c>
      <c r="E29" s="2">
        <v>75</v>
      </c>
      <c r="F29" s="2">
        <v>158</v>
      </c>
      <c r="H29" s="7">
        <v>18.739269999999998</v>
      </c>
      <c r="I29" s="7">
        <v>57.320119999999996</v>
      </c>
      <c r="J29" s="7">
        <v>82.673249999999996</v>
      </c>
      <c r="K29" s="7">
        <v>174.16497999999999</v>
      </c>
      <c r="M29" s="7">
        <v>22.974345019999998</v>
      </c>
      <c r="N29" s="8">
        <v>70.274467119999997</v>
      </c>
      <c r="O29" s="8">
        <v>101.35740449999999</v>
      </c>
      <c r="P29" s="7">
        <v>213.52626547999998</v>
      </c>
      <c r="R29" s="110">
        <v>139.72230158082789</v>
      </c>
    </row>
    <row r="30" spans="2:18" x14ac:dyDescent="0.3">
      <c r="B30" s="2">
        <v>2033</v>
      </c>
      <c r="C30" s="2">
        <v>17</v>
      </c>
      <c r="D30" s="2">
        <v>53</v>
      </c>
      <c r="E30" s="2">
        <v>76</v>
      </c>
      <c r="F30" s="2">
        <v>161</v>
      </c>
      <c r="H30" s="7">
        <v>18.739269999999998</v>
      </c>
      <c r="I30" s="7">
        <v>58.422429999999991</v>
      </c>
      <c r="J30" s="7">
        <v>83.775559999999999</v>
      </c>
      <c r="K30" s="7">
        <v>177.47190999999998</v>
      </c>
      <c r="M30" s="7">
        <v>22.974345019999998</v>
      </c>
      <c r="N30" s="8">
        <v>71.62589917999999</v>
      </c>
      <c r="O30" s="8">
        <v>102.70883655999999</v>
      </c>
      <c r="P30" s="7">
        <v>217.58056165999997</v>
      </c>
      <c r="R30" s="110">
        <v>145.12489724195325</v>
      </c>
    </row>
    <row r="31" spans="2:18" x14ac:dyDescent="0.3">
      <c r="B31" s="2">
        <v>2034</v>
      </c>
      <c r="C31" s="2">
        <v>18</v>
      </c>
      <c r="D31" s="2">
        <v>54</v>
      </c>
      <c r="E31" s="2">
        <v>77</v>
      </c>
      <c r="F31" s="2">
        <v>164</v>
      </c>
      <c r="H31" s="7">
        <v>19.841579999999997</v>
      </c>
      <c r="I31" s="7">
        <v>59.524739999999994</v>
      </c>
      <c r="J31" s="7">
        <v>84.877869999999987</v>
      </c>
      <c r="K31" s="7">
        <v>180.77883999999997</v>
      </c>
      <c r="M31" s="7">
        <v>24.325777079999995</v>
      </c>
      <c r="N31" s="8">
        <v>72.977331239999998</v>
      </c>
      <c r="O31" s="8">
        <v>104.06026861999999</v>
      </c>
      <c r="P31" s="7">
        <v>221.63485783999997</v>
      </c>
      <c r="R31" s="110">
        <v>150.71029624764685</v>
      </c>
    </row>
    <row r="32" spans="2:18" x14ac:dyDescent="0.3">
      <c r="B32" s="2">
        <v>2035</v>
      </c>
      <c r="C32" s="2">
        <v>18</v>
      </c>
      <c r="D32" s="2">
        <v>55</v>
      </c>
      <c r="E32" s="2">
        <v>78</v>
      </c>
      <c r="F32" s="2">
        <v>168</v>
      </c>
      <c r="H32" s="7">
        <v>19.841579999999997</v>
      </c>
      <c r="I32" s="7">
        <v>60.627049999999997</v>
      </c>
      <c r="J32" s="7">
        <v>85.98017999999999</v>
      </c>
      <c r="K32" s="7">
        <v>185.18807999999999</v>
      </c>
      <c r="M32" s="7">
        <v>24.325777079999995</v>
      </c>
      <c r="N32" s="8">
        <v>74.328763299999991</v>
      </c>
      <c r="O32" s="8">
        <v>105.41170067999998</v>
      </c>
      <c r="P32" s="7">
        <v>227.04058607999997</v>
      </c>
      <c r="R32" s="110">
        <v>156.48426214284888</v>
      </c>
    </row>
    <row r="33" spans="2:18" x14ac:dyDescent="0.3">
      <c r="B33" s="2">
        <v>2036</v>
      </c>
      <c r="C33" s="2">
        <v>19</v>
      </c>
      <c r="D33" s="2">
        <v>56</v>
      </c>
      <c r="E33" s="2">
        <v>79</v>
      </c>
      <c r="F33" s="2">
        <v>171</v>
      </c>
      <c r="H33" s="7">
        <v>20.94389</v>
      </c>
      <c r="I33" s="7">
        <v>61.729359999999993</v>
      </c>
      <c r="J33" s="7">
        <v>87.082489999999993</v>
      </c>
      <c r="K33" s="7">
        <v>188.49500999999998</v>
      </c>
      <c r="M33" s="7">
        <v>25.677209139999999</v>
      </c>
      <c r="N33" s="8">
        <v>75.680195359999985</v>
      </c>
      <c r="O33" s="8">
        <v>106.76313273999999</v>
      </c>
      <c r="P33" s="7">
        <v>231.09488225999996</v>
      </c>
      <c r="R33" s="110">
        <v>162.45273239765623</v>
      </c>
    </row>
    <row r="34" spans="2:18" x14ac:dyDescent="0.3">
      <c r="B34" s="2">
        <v>2037</v>
      </c>
      <c r="C34" s="2">
        <v>19</v>
      </c>
      <c r="D34" s="2">
        <v>57</v>
      </c>
      <c r="E34" s="2">
        <v>81</v>
      </c>
      <c r="F34" s="2">
        <v>174</v>
      </c>
      <c r="H34" s="7">
        <v>20.94389</v>
      </c>
      <c r="I34" s="7">
        <v>62.831669999999995</v>
      </c>
      <c r="J34" s="7">
        <v>89.287109999999998</v>
      </c>
      <c r="K34" s="7">
        <v>191.80193999999997</v>
      </c>
      <c r="M34" s="7">
        <v>25.677209139999999</v>
      </c>
      <c r="N34" s="8">
        <v>77.031627419999992</v>
      </c>
      <c r="O34" s="8">
        <v>109.46599685999999</v>
      </c>
      <c r="P34" s="7">
        <v>235.14917843999996</v>
      </c>
      <c r="R34" s="110">
        <v>170.72959629513178</v>
      </c>
    </row>
    <row r="35" spans="2:18" x14ac:dyDescent="0.3">
      <c r="B35" s="2">
        <v>2038</v>
      </c>
      <c r="C35" s="2">
        <v>20</v>
      </c>
      <c r="D35" s="2">
        <v>58</v>
      </c>
      <c r="E35" s="2">
        <v>82</v>
      </c>
      <c r="F35" s="2">
        <v>177</v>
      </c>
      <c r="H35" s="7">
        <v>22.046199999999999</v>
      </c>
      <c r="I35" s="7">
        <v>63.933979999999991</v>
      </c>
      <c r="J35" s="7">
        <v>90.389419999999987</v>
      </c>
      <c r="K35" s="7">
        <v>195.10887</v>
      </c>
      <c r="M35" s="7">
        <v>27.028641199999999</v>
      </c>
      <c r="N35" s="8">
        <v>78.383059479999986</v>
      </c>
      <c r="O35" s="8">
        <v>110.81742891999998</v>
      </c>
      <c r="P35" s="7">
        <v>239.20347461999998</v>
      </c>
      <c r="R35" s="110">
        <v>177.15830331612131</v>
      </c>
    </row>
    <row r="36" spans="2:18" x14ac:dyDescent="0.3">
      <c r="B36" s="2">
        <v>2039</v>
      </c>
      <c r="C36" s="2">
        <v>20</v>
      </c>
      <c r="D36" s="2">
        <v>59</v>
      </c>
      <c r="E36" s="2">
        <v>83</v>
      </c>
      <c r="F36" s="2">
        <v>180</v>
      </c>
      <c r="H36" s="7">
        <v>22.046199999999999</v>
      </c>
      <c r="I36" s="7">
        <v>65.036289999999994</v>
      </c>
      <c r="J36" s="7">
        <v>91.49172999999999</v>
      </c>
      <c r="K36" s="7">
        <v>198.41579999999999</v>
      </c>
      <c r="M36" s="7">
        <v>27.028641199999999</v>
      </c>
      <c r="N36" s="8">
        <v>79.734491539999993</v>
      </c>
      <c r="O36" s="8">
        <v>112.16886097999999</v>
      </c>
      <c r="P36" s="7">
        <v>243.25777079999997</v>
      </c>
      <c r="R36" s="110">
        <v>183.80173969047584</v>
      </c>
    </row>
    <row r="37" spans="2:18" x14ac:dyDescent="0.3">
      <c r="B37" s="2">
        <v>2040</v>
      </c>
      <c r="C37" s="2">
        <v>21</v>
      </c>
      <c r="D37" s="2">
        <v>60</v>
      </c>
      <c r="E37" s="2">
        <v>84</v>
      </c>
      <c r="F37" s="2">
        <v>183</v>
      </c>
      <c r="H37" s="7">
        <v>23.148509999999998</v>
      </c>
      <c r="I37" s="7">
        <v>66.138599999999997</v>
      </c>
      <c r="J37" s="7">
        <v>92.594039999999993</v>
      </c>
      <c r="K37" s="7">
        <v>201.72272999999998</v>
      </c>
      <c r="M37" s="7">
        <v>28.380073259999996</v>
      </c>
      <c r="N37" s="8">
        <v>81.085923600000001</v>
      </c>
      <c r="O37" s="8">
        <v>113.52029303999998</v>
      </c>
      <c r="P37" s="7">
        <v>247.31206697999997</v>
      </c>
      <c r="R37" s="110">
        <v>190.66662394397551</v>
      </c>
    </row>
    <row r="38" spans="2:18" x14ac:dyDescent="0.3">
      <c r="B38" s="2">
        <v>2041</v>
      </c>
      <c r="C38" s="2">
        <v>21</v>
      </c>
      <c r="D38" s="2">
        <v>61</v>
      </c>
      <c r="E38" s="2">
        <v>85</v>
      </c>
      <c r="F38" s="2">
        <v>186</v>
      </c>
      <c r="H38" s="7">
        <v>23.148509999999998</v>
      </c>
      <c r="I38" s="7">
        <v>67.24091</v>
      </c>
      <c r="J38" s="7">
        <v>93.696349999999995</v>
      </c>
      <c r="K38" s="7">
        <v>205.02965999999998</v>
      </c>
      <c r="M38" s="7">
        <v>28.380073259999996</v>
      </c>
      <c r="N38" s="8">
        <v>82.437355659999994</v>
      </c>
      <c r="O38" s="8">
        <v>114.87172509999999</v>
      </c>
      <c r="P38" s="7">
        <v>251.36636315999996</v>
      </c>
      <c r="R38" s="110">
        <v>197.75987632284364</v>
      </c>
    </row>
    <row r="39" spans="2:18" x14ac:dyDescent="0.3">
      <c r="B39" s="2">
        <v>2042</v>
      </c>
      <c r="C39" s="2">
        <v>22</v>
      </c>
      <c r="D39" s="2">
        <v>61</v>
      </c>
      <c r="E39" s="2">
        <v>86</v>
      </c>
      <c r="F39" s="2">
        <v>189</v>
      </c>
      <c r="H39" s="7">
        <v>24.250819999999997</v>
      </c>
      <c r="I39" s="7">
        <v>67.24091</v>
      </c>
      <c r="J39" s="7">
        <v>94.798659999999998</v>
      </c>
      <c r="K39" s="7">
        <v>208.33658999999997</v>
      </c>
      <c r="M39" s="7">
        <v>29.731505319999997</v>
      </c>
      <c r="N39" s="8">
        <v>82.437355659999994</v>
      </c>
      <c r="O39" s="8">
        <v>116.22315716</v>
      </c>
      <c r="P39" s="7">
        <v>255.42065933999996</v>
      </c>
      <c r="R39" s="110">
        <v>205.08862468069023</v>
      </c>
    </row>
    <row r="40" spans="2:18" x14ac:dyDescent="0.3">
      <c r="B40" s="2">
        <v>2043</v>
      </c>
      <c r="C40" s="2">
        <v>22</v>
      </c>
      <c r="D40" s="2">
        <v>62</v>
      </c>
      <c r="E40" s="2">
        <v>87</v>
      </c>
      <c r="F40" s="2">
        <v>192</v>
      </c>
      <c r="H40" s="7">
        <v>24.250819999999997</v>
      </c>
      <c r="I40" s="7">
        <v>68.343219999999988</v>
      </c>
      <c r="J40" s="7">
        <v>95.900969999999987</v>
      </c>
      <c r="K40" s="7">
        <v>211.64351999999997</v>
      </c>
      <c r="M40" s="7">
        <v>29.731505319999997</v>
      </c>
      <c r="N40" s="8">
        <v>83.788787719999988</v>
      </c>
      <c r="O40" s="8">
        <v>117.57458921999998</v>
      </c>
      <c r="P40" s="7">
        <v>259.47495551999998</v>
      </c>
      <c r="R40" s="110">
        <v>212.66021053372728</v>
      </c>
    </row>
    <row r="41" spans="2:18" x14ac:dyDescent="0.3">
      <c r="B41" s="2">
        <v>2044</v>
      </c>
      <c r="C41" s="2">
        <v>23</v>
      </c>
      <c r="D41" s="2">
        <v>63</v>
      </c>
      <c r="E41" s="2">
        <v>88</v>
      </c>
      <c r="F41" s="2">
        <v>194</v>
      </c>
      <c r="H41" s="7">
        <v>25.353129999999997</v>
      </c>
      <c r="I41" s="7">
        <v>69.445529999999991</v>
      </c>
      <c r="J41" s="7">
        <v>97.00327999999999</v>
      </c>
      <c r="K41" s="7">
        <v>213.84813999999997</v>
      </c>
      <c r="M41" s="7">
        <v>31.082937379999997</v>
      </c>
      <c r="N41" s="8">
        <v>85.140219779999981</v>
      </c>
      <c r="O41" s="8">
        <v>118.92602127999999</v>
      </c>
      <c r="P41" s="7">
        <v>262.17781963999994</v>
      </c>
      <c r="R41" s="110">
        <v>220.48219528899079</v>
      </c>
    </row>
    <row r="42" spans="2:18" x14ac:dyDescent="0.3">
      <c r="B42" s="2">
        <v>2045</v>
      </c>
      <c r="C42" s="2">
        <v>23</v>
      </c>
      <c r="D42" s="2">
        <v>64</v>
      </c>
      <c r="E42" s="2">
        <v>89</v>
      </c>
      <c r="F42" s="2">
        <v>197</v>
      </c>
      <c r="H42" s="7">
        <v>25.353129999999997</v>
      </c>
      <c r="I42" s="7">
        <v>70.547839999999994</v>
      </c>
      <c r="J42" s="7">
        <v>98.105589999999992</v>
      </c>
      <c r="K42" s="7">
        <v>217.15506999999997</v>
      </c>
      <c r="M42" s="7">
        <v>31.082937379999997</v>
      </c>
      <c r="N42" s="8">
        <v>86.491651839999989</v>
      </c>
      <c r="O42" s="8">
        <v>120.27745333999999</v>
      </c>
      <c r="P42" s="7">
        <v>266.23211581999993</v>
      </c>
      <c r="R42" s="110">
        <v>228.56236665043392</v>
      </c>
    </row>
    <row r="43" spans="2:18" x14ac:dyDescent="0.3">
      <c r="B43" s="2">
        <v>2046</v>
      </c>
      <c r="C43" s="2">
        <v>24</v>
      </c>
      <c r="D43" s="2">
        <v>65</v>
      </c>
      <c r="E43" s="2">
        <v>90</v>
      </c>
      <c r="F43" s="2">
        <v>200</v>
      </c>
      <c r="H43" s="7">
        <v>26.455439999999996</v>
      </c>
      <c r="I43" s="7">
        <v>71.650149999999996</v>
      </c>
      <c r="J43" s="7">
        <v>99.207899999999995</v>
      </c>
      <c r="K43" s="7">
        <v>220.46199999999999</v>
      </c>
      <c r="M43" s="7">
        <v>32.434369439999998</v>
      </c>
      <c r="N43" s="8">
        <v>87.843083899999996</v>
      </c>
      <c r="O43" s="8">
        <v>121.62888539999999</v>
      </c>
      <c r="P43" s="7">
        <v>270.28641199999998</v>
      </c>
      <c r="R43" s="110">
        <v>236.90874520789356</v>
      </c>
    </row>
    <row r="44" spans="2:18" x14ac:dyDescent="0.3">
      <c r="B44" s="2">
        <v>2047</v>
      </c>
      <c r="C44" s="2">
        <v>24</v>
      </c>
      <c r="D44" s="2">
        <v>66</v>
      </c>
      <c r="E44" s="2">
        <v>92</v>
      </c>
      <c r="F44" s="2">
        <v>203</v>
      </c>
      <c r="H44" s="7">
        <v>26.455439999999996</v>
      </c>
      <c r="I44" s="7">
        <v>72.752459999999999</v>
      </c>
      <c r="J44" s="7">
        <v>101.41251999999999</v>
      </c>
      <c r="K44" s="7">
        <v>223.76892999999998</v>
      </c>
      <c r="M44" s="7">
        <v>32.434369439999998</v>
      </c>
      <c r="N44" s="8">
        <v>89.194515960000004</v>
      </c>
      <c r="O44" s="8">
        <v>124.33174951999999</v>
      </c>
      <c r="P44" s="7">
        <v>274.34070817999998</v>
      </c>
      <c r="R44" s="110">
        <v>248.22771859004845</v>
      </c>
    </row>
    <row r="45" spans="2:18" x14ac:dyDescent="0.3">
      <c r="B45" s="2">
        <v>2048</v>
      </c>
      <c r="C45" s="2">
        <v>25</v>
      </c>
      <c r="D45" s="2">
        <v>67</v>
      </c>
      <c r="E45" s="2">
        <v>93</v>
      </c>
      <c r="F45" s="2">
        <v>206</v>
      </c>
      <c r="H45" s="7">
        <v>27.557749999999999</v>
      </c>
      <c r="I45" s="7">
        <v>73.854769999999988</v>
      </c>
      <c r="J45" s="7">
        <v>102.51482999999999</v>
      </c>
      <c r="K45" s="7">
        <v>227.07585999999998</v>
      </c>
      <c r="M45" s="7">
        <v>33.785801499999998</v>
      </c>
      <c r="N45" s="8">
        <v>90.545948019999983</v>
      </c>
      <c r="O45" s="8">
        <v>125.68318157999998</v>
      </c>
      <c r="P45" s="7">
        <v>278.39500435999997</v>
      </c>
      <c r="R45" s="110">
        <v>257.19899211517793</v>
      </c>
    </row>
    <row r="46" spans="2:18" x14ac:dyDescent="0.3">
      <c r="B46" s="2">
        <v>2049</v>
      </c>
      <c r="C46" s="2">
        <v>25</v>
      </c>
      <c r="D46" s="2">
        <v>68</v>
      </c>
      <c r="E46" s="2">
        <v>94</v>
      </c>
      <c r="F46" s="2">
        <v>209</v>
      </c>
      <c r="H46" s="7">
        <v>27.557749999999999</v>
      </c>
      <c r="I46" s="7">
        <v>74.957079999999991</v>
      </c>
      <c r="J46" s="7">
        <v>103.61713999999999</v>
      </c>
      <c r="K46" s="7">
        <v>230.38278999999997</v>
      </c>
      <c r="M46" s="7">
        <v>33.785801499999998</v>
      </c>
      <c r="N46" s="8">
        <v>91.897380079999991</v>
      </c>
      <c r="O46" s="8">
        <v>127.03461363999999</v>
      </c>
      <c r="P46" s="7">
        <v>282.44930053999997</v>
      </c>
      <c r="R46" s="110">
        <v>266.46368699244505</v>
      </c>
    </row>
    <row r="47" spans="2:18" x14ac:dyDescent="0.3">
      <c r="B47" s="2">
        <v>2050</v>
      </c>
      <c r="C47" s="2">
        <v>26</v>
      </c>
      <c r="D47" s="2">
        <v>69</v>
      </c>
      <c r="E47" s="2">
        <v>95</v>
      </c>
      <c r="F47" s="2">
        <v>212</v>
      </c>
      <c r="H47" s="7">
        <v>28.660059999999998</v>
      </c>
      <c r="I47" s="7">
        <v>76.059389999999993</v>
      </c>
      <c r="J47" s="7">
        <v>104.71944999999999</v>
      </c>
      <c r="K47" s="7">
        <v>233.68971999999997</v>
      </c>
      <c r="M47" s="7">
        <v>35.137233559999999</v>
      </c>
      <c r="N47" s="8">
        <v>93.248812139999984</v>
      </c>
      <c r="O47" s="8">
        <v>128.38604569999998</v>
      </c>
      <c r="P47" s="7">
        <v>286.50359671999996</v>
      </c>
      <c r="R47" s="110">
        <v>276.03086724350368</v>
      </c>
    </row>
  </sheetData>
  <hyperlinks>
    <hyperlink ref="A2" r:id="rId1" xr:uid="{00000000-0004-0000-0400-000000000000}"/>
  </hyperlinks>
  <pageMargins left="0.7" right="0.7" top="0.75" bottom="0.75" header="0.3" footer="0.3"/>
  <pageSetup scale="47" orientation="portrait" r:id="rId2"/>
  <headerFooter>
    <oddFooter>&amp;L&amp;F
&amp;A&amp;RPage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pageSetUpPr fitToPage="1"/>
  </sheetPr>
  <dimension ref="A1:E44"/>
  <sheetViews>
    <sheetView workbookViewId="0">
      <selection activeCell="F22" sqref="F22"/>
    </sheetView>
  </sheetViews>
  <sheetFormatPr defaultRowHeight="15" x14ac:dyDescent="0.25"/>
  <cols>
    <col min="1" max="1" width="40.6640625" style="113" bestFit="1" customWidth="1"/>
    <col min="2" max="2" width="13.88671875" style="113" customWidth="1"/>
    <col min="3" max="3" width="6.6640625" style="113" customWidth="1"/>
    <col min="4" max="4" width="40.6640625" style="113" bestFit="1" customWidth="1"/>
    <col min="5" max="5" width="13.88671875" style="113" customWidth="1"/>
    <col min="6" max="6" width="40.6640625" style="113" bestFit="1" customWidth="1"/>
    <col min="7" max="256" width="9.109375" style="113"/>
    <col min="257" max="257" width="40.6640625" style="113" bestFit="1" customWidth="1"/>
    <col min="258" max="258" width="13.88671875" style="113" customWidth="1"/>
    <col min="259" max="259" width="6.6640625" style="113" customWidth="1"/>
    <col min="260" max="260" width="40.6640625" style="113" bestFit="1" customWidth="1"/>
    <col min="261" max="261" width="13.88671875" style="113" customWidth="1"/>
    <col min="262" max="262" width="40.6640625" style="113" bestFit="1" customWidth="1"/>
    <col min="263" max="512" width="9.109375" style="113"/>
    <col min="513" max="513" width="40.6640625" style="113" bestFit="1" customWidth="1"/>
    <col min="514" max="514" width="13.88671875" style="113" customWidth="1"/>
    <col min="515" max="515" width="6.6640625" style="113" customWidth="1"/>
    <col min="516" max="516" width="40.6640625" style="113" bestFit="1" customWidth="1"/>
    <col min="517" max="517" width="13.88671875" style="113" customWidth="1"/>
    <col min="518" max="518" width="40.6640625" style="113" bestFit="1" customWidth="1"/>
    <col min="519" max="768" width="9.109375" style="113"/>
    <col min="769" max="769" width="40.6640625" style="113" bestFit="1" customWidth="1"/>
    <col min="770" max="770" width="13.88671875" style="113" customWidth="1"/>
    <col min="771" max="771" width="6.6640625" style="113" customWidth="1"/>
    <col min="772" max="772" width="40.6640625" style="113" bestFit="1" customWidth="1"/>
    <col min="773" max="773" width="13.88671875" style="113" customWidth="1"/>
    <col min="774" max="774" width="40.6640625" style="113" bestFit="1" customWidth="1"/>
    <col min="775" max="1024" width="9.109375" style="113"/>
    <col min="1025" max="1025" width="40.6640625" style="113" bestFit="1" customWidth="1"/>
    <col min="1026" max="1026" width="13.88671875" style="113" customWidth="1"/>
    <col min="1027" max="1027" width="6.6640625" style="113" customWidth="1"/>
    <col min="1028" max="1028" width="40.6640625" style="113" bestFit="1" customWidth="1"/>
    <col min="1029" max="1029" width="13.88671875" style="113" customWidth="1"/>
    <col min="1030" max="1030" width="40.6640625" style="113" bestFit="1" customWidth="1"/>
    <col min="1031" max="1280" width="9.109375" style="113"/>
    <col min="1281" max="1281" width="40.6640625" style="113" bestFit="1" customWidth="1"/>
    <col min="1282" max="1282" width="13.88671875" style="113" customWidth="1"/>
    <col min="1283" max="1283" width="6.6640625" style="113" customWidth="1"/>
    <col min="1284" max="1284" width="40.6640625" style="113" bestFit="1" customWidth="1"/>
    <col min="1285" max="1285" width="13.88671875" style="113" customWidth="1"/>
    <col min="1286" max="1286" width="40.6640625" style="113" bestFit="1" customWidth="1"/>
    <col min="1287" max="1536" width="9.109375" style="113"/>
    <col min="1537" max="1537" width="40.6640625" style="113" bestFit="1" customWidth="1"/>
    <col min="1538" max="1538" width="13.88671875" style="113" customWidth="1"/>
    <col min="1539" max="1539" width="6.6640625" style="113" customWidth="1"/>
    <col min="1540" max="1540" width="40.6640625" style="113" bestFit="1" customWidth="1"/>
    <col min="1541" max="1541" width="13.88671875" style="113" customWidth="1"/>
    <col min="1542" max="1542" width="40.6640625" style="113" bestFit="1" customWidth="1"/>
    <col min="1543" max="1792" width="9.109375" style="113"/>
    <col min="1793" max="1793" width="40.6640625" style="113" bestFit="1" customWidth="1"/>
    <col min="1794" max="1794" width="13.88671875" style="113" customWidth="1"/>
    <col min="1795" max="1795" width="6.6640625" style="113" customWidth="1"/>
    <col min="1796" max="1796" width="40.6640625" style="113" bestFit="1" customWidth="1"/>
    <col min="1797" max="1797" width="13.88671875" style="113" customWidth="1"/>
    <col min="1798" max="1798" width="40.6640625" style="113" bestFit="1" customWidth="1"/>
    <col min="1799" max="2048" width="9.109375" style="113"/>
    <col min="2049" max="2049" width="40.6640625" style="113" bestFit="1" customWidth="1"/>
    <col min="2050" max="2050" width="13.88671875" style="113" customWidth="1"/>
    <col min="2051" max="2051" width="6.6640625" style="113" customWidth="1"/>
    <col min="2052" max="2052" width="40.6640625" style="113" bestFit="1" customWidth="1"/>
    <col min="2053" max="2053" width="13.88671875" style="113" customWidth="1"/>
    <col min="2054" max="2054" width="40.6640625" style="113" bestFit="1" customWidth="1"/>
    <col min="2055" max="2304" width="9.109375" style="113"/>
    <col min="2305" max="2305" width="40.6640625" style="113" bestFit="1" customWidth="1"/>
    <col min="2306" max="2306" width="13.88671875" style="113" customWidth="1"/>
    <col min="2307" max="2307" width="6.6640625" style="113" customWidth="1"/>
    <col min="2308" max="2308" width="40.6640625" style="113" bestFit="1" customWidth="1"/>
    <col min="2309" max="2309" width="13.88671875" style="113" customWidth="1"/>
    <col min="2310" max="2310" width="40.6640625" style="113" bestFit="1" customWidth="1"/>
    <col min="2311" max="2560" width="9.109375" style="113"/>
    <col min="2561" max="2561" width="40.6640625" style="113" bestFit="1" customWidth="1"/>
    <col min="2562" max="2562" width="13.88671875" style="113" customWidth="1"/>
    <col min="2563" max="2563" width="6.6640625" style="113" customWidth="1"/>
    <col min="2564" max="2564" width="40.6640625" style="113" bestFit="1" customWidth="1"/>
    <col min="2565" max="2565" width="13.88671875" style="113" customWidth="1"/>
    <col min="2566" max="2566" width="40.6640625" style="113" bestFit="1" customWidth="1"/>
    <col min="2567" max="2816" width="9.109375" style="113"/>
    <col min="2817" max="2817" width="40.6640625" style="113" bestFit="1" customWidth="1"/>
    <col min="2818" max="2818" width="13.88671875" style="113" customWidth="1"/>
    <col min="2819" max="2819" width="6.6640625" style="113" customWidth="1"/>
    <col min="2820" max="2820" width="40.6640625" style="113" bestFit="1" customWidth="1"/>
    <col min="2821" max="2821" width="13.88671875" style="113" customWidth="1"/>
    <col min="2822" max="2822" width="40.6640625" style="113" bestFit="1" customWidth="1"/>
    <col min="2823" max="3072" width="9.109375" style="113"/>
    <col min="3073" max="3073" width="40.6640625" style="113" bestFit="1" customWidth="1"/>
    <col min="3074" max="3074" width="13.88671875" style="113" customWidth="1"/>
    <col min="3075" max="3075" width="6.6640625" style="113" customWidth="1"/>
    <col min="3076" max="3076" width="40.6640625" style="113" bestFit="1" customWidth="1"/>
    <col min="3077" max="3077" width="13.88671875" style="113" customWidth="1"/>
    <col min="3078" max="3078" width="40.6640625" style="113" bestFit="1" customWidth="1"/>
    <col min="3079" max="3328" width="9.109375" style="113"/>
    <col min="3329" max="3329" width="40.6640625" style="113" bestFit="1" customWidth="1"/>
    <col min="3330" max="3330" width="13.88671875" style="113" customWidth="1"/>
    <col min="3331" max="3331" width="6.6640625" style="113" customWidth="1"/>
    <col min="3332" max="3332" width="40.6640625" style="113" bestFit="1" customWidth="1"/>
    <col min="3333" max="3333" width="13.88671875" style="113" customWidth="1"/>
    <col min="3334" max="3334" width="40.6640625" style="113" bestFit="1" customWidth="1"/>
    <col min="3335" max="3584" width="9.109375" style="113"/>
    <col min="3585" max="3585" width="40.6640625" style="113" bestFit="1" customWidth="1"/>
    <col min="3586" max="3586" width="13.88671875" style="113" customWidth="1"/>
    <col min="3587" max="3587" width="6.6640625" style="113" customWidth="1"/>
    <col min="3588" max="3588" width="40.6640625" style="113" bestFit="1" customWidth="1"/>
    <col min="3589" max="3589" width="13.88671875" style="113" customWidth="1"/>
    <col min="3590" max="3590" width="40.6640625" style="113" bestFit="1" customWidth="1"/>
    <col min="3591" max="3840" width="9.109375" style="113"/>
    <col min="3841" max="3841" width="40.6640625" style="113" bestFit="1" customWidth="1"/>
    <col min="3842" max="3842" width="13.88671875" style="113" customWidth="1"/>
    <col min="3843" max="3843" width="6.6640625" style="113" customWidth="1"/>
    <col min="3844" max="3844" width="40.6640625" style="113" bestFit="1" customWidth="1"/>
    <col min="3845" max="3845" width="13.88671875" style="113" customWidth="1"/>
    <col min="3846" max="3846" width="40.6640625" style="113" bestFit="1" customWidth="1"/>
    <col min="3847" max="4096" width="9.109375" style="113"/>
    <col min="4097" max="4097" width="40.6640625" style="113" bestFit="1" customWidth="1"/>
    <col min="4098" max="4098" width="13.88671875" style="113" customWidth="1"/>
    <col min="4099" max="4099" width="6.6640625" style="113" customWidth="1"/>
    <col min="4100" max="4100" width="40.6640625" style="113" bestFit="1" customWidth="1"/>
    <col min="4101" max="4101" width="13.88671875" style="113" customWidth="1"/>
    <col min="4102" max="4102" width="40.6640625" style="113" bestFit="1" customWidth="1"/>
    <col min="4103" max="4352" width="9.109375" style="113"/>
    <col min="4353" max="4353" width="40.6640625" style="113" bestFit="1" customWidth="1"/>
    <col min="4354" max="4354" width="13.88671875" style="113" customWidth="1"/>
    <col min="4355" max="4355" width="6.6640625" style="113" customWidth="1"/>
    <col min="4356" max="4356" width="40.6640625" style="113" bestFit="1" customWidth="1"/>
    <col min="4357" max="4357" width="13.88671875" style="113" customWidth="1"/>
    <col min="4358" max="4358" width="40.6640625" style="113" bestFit="1" customWidth="1"/>
    <col min="4359" max="4608" width="9.109375" style="113"/>
    <col min="4609" max="4609" width="40.6640625" style="113" bestFit="1" customWidth="1"/>
    <col min="4610" max="4610" width="13.88671875" style="113" customWidth="1"/>
    <col min="4611" max="4611" width="6.6640625" style="113" customWidth="1"/>
    <col min="4612" max="4612" width="40.6640625" style="113" bestFit="1" customWidth="1"/>
    <col min="4613" max="4613" width="13.88671875" style="113" customWidth="1"/>
    <col min="4614" max="4614" width="40.6640625" style="113" bestFit="1" customWidth="1"/>
    <col min="4615" max="4864" width="9.109375" style="113"/>
    <col min="4865" max="4865" width="40.6640625" style="113" bestFit="1" customWidth="1"/>
    <col min="4866" max="4866" width="13.88671875" style="113" customWidth="1"/>
    <col min="4867" max="4867" width="6.6640625" style="113" customWidth="1"/>
    <col min="4868" max="4868" width="40.6640625" style="113" bestFit="1" customWidth="1"/>
    <col min="4869" max="4869" width="13.88671875" style="113" customWidth="1"/>
    <col min="4870" max="4870" width="40.6640625" style="113" bestFit="1" customWidth="1"/>
    <col min="4871" max="5120" width="9.109375" style="113"/>
    <col min="5121" max="5121" width="40.6640625" style="113" bestFit="1" customWidth="1"/>
    <col min="5122" max="5122" width="13.88671875" style="113" customWidth="1"/>
    <col min="5123" max="5123" width="6.6640625" style="113" customWidth="1"/>
    <col min="5124" max="5124" width="40.6640625" style="113" bestFit="1" customWidth="1"/>
    <col min="5125" max="5125" width="13.88671875" style="113" customWidth="1"/>
    <col min="5126" max="5126" width="40.6640625" style="113" bestFit="1" customWidth="1"/>
    <col min="5127" max="5376" width="9.109375" style="113"/>
    <col min="5377" max="5377" width="40.6640625" style="113" bestFit="1" customWidth="1"/>
    <col min="5378" max="5378" width="13.88671875" style="113" customWidth="1"/>
    <col min="5379" max="5379" width="6.6640625" style="113" customWidth="1"/>
    <col min="5380" max="5380" width="40.6640625" style="113" bestFit="1" customWidth="1"/>
    <col min="5381" max="5381" width="13.88671875" style="113" customWidth="1"/>
    <col min="5382" max="5382" width="40.6640625" style="113" bestFit="1" customWidth="1"/>
    <col min="5383" max="5632" width="9.109375" style="113"/>
    <col min="5633" max="5633" width="40.6640625" style="113" bestFit="1" customWidth="1"/>
    <col min="5634" max="5634" width="13.88671875" style="113" customWidth="1"/>
    <col min="5635" max="5635" width="6.6640625" style="113" customWidth="1"/>
    <col min="5636" max="5636" width="40.6640625" style="113" bestFit="1" customWidth="1"/>
    <col min="5637" max="5637" width="13.88671875" style="113" customWidth="1"/>
    <col min="5638" max="5638" width="40.6640625" style="113" bestFit="1" customWidth="1"/>
    <col min="5639" max="5888" width="9.109375" style="113"/>
    <col min="5889" max="5889" width="40.6640625" style="113" bestFit="1" customWidth="1"/>
    <col min="5890" max="5890" width="13.88671875" style="113" customWidth="1"/>
    <col min="5891" max="5891" width="6.6640625" style="113" customWidth="1"/>
    <col min="5892" max="5892" width="40.6640625" style="113" bestFit="1" customWidth="1"/>
    <col min="5893" max="5893" width="13.88671875" style="113" customWidth="1"/>
    <col min="5894" max="5894" width="40.6640625" style="113" bestFit="1" customWidth="1"/>
    <col min="5895" max="6144" width="9.109375" style="113"/>
    <col min="6145" max="6145" width="40.6640625" style="113" bestFit="1" customWidth="1"/>
    <col min="6146" max="6146" width="13.88671875" style="113" customWidth="1"/>
    <col min="6147" max="6147" width="6.6640625" style="113" customWidth="1"/>
    <col min="6148" max="6148" width="40.6640625" style="113" bestFit="1" customWidth="1"/>
    <col min="6149" max="6149" width="13.88671875" style="113" customWidth="1"/>
    <col min="6150" max="6150" width="40.6640625" style="113" bestFit="1" customWidth="1"/>
    <col min="6151" max="6400" width="9.109375" style="113"/>
    <col min="6401" max="6401" width="40.6640625" style="113" bestFit="1" customWidth="1"/>
    <col min="6402" max="6402" width="13.88671875" style="113" customWidth="1"/>
    <col min="6403" max="6403" width="6.6640625" style="113" customWidth="1"/>
    <col min="6404" max="6404" width="40.6640625" style="113" bestFit="1" customWidth="1"/>
    <col min="6405" max="6405" width="13.88671875" style="113" customWidth="1"/>
    <col min="6406" max="6406" width="40.6640625" style="113" bestFit="1" customWidth="1"/>
    <col min="6407" max="6656" width="9.109375" style="113"/>
    <col min="6657" max="6657" width="40.6640625" style="113" bestFit="1" customWidth="1"/>
    <col min="6658" max="6658" width="13.88671875" style="113" customWidth="1"/>
    <col min="6659" max="6659" width="6.6640625" style="113" customWidth="1"/>
    <col min="6660" max="6660" width="40.6640625" style="113" bestFit="1" customWidth="1"/>
    <col min="6661" max="6661" width="13.88671875" style="113" customWidth="1"/>
    <col min="6662" max="6662" width="40.6640625" style="113" bestFit="1" customWidth="1"/>
    <col min="6663" max="6912" width="9.109375" style="113"/>
    <col min="6913" max="6913" width="40.6640625" style="113" bestFit="1" customWidth="1"/>
    <col min="6914" max="6914" width="13.88671875" style="113" customWidth="1"/>
    <col min="6915" max="6915" width="6.6640625" style="113" customWidth="1"/>
    <col min="6916" max="6916" width="40.6640625" style="113" bestFit="1" customWidth="1"/>
    <col min="6917" max="6917" width="13.88671875" style="113" customWidth="1"/>
    <col min="6918" max="6918" width="40.6640625" style="113" bestFit="1" customWidth="1"/>
    <col min="6919" max="7168" width="9.109375" style="113"/>
    <col min="7169" max="7169" width="40.6640625" style="113" bestFit="1" customWidth="1"/>
    <col min="7170" max="7170" width="13.88671875" style="113" customWidth="1"/>
    <col min="7171" max="7171" width="6.6640625" style="113" customWidth="1"/>
    <col min="7172" max="7172" width="40.6640625" style="113" bestFit="1" customWidth="1"/>
    <col min="7173" max="7173" width="13.88671875" style="113" customWidth="1"/>
    <col min="7174" max="7174" width="40.6640625" style="113" bestFit="1" customWidth="1"/>
    <col min="7175" max="7424" width="9.109375" style="113"/>
    <col min="7425" max="7425" width="40.6640625" style="113" bestFit="1" customWidth="1"/>
    <col min="7426" max="7426" width="13.88671875" style="113" customWidth="1"/>
    <col min="7427" max="7427" width="6.6640625" style="113" customWidth="1"/>
    <col min="7428" max="7428" width="40.6640625" style="113" bestFit="1" customWidth="1"/>
    <col min="7429" max="7429" width="13.88671875" style="113" customWidth="1"/>
    <col min="7430" max="7430" width="40.6640625" style="113" bestFit="1" customWidth="1"/>
    <col min="7431" max="7680" width="9.109375" style="113"/>
    <col min="7681" max="7681" width="40.6640625" style="113" bestFit="1" customWidth="1"/>
    <col min="7682" max="7682" width="13.88671875" style="113" customWidth="1"/>
    <col min="7683" max="7683" width="6.6640625" style="113" customWidth="1"/>
    <col min="7684" max="7684" width="40.6640625" style="113" bestFit="1" customWidth="1"/>
    <col min="7685" max="7685" width="13.88671875" style="113" customWidth="1"/>
    <col min="7686" max="7686" width="40.6640625" style="113" bestFit="1" customWidth="1"/>
    <col min="7687" max="7936" width="9.109375" style="113"/>
    <col min="7937" max="7937" width="40.6640625" style="113" bestFit="1" customWidth="1"/>
    <col min="7938" max="7938" width="13.88671875" style="113" customWidth="1"/>
    <col min="7939" max="7939" width="6.6640625" style="113" customWidth="1"/>
    <col min="7940" max="7940" width="40.6640625" style="113" bestFit="1" customWidth="1"/>
    <col min="7941" max="7941" width="13.88671875" style="113" customWidth="1"/>
    <col min="7942" max="7942" width="40.6640625" style="113" bestFit="1" customWidth="1"/>
    <col min="7943" max="8192" width="9.109375" style="113"/>
    <col min="8193" max="8193" width="40.6640625" style="113" bestFit="1" customWidth="1"/>
    <col min="8194" max="8194" width="13.88671875" style="113" customWidth="1"/>
    <col min="8195" max="8195" width="6.6640625" style="113" customWidth="1"/>
    <col min="8196" max="8196" width="40.6640625" style="113" bestFit="1" customWidth="1"/>
    <col min="8197" max="8197" width="13.88671875" style="113" customWidth="1"/>
    <col min="8198" max="8198" width="40.6640625" style="113" bestFit="1" customWidth="1"/>
    <col min="8199" max="8448" width="9.109375" style="113"/>
    <col min="8449" max="8449" width="40.6640625" style="113" bestFit="1" customWidth="1"/>
    <col min="8450" max="8450" width="13.88671875" style="113" customWidth="1"/>
    <col min="8451" max="8451" width="6.6640625" style="113" customWidth="1"/>
    <col min="8452" max="8452" width="40.6640625" style="113" bestFit="1" customWidth="1"/>
    <col min="8453" max="8453" width="13.88671875" style="113" customWidth="1"/>
    <col min="8454" max="8454" width="40.6640625" style="113" bestFit="1" customWidth="1"/>
    <col min="8455" max="8704" width="9.109375" style="113"/>
    <col min="8705" max="8705" width="40.6640625" style="113" bestFit="1" customWidth="1"/>
    <col min="8706" max="8706" width="13.88671875" style="113" customWidth="1"/>
    <col min="8707" max="8707" width="6.6640625" style="113" customWidth="1"/>
    <col min="8708" max="8708" width="40.6640625" style="113" bestFit="1" customWidth="1"/>
    <col min="8709" max="8709" width="13.88671875" style="113" customWidth="1"/>
    <col min="8710" max="8710" width="40.6640625" style="113" bestFit="1" customWidth="1"/>
    <col min="8711" max="8960" width="9.109375" style="113"/>
    <col min="8961" max="8961" width="40.6640625" style="113" bestFit="1" customWidth="1"/>
    <col min="8962" max="8962" width="13.88671875" style="113" customWidth="1"/>
    <col min="8963" max="8963" width="6.6640625" style="113" customWidth="1"/>
    <col min="8964" max="8964" width="40.6640625" style="113" bestFit="1" customWidth="1"/>
    <col min="8965" max="8965" width="13.88671875" style="113" customWidth="1"/>
    <col min="8966" max="8966" width="40.6640625" style="113" bestFit="1" customWidth="1"/>
    <col min="8967" max="9216" width="9.109375" style="113"/>
    <col min="9217" max="9217" width="40.6640625" style="113" bestFit="1" customWidth="1"/>
    <col min="9218" max="9218" width="13.88671875" style="113" customWidth="1"/>
    <col min="9219" max="9219" width="6.6640625" style="113" customWidth="1"/>
    <col min="9220" max="9220" width="40.6640625" style="113" bestFit="1" customWidth="1"/>
    <col min="9221" max="9221" width="13.88671875" style="113" customWidth="1"/>
    <col min="9222" max="9222" width="40.6640625" style="113" bestFit="1" customWidth="1"/>
    <col min="9223" max="9472" width="9.109375" style="113"/>
    <col min="9473" max="9473" width="40.6640625" style="113" bestFit="1" customWidth="1"/>
    <col min="9474" max="9474" width="13.88671875" style="113" customWidth="1"/>
    <col min="9475" max="9475" width="6.6640625" style="113" customWidth="1"/>
    <col min="9476" max="9476" width="40.6640625" style="113" bestFit="1" customWidth="1"/>
    <col min="9477" max="9477" width="13.88671875" style="113" customWidth="1"/>
    <col min="9478" max="9478" width="40.6640625" style="113" bestFit="1" customWidth="1"/>
    <col min="9479" max="9728" width="9.109375" style="113"/>
    <col min="9729" max="9729" width="40.6640625" style="113" bestFit="1" customWidth="1"/>
    <col min="9730" max="9730" width="13.88671875" style="113" customWidth="1"/>
    <col min="9731" max="9731" width="6.6640625" style="113" customWidth="1"/>
    <col min="9732" max="9732" width="40.6640625" style="113" bestFit="1" customWidth="1"/>
    <col min="9733" max="9733" width="13.88671875" style="113" customWidth="1"/>
    <col min="9734" max="9734" width="40.6640625" style="113" bestFit="1" customWidth="1"/>
    <col min="9735" max="9984" width="9.109375" style="113"/>
    <col min="9985" max="9985" width="40.6640625" style="113" bestFit="1" customWidth="1"/>
    <col min="9986" max="9986" width="13.88671875" style="113" customWidth="1"/>
    <col min="9987" max="9987" width="6.6640625" style="113" customWidth="1"/>
    <col min="9988" max="9988" width="40.6640625" style="113" bestFit="1" customWidth="1"/>
    <col min="9989" max="9989" width="13.88671875" style="113" customWidth="1"/>
    <col min="9990" max="9990" width="40.6640625" style="113" bestFit="1" customWidth="1"/>
    <col min="9991" max="10240" width="9.109375" style="113"/>
    <col min="10241" max="10241" width="40.6640625" style="113" bestFit="1" customWidth="1"/>
    <col min="10242" max="10242" width="13.88671875" style="113" customWidth="1"/>
    <col min="10243" max="10243" width="6.6640625" style="113" customWidth="1"/>
    <col min="10244" max="10244" width="40.6640625" style="113" bestFit="1" customWidth="1"/>
    <col min="10245" max="10245" width="13.88671875" style="113" customWidth="1"/>
    <col min="10246" max="10246" width="40.6640625" style="113" bestFit="1" customWidth="1"/>
    <col min="10247" max="10496" width="9.109375" style="113"/>
    <col min="10497" max="10497" width="40.6640625" style="113" bestFit="1" customWidth="1"/>
    <col min="10498" max="10498" width="13.88671875" style="113" customWidth="1"/>
    <col min="10499" max="10499" width="6.6640625" style="113" customWidth="1"/>
    <col min="10500" max="10500" width="40.6640625" style="113" bestFit="1" customWidth="1"/>
    <col min="10501" max="10501" width="13.88671875" style="113" customWidth="1"/>
    <col min="10502" max="10502" width="40.6640625" style="113" bestFit="1" customWidth="1"/>
    <col min="10503" max="10752" width="9.109375" style="113"/>
    <col min="10753" max="10753" width="40.6640625" style="113" bestFit="1" customWidth="1"/>
    <col min="10754" max="10754" width="13.88671875" style="113" customWidth="1"/>
    <col min="10755" max="10755" width="6.6640625" style="113" customWidth="1"/>
    <col min="10756" max="10756" width="40.6640625" style="113" bestFit="1" customWidth="1"/>
    <col min="10757" max="10757" width="13.88671875" style="113" customWidth="1"/>
    <col min="10758" max="10758" width="40.6640625" style="113" bestFit="1" customWidth="1"/>
    <col min="10759" max="11008" width="9.109375" style="113"/>
    <col min="11009" max="11009" width="40.6640625" style="113" bestFit="1" customWidth="1"/>
    <col min="11010" max="11010" width="13.88671875" style="113" customWidth="1"/>
    <col min="11011" max="11011" width="6.6640625" style="113" customWidth="1"/>
    <col min="11012" max="11012" width="40.6640625" style="113" bestFit="1" customWidth="1"/>
    <col min="11013" max="11013" width="13.88671875" style="113" customWidth="1"/>
    <col min="11014" max="11014" width="40.6640625" style="113" bestFit="1" customWidth="1"/>
    <col min="11015" max="11264" width="9.109375" style="113"/>
    <col min="11265" max="11265" width="40.6640625" style="113" bestFit="1" customWidth="1"/>
    <col min="11266" max="11266" width="13.88671875" style="113" customWidth="1"/>
    <col min="11267" max="11267" width="6.6640625" style="113" customWidth="1"/>
    <col min="11268" max="11268" width="40.6640625" style="113" bestFit="1" customWidth="1"/>
    <col min="11269" max="11269" width="13.88671875" style="113" customWidth="1"/>
    <col min="11270" max="11270" width="40.6640625" style="113" bestFit="1" customWidth="1"/>
    <col min="11271" max="11520" width="9.109375" style="113"/>
    <col min="11521" max="11521" width="40.6640625" style="113" bestFit="1" customWidth="1"/>
    <col min="11522" max="11522" width="13.88671875" style="113" customWidth="1"/>
    <col min="11523" max="11523" width="6.6640625" style="113" customWidth="1"/>
    <col min="11524" max="11524" width="40.6640625" style="113" bestFit="1" customWidth="1"/>
    <col min="11525" max="11525" width="13.88671875" style="113" customWidth="1"/>
    <col min="11526" max="11526" width="40.6640625" style="113" bestFit="1" customWidth="1"/>
    <col min="11527" max="11776" width="9.109375" style="113"/>
    <col min="11777" max="11777" width="40.6640625" style="113" bestFit="1" customWidth="1"/>
    <col min="11778" max="11778" width="13.88671875" style="113" customWidth="1"/>
    <col min="11779" max="11779" width="6.6640625" style="113" customWidth="1"/>
    <col min="11780" max="11780" width="40.6640625" style="113" bestFit="1" customWidth="1"/>
    <col min="11781" max="11781" width="13.88671875" style="113" customWidth="1"/>
    <col min="11782" max="11782" width="40.6640625" style="113" bestFit="1" customWidth="1"/>
    <col min="11783" max="12032" width="9.109375" style="113"/>
    <col min="12033" max="12033" width="40.6640625" style="113" bestFit="1" customWidth="1"/>
    <col min="12034" max="12034" width="13.88671875" style="113" customWidth="1"/>
    <col min="12035" max="12035" width="6.6640625" style="113" customWidth="1"/>
    <col min="12036" max="12036" width="40.6640625" style="113" bestFit="1" customWidth="1"/>
    <col min="12037" max="12037" width="13.88671875" style="113" customWidth="1"/>
    <col min="12038" max="12038" width="40.6640625" style="113" bestFit="1" customWidth="1"/>
    <col min="12039" max="12288" width="9.109375" style="113"/>
    <col min="12289" max="12289" width="40.6640625" style="113" bestFit="1" customWidth="1"/>
    <col min="12290" max="12290" width="13.88671875" style="113" customWidth="1"/>
    <col min="12291" max="12291" width="6.6640625" style="113" customWidth="1"/>
    <col min="12292" max="12292" width="40.6640625" style="113" bestFit="1" customWidth="1"/>
    <col min="12293" max="12293" width="13.88671875" style="113" customWidth="1"/>
    <col min="12294" max="12294" width="40.6640625" style="113" bestFit="1" customWidth="1"/>
    <col min="12295" max="12544" width="9.109375" style="113"/>
    <col min="12545" max="12545" width="40.6640625" style="113" bestFit="1" customWidth="1"/>
    <col min="12546" max="12546" width="13.88671875" style="113" customWidth="1"/>
    <col min="12547" max="12547" width="6.6640625" style="113" customWidth="1"/>
    <col min="12548" max="12548" width="40.6640625" style="113" bestFit="1" customWidth="1"/>
    <col min="12549" max="12549" width="13.88671875" style="113" customWidth="1"/>
    <col min="12550" max="12550" width="40.6640625" style="113" bestFit="1" customWidth="1"/>
    <col min="12551" max="12800" width="9.109375" style="113"/>
    <col min="12801" max="12801" width="40.6640625" style="113" bestFit="1" customWidth="1"/>
    <col min="12802" max="12802" width="13.88671875" style="113" customWidth="1"/>
    <col min="12803" max="12803" width="6.6640625" style="113" customWidth="1"/>
    <col min="12804" max="12804" width="40.6640625" style="113" bestFit="1" customWidth="1"/>
    <col min="12805" max="12805" width="13.88671875" style="113" customWidth="1"/>
    <col min="12806" max="12806" width="40.6640625" style="113" bestFit="1" customWidth="1"/>
    <col min="12807" max="13056" width="9.109375" style="113"/>
    <col min="13057" max="13057" width="40.6640625" style="113" bestFit="1" customWidth="1"/>
    <col min="13058" max="13058" width="13.88671875" style="113" customWidth="1"/>
    <col min="13059" max="13059" width="6.6640625" style="113" customWidth="1"/>
    <col min="13060" max="13060" width="40.6640625" style="113" bestFit="1" customWidth="1"/>
    <col min="13061" max="13061" width="13.88671875" style="113" customWidth="1"/>
    <col min="13062" max="13062" width="40.6640625" style="113" bestFit="1" customWidth="1"/>
    <col min="13063" max="13312" width="9.109375" style="113"/>
    <col min="13313" max="13313" width="40.6640625" style="113" bestFit="1" customWidth="1"/>
    <col min="13314" max="13314" width="13.88671875" style="113" customWidth="1"/>
    <col min="13315" max="13315" width="6.6640625" style="113" customWidth="1"/>
    <col min="13316" max="13316" width="40.6640625" style="113" bestFit="1" customWidth="1"/>
    <col min="13317" max="13317" width="13.88671875" style="113" customWidth="1"/>
    <col min="13318" max="13318" width="40.6640625" style="113" bestFit="1" customWidth="1"/>
    <col min="13319" max="13568" width="9.109375" style="113"/>
    <col min="13569" max="13569" width="40.6640625" style="113" bestFit="1" customWidth="1"/>
    <col min="13570" max="13570" width="13.88671875" style="113" customWidth="1"/>
    <col min="13571" max="13571" width="6.6640625" style="113" customWidth="1"/>
    <col min="13572" max="13572" width="40.6640625" style="113" bestFit="1" customWidth="1"/>
    <col min="13573" max="13573" width="13.88671875" style="113" customWidth="1"/>
    <col min="13574" max="13574" width="40.6640625" style="113" bestFit="1" customWidth="1"/>
    <col min="13575" max="13824" width="9.109375" style="113"/>
    <col min="13825" max="13825" width="40.6640625" style="113" bestFit="1" customWidth="1"/>
    <col min="13826" max="13826" width="13.88671875" style="113" customWidth="1"/>
    <col min="13827" max="13827" width="6.6640625" style="113" customWidth="1"/>
    <col min="13828" max="13828" width="40.6640625" style="113" bestFit="1" customWidth="1"/>
    <col min="13829" max="13829" width="13.88671875" style="113" customWidth="1"/>
    <col min="13830" max="13830" width="40.6640625" style="113" bestFit="1" customWidth="1"/>
    <col min="13831" max="14080" width="9.109375" style="113"/>
    <col min="14081" max="14081" width="40.6640625" style="113" bestFit="1" customWidth="1"/>
    <col min="14082" max="14082" width="13.88671875" style="113" customWidth="1"/>
    <col min="14083" max="14083" width="6.6640625" style="113" customWidth="1"/>
    <col min="14084" max="14084" width="40.6640625" style="113" bestFit="1" customWidth="1"/>
    <col min="14085" max="14085" width="13.88671875" style="113" customWidth="1"/>
    <col min="14086" max="14086" width="40.6640625" style="113" bestFit="1" customWidth="1"/>
    <col min="14087" max="14336" width="9.109375" style="113"/>
    <col min="14337" max="14337" width="40.6640625" style="113" bestFit="1" customWidth="1"/>
    <col min="14338" max="14338" width="13.88671875" style="113" customWidth="1"/>
    <col min="14339" max="14339" width="6.6640625" style="113" customWidth="1"/>
    <col min="14340" max="14340" width="40.6640625" style="113" bestFit="1" customWidth="1"/>
    <col min="14341" max="14341" width="13.88671875" style="113" customWidth="1"/>
    <col min="14342" max="14342" width="40.6640625" style="113" bestFit="1" customWidth="1"/>
    <col min="14343" max="14592" width="9.109375" style="113"/>
    <col min="14593" max="14593" width="40.6640625" style="113" bestFit="1" customWidth="1"/>
    <col min="14594" max="14594" width="13.88671875" style="113" customWidth="1"/>
    <col min="14595" max="14595" width="6.6640625" style="113" customWidth="1"/>
    <col min="14596" max="14596" width="40.6640625" style="113" bestFit="1" customWidth="1"/>
    <col min="14597" max="14597" width="13.88671875" style="113" customWidth="1"/>
    <col min="14598" max="14598" width="40.6640625" style="113" bestFit="1" customWidth="1"/>
    <col min="14599" max="14848" width="9.109375" style="113"/>
    <col min="14849" max="14849" width="40.6640625" style="113" bestFit="1" customWidth="1"/>
    <col min="14850" max="14850" width="13.88671875" style="113" customWidth="1"/>
    <col min="14851" max="14851" width="6.6640625" style="113" customWidth="1"/>
    <col min="14852" max="14852" width="40.6640625" style="113" bestFit="1" customWidth="1"/>
    <col min="14853" max="14853" width="13.88671875" style="113" customWidth="1"/>
    <col min="14854" max="14854" width="40.6640625" style="113" bestFit="1" customWidth="1"/>
    <col min="14855" max="15104" width="9.109375" style="113"/>
    <col min="15105" max="15105" width="40.6640625" style="113" bestFit="1" customWidth="1"/>
    <col min="15106" max="15106" width="13.88671875" style="113" customWidth="1"/>
    <col min="15107" max="15107" width="6.6640625" style="113" customWidth="1"/>
    <col min="15108" max="15108" width="40.6640625" style="113" bestFit="1" customWidth="1"/>
    <col min="15109" max="15109" width="13.88671875" style="113" customWidth="1"/>
    <col min="15110" max="15110" width="40.6640625" style="113" bestFit="1" customWidth="1"/>
    <col min="15111" max="15360" width="9.109375" style="113"/>
    <col min="15361" max="15361" width="40.6640625" style="113" bestFit="1" customWidth="1"/>
    <col min="15362" max="15362" width="13.88671875" style="113" customWidth="1"/>
    <col min="15363" max="15363" width="6.6640625" style="113" customWidth="1"/>
    <col min="15364" max="15364" width="40.6640625" style="113" bestFit="1" customWidth="1"/>
    <col min="15365" max="15365" width="13.88671875" style="113" customWidth="1"/>
    <col min="15366" max="15366" width="40.6640625" style="113" bestFit="1" customWidth="1"/>
    <col min="15367" max="15616" width="9.109375" style="113"/>
    <col min="15617" max="15617" width="40.6640625" style="113" bestFit="1" customWidth="1"/>
    <col min="15618" max="15618" width="13.88671875" style="113" customWidth="1"/>
    <col min="15619" max="15619" width="6.6640625" style="113" customWidth="1"/>
    <col min="15620" max="15620" width="40.6640625" style="113" bestFit="1" customWidth="1"/>
    <col min="15621" max="15621" width="13.88671875" style="113" customWidth="1"/>
    <col min="15622" max="15622" width="40.6640625" style="113" bestFit="1" customWidth="1"/>
    <col min="15623" max="15872" width="9.109375" style="113"/>
    <col min="15873" max="15873" width="40.6640625" style="113" bestFit="1" customWidth="1"/>
    <col min="15874" max="15874" width="13.88671875" style="113" customWidth="1"/>
    <col min="15875" max="15875" width="6.6640625" style="113" customWidth="1"/>
    <col min="15876" max="15876" width="40.6640625" style="113" bestFit="1" customWidth="1"/>
    <col min="15877" max="15877" width="13.88671875" style="113" customWidth="1"/>
    <col min="15878" max="15878" width="40.6640625" style="113" bestFit="1" customWidth="1"/>
    <col min="15879" max="16128" width="9.109375" style="113"/>
    <col min="16129" max="16129" width="40.6640625" style="113" bestFit="1" customWidth="1"/>
    <col min="16130" max="16130" width="13.88671875" style="113" customWidth="1"/>
    <col min="16131" max="16131" width="6.6640625" style="113" customWidth="1"/>
    <col min="16132" max="16132" width="40.6640625" style="113" bestFit="1" customWidth="1"/>
    <col min="16133" max="16133" width="13.88671875" style="113" customWidth="1"/>
    <col min="16134" max="16134" width="40.6640625" style="113" bestFit="1" customWidth="1"/>
    <col min="16135" max="16384" width="9.109375" style="113"/>
  </cols>
  <sheetData>
    <row r="1" spans="1:5" ht="15.6" x14ac:dyDescent="0.3">
      <c r="A1" s="111" t="s">
        <v>148</v>
      </c>
      <c r="B1" s="111"/>
      <c r="C1" s="111"/>
      <c r="D1" s="111"/>
      <c r="E1" s="112"/>
    </row>
    <row r="2" spans="1:5" s="115" customFormat="1" ht="13.2" x14ac:dyDescent="0.25">
      <c r="A2" s="114"/>
      <c r="B2" s="114"/>
      <c r="C2" s="114"/>
      <c r="D2" s="114"/>
    </row>
    <row r="3" spans="1:5" s="115" customFormat="1" ht="13.2" x14ac:dyDescent="0.25">
      <c r="A3" s="116" t="s">
        <v>24</v>
      </c>
      <c r="B3" s="117">
        <v>-34.471215767206992</v>
      </c>
      <c r="C3" s="118"/>
      <c r="D3" s="118" t="s">
        <v>25</v>
      </c>
      <c r="E3" s="133">
        <v>9.7243366434743392E-2</v>
      </c>
    </row>
    <row r="4" spans="1:5" s="115" customFormat="1" ht="13.2" x14ac:dyDescent="0.25">
      <c r="A4" s="119" t="s">
        <v>26</v>
      </c>
      <c r="B4" s="120">
        <v>1178.5145668824309</v>
      </c>
      <c r="C4" s="121"/>
      <c r="D4" s="121" t="s">
        <v>27</v>
      </c>
      <c r="E4" s="122">
        <v>1000</v>
      </c>
    </row>
    <row r="5" spans="1:5" s="115" customFormat="1" ht="13.2" x14ac:dyDescent="0.25">
      <c r="A5" s="119" t="s">
        <v>28</v>
      </c>
      <c r="B5" s="123">
        <v>0</v>
      </c>
      <c r="C5" s="121"/>
      <c r="D5" s="121" t="s">
        <v>29</v>
      </c>
      <c r="E5" s="124">
        <v>8.251350400528773E-2</v>
      </c>
    </row>
    <row r="6" spans="1:5" s="115" customFormat="1" ht="13.2" x14ac:dyDescent="0.25">
      <c r="A6" s="125" t="s">
        <v>30</v>
      </c>
      <c r="B6" s="126">
        <v>1178.5145668824309</v>
      </c>
      <c r="C6" s="127"/>
      <c r="D6" s="127" t="s">
        <v>31</v>
      </c>
      <c r="E6" s="128">
        <v>97.243366434743393</v>
      </c>
    </row>
    <row r="7" spans="1:5" s="115" customFormat="1" ht="13.2" x14ac:dyDescent="0.25">
      <c r="A7" s="129"/>
      <c r="B7" s="120"/>
      <c r="C7" s="114"/>
    </row>
    <row r="8" spans="1:5" x14ac:dyDescent="0.25">
      <c r="A8" s="130" t="s">
        <v>32</v>
      </c>
      <c r="B8" s="130"/>
      <c r="C8" s="130"/>
      <c r="D8" s="130"/>
      <c r="E8" s="131"/>
    </row>
    <row r="44" spans="2:2" x14ac:dyDescent="0.25">
      <c r="B44" s="132"/>
    </row>
  </sheetData>
  <pageMargins left="0.75" right="0.75" top="1" bottom="1" header="0.5" footer="0.5"/>
  <pageSetup scale="78" orientation="portrait" r:id="rId1"/>
  <headerFooter alignWithMargins="0">
    <oddFooter>&amp;L&amp;8&amp;F
&amp;A&amp;R&amp;8Page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E893C49-8D2B-4389-94FC-DEA6D1A4FF54}"/>
</file>

<file path=customXml/itemProps2.xml><?xml version="1.0" encoding="utf-8"?>
<ds:datastoreItem xmlns:ds="http://schemas.openxmlformats.org/officeDocument/2006/customXml" ds:itemID="{15BAB807-B04C-4011-ACE1-61260E304F33}"/>
</file>

<file path=customXml/itemProps3.xml><?xml version="1.0" encoding="utf-8"?>
<ds:datastoreItem xmlns:ds="http://schemas.openxmlformats.org/officeDocument/2006/customXml" ds:itemID="{63567BFA-2790-4740-A485-988B7485BDC2}"/>
</file>

<file path=customXml/itemProps4.xml><?xml version="1.0" encoding="utf-8"?>
<ds:datastoreItem xmlns:ds="http://schemas.openxmlformats.org/officeDocument/2006/customXml" ds:itemID="{B78D8A32-AF8D-4745-8CAA-2765C4B853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Redacted</vt:lpstr>
      <vt:lpstr>BDJ-3 (R)</vt:lpstr>
      <vt:lpstr>Nat. Gas Price Projections (R)</vt:lpstr>
      <vt:lpstr>2017 IRP Resource Costs</vt:lpstr>
      <vt:lpstr>EPA Table A1 Emission Costs</vt:lpstr>
      <vt:lpstr>Fixed Charge Rate</vt:lpstr>
      <vt:lpstr>'2017 IRP Resource Costs'!Print_Area</vt:lpstr>
      <vt:lpstr>'BDJ-3 (R)'!Print_Area</vt:lpstr>
      <vt:lpstr>'EPA Table A1 Emission Costs'!Print_Area</vt:lpstr>
      <vt:lpstr>'Fixed Charge Rate'!Print_Area</vt:lpstr>
      <vt:lpstr>'Nat. Gas Price Projections (R)'!Print_Area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Jeffry C. Pollock</dc:creator>
  <cp:lastModifiedBy>No Name</cp:lastModifiedBy>
  <cp:lastPrinted>2019-06-10T15:55:51Z</cp:lastPrinted>
  <dcterms:created xsi:type="dcterms:W3CDTF">2013-12-17T14:10:44Z</dcterms:created>
  <dcterms:modified xsi:type="dcterms:W3CDTF">2019-06-27T16:00:44Z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