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_TO_E\COD0812 - Consolidated Disposal Services-3946\General Rate Case\2023\Submittal\"/>
    </mc:Choice>
  </mc:AlternateContent>
  <xr:revisionPtr revIDLastSave="0" documentId="13_ncr:1_{FAEB3EE2-F955-4C48-B978-BFD5357FECFA}" xr6:coauthVersionLast="47" xr6:coauthVersionMax="47" xr10:uidLastSave="{00000000-0000-0000-0000-000000000000}"/>
  <bookViews>
    <workbookView xWindow="28680" yWindow="-120" windowWidth="16440" windowHeight="28440" xr2:uid="{B9B4036C-8A1F-4ABE-B8B5-8CAFCD6A6D4E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  <c r="A66" i="1"/>
</calcChain>
</file>

<file path=xl/sharedStrings.xml><?xml version="1.0" encoding="utf-8"?>
<sst xmlns="http://schemas.openxmlformats.org/spreadsheetml/2006/main" count="178" uniqueCount="177">
  <si>
    <t>Final Trial Balance</t>
  </si>
  <si>
    <t/>
  </si>
  <si>
    <t>Adjusted CY</t>
  </si>
  <si>
    <t>Account</t>
  </si>
  <si>
    <t>Description</t>
  </si>
  <si>
    <t>System Required</t>
  </si>
  <si>
    <t>1000</t>
  </si>
  <si>
    <t>Washington Trust</t>
  </si>
  <si>
    <t>2bd702c8-cd3d-4ab1-98e1-08e943abd85e</t>
  </si>
  <si>
    <t>1040</t>
  </si>
  <si>
    <t>Banner Bank</t>
  </si>
  <si>
    <t>6a27ce5a-656c-47b9-b8b1-9e48bf8ab1b6</t>
  </si>
  <si>
    <t>1050</t>
  </si>
  <si>
    <t>Wheatland Bank</t>
  </si>
  <si>
    <t>7216fa1d-9fad-41af-8734-2fc053b84b05</t>
  </si>
  <si>
    <t>1499</t>
  </si>
  <si>
    <t>Undeposited Funds</t>
  </si>
  <si>
    <t>1d6d7c81-0cff-4f8a-a492-f79c0a0e5b44</t>
  </si>
  <si>
    <t>1500</t>
  </si>
  <si>
    <t>Accounts Receivable</t>
  </si>
  <si>
    <t>237b8a50-5494-4da6-9d7a-cda36e16f016</t>
  </si>
  <si>
    <t>1510</t>
  </si>
  <si>
    <t>Customer Deposits</t>
  </si>
  <si>
    <t>3bf3f6f3-e426-4287-9dd4-08e55a1a7feb</t>
  </si>
  <si>
    <t>1800</t>
  </si>
  <si>
    <t>Equipment</t>
  </si>
  <si>
    <t>96353bfe-ba04-4a73-b41a-3c721aeb3b28</t>
  </si>
  <si>
    <t>1820</t>
  </si>
  <si>
    <t>Accumulated Depr. Equipment</t>
  </si>
  <si>
    <t>f6bf3fc8-98f9-42f4-ab4f-71376569c77c</t>
  </si>
  <si>
    <t>1850</t>
  </si>
  <si>
    <t>4118 Southwind Dr</t>
  </si>
  <si>
    <t>78821759-0854-4dae-8599-fa3b7b4d816c</t>
  </si>
  <si>
    <t>1860</t>
  </si>
  <si>
    <t>Vehicle</t>
  </si>
  <si>
    <t>2893a10e-f028-4e81-a6ac-93ea5764e5a6</t>
  </si>
  <si>
    <t>1870</t>
  </si>
  <si>
    <t>2337 Cherry Blossom Dr</t>
  </si>
  <si>
    <t>412195cd-8ba9-49a5-9242-7a97f6e20777</t>
  </si>
  <si>
    <t>1880</t>
  </si>
  <si>
    <t>118 Mocliff Rd, Ephrata wa.</t>
  </si>
  <si>
    <t>00b26be0-8f4a-4968-9696-947db67ee559</t>
  </si>
  <si>
    <t>1900</t>
  </si>
  <si>
    <t>FMV Adjustment</t>
  </si>
  <si>
    <t>4374861d-c579-4632-a32c-1ad06b0fd1f1</t>
  </si>
  <si>
    <t>3000</t>
  </si>
  <si>
    <t>Accounts Payable</t>
  </si>
  <si>
    <t>cfb87246-3752-455f-b32b-937c65714680</t>
  </si>
  <si>
    <t>3050</t>
  </si>
  <si>
    <t>Bank of Amercia Credit Card payable</t>
  </si>
  <si>
    <t>e69808d1-ae3e-4230-8844-1160806ab7cd</t>
  </si>
  <si>
    <t>3100</t>
  </si>
  <si>
    <t>Sales Tax Payable</t>
  </si>
  <si>
    <t>e1309dea-256e-4e93-a158-a0f972bfd67f</t>
  </si>
  <si>
    <t>Current Portion of Long Term Debt</t>
  </si>
  <si>
    <t>3270</t>
  </si>
  <si>
    <t>Edept Escrow Services Inc.</t>
  </si>
  <si>
    <t>11a3b60e-7522-4958-a8be-23f4aef48caa</t>
  </si>
  <si>
    <t>3275</t>
  </si>
  <si>
    <t>Lincoln Financial</t>
  </si>
  <si>
    <t>ae46c304-8457-4da7-8e2b-384348414617</t>
  </si>
  <si>
    <t>3280</t>
  </si>
  <si>
    <t>Cherry Blossom Dr</t>
  </si>
  <si>
    <t>d88ea083-cfe5-4e1a-a95c-85bf5af4e851</t>
  </si>
  <si>
    <t>3299</t>
  </si>
  <si>
    <t>56cd3a14-14ce-46cd-bf52-1fdab4aba861</t>
  </si>
  <si>
    <t>3300</t>
  </si>
  <si>
    <t>Debbie Weis</t>
  </si>
  <si>
    <t>cf0c9762-9111-4cf8-926f-35d803c3cb7b</t>
  </si>
  <si>
    <t>3492</t>
  </si>
  <si>
    <t>Draws</t>
  </si>
  <si>
    <t>d744577a-ba5f-45f3-8a87-4218ed6119e9</t>
  </si>
  <si>
    <t>3500</t>
  </si>
  <si>
    <t>Capital</t>
  </si>
  <si>
    <t>90cc3a65-faf0-4da2-8343-074698eb50de</t>
  </si>
  <si>
    <t>3900</t>
  </si>
  <si>
    <t>Retained Earnings</t>
  </si>
  <si>
    <t>5f212fb3-4d9b-4f0f-938e-12490d1dfe0e</t>
  </si>
  <si>
    <t>4000</t>
  </si>
  <si>
    <t>Opening Bal Equity</t>
  </si>
  <si>
    <t>27d420c5-66aa-4a3e-855f-028e889d7ce4</t>
  </si>
  <si>
    <t>4100</t>
  </si>
  <si>
    <t>Rental Income</t>
  </si>
  <si>
    <t>fb47a04e-a2f8-4091-a093-42ef0ad88e91</t>
  </si>
  <si>
    <t>4120</t>
  </si>
  <si>
    <t>Seven Bays Vacation rental</t>
  </si>
  <si>
    <t>42567f63-f759-4124-947c-dc91baabc06f</t>
  </si>
  <si>
    <t>4130</t>
  </si>
  <si>
    <t>Cherry Blossom rent</t>
  </si>
  <si>
    <t>872a2a27-fd71-4c9d-8c4b-bda82f899e23</t>
  </si>
  <si>
    <t>4140</t>
  </si>
  <si>
    <t>118 Mocliff</t>
  </si>
  <si>
    <t>e2d3b335-9124-4f90-8c41-a84824c96f7e</t>
  </si>
  <si>
    <t>4150</t>
  </si>
  <si>
    <t>Resale</t>
  </si>
  <si>
    <t>c8d75b98-23e2-45ac-91ee-334524efe4c6</t>
  </si>
  <si>
    <t>4300</t>
  </si>
  <si>
    <t>Damage Liability</t>
  </si>
  <si>
    <t>0fc4944e-cea5-451a-81d3-de8c2da5829b</t>
  </si>
  <si>
    <t>4500</t>
  </si>
  <si>
    <t>Property Taxes</t>
  </si>
  <si>
    <t>cb405497-a1c0-412c-a25a-ca0a174bab55</t>
  </si>
  <si>
    <t>4600</t>
  </si>
  <si>
    <t>Equipement to be sold</t>
  </si>
  <si>
    <t>435c1000-ad63-4d6d-97dd-19769a6d892d</t>
  </si>
  <si>
    <t>4990</t>
  </si>
  <si>
    <t>Uncategorized Income</t>
  </si>
  <si>
    <t>166a029b-46f8-45f5-840a-594435e5bcaf</t>
  </si>
  <si>
    <t>5000</t>
  </si>
  <si>
    <t>Maintenance Expense</t>
  </si>
  <si>
    <t>cb431b57-445b-4097-bc84-98111f01d477</t>
  </si>
  <si>
    <t>5050</t>
  </si>
  <si>
    <t>Seven Bays Rental Expense</t>
  </si>
  <si>
    <t>676bd1ab-c050-448e-9e81-0449cb20d7e3</t>
  </si>
  <si>
    <t>5060</t>
  </si>
  <si>
    <t>2337 Cherry Blossom Dr. Expense</t>
  </si>
  <si>
    <t>d645bd9c-3259-42ce-820b-1b2561c1b3a8</t>
  </si>
  <si>
    <t>5080</t>
  </si>
  <si>
    <t>Interest Expense</t>
  </si>
  <si>
    <t>82eacb85-eef3-4dd6-b7fa-edf04825c619</t>
  </si>
  <si>
    <t>5100</t>
  </si>
  <si>
    <t>Office Supplies Expense</t>
  </si>
  <si>
    <t>b9272904-03a5-4a7c-aaa5-5a068e1add6b</t>
  </si>
  <si>
    <t>5150</t>
  </si>
  <si>
    <t>Licenses &amp; Registration</t>
  </si>
  <si>
    <t>b41d0e22-c690-437a-be6f-b3212e9527c5</t>
  </si>
  <si>
    <t>5200</t>
  </si>
  <si>
    <t>B&amp;O Tax Expense</t>
  </si>
  <si>
    <t>ac6a4ec8-ce04-438d-a81a-2729f02536fc</t>
  </si>
  <si>
    <t>5250</t>
  </si>
  <si>
    <t>Bad Debt Expense</t>
  </si>
  <si>
    <t>26a1a948-1de6-4428-a43e-c78101b45cb1</t>
  </si>
  <si>
    <t>5260</t>
  </si>
  <si>
    <t>Bank Fees</t>
  </si>
  <si>
    <t>b73dee13-f7f2-45ac-b567-0368f75498b0</t>
  </si>
  <si>
    <t>5300</t>
  </si>
  <si>
    <t>Legal &amp; Accounting</t>
  </si>
  <si>
    <t>6955c320-1bd7-41d2-881f-33b1b9babb57</t>
  </si>
  <si>
    <t>5350</t>
  </si>
  <si>
    <t>Auto</t>
  </si>
  <si>
    <t>8b603dea-0165-4866-acd6-d11b62694d9f</t>
  </si>
  <si>
    <t>5400</t>
  </si>
  <si>
    <t>Utilities</t>
  </si>
  <si>
    <t>cb4778c5-ea83-4056-a476-e35dd19f7949</t>
  </si>
  <si>
    <t>5450</t>
  </si>
  <si>
    <t>Insurance</t>
  </si>
  <si>
    <t>65affe2d-2955-4048-ac81-5d66602535fe</t>
  </si>
  <si>
    <t>5500</t>
  </si>
  <si>
    <t>Meals - 50%</t>
  </si>
  <si>
    <t>44983ceb-3abb-4f2e-89ea-4dc91c601559</t>
  </si>
  <si>
    <t>5600</t>
  </si>
  <si>
    <t>Entertainment</t>
  </si>
  <si>
    <t>8a3a120d-22c2-43cd-a62d-e3ae98768afb</t>
  </si>
  <si>
    <t>6000</t>
  </si>
  <si>
    <t>Miscellaneous Expense</t>
  </si>
  <si>
    <t>0619f69b-51be-47d5-8f79-51da55a507b9</t>
  </si>
  <si>
    <t>6100</t>
  </si>
  <si>
    <t>Donation</t>
  </si>
  <si>
    <t>769c3849-9906-4c9b-84c1-2687992caaa6</t>
  </si>
  <si>
    <t>6200</t>
  </si>
  <si>
    <t>Depreciation Expense</t>
  </si>
  <si>
    <t>d6dc812b-9bc9-4463-9915-bd05267fdba2</t>
  </si>
  <si>
    <t>6300</t>
  </si>
  <si>
    <t>Small Equipment</t>
  </si>
  <si>
    <t>0e93372e-fdd9-4f82-86bf-1105e245bf4a</t>
  </si>
  <si>
    <t>6980</t>
  </si>
  <si>
    <t>Uncategorized Expenses</t>
  </si>
  <si>
    <t>4bd0cb20-6d53-4aa6-8ddc-15a4974cb3f5</t>
  </si>
  <si>
    <t>7000</t>
  </si>
  <si>
    <t>Gain/loss on disposal of assets</t>
  </si>
  <si>
    <t>62bcd05a-3349-4982-94af-4d214d1638fc</t>
  </si>
  <si>
    <t>7010</t>
  </si>
  <si>
    <t>Miscellaneous Income</t>
  </si>
  <si>
    <t>5b043f7c-6c58-45a3-be31-7feb4dde6497</t>
  </si>
  <si>
    <t>GrandTotalRowSpace</t>
  </si>
  <si>
    <t>WorkpaperNameGrandTotalRow</t>
  </si>
  <si>
    <t>D&amp;D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</si>
</sst>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3" fontId="1" fillId="0" borderId="0" xfId="0" applyNumberFormat="1" applyFont="1"/>
    <xf numFmtId="11" fontId="1" fillId="0" borderId="0" xfId="0" applyNumberFormat="1" applyFont="1"/>
    <xf numFmtId="11" fontId="0" fillId="0" borderId="0" xfId="0" applyNumberFormat="1"/>
    <xf numFmtId="49" fontId="2" fillId="0" borderId="0" xfId="0" applyNumberFormat="1" applyFont="1"/>
    <xf numFmtId="0" fontId="2" fillId="0" borderId="0" xfId="0" applyFont="1" applyAlignment="1">
      <alignment horizontal="left"/>
    </xf>
    <xf numFmtId="43" fontId="2" fillId="0" borderId="1" xfId="0" applyNumberFormat="1" applyFont="1" applyBorder="1"/>
    <xf numFmtId="43" fontId="2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C0390EB-AD6A-483D-949A-C15895E976E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2921-73F4-4C2C-8329-C4C7F5CD4BD8}">
  <dimension ref="A1:E67"/>
  <sheetViews>
    <sheetView tabSelected="1" zoomScaleNormal="100" workbookViewId="0">
      <selection activeCell="G63" sqref="G63"/>
    </sheetView>
  </sheetViews>
  <sheetFormatPr defaultRowHeight="15" x14ac:dyDescent="0.25"/>
  <cols>
    <col min="1" max="1" width="20.5703125" bestFit="1" customWidth="1"/>
    <col min="2" max="2" width="31.5703125" bestFit="1" customWidth="1"/>
    <col min="3" max="3" width="0" hidden="1" customWidth="1"/>
    <col min="5" max="5" width="15.42578125" bestFit="1" customWidth="1"/>
  </cols>
  <sheetData>
    <row r="1" spans="1:5" x14ac:dyDescent="0.25">
      <c r="A1" s="16" t="s">
        <v>176</v>
      </c>
      <c r="B1" s="16"/>
      <c r="C1" s="16"/>
      <c r="D1" s="16"/>
      <c r="E1" s="16"/>
    </row>
    <row r="2" spans="1:5" x14ac:dyDescent="0.25">
      <c r="A2" s="16" t="s">
        <v>0</v>
      </c>
      <c r="B2" s="16"/>
      <c r="C2" s="16"/>
      <c r="D2" s="16"/>
      <c r="E2" s="16"/>
    </row>
    <row r="3" spans="1:5" x14ac:dyDescent="0.25">
      <c r="A3" s="2"/>
      <c r="B3" s="3"/>
      <c r="C3" s="4"/>
      <c r="D3" s="4"/>
      <c r="E3" s="4"/>
    </row>
    <row r="4" spans="1:5" x14ac:dyDescent="0.25">
      <c r="A4" s="2"/>
      <c r="B4" s="3"/>
      <c r="C4" s="4"/>
      <c r="D4" s="4"/>
      <c r="E4" s="4"/>
    </row>
    <row r="5" spans="1:5" x14ac:dyDescent="0.25">
      <c r="A5" s="2"/>
      <c r="B5" s="3"/>
      <c r="C5" s="4"/>
      <c r="D5" s="4"/>
      <c r="E5" s="4"/>
    </row>
    <row r="6" spans="1:5" x14ac:dyDescent="0.25">
      <c r="A6" s="5" t="s">
        <v>1</v>
      </c>
      <c r="B6" s="6" t="s">
        <v>1</v>
      </c>
      <c r="C6" s="1"/>
      <c r="D6" s="1"/>
      <c r="E6" s="1" t="s">
        <v>2</v>
      </c>
    </row>
    <row r="7" spans="1:5" x14ac:dyDescent="0.25">
      <c r="A7" s="5" t="s">
        <v>3</v>
      </c>
      <c r="B7" s="6" t="s">
        <v>4</v>
      </c>
      <c r="C7" s="1" t="s">
        <v>5</v>
      </c>
      <c r="D7" s="1"/>
      <c r="E7" s="7">
        <v>44561</v>
      </c>
    </row>
    <row r="8" spans="1:5" x14ac:dyDescent="0.25">
      <c r="A8" s="8"/>
    </row>
    <row r="9" spans="1:5" x14ac:dyDescent="0.25">
      <c r="A9" s="2" t="s">
        <v>6</v>
      </c>
      <c r="B9" s="3" t="s">
        <v>7</v>
      </c>
      <c r="C9" s="4" t="s">
        <v>8</v>
      </c>
      <c r="D9" s="4"/>
      <c r="E9" s="9">
        <v>0</v>
      </c>
    </row>
    <row r="10" spans="1:5" x14ac:dyDescent="0.25">
      <c r="A10" s="2" t="s">
        <v>9</v>
      </c>
      <c r="B10" s="3" t="s">
        <v>10</v>
      </c>
      <c r="C10" s="4" t="s">
        <v>11</v>
      </c>
      <c r="D10" s="4"/>
      <c r="E10" s="9">
        <v>128270.88</v>
      </c>
    </row>
    <row r="11" spans="1:5" x14ac:dyDescent="0.25">
      <c r="A11" s="2" t="s">
        <v>12</v>
      </c>
      <c r="B11" s="3" t="s">
        <v>13</v>
      </c>
      <c r="C11" s="4" t="s">
        <v>14</v>
      </c>
      <c r="D11" s="4"/>
      <c r="E11" s="9">
        <v>0</v>
      </c>
    </row>
    <row r="12" spans="1:5" x14ac:dyDescent="0.25">
      <c r="A12" s="2" t="s">
        <v>15</v>
      </c>
      <c r="B12" s="3" t="s">
        <v>16</v>
      </c>
      <c r="C12" s="4" t="s">
        <v>17</v>
      </c>
      <c r="D12" s="4"/>
      <c r="E12" s="9">
        <v>0</v>
      </c>
    </row>
    <row r="13" spans="1:5" x14ac:dyDescent="0.25">
      <c r="A13" s="2" t="s">
        <v>18</v>
      </c>
      <c r="B13" s="3" t="s">
        <v>19</v>
      </c>
      <c r="C13" s="4" t="s">
        <v>20</v>
      </c>
      <c r="D13" s="4"/>
      <c r="E13" s="9">
        <v>0</v>
      </c>
    </row>
    <row r="14" spans="1:5" x14ac:dyDescent="0.25">
      <c r="A14" s="2" t="s">
        <v>21</v>
      </c>
      <c r="B14" s="3" t="s">
        <v>22</v>
      </c>
      <c r="C14" s="4" t="s">
        <v>23</v>
      </c>
      <c r="D14" s="4"/>
      <c r="E14" s="9">
        <v>-0.01</v>
      </c>
    </row>
    <row r="15" spans="1:5" x14ac:dyDescent="0.25">
      <c r="A15" s="2" t="s">
        <v>24</v>
      </c>
      <c r="B15" s="3" t="s">
        <v>25</v>
      </c>
      <c r="C15" s="4" t="s">
        <v>26</v>
      </c>
      <c r="D15" s="4"/>
      <c r="E15" s="9">
        <v>2100737.4500000002</v>
      </c>
    </row>
    <row r="16" spans="1:5" x14ac:dyDescent="0.25">
      <c r="A16" s="2" t="s">
        <v>27</v>
      </c>
      <c r="B16" s="3" t="s">
        <v>28</v>
      </c>
      <c r="C16" s="4" t="s">
        <v>29</v>
      </c>
      <c r="D16" s="4"/>
      <c r="E16" s="9">
        <v>-2192867.59</v>
      </c>
    </row>
    <row r="17" spans="1:5" x14ac:dyDescent="0.25">
      <c r="A17" s="2" t="s">
        <v>30</v>
      </c>
      <c r="B17" s="3" t="s">
        <v>31</v>
      </c>
      <c r="C17" s="4" t="s">
        <v>32</v>
      </c>
      <c r="D17" s="4"/>
      <c r="E17" s="9">
        <v>262000</v>
      </c>
    </row>
    <row r="18" spans="1:5" x14ac:dyDescent="0.25">
      <c r="A18" s="2" t="s">
        <v>33</v>
      </c>
      <c r="B18" s="3" t="s">
        <v>34</v>
      </c>
      <c r="C18" s="4" t="s">
        <v>35</v>
      </c>
      <c r="D18" s="4"/>
      <c r="E18" s="9">
        <v>99488.42</v>
      </c>
    </row>
    <row r="19" spans="1:5" x14ac:dyDescent="0.25">
      <c r="A19" s="2" t="s">
        <v>36</v>
      </c>
      <c r="B19" s="3" t="s">
        <v>37</v>
      </c>
      <c r="C19" s="4" t="s">
        <v>38</v>
      </c>
      <c r="D19" s="4"/>
      <c r="E19" s="9">
        <v>0</v>
      </c>
    </row>
    <row r="20" spans="1:5" x14ac:dyDescent="0.25">
      <c r="A20" s="2" t="s">
        <v>39</v>
      </c>
      <c r="B20" s="3" t="s">
        <v>40</v>
      </c>
      <c r="C20" s="4" t="s">
        <v>41</v>
      </c>
      <c r="D20" s="4"/>
      <c r="E20" s="9">
        <v>302612.96000000002</v>
      </c>
    </row>
    <row r="21" spans="1:5" x14ac:dyDescent="0.25">
      <c r="A21" s="2" t="s">
        <v>42</v>
      </c>
      <c r="B21" s="3" t="s">
        <v>43</v>
      </c>
      <c r="C21" s="4" t="s">
        <v>44</v>
      </c>
      <c r="D21" s="4"/>
      <c r="E21" s="9">
        <v>0</v>
      </c>
    </row>
    <row r="22" spans="1:5" x14ac:dyDescent="0.25">
      <c r="A22" s="2" t="s">
        <v>45</v>
      </c>
      <c r="B22" s="3" t="s">
        <v>46</v>
      </c>
      <c r="C22" s="4" t="s">
        <v>47</v>
      </c>
      <c r="D22" s="4"/>
      <c r="E22" s="9">
        <v>0</v>
      </c>
    </row>
    <row r="23" spans="1:5" x14ac:dyDescent="0.25">
      <c r="A23" s="2" t="s">
        <v>48</v>
      </c>
      <c r="B23" s="3" t="s">
        <v>49</v>
      </c>
      <c r="C23" s="10" t="s">
        <v>50</v>
      </c>
      <c r="D23" s="10"/>
      <c r="E23" s="9">
        <v>-3349.56</v>
      </c>
    </row>
    <row r="24" spans="1:5" x14ac:dyDescent="0.25">
      <c r="A24" s="2" t="s">
        <v>51</v>
      </c>
      <c r="B24" s="3" t="s">
        <v>52</v>
      </c>
      <c r="C24" s="10" t="s">
        <v>53</v>
      </c>
      <c r="D24" s="10"/>
      <c r="E24" s="9">
        <v>-5415.98</v>
      </c>
    </row>
    <row r="25" spans="1:5" x14ac:dyDescent="0.25">
      <c r="A25" s="2" t="s">
        <v>55</v>
      </c>
      <c r="B25" s="3" t="s">
        <v>56</v>
      </c>
      <c r="C25" s="4" t="s">
        <v>57</v>
      </c>
      <c r="D25" s="4"/>
      <c r="E25" s="9">
        <v>0</v>
      </c>
    </row>
    <row r="26" spans="1:5" x14ac:dyDescent="0.25">
      <c r="A26" s="2" t="s">
        <v>58</v>
      </c>
      <c r="B26" s="3" t="s">
        <v>59</v>
      </c>
      <c r="C26" s="4" t="s">
        <v>60</v>
      </c>
      <c r="D26" s="4"/>
      <c r="E26" s="9">
        <v>-9212.11</v>
      </c>
    </row>
    <row r="27" spans="1:5" x14ac:dyDescent="0.25">
      <c r="A27" s="2" t="s">
        <v>61</v>
      </c>
      <c r="B27" s="3" t="s">
        <v>62</v>
      </c>
      <c r="C27" s="4" t="s">
        <v>63</v>
      </c>
      <c r="D27" s="4"/>
      <c r="E27" s="9">
        <v>0</v>
      </c>
    </row>
    <row r="28" spans="1:5" x14ac:dyDescent="0.25">
      <c r="A28" s="2" t="s">
        <v>64</v>
      </c>
      <c r="B28" s="3" t="s">
        <v>54</v>
      </c>
      <c r="C28" s="4" t="s">
        <v>65</v>
      </c>
      <c r="D28" s="4"/>
      <c r="E28" s="9">
        <v>0</v>
      </c>
    </row>
    <row r="29" spans="1:5" x14ac:dyDescent="0.25">
      <c r="A29" s="2" t="s">
        <v>66</v>
      </c>
      <c r="B29" s="3" t="s">
        <v>67</v>
      </c>
      <c r="C29" s="4" t="s">
        <v>68</v>
      </c>
      <c r="D29" s="4"/>
      <c r="E29" s="9">
        <v>-247519.56</v>
      </c>
    </row>
    <row r="30" spans="1:5" x14ac:dyDescent="0.25">
      <c r="A30" s="2" t="s">
        <v>69</v>
      </c>
      <c r="B30" s="3" t="s">
        <v>70</v>
      </c>
      <c r="C30" s="4" t="s">
        <v>71</v>
      </c>
      <c r="D30" s="4"/>
      <c r="E30" s="9">
        <v>336575</v>
      </c>
    </row>
    <row r="31" spans="1:5" x14ac:dyDescent="0.25">
      <c r="A31" s="2" t="s">
        <v>72</v>
      </c>
      <c r="B31" s="3" t="s">
        <v>73</v>
      </c>
      <c r="C31" s="4" t="s">
        <v>74</v>
      </c>
      <c r="D31" s="4"/>
      <c r="E31" s="9">
        <v>0</v>
      </c>
    </row>
    <row r="32" spans="1:5" x14ac:dyDescent="0.25">
      <c r="A32" s="2" t="s">
        <v>75</v>
      </c>
      <c r="B32" s="3" t="s">
        <v>76</v>
      </c>
      <c r="C32" s="4" t="s">
        <v>77</v>
      </c>
      <c r="D32" s="4"/>
      <c r="E32" s="9">
        <v>-396666.69</v>
      </c>
    </row>
    <row r="33" spans="1:5" x14ac:dyDescent="0.25">
      <c r="A33" s="2" t="s">
        <v>78</v>
      </c>
      <c r="B33" s="3" t="s">
        <v>79</v>
      </c>
      <c r="C33" s="4" t="s">
        <v>80</v>
      </c>
      <c r="D33" s="4"/>
      <c r="E33" s="9">
        <v>0</v>
      </c>
    </row>
    <row r="34" spans="1:5" x14ac:dyDescent="0.25">
      <c r="A34" s="2" t="s">
        <v>81</v>
      </c>
      <c r="B34" s="3" t="s">
        <v>82</v>
      </c>
      <c r="C34" s="4" t="s">
        <v>83</v>
      </c>
      <c r="D34" s="4"/>
      <c r="E34" s="9">
        <v>-529063.71</v>
      </c>
    </row>
    <row r="35" spans="1:5" x14ac:dyDescent="0.25">
      <c r="A35" s="2" t="s">
        <v>84</v>
      </c>
      <c r="B35" s="3" t="s">
        <v>85</v>
      </c>
      <c r="C35" s="4" t="s">
        <v>86</v>
      </c>
      <c r="D35" s="4"/>
      <c r="E35" s="9">
        <v>0</v>
      </c>
    </row>
    <row r="36" spans="1:5" x14ac:dyDescent="0.25">
      <c r="A36" s="2" t="s">
        <v>87</v>
      </c>
      <c r="B36" s="3" t="s">
        <v>88</v>
      </c>
      <c r="C36" s="4" t="s">
        <v>89</v>
      </c>
      <c r="D36" s="4"/>
      <c r="E36" s="9">
        <v>-13504</v>
      </c>
    </row>
    <row r="37" spans="1:5" x14ac:dyDescent="0.25">
      <c r="A37" s="2" t="s">
        <v>90</v>
      </c>
      <c r="B37" s="3" t="s">
        <v>91</v>
      </c>
      <c r="C37" s="4" t="s">
        <v>92</v>
      </c>
      <c r="D37" s="4"/>
      <c r="E37" s="9">
        <v>-1000</v>
      </c>
    </row>
    <row r="38" spans="1:5" x14ac:dyDescent="0.25">
      <c r="A38" s="2" t="s">
        <v>93</v>
      </c>
      <c r="B38" s="3" t="s">
        <v>94</v>
      </c>
      <c r="C38" s="4" t="s">
        <v>95</v>
      </c>
      <c r="D38" s="4"/>
      <c r="E38" s="9">
        <v>0</v>
      </c>
    </row>
    <row r="39" spans="1:5" x14ac:dyDescent="0.25">
      <c r="A39" s="2" t="s">
        <v>96</v>
      </c>
      <c r="B39" s="3" t="s">
        <v>97</v>
      </c>
      <c r="C39" s="4" t="s">
        <v>98</v>
      </c>
      <c r="D39" s="4"/>
      <c r="E39" s="9">
        <v>0</v>
      </c>
    </row>
    <row r="40" spans="1:5" x14ac:dyDescent="0.25">
      <c r="A40" s="2" t="s">
        <v>99</v>
      </c>
      <c r="B40" s="3" t="s">
        <v>100</v>
      </c>
      <c r="C40" s="4" t="s">
        <v>101</v>
      </c>
      <c r="D40" s="4"/>
      <c r="E40" s="9">
        <v>6749.8</v>
      </c>
    </row>
    <row r="41" spans="1:5" x14ac:dyDescent="0.25">
      <c r="A41" s="2" t="s">
        <v>102</v>
      </c>
      <c r="B41" s="3" t="s">
        <v>103</v>
      </c>
      <c r="C41" s="4" t="s">
        <v>104</v>
      </c>
      <c r="D41" s="4"/>
      <c r="E41" s="9">
        <v>0</v>
      </c>
    </row>
    <row r="42" spans="1:5" x14ac:dyDescent="0.25">
      <c r="A42" s="2" t="s">
        <v>105</v>
      </c>
      <c r="B42" s="3" t="s">
        <v>106</v>
      </c>
      <c r="C42" s="4" t="s">
        <v>107</v>
      </c>
      <c r="D42" s="4"/>
      <c r="E42" s="9">
        <v>0</v>
      </c>
    </row>
    <row r="43" spans="1:5" x14ac:dyDescent="0.25">
      <c r="A43" s="2" t="s">
        <v>108</v>
      </c>
      <c r="B43" s="3" t="s">
        <v>109</v>
      </c>
      <c r="C43" s="4" t="s">
        <v>110</v>
      </c>
      <c r="D43" s="4"/>
      <c r="E43" s="9">
        <v>5072.42</v>
      </c>
    </row>
    <row r="44" spans="1:5" x14ac:dyDescent="0.25">
      <c r="A44" s="2" t="s">
        <v>111</v>
      </c>
      <c r="B44" s="3" t="s">
        <v>112</v>
      </c>
      <c r="C44" s="4" t="s">
        <v>113</v>
      </c>
      <c r="D44" s="4"/>
      <c r="E44" s="9">
        <v>1764.02</v>
      </c>
    </row>
    <row r="45" spans="1:5" x14ac:dyDescent="0.25">
      <c r="A45" s="2" t="s">
        <v>114</v>
      </c>
      <c r="B45" s="3" t="s">
        <v>115</v>
      </c>
      <c r="C45" s="4" t="s">
        <v>116</v>
      </c>
      <c r="D45" s="4"/>
      <c r="E45" s="9">
        <v>388.62</v>
      </c>
    </row>
    <row r="46" spans="1:5" x14ac:dyDescent="0.25">
      <c r="A46" s="2" t="s">
        <v>117</v>
      </c>
      <c r="B46" s="3" t="s">
        <v>118</v>
      </c>
      <c r="C46" s="4" t="s">
        <v>119</v>
      </c>
      <c r="D46" s="4"/>
      <c r="E46" s="9">
        <v>8797.16</v>
      </c>
    </row>
    <row r="47" spans="1:5" x14ac:dyDescent="0.25">
      <c r="A47" s="2" t="s">
        <v>120</v>
      </c>
      <c r="B47" s="3" t="s">
        <v>121</v>
      </c>
      <c r="C47" s="4" t="s">
        <v>122</v>
      </c>
      <c r="D47" s="4"/>
      <c r="E47" s="9">
        <v>581</v>
      </c>
    </row>
    <row r="48" spans="1:5" x14ac:dyDescent="0.25">
      <c r="A48" s="2" t="s">
        <v>123</v>
      </c>
      <c r="B48" s="3" t="s">
        <v>124</v>
      </c>
      <c r="C48" s="4" t="s">
        <v>125</v>
      </c>
      <c r="D48" s="4"/>
      <c r="E48" s="9">
        <v>60</v>
      </c>
    </row>
    <row r="49" spans="1:5" x14ac:dyDescent="0.25">
      <c r="A49" s="2" t="s">
        <v>126</v>
      </c>
      <c r="B49" s="3" t="s">
        <v>127</v>
      </c>
      <c r="C49" s="4" t="s">
        <v>128</v>
      </c>
      <c r="D49" s="4"/>
      <c r="E49" s="9">
        <v>2474.46</v>
      </c>
    </row>
    <row r="50" spans="1:5" x14ac:dyDescent="0.25">
      <c r="A50" s="2" t="s">
        <v>129</v>
      </c>
      <c r="B50" s="3" t="s">
        <v>130</v>
      </c>
      <c r="C50" s="4" t="s">
        <v>131</v>
      </c>
      <c r="D50" s="4"/>
      <c r="E50" s="9">
        <v>0</v>
      </c>
    </row>
    <row r="51" spans="1:5" x14ac:dyDescent="0.25">
      <c r="A51" s="2" t="s">
        <v>132</v>
      </c>
      <c r="B51" s="3" t="s">
        <v>133</v>
      </c>
      <c r="C51" s="4" t="s">
        <v>134</v>
      </c>
      <c r="D51" s="4"/>
      <c r="E51" s="9">
        <v>100</v>
      </c>
    </row>
    <row r="52" spans="1:5" x14ac:dyDescent="0.25">
      <c r="A52" s="2" t="s">
        <v>135</v>
      </c>
      <c r="B52" s="3" t="s">
        <v>136</v>
      </c>
      <c r="C52" s="4" t="s">
        <v>137</v>
      </c>
      <c r="D52" s="4"/>
      <c r="E52" s="9">
        <v>5417.3</v>
      </c>
    </row>
    <row r="53" spans="1:5" x14ac:dyDescent="0.25">
      <c r="A53" s="2" t="s">
        <v>138</v>
      </c>
      <c r="B53" s="3" t="s">
        <v>139</v>
      </c>
      <c r="C53" s="4" t="s">
        <v>140</v>
      </c>
      <c r="D53" s="4"/>
      <c r="E53" s="9">
        <v>462.23</v>
      </c>
    </row>
    <row r="54" spans="1:5" x14ac:dyDescent="0.25">
      <c r="A54" s="2" t="s">
        <v>141</v>
      </c>
      <c r="B54" s="3" t="s">
        <v>142</v>
      </c>
      <c r="C54" s="4" t="s">
        <v>143</v>
      </c>
      <c r="D54" s="4"/>
      <c r="E54" s="9">
        <v>4130.8500000000004</v>
      </c>
    </row>
    <row r="55" spans="1:5" x14ac:dyDescent="0.25">
      <c r="A55" s="2" t="s">
        <v>144</v>
      </c>
      <c r="B55" s="3" t="s">
        <v>145</v>
      </c>
      <c r="C55" s="10" t="s">
        <v>146</v>
      </c>
      <c r="D55" s="10"/>
      <c r="E55" s="9">
        <v>2205.02</v>
      </c>
    </row>
    <row r="56" spans="1:5" x14ac:dyDescent="0.25">
      <c r="A56" s="2" t="s">
        <v>147</v>
      </c>
      <c r="B56" s="3" t="s">
        <v>148</v>
      </c>
      <c r="C56" s="4" t="s">
        <v>149</v>
      </c>
      <c r="D56" s="4"/>
      <c r="E56" s="9">
        <v>25.59</v>
      </c>
    </row>
    <row r="57" spans="1:5" x14ac:dyDescent="0.25">
      <c r="A57" s="2" t="s">
        <v>150</v>
      </c>
      <c r="B57" s="3" t="s">
        <v>151</v>
      </c>
      <c r="C57" s="10" t="s">
        <v>152</v>
      </c>
      <c r="D57" s="10"/>
      <c r="E57" s="9">
        <v>6372.96</v>
      </c>
    </row>
    <row r="58" spans="1:5" x14ac:dyDescent="0.25">
      <c r="A58" s="2" t="s">
        <v>153</v>
      </c>
      <c r="B58" s="3" t="s">
        <v>154</v>
      </c>
      <c r="C58" s="4" t="s">
        <v>155</v>
      </c>
      <c r="D58" s="4"/>
      <c r="E58" s="9">
        <v>0</v>
      </c>
    </row>
    <row r="59" spans="1:5" x14ac:dyDescent="0.25">
      <c r="A59" s="2" t="s">
        <v>156</v>
      </c>
      <c r="B59" s="3" t="s">
        <v>157</v>
      </c>
      <c r="C59" s="4" t="s">
        <v>158</v>
      </c>
      <c r="D59" s="4"/>
      <c r="E59" s="9">
        <v>400</v>
      </c>
    </row>
    <row r="60" spans="1:5" x14ac:dyDescent="0.25">
      <c r="A60" s="2" t="s">
        <v>159</v>
      </c>
      <c r="B60" s="3" t="s">
        <v>160</v>
      </c>
      <c r="C60" s="4" t="s">
        <v>161</v>
      </c>
      <c r="D60" s="4"/>
      <c r="E60" s="9">
        <v>199317.46</v>
      </c>
    </row>
    <row r="61" spans="1:5" x14ac:dyDescent="0.25">
      <c r="A61" s="2" t="s">
        <v>162</v>
      </c>
      <c r="B61" s="3" t="s">
        <v>163</v>
      </c>
      <c r="C61" s="11" t="s">
        <v>164</v>
      </c>
      <c r="D61" s="11"/>
      <c r="E61" s="9">
        <v>0</v>
      </c>
    </row>
    <row r="62" spans="1:5" x14ac:dyDescent="0.25">
      <c r="A62" s="5" t="s">
        <v>165</v>
      </c>
      <c r="B62" s="12" t="s">
        <v>166</v>
      </c>
      <c r="C62" s="11" t="s">
        <v>167</v>
      </c>
      <c r="D62" s="11"/>
      <c r="E62" s="15">
        <v>0</v>
      </c>
    </row>
    <row r="63" spans="1:5" x14ac:dyDescent="0.25">
      <c r="A63" s="2" t="s">
        <v>168</v>
      </c>
      <c r="B63" s="3" t="s">
        <v>169</v>
      </c>
      <c r="C63" s="4" t="s">
        <v>170</v>
      </c>
      <c r="D63" s="4"/>
      <c r="E63" s="9">
        <v>-75404.39</v>
      </c>
    </row>
    <row r="64" spans="1:5" x14ac:dyDescent="0.25">
      <c r="A64" s="2" t="s">
        <v>171</v>
      </c>
      <c r="B64" s="3" t="s">
        <v>172</v>
      </c>
      <c r="C64" s="4" t="s">
        <v>173</v>
      </c>
      <c r="D64" s="4"/>
      <c r="E64" s="9">
        <v>0</v>
      </c>
    </row>
    <row r="65" spans="1:5" x14ac:dyDescent="0.25">
      <c r="A65" s="2"/>
      <c r="B65" s="3"/>
      <c r="C65" t="s">
        <v>174</v>
      </c>
      <c r="E65" s="9"/>
    </row>
    <row r="66" spans="1:5" ht="15.75" thickBot="1" x14ac:dyDescent="0.3">
      <c r="A66" s="13" t="str">
        <f>_xll.CS.Accounting.Excel.Automation.WPCSFormulas.WPCSText("WP&lt;Workpaper Name'Description&gt;&lt;Text''''&gt;") &amp; " Total"</f>
        <v xml:space="preserve"> Total</v>
      </c>
      <c r="B66" s="12"/>
      <c r="C66" t="s">
        <v>175</v>
      </c>
      <c r="E66" s="14">
        <f>SUM(E9:E65)</f>
        <v>3.92901711165905E-10</v>
      </c>
    </row>
    <row r="67" spans="1:5" ht="15.75" thickTop="1" x14ac:dyDescent="0.25"/>
  </sheetData>
  <mergeCells count="2">
    <mergeCell ref="A1:E1"/>
    <mergeCell ref="A2:E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38DE88B4A7304CAF98FF268C202CE6" ma:contentTypeVersion="24" ma:contentTypeDescription="" ma:contentTypeScope="" ma:versionID="cd095b3495c5eb8ecb11b9838077fb5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2023-02-14T08:00:00+00:00</OpenedDate>
    <SignificantOrder xmlns="dc463f71-b30c-4ab2-9473-d307f9d35888">false</SignificantOrder>
    <Date1 xmlns="dc463f71-b30c-4ab2-9473-d307f9d35888">2023-02-14T08:00:00+00:00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Consolidated Disposal Services, Inc. </CaseCompanyNames>
    <Nickname xmlns="http://schemas.microsoft.com/sharepoint/v3" xsi:nil="true"/>
    <DocketNumber xmlns="dc463f71-b30c-4ab2-9473-d307f9d35888">230097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0114E7-AADF-4554-A231-EB0FD77E4416}"/>
</file>

<file path=customXml/itemProps2.xml><?xml version="1.0" encoding="utf-8"?>
<ds:datastoreItem xmlns:ds="http://schemas.openxmlformats.org/officeDocument/2006/customXml" ds:itemID="{DCC20B54-13FC-4837-A668-1337C4921974}"/>
</file>

<file path=customXml/itemProps3.xml><?xml version="1.0" encoding="utf-8"?>
<ds:datastoreItem xmlns:ds="http://schemas.openxmlformats.org/officeDocument/2006/customXml" ds:itemID="{BD50BFD3-CB93-42FB-9799-31FA72EE7EDD}"/>
</file>

<file path=customXml/itemProps4.xml><?xml version="1.0" encoding="utf-8"?>
<ds:datastoreItem xmlns:ds="http://schemas.openxmlformats.org/officeDocument/2006/customXml" ds:itemID="{4BDD870F-12CF-4353-ABCF-F545CBEAB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Davis</dc:creator>
  <cp:lastModifiedBy>Natalie Wittrock</cp:lastModifiedBy>
  <cp:lastPrinted>2023-02-14T00:51:15Z</cp:lastPrinted>
  <dcterms:created xsi:type="dcterms:W3CDTF">2023-02-12T21:14:09Z</dcterms:created>
  <dcterms:modified xsi:type="dcterms:W3CDTF">2023-02-14T00:51:25Z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0x0101006E56B4D1795A2E4DB2F0B01679ED314A002938DE88B4A7304CAF98FF268C202CE6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