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12192" windowHeight="6624" activeTab="0"/>
  </bookViews>
  <sheets>
    <sheet name="Electric" sheetId="1" r:id="rId1"/>
  </sheets>
  <definedNames>
    <definedName name="AUTO_OPEN">'Macro1'!$B$1</definedName>
    <definedName name="Macro1">'Macro1'!$A$1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Macro8">'Macro1'!$A$50</definedName>
    <definedName name="Macro9">'Macro1'!$A$57</definedName>
    <definedName name="Recover">'Macro1'!$A$89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<sst xmlns="http://schemas.openxmlformats.org/spreadsheetml/2006/main" count="30" uniqueCount="30">
  <si>
    <t>Electric Revenue Report by Revenue Class  Current Month and Year-to-Date  for Accounting Period : 201701 , State Code : WA</t>
  </si>
  <si>
    <t>Accounting Period:201701</t>
  </si>
  <si>
    <t>State Code:WA</t>
  </si>
  <si>
    <t>Meters</t>
  </si>
  <si>
    <t>Usage</t>
  </si>
  <si>
    <t>Revenue Amt</t>
  </si>
  <si>
    <t>YTD Average Meters</t>
  </si>
  <si>
    <t>Ytd Usage</t>
  </si>
  <si>
    <t>Ytd Revenue Amt</t>
  </si>
  <si>
    <t>REVENUE CLASS</t>
  </si>
  <si>
    <t>01 RESIDENTIAL</t>
  </si>
  <si>
    <t>21 FIRM COMMERCIAL</t>
  </si>
  <si>
    <t>31 FIRM- INDUSTRIAL</t>
  </si>
  <si>
    <t>39 FIRM-PUMPING-IRRIGATION ONLY</t>
  </si>
  <si>
    <t>51 LIGHTING-PUBLIC STREET AND HIWAY</t>
  </si>
  <si>
    <t>80 INTERDEPARTMENT REVENUE</t>
  </si>
  <si>
    <t>83 MISC-SERVICE REVENUE SNP</t>
  </si>
  <si>
    <t>85 MISC-RENT FROM ELECTRIC PROPERTY</t>
  </si>
  <si>
    <t>Total WA</t>
  </si>
  <si>
    <t>Macro1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</si>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</sst>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7">
    <font>
      <sz val="10"/>
      <name val="Arial"/>
      <family val="2"/>
    </font>
    <font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43" fontId="0" fillId="0" borderId="0" xfId="42" applyFont="1" applyAlignment="1">
      <alignment/>
    </xf>
    <xf numFmtId="43" fontId="0" fillId="0" borderId="10" xfId="42" applyFont="1" applyBorder="1" applyAlignment="1">
      <alignment/>
    </xf>
    <xf numFmtId="165" fontId="0" fillId="0" borderId="0" xfId="42" applyNumberFormat="1" applyFont="1" applyAlignment="1">
      <alignment/>
    </xf>
    <xf numFmtId="165" fontId="0" fillId="0" borderId="1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SheetLayoutView="176" zoomScalePageLayoutView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13.7109375" style="0" bestFit="1" customWidth="1"/>
    <col min="3" max="3" width="12.421875" style="0" bestFit="1" customWidth="1"/>
    <col min="4" max="4" width="14.140625" style="0" bestFit="1" customWidth="1"/>
    <col min="5" max="5" width="18.8515625" style="0" bestFit="1" customWidth="1"/>
    <col min="6" max="6" width="12.421875" style="0" bestFit="1" customWidth="1"/>
    <col min="7" max="7" width="16.140625" style="0" bestFit="1" customWidth="1"/>
  </cols>
  <sheetData>
    <row r="1" ht="12.75">
      <c r="A1" t="s">
        <v>0</v>
      </c>
    </row>
    <row r="3" spans="1:2" ht="12.75">
      <c r="A3" t="s">
        <v>1</v>
      </c>
      <c r="B3" t="s">
        <v>2</v>
      </c>
    </row>
    <row r="5" spans="2:7" s="1" customFormat="1" ht="12.75"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</row>
    <row r="6" ht="12.75">
      <c r="A6" t="s">
        <v>9</v>
      </c>
    </row>
    <row r="7" spans="1:9" ht="12.75">
      <c r="A7" t="s">
        <v>10</v>
      </c>
      <c r="B7" s="4">
        <v>222374</v>
      </c>
      <c r="C7" s="4">
        <v>341219685.05028</v>
      </c>
      <c r="D7" s="2">
        <v>34040515.12</v>
      </c>
      <c r="E7" s="4">
        <v>222374</v>
      </c>
      <c r="F7" s="4">
        <v>341219685.05028</v>
      </c>
      <c r="G7" s="2">
        <v>34040515.12</v>
      </c>
      <c r="H7" s="2"/>
      <c r="I7" s="2"/>
    </row>
    <row r="8" spans="1:9" ht="12.75">
      <c r="A8" t="s">
        <v>11</v>
      </c>
      <c r="B8" s="4">
        <v>24700</v>
      </c>
      <c r="C8" s="4">
        <v>209329446.4099</v>
      </c>
      <c r="D8" s="2">
        <v>20444811.57</v>
      </c>
      <c r="E8" s="4">
        <v>24700</v>
      </c>
      <c r="F8" s="4">
        <v>209329446.4099</v>
      </c>
      <c r="G8" s="2">
        <v>20444811.57</v>
      </c>
      <c r="H8" s="2"/>
      <c r="I8" s="2"/>
    </row>
    <row r="9" spans="1:9" ht="12.75">
      <c r="A9" t="s">
        <v>12</v>
      </c>
      <c r="B9" s="4">
        <v>346</v>
      </c>
      <c r="C9" s="4">
        <v>82367994.79941</v>
      </c>
      <c r="D9" s="2">
        <v>5206084.24</v>
      </c>
      <c r="E9" s="4">
        <v>346</v>
      </c>
      <c r="F9" s="4">
        <v>82367994.79941</v>
      </c>
      <c r="G9" s="2">
        <v>5206084.24</v>
      </c>
      <c r="H9" s="2"/>
      <c r="I9" s="2"/>
    </row>
    <row r="10" spans="1:9" ht="12.75">
      <c r="A10" t="s">
        <v>13</v>
      </c>
      <c r="B10" s="4">
        <v>547</v>
      </c>
      <c r="C10" s="4">
        <v>355413.63328</v>
      </c>
      <c r="D10" s="2">
        <v>40688.5</v>
      </c>
      <c r="E10" s="4">
        <v>547</v>
      </c>
      <c r="F10" s="4">
        <v>355413.63328</v>
      </c>
      <c r="G10" s="2">
        <v>40688.5</v>
      </c>
      <c r="H10" s="2"/>
      <c r="I10" s="2"/>
    </row>
    <row r="11" spans="1:9" ht="12.75">
      <c r="A11" t="s">
        <v>14</v>
      </c>
      <c r="B11" s="4">
        <v>410</v>
      </c>
      <c r="C11" s="4">
        <v>1161517.28416</v>
      </c>
      <c r="D11" s="2">
        <v>412141.94</v>
      </c>
      <c r="E11" s="4">
        <v>410</v>
      </c>
      <c r="F11" s="4">
        <v>1161517.28416</v>
      </c>
      <c r="G11" s="2">
        <v>412141.94</v>
      </c>
      <c r="H11" s="2"/>
      <c r="I11" s="2"/>
    </row>
    <row r="12" spans="1:9" ht="12.75">
      <c r="A12" t="s">
        <v>15</v>
      </c>
      <c r="B12" s="4">
        <v>73</v>
      </c>
      <c r="C12" s="4">
        <v>1002090.83289</v>
      </c>
      <c r="D12" s="2">
        <v>96850.25</v>
      </c>
      <c r="E12" s="4">
        <v>73</v>
      </c>
      <c r="F12" s="4">
        <v>1002090.83289</v>
      </c>
      <c r="G12" s="2">
        <v>96850.25</v>
      </c>
      <c r="H12" s="2"/>
      <c r="I12" s="2"/>
    </row>
    <row r="13" spans="1:9" ht="12.75">
      <c r="A13" t="s">
        <v>16</v>
      </c>
      <c r="B13" s="4">
        <v>0</v>
      </c>
      <c r="C13" s="4">
        <v>0</v>
      </c>
      <c r="D13" s="2">
        <v>16279</v>
      </c>
      <c r="E13" s="4">
        <v>0</v>
      </c>
      <c r="F13" s="4">
        <v>0</v>
      </c>
      <c r="G13" s="2">
        <v>16279</v>
      </c>
      <c r="H13" s="2"/>
      <c r="I13" s="2"/>
    </row>
    <row r="14" spans="1:9" ht="12.75">
      <c r="A14" t="s">
        <v>17</v>
      </c>
      <c r="B14" s="4">
        <v>0</v>
      </c>
      <c r="C14" s="4">
        <v>0</v>
      </c>
      <c r="D14" s="2">
        <v>16829.64</v>
      </c>
      <c r="E14" s="4">
        <v>0</v>
      </c>
      <c r="F14" s="4">
        <v>0</v>
      </c>
      <c r="G14" s="2">
        <v>16829.64</v>
      </c>
      <c r="H14" s="2"/>
      <c r="I14" s="2"/>
    </row>
    <row r="15" spans="1:9" ht="13.5" thickBot="1">
      <c r="A15" t="s">
        <v>18</v>
      </c>
      <c r="B15" s="5">
        <f>SUM(B7:B14)</f>
        <v>248450</v>
      </c>
      <c r="C15" s="5">
        <f>SUM(C7:C14)</f>
        <v>635436148.0099201</v>
      </c>
      <c r="D15" s="3">
        <f>SUM(D7:D14)</f>
        <v>60274200.26</v>
      </c>
      <c r="E15" s="5">
        <f>SUM(E7:E14)</f>
        <v>248450</v>
      </c>
      <c r="F15" s="5">
        <f>SUM(F7:F14)</f>
        <v>635436148.0099201</v>
      </c>
      <c r="G15" s="3">
        <f>SUM(G7:G14)</f>
        <v>60274200.26</v>
      </c>
      <c r="H15" s="2"/>
      <c r="I15" s="2"/>
    </row>
    <row r="16" spans="2:9" ht="12.75">
      <c r="B16" s="4"/>
      <c r="C16" s="4"/>
      <c r="D16" s="2"/>
      <c r="E16" s="4"/>
      <c r="F16" s="4"/>
      <c r="G16" s="2"/>
      <c r="H16" s="2"/>
      <c r="I16" s="2"/>
    </row>
    <row r="17" spans="2:9" ht="12.75">
      <c r="B17" s="2"/>
      <c r="C17" s="2"/>
      <c r="D17" s="2"/>
      <c r="E17" s="4"/>
      <c r="F17" s="4"/>
      <c r="G17" s="2"/>
      <c r="H17" s="2"/>
      <c r="I17" s="2"/>
    </row>
    <row r="18" spans="2:9" ht="12.75">
      <c r="B18" s="2"/>
      <c r="C18" s="2"/>
      <c r="D18" s="2"/>
      <c r="E18" s="4"/>
      <c r="F18" s="4"/>
      <c r="G18" s="2"/>
      <c r="H18" s="2"/>
      <c r="I18" s="2"/>
    </row>
    <row r="19" spans="2:9" ht="12.75">
      <c r="B19" s="2"/>
      <c r="C19" s="2"/>
      <c r="D19" s="2"/>
      <c r="E19" s="2"/>
      <c r="F19" s="2"/>
      <c r="G19" s="2"/>
      <c r="H19" s="2"/>
      <c r="I19" s="2"/>
    </row>
    <row r="20" spans="2:9" ht="12.75">
      <c r="B20" s="2"/>
      <c r="C20" s="2"/>
      <c r="D20" s="2"/>
      <c r="E20" s="2"/>
      <c r="F20" s="2"/>
      <c r="G20" s="2"/>
      <c r="H20" s="2"/>
      <c r="I20" s="2"/>
    </row>
  </sheetData>
  <sheetProtection/>
  <printOptions/>
  <pageMargins left="0.75" right="0.75" top="1" bottom="1" header="0.5" footer="0.5"/>
  <pageSetup fitToHeight="1" fitToWidth="1" horizontalDpi="600" verticalDpi="600" orientation="landscape" scale="96" r:id="rId1"/>
  <headerFooter>
    <oddFooter>&amp;LAvista
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Pluth, Jeanne</cp:lastModifiedBy>
  <dcterms:modified xsi:type="dcterms:W3CDTF">2017-02-23T19:22:41Z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CaseCompanyNam">
    <vt:lpwstr>Avista Corporation</vt:lpwstr>
  </property>
  <property fmtid="{D5CDD505-2E9C-101B-9397-08002B2CF9AE}" pid="6" name="IsConfidenti">
    <vt:lpwstr>0</vt:lpwstr>
  </property>
  <property fmtid="{D5CDD505-2E9C-101B-9397-08002B2CF9AE}" pid="7" name="IsEFS">
    <vt:lpwstr>0</vt:lpwstr>
  </property>
  <property fmtid="{D5CDD505-2E9C-101B-9397-08002B2CF9AE}" pid="8" name="DocketNumb">
    <vt:lpwstr>170348</vt:lpwstr>
  </property>
  <property fmtid="{D5CDD505-2E9C-101B-9397-08002B2CF9AE}" pid="9" name="Dat">
    <vt:lpwstr>2017-05-05T00:00:00Z</vt:lpwstr>
  </property>
  <property fmtid="{D5CDD505-2E9C-101B-9397-08002B2CF9AE}" pid="10" name="Nickna">
    <vt:lpwstr/>
  </property>
  <property fmtid="{D5CDD505-2E9C-101B-9397-08002B2CF9AE}" pid="11" name="CaseTy">
    <vt:lpwstr>Staff Investigation</vt:lpwstr>
  </property>
  <property fmtid="{D5CDD505-2E9C-101B-9397-08002B2CF9AE}" pid="12" name="OpenedDa">
    <vt:lpwstr>2017-05-05T00:00:00Z</vt:lpwstr>
  </property>
  <property fmtid="{D5CDD505-2E9C-101B-9397-08002B2CF9AE}" pid="13" name="Pref">
    <vt:lpwstr>UE</vt:lpwstr>
  </property>
  <property fmtid="{D5CDD505-2E9C-101B-9397-08002B2CF9AE}" pid="14" name="IndustryCo">
    <vt:lpwstr>140</vt:lpwstr>
  </property>
  <property fmtid="{D5CDD505-2E9C-101B-9397-08002B2CF9AE}" pid="15" name="CaseStat">
    <vt:lpwstr>Closed</vt:lpwstr>
  </property>
  <property fmtid="{D5CDD505-2E9C-101B-9397-08002B2CF9AE}" pid="16" name="Proce">
    <vt:lpwstr/>
  </property>
  <property fmtid="{D5CDD505-2E9C-101B-9397-08002B2CF9AE}" pid="17" name="_docset_NoMedatataSyncRequir">
    <vt:lpwstr>False</vt:lpwstr>
  </property>
  <property fmtid="{D5CDD505-2E9C-101B-9397-08002B2CF9AE}" pid="18" name="Visibili">
    <vt:lpwstr/>
  </property>
  <property fmtid="{D5CDD505-2E9C-101B-9397-08002B2CF9AE}" pid="19" name="DocumentGro">
    <vt:lpwstr/>
  </property>
</Properties>
</file>