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480" yWindow="120" windowWidth="18072" windowHeight="6660"/>
  </bookViews>
  <sheets>
    <sheet name="Attachment 4" sheetId="9" r:id="rId1"/>
    <sheet name="Summary Table (R)" sheetId="8" r:id="rId2"/>
    <sheet name="Revenue Detail (R)" sheetId="7" r:id="rId3"/>
  </sheets>
  <definedNames>
    <definedName name="_xlnm._FilterDatabase" localSheetId="2" hidden="1">'Revenue Detail (R)'!$B$6:$F$116</definedName>
    <definedName name="_xlnm.Print_Area" localSheetId="2">'Revenue Detail (R)'!$A$7:$K$154</definedName>
    <definedName name="_xlnm.Print_Titles" localSheetId="2">'Revenue Detail (R)'!$1:$6</definedName>
  </definedNames>
  <calcPr calcId="152511"/>
</workbook>
</file>

<file path=xl/calcChain.xml><?xml version="1.0" encoding="utf-8"?>
<calcChain xmlns="http://schemas.openxmlformats.org/spreadsheetml/2006/main">
  <c r="E154" i="7" l="1"/>
  <c r="H141" i="7" l="1"/>
  <c r="H129" i="7"/>
  <c r="H29" i="7"/>
  <c r="H76" i="7"/>
  <c r="H49" i="7"/>
  <c r="H9" i="7"/>
  <c r="H104" i="7"/>
  <c r="H28" i="7"/>
  <c r="H7" i="7"/>
  <c r="H47" i="7"/>
  <c r="H8" i="7"/>
  <c r="H48" i="7"/>
  <c r="H103" i="7"/>
  <c r="H102" i="7"/>
  <c r="H140" i="7"/>
  <c r="H128" i="7"/>
  <c r="H75" i="7"/>
  <c r="H74" i="7"/>
  <c r="H154" i="7" l="1"/>
</calcChain>
</file>

<file path=xl/sharedStrings.xml><?xml version="1.0" encoding="utf-8"?>
<sst xmlns="http://schemas.openxmlformats.org/spreadsheetml/2006/main" count="499" uniqueCount="167">
  <si>
    <t>PUGET SOUND ENERGY</t>
  </si>
  <si>
    <t>REC</t>
  </si>
  <si>
    <t>Mo/Yr</t>
  </si>
  <si>
    <t>Vintage</t>
  </si>
  <si>
    <t>Qty</t>
  </si>
  <si>
    <t>Total</t>
  </si>
  <si>
    <t>A/C 25400221</t>
  </si>
  <si>
    <t>2012-01WH</t>
  </si>
  <si>
    <t xml:space="preserve">Deferred REC Revenue Proceeds </t>
  </si>
  <si>
    <t>2012-07K3</t>
  </si>
  <si>
    <t>2012-08K3</t>
  </si>
  <si>
    <t>2012-09K3</t>
  </si>
  <si>
    <t>2012-10K3</t>
  </si>
  <si>
    <t>2012-11K3</t>
  </si>
  <si>
    <t>2012-10HR</t>
  </si>
  <si>
    <t>2012-11HR</t>
  </si>
  <si>
    <t>2012-12-HR</t>
  </si>
  <si>
    <t>2012-12K3</t>
  </si>
  <si>
    <t>2012-07HR</t>
  </si>
  <si>
    <t>2012-08HR</t>
  </si>
  <si>
    <t>2012-09HR</t>
  </si>
  <si>
    <t>2012-07WH</t>
  </si>
  <si>
    <t>2012-08WH</t>
  </si>
  <si>
    <t>2012-09WH</t>
  </si>
  <si>
    <t>2012-10WH</t>
  </si>
  <si>
    <t>2012-11WH</t>
  </si>
  <si>
    <t>2012-12WH</t>
  </si>
  <si>
    <t>2013-01K3</t>
  </si>
  <si>
    <t>2013-10K3</t>
  </si>
  <si>
    <t>2013-11K3</t>
  </si>
  <si>
    <t>2013-12K3</t>
  </si>
  <si>
    <t>2013-09K3</t>
  </si>
  <si>
    <t>2013-08K3</t>
  </si>
  <si>
    <t>2013-07K3</t>
  </si>
  <si>
    <t>2013-07WH</t>
  </si>
  <si>
    <t>2013-07HR</t>
  </si>
  <si>
    <t>2013-08HR</t>
  </si>
  <si>
    <t>2014-01K3</t>
  </si>
  <si>
    <t>2014-02K3</t>
  </si>
  <si>
    <t>2014-03K3</t>
  </si>
  <si>
    <t>2014-04K3</t>
  </si>
  <si>
    <t>2013-09HR</t>
  </si>
  <si>
    <t>2013-10HR</t>
  </si>
  <si>
    <t>2013-11HR</t>
  </si>
  <si>
    <t>2013-07HR2</t>
  </si>
  <si>
    <t>2013-08HR2</t>
  </si>
  <si>
    <t>2013-09HR2</t>
  </si>
  <si>
    <t>2013-10HR2</t>
  </si>
  <si>
    <t>2013-11HR2</t>
  </si>
  <si>
    <t>2013-12HR2</t>
  </si>
  <si>
    <t>2013-07DJ</t>
  </si>
  <si>
    <t>2013-08DJ</t>
  </si>
  <si>
    <t>2013-09DJ</t>
  </si>
  <si>
    <t>2013-10DJ</t>
  </si>
  <si>
    <t>2013-11DJ</t>
  </si>
  <si>
    <t>2013-12DJ</t>
  </si>
  <si>
    <t>2013-07PG</t>
  </si>
  <si>
    <t>2013-08PG</t>
  </si>
  <si>
    <t>2013-09PG</t>
  </si>
  <si>
    <t>2013-10PG</t>
  </si>
  <si>
    <t>2013-11PG</t>
  </si>
  <si>
    <t>2013-12PG</t>
  </si>
  <si>
    <t>2013-11WH2</t>
  </si>
  <si>
    <t>2013-12WH2</t>
  </si>
  <si>
    <t>2014-01HR</t>
  </si>
  <si>
    <t>2014-02HR</t>
  </si>
  <si>
    <t>2014-03HR</t>
  </si>
  <si>
    <t>2014-04HR</t>
  </si>
  <si>
    <t>2014-05HR</t>
  </si>
  <si>
    <t>2014-06HR</t>
  </si>
  <si>
    <t>2014-01HR2</t>
  </si>
  <si>
    <t>2014-02HR2</t>
  </si>
  <si>
    <t>2014-03HR2</t>
  </si>
  <si>
    <t>2014-04HR2</t>
  </si>
  <si>
    <t>2014-05HR2</t>
  </si>
  <si>
    <t>2014-06HR2</t>
  </si>
  <si>
    <t>2014-05K3</t>
  </si>
  <si>
    <t>2013-08WH</t>
  </si>
  <si>
    <t>2013-09WH</t>
  </si>
  <si>
    <t>2013-10WH</t>
  </si>
  <si>
    <t>2013-11WH</t>
  </si>
  <si>
    <t>2014-01WH</t>
  </si>
  <si>
    <t>2013-07WH2</t>
  </si>
  <si>
    <t>2013-08WH2</t>
  </si>
  <si>
    <t>2013-09WH2</t>
  </si>
  <si>
    <t>2013-10WH2</t>
  </si>
  <si>
    <t>2014-02WH</t>
  </si>
  <si>
    <t>2014-04WH</t>
  </si>
  <si>
    <t>2014-05WH</t>
  </si>
  <si>
    <t>2014-06WH</t>
  </si>
  <si>
    <t>2014-03WH</t>
  </si>
  <si>
    <t>2014-07HR</t>
  </si>
  <si>
    <t>2014-07K3</t>
  </si>
  <si>
    <t>2014-08K3</t>
  </si>
  <si>
    <t>2014-08HR</t>
  </si>
  <si>
    <t>2013-12HR</t>
  </si>
  <si>
    <t>2014-07HR2</t>
  </si>
  <si>
    <t>2014-08HR2</t>
  </si>
  <si>
    <t>2014-09HR2</t>
  </si>
  <si>
    <t>2014-06K3</t>
  </si>
  <si>
    <t>2013-12WH</t>
  </si>
  <si>
    <t>2014 Vintage</t>
  </si>
  <si>
    <t>2012 Vintage</t>
  </si>
  <si>
    <t>2013 Vintage</t>
  </si>
  <si>
    <t>Vintages 2012 through 2014</t>
  </si>
  <si>
    <t>WREGIS #</t>
  </si>
  <si>
    <t>W183</t>
  </si>
  <si>
    <t>W237</t>
  </si>
  <si>
    <t>W184</t>
  </si>
  <si>
    <t>W1382</t>
  </si>
  <si>
    <t>W1364</t>
  </si>
  <si>
    <t>W2669</t>
  </si>
  <si>
    <t>W2670</t>
  </si>
  <si>
    <t>2014-08DJ</t>
  </si>
  <si>
    <t>2014-08PG</t>
  </si>
  <si>
    <t>2014-07DJ</t>
  </si>
  <si>
    <t>2014-07PG</t>
  </si>
  <si>
    <t>Total Qty</t>
  </si>
  <si>
    <t>2012-01WH2</t>
  </si>
  <si>
    <t>2012-07WH2</t>
  </si>
  <si>
    <t>2012-08WH2</t>
  </si>
  <si>
    <t>2012-09WH2</t>
  </si>
  <si>
    <t>2012-10WH2</t>
  </si>
  <si>
    <t>2012-11WH2</t>
  </si>
  <si>
    <t>2012-12WH2</t>
  </si>
  <si>
    <t>2014-01WH2</t>
  </si>
  <si>
    <t>2014-02WH2</t>
  </si>
  <si>
    <t>2014-03WH2</t>
  </si>
  <si>
    <t>2014-04WH2</t>
  </si>
  <si>
    <t>2014-05WH2</t>
  </si>
  <si>
    <t>2014-06WH2</t>
  </si>
  <si>
    <t>2014-10WH</t>
  </si>
  <si>
    <t>2014-10HR2</t>
  </si>
  <si>
    <t>2014-11HR2</t>
  </si>
  <si>
    <t>2014-12HR2</t>
  </si>
  <si>
    <t>2014-09HR</t>
  </si>
  <si>
    <t>2014-10HR</t>
  </si>
  <si>
    <t>2014-11HR</t>
  </si>
  <si>
    <t>2014-12HR</t>
  </si>
  <si>
    <t>2014-09DJ</t>
  </si>
  <si>
    <t>2014-10DJ</t>
  </si>
  <si>
    <t>2014-11DJ</t>
  </si>
  <si>
    <t>2014-12DJ</t>
  </si>
  <si>
    <t>2014-09PG</t>
  </si>
  <si>
    <t>2014-10PG</t>
  </si>
  <si>
    <t>2014-11PG</t>
  </si>
  <si>
    <t>2014-12PG</t>
  </si>
  <si>
    <t>Source</t>
  </si>
  <si>
    <t>Wild Horse</t>
  </si>
  <si>
    <t>Wild Horse Phase II</t>
  </si>
  <si>
    <t>Hopkins Ridge</t>
  </si>
  <si>
    <t>Hopkins Ridge Phase II</t>
  </si>
  <si>
    <t>Klondike III</t>
  </si>
  <si>
    <t>Lower Snake River-Dodge Junction</t>
  </si>
  <si>
    <t>Lower Snake River-Phalen Gulch</t>
  </si>
  <si>
    <t>Transaction</t>
  </si>
  <si>
    <t>GRAND TOTAL</t>
  </si>
  <si>
    <t>Attachment 4</t>
  </si>
  <si>
    <t>Facility</t>
  </si>
  <si>
    <t>LSR-Dodge Junction</t>
  </si>
  <si>
    <t>LSR-Phalen Gulch</t>
  </si>
  <si>
    <t>REC Revenues by Year by Resource</t>
  </si>
  <si>
    <t>REC Revenues</t>
  </si>
  <si>
    <t>Revenues</t>
  </si>
  <si>
    <t>Total REC</t>
  </si>
  <si>
    <t>CONFIDENTIAL PER WAC 480-07-160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</si>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</sst>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/yyyy;@"/>
    <numFmt numFmtId="166" formatCode="_(* #,##0.00000_);_(* \(#,##0.00000\);_(* &quot;-&quot;??_);_(@_)"/>
    <numFmt numFmtId="167" formatCode="_(&quot;$&quot;* #,##0_);_(&quot;$&quot;* \(#,##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u/>
      <sz val="8.5"/>
      <name val="Arial"/>
      <family val="2"/>
    </font>
    <font>
      <b/>
      <sz val="8.5"/>
      <name val="Arial"/>
      <family val="2"/>
    </font>
    <font>
      <sz val="10"/>
      <name val="Arial"/>
    </font>
    <font>
      <b/>
      <sz val="12"/>
      <name val="Arial"/>
      <family val="2"/>
    </font>
    <font>
      <sz val="2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/>
      <right/>
      <top/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thin">
        <color indexed="64"/>
      </top>
      <bottom style="medium">
        <color rgb="FFFFFF00"/>
      </bottom>
      <diagonal/>
    </border>
    <border>
      <left/>
      <right/>
      <top style="thin">
        <color indexed="64"/>
      </top>
      <bottom style="medium">
        <color rgb="FFFFFF00"/>
      </bottom>
      <diagonal/>
    </border>
    <border>
      <left/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FFFF00"/>
      </left>
      <right style="medium">
        <color rgb="FFFFFF0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86">
    <xf numFmtId="0" fontId="0" fillId="0" borderId="0" xfId="0"/>
    <xf numFmtId="40" fontId="2" fillId="0" borderId="0" xfId="0" applyNumberFormat="1" applyFont="1" applyFill="1" applyBorder="1" applyAlignment="1">
      <alignment horizontal="left"/>
    </xf>
    <xf numFmtId="17" fontId="2" fillId="0" borderId="0" xfId="0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40" fontId="3" fillId="0" borderId="0" xfId="1" applyNumberFormat="1" applyFont="1" applyFill="1" applyBorder="1" applyAlignment="1">
      <alignment horizontal="centerContinuous"/>
    </xf>
    <xf numFmtId="40" fontId="2" fillId="0" borderId="0" xfId="0" quotePrefix="1" applyNumberFormat="1" applyFont="1" applyFill="1" applyBorder="1" applyAlignment="1">
      <alignment horizontal="left"/>
    </xf>
    <xf numFmtId="40" fontId="4" fillId="0" borderId="0" xfId="0" applyNumberFormat="1" applyFont="1" applyFill="1" applyBorder="1"/>
    <xf numFmtId="17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40" fontId="3" fillId="0" borderId="0" xfId="1" applyNumberFormat="1" applyFont="1" applyFill="1" applyBorder="1"/>
    <xf numFmtId="40" fontId="5" fillId="0" borderId="0" xfId="0" applyNumberFormat="1" applyFont="1" applyFill="1" applyBorder="1"/>
    <xf numFmtId="17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40" fontId="6" fillId="0" borderId="0" xfId="1" applyNumberFormat="1" applyFont="1" applyFill="1" applyBorder="1" applyAlignment="1">
      <alignment horizontal="centerContinuous"/>
    </xf>
    <xf numFmtId="40" fontId="7" fillId="0" borderId="0" xfId="1" quotePrefix="1" applyNumberFormat="1" applyFont="1" applyFill="1" applyBorder="1" applyAlignment="1">
      <alignment horizontal="center"/>
    </xf>
    <xf numFmtId="17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17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43" fontId="3" fillId="0" borderId="0" xfId="1" applyFont="1" applyFill="1" applyBorder="1"/>
    <xf numFmtId="0" fontId="3" fillId="0" borderId="0" xfId="0" quotePrefix="1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Fill="1"/>
    <xf numFmtId="0" fontId="2" fillId="0" borderId="0" xfId="0" applyFont="1" applyAlignment="1">
      <alignment horizontal="center"/>
    </xf>
    <xf numFmtId="44" fontId="0" fillId="0" borderId="0" xfId="2" applyFont="1"/>
    <xf numFmtId="0" fontId="2" fillId="0" borderId="0" xfId="0" applyFont="1"/>
    <xf numFmtId="17" fontId="3" fillId="0" borderId="0" xfId="0" applyNumberFormat="1" applyFont="1" applyFill="1" applyBorder="1" applyAlignment="1">
      <alignment horizontal="center" vertical="top"/>
    </xf>
    <xf numFmtId="165" fontId="3" fillId="0" borderId="0" xfId="0" applyNumberFormat="1" applyFont="1" applyFill="1" applyBorder="1" applyAlignment="1">
      <alignment horizontal="center" vertical="top"/>
    </xf>
    <xf numFmtId="0" fontId="3" fillId="0" borderId="0" xfId="0" applyNumberFormat="1" applyFont="1" applyFill="1" applyBorder="1" applyAlignment="1">
      <alignment horizontal="center" vertical="top"/>
    </xf>
    <xf numFmtId="164" fontId="3" fillId="0" borderId="0" xfId="1" applyNumberFormat="1" applyFont="1" applyFill="1" applyBorder="1" applyAlignment="1">
      <alignment horizontal="center" vertical="top"/>
    </xf>
    <xf numFmtId="43" fontId="3" fillId="0" borderId="0" xfId="1" applyFont="1" applyFill="1" applyBorder="1" applyAlignment="1">
      <alignment vertical="top"/>
    </xf>
    <xf numFmtId="43" fontId="5" fillId="0" borderId="0" xfId="1" applyFont="1" applyFill="1" applyBorder="1" applyAlignment="1">
      <alignment vertical="top"/>
    </xf>
    <xf numFmtId="44" fontId="0" fillId="0" borderId="0" xfId="2" applyFont="1" applyFill="1"/>
    <xf numFmtId="0" fontId="3" fillId="0" borderId="0" xfId="0" applyNumberFormat="1" applyFont="1" applyFill="1" applyBorder="1" applyAlignment="1" applyProtection="1">
      <alignment vertical="top"/>
      <protection locked="0"/>
    </xf>
    <xf numFmtId="164" fontId="0" fillId="0" borderId="0" xfId="0" applyNumberFormat="1" applyFill="1"/>
    <xf numFmtId="164" fontId="1" fillId="0" borderId="0" xfId="1" applyNumberFormat="1" applyFont="1"/>
    <xf numFmtId="17" fontId="7" fillId="0" borderId="0" xfId="0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0" fontId="2" fillId="0" borderId="2" xfId="0" applyFont="1" applyBorder="1"/>
    <xf numFmtId="40" fontId="7" fillId="0" borderId="5" xfId="1" applyNumberFormat="1" applyFont="1" applyFill="1" applyBorder="1" applyAlignment="1">
      <alignment horizontal="center"/>
    </xf>
    <xf numFmtId="40" fontId="3" fillId="2" borderId="3" xfId="1" applyNumberFormat="1" applyFont="1" applyFill="1" applyBorder="1" applyAlignment="1">
      <alignment horizontal="right"/>
    </xf>
    <xf numFmtId="40" fontId="3" fillId="2" borderId="4" xfId="1" applyNumberFormat="1" applyFont="1" applyFill="1" applyBorder="1" applyAlignment="1">
      <alignment horizontal="right"/>
    </xf>
    <xf numFmtId="40" fontId="3" fillId="2" borderId="4" xfId="1" applyNumberFormat="1" applyFont="1" applyFill="1" applyBorder="1"/>
    <xf numFmtId="44" fontId="0" fillId="2" borderId="3" xfId="2" applyFont="1" applyFill="1" applyBorder="1"/>
    <xf numFmtId="44" fontId="0" fillId="2" borderId="4" xfId="2" applyFont="1" applyFill="1" applyBorder="1"/>
    <xf numFmtId="164" fontId="0" fillId="2" borderId="4" xfId="0" applyNumberFormat="1" applyFill="1" applyBorder="1"/>
    <xf numFmtId="0" fontId="0" fillId="2" borderId="4" xfId="0" applyFill="1" applyBorder="1"/>
    <xf numFmtId="164" fontId="3" fillId="2" borderId="4" xfId="1" applyNumberFormat="1" applyFont="1" applyFill="1" applyBorder="1" applyAlignment="1">
      <alignment horizontal="center"/>
    </xf>
    <xf numFmtId="43" fontId="3" fillId="2" borderId="4" xfId="1" applyFont="1" applyFill="1" applyBorder="1"/>
    <xf numFmtId="44" fontId="3" fillId="2" borderId="4" xfId="2" applyFont="1" applyFill="1" applyBorder="1"/>
    <xf numFmtId="167" fontId="0" fillId="2" borderId="6" xfId="0" applyNumberForma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4" fontId="0" fillId="2" borderId="9" xfId="1" applyNumberFormat="1" applyFont="1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7" fontId="0" fillId="2" borderId="9" xfId="0" applyNumberFormat="1" applyFill="1" applyBorder="1"/>
    <xf numFmtId="167" fontId="0" fillId="2" borderId="11" xfId="0" applyNumberFormat="1" applyFill="1" applyBorder="1"/>
    <xf numFmtId="167" fontId="0" fillId="2" borderId="12" xfId="0" applyNumberFormat="1" applyFill="1" applyBorder="1"/>
    <xf numFmtId="167" fontId="0" fillId="2" borderId="13" xfId="0" applyNumberFormat="1" applyFill="1" applyBorder="1"/>
    <xf numFmtId="44" fontId="7" fillId="0" borderId="0" xfId="2" applyFont="1" applyAlignment="1">
      <alignment horizontal="center"/>
    </xf>
    <xf numFmtId="44" fontId="7" fillId="0" borderId="5" xfId="2" applyFont="1" applyBorder="1" applyAlignment="1">
      <alignment horizontal="center"/>
    </xf>
    <xf numFmtId="0" fontId="7" fillId="0" borderId="0" xfId="0" applyFont="1" applyAlignment="1">
      <alignment horizontal="center"/>
    </xf>
    <xf numFmtId="44" fontId="0" fillId="0" borderId="0" xfId="0" applyNumberFormat="1" applyFill="1"/>
    <xf numFmtId="166" fontId="0" fillId="0" borderId="0" xfId="0" applyNumberFormat="1" applyFill="1"/>
    <xf numFmtId="165" fontId="3" fillId="0" borderId="0" xfId="0" applyNumberFormat="1" applyFont="1" applyFill="1" applyBorder="1" applyAlignment="1">
      <alignment horizontal="center"/>
    </xf>
    <xf numFmtId="44" fontId="4" fillId="2" borderId="14" xfId="2" applyFont="1" applyFill="1" applyBorder="1" applyAlignment="1">
      <alignment horizontal="center"/>
    </xf>
    <xf numFmtId="0" fontId="0" fillId="0" borderId="15" xfId="0" applyFill="1" applyBorder="1"/>
    <xf numFmtId="0" fontId="3" fillId="0" borderId="15" xfId="0" applyNumberFormat="1" applyFont="1" applyFill="1" applyBorder="1" applyAlignment="1">
      <alignment horizontal="center"/>
    </xf>
    <xf numFmtId="17" fontId="3" fillId="0" borderId="15" xfId="0" applyNumberFormat="1" applyFont="1" applyFill="1" applyBorder="1" applyAlignment="1">
      <alignment horizontal="center"/>
    </xf>
    <xf numFmtId="164" fontId="3" fillId="0" borderId="15" xfId="1" applyNumberFormat="1" applyFont="1" applyFill="1" applyBorder="1" applyAlignment="1">
      <alignment horizontal="center"/>
    </xf>
    <xf numFmtId="40" fontId="3" fillId="2" borderId="16" xfId="1" applyNumberFormat="1" applyFont="1" applyFill="1" applyBorder="1"/>
    <xf numFmtId="44" fontId="0" fillId="2" borderId="16" xfId="2" applyFont="1" applyFill="1" applyBorder="1"/>
    <xf numFmtId="164" fontId="3" fillId="0" borderId="15" xfId="1" applyNumberFormat="1" applyFont="1" applyFill="1" applyBorder="1" applyAlignment="1">
      <alignment horizontal="center" vertical="top"/>
    </xf>
    <xf numFmtId="43" fontId="3" fillId="2" borderId="16" xfId="1" applyFont="1" applyFill="1" applyBorder="1" applyAlignment="1">
      <alignment vertical="top"/>
    </xf>
    <xf numFmtId="40" fontId="3" fillId="2" borderId="16" xfId="1" applyNumberFormat="1" applyFont="1" applyFill="1" applyBorder="1" applyAlignment="1">
      <alignment horizontal="right"/>
    </xf>
    <xf numFmtId="0" fontId="11" fillId="0" borderId="0" xfId="0" applyFont="1"/>
    <xf numFmtId="0" fontId="10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17" fontId="2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9</xdr:row>
      <xdr:rowOff>133350</xdr:rowOff>
    </xdr:from>
    <xdr:to>
      <xdr:col>4</xdr:col>
      <xdr:colOff>504823</xdr:colOff>
      <xdr:row>11</xdr:row>
      <xdr:rowOff>57150</xdr:rowOff>
    </xdr:to>
    <xdr:sp macro="" textlink="">
      <xdr:nvSpPr>
        <xdr:cNvPr id="2" name="TextBox 1"/>
        <xdr:cNvSpPr txBox="1"/>
      </xdr:nvSpPr>
      <xdr:spPr>
        <a:xfrm>
          <a:off x="3971925" y="1638300"/>
          <a:ext cx="82867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590552</xdr:colOff>
      <xdr:row>34</xdr:row>
      <xdr:rowOff>9525</xdr:rowOff>
    </xdr:from>
    <xdr:to>
      <xdr:col>6</xdr:col>
      <xdr:colOff>0</xdr:colOff>
      <xdr:row>35</xdr:row>
      <xdr:rowOff>95250</xdr:rowOff>
    </xdr:to>
    <xdr:sp macro="" textlink="">
      <xdr:nvSpPr>
        <xdr:cNvPr id="4" name="TextBox 3"/>
        <xdr:cNvSpPr txBox="1"/>
      </xdr:nvSpPr>
      <xdr:spPr>
        <a:xfrm>
          <a:off x="4181477" y="5524500"/>
          <a:ext cx="82867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8</xdr:col>
      <xdr:colOff>47625</xdr:colOff>
      <xdr:row>34</xdr:row>
      <xdr:rowOff>28575</xdr:rowOff>
    </xdr:from>
    <xdr:to>
      <xdr:col>8</xdr:col>
      <xdr:colOff>876298</xdr:colOff>
      <xdr:row>35</xdr:row>
      <xdr:rowOff>114300</xdr:rowOff>
    </xdr:to>
    <xdr:sp macro="" textlink="">
      <xdr:nvSpPr>
        <xdr:cNvPr id="5" name="TextBox 4"/>
        <xdr:cNvSpPr txBox="1"/>
      </xdr:nvSpPr>
      <xdr:spPr>
        <a:xfrm>
          <a:off x="5800725" y="5543550"/>
          <a:ext cx="82867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5</xdr:col>
      <xdr:colOff>0</xdr:colOff>
      <xdr:row>141</xdr:row>
      <xdr:rowOff>28575</xdr:rowOff>
    </xdr:from>
    <xdr:to>
      <xdr:col>6</xdr:col>
      <xdr:colOff>28573</xdr:colOff>
      <xdr:row>142</xdr:row>
      <xdr:rowOff>114300</xdr:rowOff>
    </xdr:to>
    <xdr:sp macro="" textlink="">
      <xdr:nvSpPr>
        <xdr:cNvPr id="6" name="TextBox 5"/>
        <xdr:cNvSpPr txBox="1"/>
      </xdr:nvSpPr>
      <xdr:spPr>
        <a:xfrm>
          <a:off x="4210050" y="22869525"/>
          <a:ext cx="82867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8</xdr:col>
      <xdr:colOff>47625</xdr:colOff>
      <xdr:row>141</xdr:row>
      <xdr:rowOff>28575</xdr:rowOff>
    </xdr:from>
    <xdr:to>
      <xdr:col>8</xdr:col>
      <xdr:colOff>876298</xdr:colOff>
      <xdr:row>142</xdr:row>
      <xdr:rowOff>114300</xdr:rowOff>
    </xdr:to>
    <xdr:sp macro="" textlink="">
      <xdr:nvSpPr>
        <xdr:cNvPr id="7" name="TextBox 6"/>
        <xdr:cNvSpPr txBox="1"/>
      </xdr:nvSpPr>
      <xdr:spPr>
        <a:xfrm>
          <a:off x="5800725" y="22869525"/>
          <a:ext cx="82867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5</xdr:col>
      <xdr:colOff>0</xdr:colOff>
      <xdr:row>101</xdr:row>
      <xdr:rowOff>95250</xdr:rowOff>
    </xdr:from>
    <xdr:to>
      <xdr:col>6</xdr:col>
      <xdr:colOff>28573</xdr:colOff>
      <xdr:row>103</xdr:row>
      <xdr:rowOff>19050</xdr:rowOff>
    </xdr:to>
    <xdr:sp macro="" textlink="">
      <xdr:nvSpPr>
        <xdr:cNvPr id="8" name="TextBox 7"/>
        <xdr:cNvSpPr txBox="1"/>
      </xdr:nvSpPr>
      <xdr:spPr>
        <a:xfrm>
          <a:off x="4210050" y="16497300"/>
          <a:ext cx="82867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8</xdr:col>
      <xdr:colOff>47625</xdr:colOff>
      <xdr:row>101</xdr:row>
      <xdr:rowOff>85725</xdr:rowOff>
    </xdr:from>
    <xdr:to>
      <xdr:col>8</xdr:col>
      <xdr:colOff>876298</xdr:colOff>
      <xdr:row>103</xdr:row>
      <xdr:rowOff>9525</xdr:rowOff>
    </xdr:to>
    <xdr:sp macro="" textlink="">
      <xdr:nvSpPr>
        <xdr:cNvPr id="9" name="TextBox 8"/>
        <xdr:cNvSpPr txBox="1"/>
      </xdr:nvSpPr>
      <xdr:spPr>
        <a:xfrm>
          <a:off x="5800725" y="16487775"/>
          <a:ext cx="82867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0"/>
  <sheetViews>
    <sheetView tabSelected="1" zoomScaleNormal="100" workbookViewId="0">
      <selection activeCell="D31" sqref="D31"/>
    </sheetView>
  </sheetViews>
  <sheetFormatPr defaultRowHeight="13.2" x14ac:dyDescent="0.25"/>
  <sheetData>
    <row r="3" spans="1:10" ht="21" x14ac:dyDescent="0.4">
      <c r="A3" s="80" t="s">
        <v>165</v>
      </c>
    </row>
    <row r="4" spans="1:10" x14ac:dyDescent="0.25">
      <c r="A4" s="29" t="s">
        <v>166</v>
      </c>
    </row>
    <row r="10" spans="1:10" ht="24.6" x14ac:dyDescent="0.4">
      <c r="A10" s="81" t="s">
        <v>157</v>
      </c>
      <c r="B10" s="81"/>
      <c r="C10" s="81"/>
      <c r="D10" s="81"/>
      <c r="E10" s="81"/>
      <c r="F10" s="81"/>
      <c r="G10" s="81"/>
      <c r="H10" s="81"/>
      <c r="I10" s="81"/>
      <c r="J10" s="81"/>
    </row>
  </sheetData>
  <mergeCells count="1">
    <mergeCell ref="A10:J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zoomScaleNormal="100" workbookViewId="0">
      <selection activeCell="D31" sqref="D31"/>
    </sheetView>
  </sheetViews>
  <sheetFormatPr defaultRowHeight="13.2" x14ac:dyDescent="0.25"/>
  <cols>
    <col min="1" max="1" width="30.109375" customWidth="1"/>
    <col min="2" max="2" width="10.109375" bestFit="1" customWidth="1"/>
    <col min="3" max="3" width="11.33203125" bestFit="1" customWidth="1"/>
    <col min="4" max="5" width="12.88671875" bestFit="1" customWidth="1"/>
    <col min="6" max="6" width="14" bestFit="1" customWidth="1"/>
  </cols>
  <sheetData>
    <row r="1" spans="1:7" x14ac:dyDescent="0.25">
      <c r="F1" t="s">
        <v>157</v>
      </c>
    </row>
    <row r="2" spans="1:7" x14ac:dyDescent="0.25">
      <c r="E2" s="84" t="s">
        <v>166</v>
      </c>
      <c r="F2" s="84"/>
      <c r="G2" s="4"/>
    </row>
    <row r="4" spans="1:7" ht="15.6" x14ac:dyDescent="0.3">
      <c r="A4" s="83" t="s">
        <v>161</v>
      </c>
      <c r="B4" s="83"/>
      <c r="C4" s="83"/>
      <c r="D4" s="83"/>
      <c r="E4" s="83"/>
      <c r="F4" s="83"/>
    </row>
    <row r="6" spans="1:7" x14ac:dyDescent="0.25">
      <c r="A6" s="29"/>
      <c r="B6" s="29"/>
      <c r="C6" s="82" t="s">
        <v>3</v>
      </c>
      <c r="D6" s="82"/>
      <c r="E6" s="82"/>
      <c r="F6" s="27" t="s">
        <v>5</v>
      </c>
    </row>
    <row r="7" spans="1:7" ht="13.8" thickBot="1" x14ac:dyDescent="0.3">
      <c r="A7" s="29" t="s">
        <v>147</v>
      </c>
      <c r="B7" s="29" t="s">
        <v>105</v>
      </c>
      <c r="C7" s="29">
        <v>2012</v>
      </c>
      <c r="D7" s="29">
        <v>2013</v>
      </c>
      <c r="E7" s="29">
        <v>2014</v>
      </c>
      <c r="F7" s="27" t="s">
        <v>162</v>
      </c>
    </row>
    <row r="8" spans="1:7" x14ac:dyDescent="0.25">
      <c r="A8" t="s">
        <v>148</v>
      </c>
      <c r="B8" t="s">
        <v>106</v>
      </c>
      <c r="C8" s="54"/>
      <c r="D8" s="55"/>
      <c r="E8" s="55"/>
      <c r="F8" s="56"/>
    </row>
    <row r="9" spans="1:7" x14ac:dyDescent="0.25">
      <c r="A9" t="s">
        <v>149</v>
      </c>
      <c r="B9" t="s">
        <v>110</v>
      </c>
      <c r="C9" s="57"/>
      <c r="D9" s="58"/>
      <c r="E9" s="58"/>
      <c r="F9" s="59"/>
    </row>
    <row r="10" spans="1:7" x14ac:dyDescent="0.25">
      <c r="A10" t="s">
        <v>150</v>
      </c>
      <c r="B10" t="s">
        <v>108</v>
      </c>
      <c r="C10" s="57"/>
      <c r="D10" s="58"/>
      <c r="E10" s="58"/>
      <c r="F10" s="59"/>
    </row>
    <row r="11" spans="1:7" x14ac:dyDescent="0.25">
      <c r="A11" t="s">
        <v>151</v>
      </c>
      <c r="B11" t="s">
        <v>109</v>
      </c>
      <c r="C11" s="57"/>
      <c r="D11" s="58"/>
      <c r="E11" s="58"/>
      <c r="F11" s="59"/>
    </row>
    <row r="12" spans="1:7" x14ac:dyDescent="0.25">
      <c r="A12" t="s">
        <v>152</v>
      </c>
      <c r="B12" t="s">
        <v>107</v>
      </c>
      <c r="C12" s="57"/>
      <c r="D12" s="58"/>
      <c r="E12" s="58"/>
      <c r="F12" s="59"/>
    </row>
    <row r="13" spans="1:7" x14ac:dyDescent="0.25">
      <c r="A13" t="s">
        <v>153</v>
      </c>
      <c r="B13" t="s">
        <v>111</v>
      </c>
      <c r="C13" s="60"/>
      <c r="D13" s="58"/>
      <c r="E13" s="58"/>
      <c r="F13" s="59"/>
    </row>
    <row r="14" spans="1:7" x14ac:dyDescent="0.25">
      <c r="A14" t="s">
        <v>154</v>
      </c>
      <c r="B14" t="s">
        <v>112</v>
      </c>
      <c r="C14" s="60"/>
      <c r="D14" s="58"/>
      <c r="E14" s="58"/>
      <c r="F14" s="59"/>
    </row>
    <row r="15" spans="1:7" ht="13.8" thickBot="1" x14ac:dyDescent="0.3">
      <c r="C15" s="61"/>
      <c r="D15" s="62"/>
      <c r="E15" s="62"/>
      <c r="F15" s="63"/>
    </row>
  </sheetData>
  <mergeCells count="3">
    <mergeCell ref="C6:E6"/>
    <mergeCell ref="A4:F4"/>
    <mergeCell ref="E2:F2"/>
  </mergeCells>
  <pageMargins left="1" right="1" top="1" bottom="1" header="0.5" footer="0.5"/>
  <pageSetup scale="84" orientation="portrait" r:id="rId1"/>
  <headerFooter>
    <oddHeader>&amp;R&amp;"Arial,Bold"CONFIDENTIAL PER WAC 480-07-160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"/>
  <sheetViews>
    <sheetView tabSelected="1" zoomScaleNormal="100" zoomScaleSheetLayoutView="100" workbookViewId="0">
      <pane ySplit="6" topLeftCell="A7" activePane="bottomLeft" state="frozen"/>
      <selection activeCell="D31" sqref="D31"/>
      <selection pane="bottomLeft" activeCell="D31" sqref="D31"/>
    </sheetView>
  </sheetViews>
  <sheetFormatPr defaultRowHeight="13.2" x14ac:dyDescent="0.25"/>
  <cols>
    <col min="1" max="1" width="22.33203125" customWidth="1"/>
    <col min="2" max="2" width="12" style="25" bestFit="1" customWidth="1"/>
    <col min="3" max="3" width="9.33203125" bestFit="1" customWidth="1"/>
    <col min="4" max="4" width="10.33203125" customWidth="1"/>
    <col min="5" max="5" width="9.33203125" style="39" bestFit="1" customWidth="1"/>
    <col min="6" max="6" width="12" bestFit="1" customWidth="1"/>
    <col min="7" max="7" width="2.109375" customWidth="1"/>
    <col min="8" max="8" width="9" bestFit="1" customWidth="1"/>
    <col min="9" max="9" width="14" style="28" bestFit="1" customWidth="1"/>
    <col min="10" max="10" width="11.5546875" customWidth="1"/>
    <col min="11" max="11" width="0.44140625" customWidth="1"/>
  </cols>
  <sheetData>
    <row r="1" spans="1:11" x14ac:dyDescent="0.25">
      <c r="A1" s="1" t="s">
        <v>0</v>
      </c>
      <c r="C1" s="2"/>
      <c r="D1" s="2"/>
      <c r="E1" s="3"/>
      <c r="F1" s="4"/>
      <c r="I1" s="28" t="s">
        <v>157</v>
      </c>
    </row>
    <row r="2" spans="1:11" x14ac:dyDescent="0.25">
      <c r="A2" s="5" t="s">
        <v>8</v>
      </c>
      <c r="C2" s="2"/>
      <c r="D2" s="2"/>
      <c r="E2" s="3"/>
      <c r="F2" s="4"/>
      <c r="G2" s="29"/>
      <c r="H2" s="85" t="s">
        <v>166</v>
      </c>
      <c r="I2" s="85"/>
    </row>
    <row r="3" spans="1:11" x14ac:dyDescent="0.25">
      <c r="A3" s="6" t="s">
        <v>6</v>
      </c>
      <c r="C3" s="7"/>
      <c r="D3" s="7"/>
      <c r="E3" s="9"/>
      <c r="F3" s="10"/>
    </row>
    <row r="4" spans="1:11" x14ac:dyDescent="0.25">
      <c r="A4" s="11" t="s">
        <v>104</v>
      </c>
      <c r="C4" s="12"/>
      <c r="D4" s="12"/>
      <c r="E4" s="14"/>
      <c r="F4" s="15"/>
    </row>
    <row r="5" spans="1:11" x14ac:dyDescent="0.25">
      <c r="B5" s="13"/>
      <c r="C5" s="40" t="s">
        <v>155</v>
      </c>
      <c r="D5" s="12"/>
      <c r="E5" s="14"/>
      <c r="F5" s="16" t="s">
        <v>1</v>
      </c>
      <c r="I5" s="64" t="s">
        <v>164</v>
      </c>
    </row>
    <row r="6" spans="1:11" ht="13.8" thickBot="1" x14ac:dyDescent="0.3">
      <c r="A6" s="29" t="s">
        <v>158</v>
      </c>
      <c r="B6" s="18" t="s">
        <v>3</v>
      </c>
      <c r="C6" s="17" t="s">
        <v>2</v>
      </c>
      <c r="D6" s="17" t="s">
        <v>105</v>
      </c>
      <c r="E6" s="19" t="s">
        <v>4</v>
      </c>
      <c r="F6" s="43" t="s">
        <v>163</v>
      </c>
      <c r="H6" s="66" t="s">
        <v>117</v>
      </c>
      <c r="I6" s="65" t="s">
        <v>163</v>
      </c>
    </row>
    <row r="7" spans="1:11" s="26" customFormat="1" x14ac:dyDescent="0.25">
      <c r="A7" s="26" t="s">
        <v>149</v>
      </c>
      <c r="B7" s="21" t="s">
        <v>118</v>
      </c>
      <c r="C7" s="20">
        <v>41041</v>
      </c>
      <c r="D7" s="20" t="s">
        <v>110</v>
      </c>
      <c r="E7" s="22">
        <v>11460</v>
      </c>
      <c r="F7" s="44"/>
      <c r="H7" s="38">
        <f>SUM(E7:E13)</f>
        <v>54206</v>
      </c>
      <c r="I7" s="47"/>
      <c r="J7" s="26" t="s">
        <v>102</v>
      </c>
    </row>
    <row r="8" spans="1:11" s="26" customFormat="1" x14ac:dyDescent="0.25">
      <c r="A8" s="26" t="s">
        <v>149</v>
      </c>
      <c r="B8" s="21" t="s">
        <v>119</v>
      </c>
      <c r="C8" s="20">
        <v>41579</v>
      </c>
      <c r="D8" s="20" t="s">
        <v>110</v>
      </c>
      <c r="E8" s="22">
        <v>5173</v>
      </c>
      <c r="F8" s="45"/>
      <c r="H8" s="38">
        <f>SUM(E14:E21)</f>
        <v>47386</v>
      </c>
      <c r="I8" s="48"/>
      <c r="J8" s="26" t="s">
        <v>103</v>
      </c>
    </row>
    <row r="9" spans="1:11" s="26" customFormat="1" x14ac:dyDescent="0.25">
      <c r="A9" s="26" t="s">
        <v>149</v>
      </c>
      <c r="B9" s="21" t="s">
        <v>120</v>
      </c>
      <c r="C9" s="20">
        <v>41579</v>
      </c>
      <c r="D9" s="20" t="s">
        <v>110</v>
      </c>
      <c r="E9" s="22">
        <v>7555</v>
      </c>
      <c r="F9" s="45"/>
      <c r="H9" s="38">
        <f>SUM(E22:E27)</f>
        <v>54348</v>
      </c>
      <c r="I9" s="49"/>
      <c r="J9" s="26" t="s">
        <v>101</v>
      </c>
    </row>
    <row r="10" spans="1:11" s="26" customFormat="1" x14ac:dyDescent="0.25">
      <c r="A10" s="26" t="s">
        <v>149</v>
      </c>
      <c r="B10" s="21" t="s">
        <v>121</v>
      </c>
      <c r="C10" s="20">
        <v>41579</v>
      </c>
      <c r="D10" s="20" t="s">
        <v>110</v>
      </c>
      <c r="E10" s="22">
        <v>5730</v>
      </c>
      <c r="F10" s="45"/>
      <c r="I10" s="50"/>
    </row>
    <row r="11" spans="1:11" s="26" customFormat="1" x14ac:dyDescent="0.25">
      <c r="A11" s="26" t="s">
        <v>149</v>
      </c>
      <c r="B11" s="21" t="s">
        <v>122</v>
      </c>
      <c r="C11" s="20">
        <v>41579</v>
      </c>
      <c r="D11" s="20" t="s">
        <v>110</v>
      </c>
      <c r="E11" s="22">
        <v>8749</v>
      </c>
      <c r="F11" s="45"/>
      <c r="I11" s="48"/>
      <c r="K11" s="67"/>
    </row>
    <row r="12" spans="1:11" s="26" customFormat="1" x14ac:dyDescent="0.25">
      <c r="A12" s="26" t="s">
        <v>149</v>
      </c>
      <c r="B12" s="21" t="s">
        <v>123</v>
      </c>
      <c r="C12" s="20">
        <v>41579</v>
      </c>
      <c r="D12" s="20" t="s">
        <v>110</v>
      </c>
      <c r="E12" s="22">
        <v>6660</v>
      </c>
      <c r="F12" s="45"/>
      <c r="I12" s="48"/>
    </row>
    <row r="13" spans="1:11" s="26" customFormat="1" x14ac:dyDescent="0.25">
      <c r="A13" s="26" t="s">
        <v>149</v>
      </c>
      <c r="B13" s="21" t="s">
        <v>124</v>
      </c>
      <c r="C13" s="20">
        <v>41579</v>
      </c>
      <c r="D13" s="20" t="s">
        <v>110</v>
      </c>
      <c r="E13" s="22">
        <v>8879</v>
      </c>
      <c r="F13" s="45"/>
      <c r="I13" s="48"/>
    </row>
    <row r="14" spans="1:11" s="26" customFormat="1" x14ac:dyDescent="0.25">
      <c r="A14" s="26" t="s">
        <v>149</v>
      </c>
      <c r="B14" s="21" t="s">
        <v>82</v>
      </c>
      <c r="C14" s="20">
        <v>41913</v>
      </c>
      <c r="D14" s="20" t="s">
        <v>110</v>
      </c>
      <c r="E14" s="22">
        <v>8048</v>
      </c>
      <c r="F14" s="45"/>
      <c r="I14" s="50"/>
    </row>
    <row r="15" spans="1:11" s="26" customFormat="1" x14ac:dyDescent="0.25">
      <c r="A15" s="26" t="s">
        <v>149</v>
      </c>
      <c r="B15" s="21" t="s">
        <v>83</v>
      </c>
      <c r="C15" s="20">
        <v>41913</v>
      </c>
      <c r="D15" s="20" t="s">
        <v>110</v>
      </c>
      <c r="E15" s="22">
        <v>4733</v>
      </c>
      <c r="F15" s="45"/>
      <c r="I15" s="48"/>
    </row>
    <row r="16" spans="1:11" s="26" customFormat="1" x14ac:dyDescent="0.25">
      <c r="A16" s="26" t="s">
        <v>149</v>
      </c>
      <c r="B16" s="21" t="s">
        <v>84</v>
      </c>
      <c r="C16" s="20">
        <v>41913</v>
      </c>
      <c r="D16" s="20" t="s">
        <v>110</v>
      </c>
      <c r="E16" s="22">
        <v>7637</v>
      </c>
      <c r="F16" s="45"/>
      <c r="I16" s="51"/>
      <c r="J16" s="23"/>
    </row>
    <row r="17" spans="1:10" s="26" customFormat="1" x14ac:dyDescent="0.25">
      <c r="A17" s="26" t="s">
        <v>149</v>
      </c>
      <c r="B17" s="21" t="s">
        <v>85</v>
      </c>
      <c r="C17" s="20">
        <v>41913</v>
      </c>
      <c r="D17" s="20" t="s">
        <v>110</v>
      </c>
      <c r="E17" s="22">
        <v>4582</v>
      </c>
      <c r="F17" s="45"/>
      <c r="I17" s="51"/>
      <c r="J17" s="23"/>
    </row>
    <row r="18" spans="1:10" s="26" customFormat="1" x14ac:dyDescent="0.25">
      <c r="A18" s="26" t="s">
        <v>149</v>
      </c>
      <c r="B18" s="21" t="s">
        <v>85</v>
      </c>
      <c r="C18" s="20">
        <v>42005</v>
      </c>
      <c r="D18" s="20" t="s">
        <v>110</v>
      </c>
      <c r="E18" s="22">
        <v>1600</v>
      </c>
      <c r="F18" s="45"/>
      <c r="I18" s="51"/>
      <c r="J18" s="23"/>
    </row>
    <row r="19" spans="1:10" s="26" customFormat="1" x14ac:dyDescent="0.25">
      <c r="A19" s="26" t="s">
        <v>149</v>
      </c>
      <c r="B19" s="21" t="s">
        <v>62</v>
      </c>
      <c r="C19" s="20">
        <v>41913</v>
      </c>
      <c r="D19" s="20" t="s">
        <v>110</v>
      </c>
      <c r="E19" s="22">
        <v>7682</v>
      </c>
      <c r="F19" s="45"/>
      <c r="I19" s="51"/>
      <c r="J19" s="23"/>
    </row>
    <row r="20" spans="1:10" s="26" customFormat="1" x14ac:dyDescent="0.25">
      <c r="A20" s="26" t="s">
        <v>149</v>
      </c>
      <c r="B20" s="21" t="s">
        <v>63</v>
      </c>
      <c r="C20" s="20">
        <v>42005</v>
      </c>
      <c r="D20" s="20" t="s">
        <v>110</v>
      </c>
      <c r="E20" s="22">
        <v>3173</v>
      </c>
      <c r="F20" s="45"/>
      <c r="I20" s="51"/>
      <c r="J20" s="23"/>
    </row>
    <row r="21" spans="1:10" s="26" customFormat="1" x14ac:dyDescent="0.25">
      <c r="A21" s="26" t="s">
        <v>149</v>
      </c>
      <c r="B21" s="21" t="s">
        <v>63</v>
      </c>
      <c r="C21" s="20">
        <v>41913</v>
      </c>
      <c r="D21" s="20" t="s">
        <v>110</v>
      </c>
      <c r="E21" s="22">
        <v>9931</v>
      </c>
      <c r="F21" s="45"/>
      <c r="I21" s="51"/>
      <c r="J21" s="23"/>
    </row>
    <row r="22" spans="1:10" s="26" customFormat="1" x14ac:dyDescent="0.25">
      <c r="A22" s="26" t="s">
        <v>149</v>
      </c>
      <c r="B22" s="21" t="s">
        <v>125</v>
      </c>
      <c r="C22" s="20">
        <v>42109</v>
      </c>
      <c r="D22" s="20" t="s">
        <v>110</v>
      </c>
      <c r="E22" s="22">
        <v>5002</v>
      </c>
      <c r="F22" s="46"/>
      <c r="I22" s="48"/>
    </row>
    <row r="23" spans="1:10" s="26" customFormat="1" x14ac:dyDescent="0.25">
      <c r="A23" s="26" t="s">
        <v>149</v>
      </c>
      <c r="B23" s="21" t="s">
        <v>126</v>
      </c>
      <c r="C23" s="20">
        <v>42109</v>
      </c>
      <c r="D23" s="20" t="s">
        <v>110</v>
      </c>
      <c r="E23" s="22">
        <v>7583</v>
      </c>
      <c r="F23" s="46"/>
      <c r="I23" s="48"/>
    </row>
    <row r="24" spans="1:10" s="26" customFormat="1" x14ac:dyDescent="0.25">
      <c r="A24" s="26" t="s">
        <v>149</v>
      </c>
      <c r="B24" s="21" t="s">
        <v>127</v>
      </c>
      <c r="C24" s="20">
        <v>42109</v>
      </c>
      <c r="D24" s="20" t="s">
        <v>110</v>
      </c>
      <c r="E24" s="22">
        <v>11579</v>
      </c>
      <c r="F24" s="46"/>
      <c r="I24" s="48"/>
    </row>
    <row r="25" spans="1:10" s="26" customFormat="1" x14ac:dyDescent="0.25">
      <c r="A25" s="26" t="s">
        <v>149</v>
      </c>
      <c r="B25" s="21" t="s">
        <v>128</v>
      </c>
      <c r="C25" s="20">
        <v>42109</v>
      </c>
      <c r="D25" s="20" t="s">
        <v>110</v>
      </c>
      <c r="E25" s="22">
        <v>12732</v>
      </c>
      <c r="F25" s="46"/>
      <c r="I25" s="48"/>
    </row>
    <row r="26" spans="1:10" s="26" customFormat="1" x14ac:dyDescent="0.25">
      <c r="A26" s="26" t="s">
        <v>149</v>
      </c>
      <c r="B26" s="21" t="s">
        <v>129</v>
      </c>
      <c r="C26" s="20">
        <v>42109</v>
      </c>
      <c r="D26" s="20" t="s">
        <v>110</v>
      </c>
      <c r="E26" s="22">
        <v>9343</v>
      </c>
      <c r="F26" s="46"/>
      <c r="I26" s="48"/>
    </row>
    <row r="27" spans="1:10" s="26" customFormat="1" ht="13.8" thickBot="1" x14ac:dyDescent="0.3">
      <c r="A27" s="71" t="s">
        <v>149</v>
      </c>
      <c r="B27" s="72" t="s">
        <v>130</v>
      </c>
      <c r="C27" s="73">
        <v>42109</v>
      </c>
      <c r="D27" s="73" t="s">
        <v>110</v>
      </c>
      <c r="E27" s="74">
        <v>8109</v>
      </c>
      <c r="F27" s="75"/>
      <c r="G27" s="71"/>
      <c r="H27" s="71"/>
      <c r="I27" s="76"/>
      <c r="J27" s="71"/>
    </row>
    <row r="28" spans="1:10" s="26" customFormat="1" x14ac:dyDescent="0.25">
      <c r="A28" s="26" t="s">
        <v>151</v>
      </c>
      <c r="B28" s="21" t="s">
        <v>44</v>
      </c>
      <c r="C28" s="20">
        <v>41913</v>
      </c>
      <c r="D28" s="20" t="s">
        <v>109</v>
      </c>
      <c r="E28" s="22">
        <v>1222</v>
      </c>
      <c r="F28" s="45"/>
      <c r="H28" s="38">
        <f>SUM(E28:E33)</f>
        <v>7309</v>
      </c>
      <c r="I28" s="48"/>
      <c r="J28" s="26" t="s">
        <v>103</v>
      </c>
    </row>
    <row r="29" spans="1:10" s="26" customFormat="1" x14ac:dyDescent="0.25">
      <c r="A29" s="26" t="s">
        <v>151</v>
      </c>
      <c r="B29" s="21" t="s">
        <v>45</v>
      </c>
      <c r="C29" s="20">
        <v>41913</v>
      </c>
      <c r="D29" s="20" t="s">
        <v>109</v>
      </c>
      <c r="E29" s="22">
        <v>932</v>
      </c>
      <c r="F29" s="45"/>
      <c r="H29" s="38">
        <f>SUM(E34:E46)</f>
        <v>18641</v>
      </c>
      <c r="I29" s="48"/>
      <c r="J29" s="26" t="s">
        <v>101</v>
      </c>
    </row>
    <row r="30" spans="1:10" s="26" customFormat="1" x14ac:dyDescent="0.25">
      <c r="A30" s="26" t="s">
        <v>151</v>
      </c>
      <c r="B30" s="21" t="s">
        <v>46</v>
      </c>
      <c r="C30" s="20">
        <v>41913</v>
      </c>
      <c r="D30" s="20" t="s">
        <v>109</v>
      </c>
      <c r="E30" s="22">
        <v>1486</v>
      </c>
      <c r="F30" s="45"/>
      <c r="I30" s="48"/>
    </row>
    <row r="31" spans="1:10" s="26" customFormat="1" x14ac:dyDescent="0.25">
      <c r="A31" s="26" t="s">
        <v>151</v>
      </c>
      <c r="B31" s="21" t="s">
        <v>47</v>
      </c>
      <c r="C31" s="20">
        <v>41913</v>
      </c>
      <c r="D31" s="20" t="s">
        <v>109</v>
      </c>
      <c r="E31" s="22">
        <v>819</v>
      </c>
      <c r="F31" s="45"/>
      <c r="I31" s="48"/>
    </row>
    <row r="32" spans="1:10" s="26" customFormat="1" x14ac:dyDescent="0.25">
      <c r="A32" s="26" t="s">
        <v>151</v>
      </c>
      <c r="B32" s="21" t="s">
        <v>48</v>
      </c>
      <c r="C32" s="20">
        <v>41913</v>
      </c>
      <c r="D32" s="20" t="s">
        <v>109</v>
      </c>
      <c r="E32" s="22">
        <v>1330</v>
      </c>
      <c r="F32" s="45"/>
      <c r="I32" s="48"/>
    </row>
    <row r="33" spans="1:10" s="26" customFormat="1" x14ac:dyDescent="0.25">
      <c r="A33" s="26" t="s">
        <v>151</v>
      </c>
      <c r="B33" s="21" t="s">
        <v>49</v>
      </c>
      <c r="C33" s="20">
        <v>41913</v>
      </c>
      <c r="D33" s="20" t="s">
        <v>109</v>
      </c>
      <c r="E33" s="22">
        <v>1520</v>
      </c>
      <c r="F33" s="45"/>
      <c r="I33" s="48"/>
    </row>
    <row r="34" spans="1:10" s="26" customFormat="1" x14ac:dyDescent="0.25">
      <c r="A34" s="26" t="s">
        <v>151</v>
      </c>
      <c r="B34" s="21" t="s">
        <v>70</v>
      </c>
      <c r="C34" s="20">
        <v>41913</v>
      </c>
      <c r="D34" s="20" t="s">
        <v>109</v>
      </c>
      <c r="E34" s="22">
        <v>1233</v>
      </c>
      <c r="F34" s="45"/>
      <c r="I34" s="48"/>
    </row>
    <row r="35" spans="1:10" s="26" customFormat="1" x14ac:dyDescent="0.25">
      <c r="A35" s="26" t="s">
        <v>151</v>
      </c>
      <c r="B35" s="21" t="s">
        <v>71</v>
      </c>
      <c r="C35" s="20">
        <v>41913</v>
      </c>
      <c r="D35" s="20" t="s">
        <v>109</v>
      </c>
      <c r="E35" s="22">
        <v>1376</v>
      </c>
      <c r="F35" s="45"/>
      <c r="I35" s="48"/>
    </row>
    <row r="36" spans="1:10" s="26" customFormat="1" x14ac:dyDescent="0.25">
      <c r="A36" s="26" t="s">
        <v>151</v>
      </c>
      <c r="B36" s="21" t="s">
        <v>72</v>
      </c>
      <c r="C36" s="20">
        <v>41913</v>
      </c>
      <c r="D36" s="20" t="s">
        <v>109</v>
      </c>
      <c r="E36" s="22">
        <v>2173</v>
      </c>
      <c r="F36" s="45"/>
      <c r="I36" s="48"/>
    </row>
    <row r="37" spans="1:10" s="26" customFormat="1" x14ac:dyDescent="0.25">
      <c r="A37" s="26" t="s">
        <v>151</v>
      </c>
      <c r="B37" s="21" t="s">
        <v>73</v>
      </c>
      <c r="C37" s="20">
        <v>41913</v>
      </c>
      <c r="D37" s="20" t="s">
        <v>109</v>
      </c>
      <c r="E37" s="22">
        <v>2147</v>
      </c>
      <c r="F37" s="45"/>
      <c r="I37" s="48"/>
    </row>
    <row r="38" spans="1:10" s="26" customFormat="1" x14ac:dyDescent="0.25">
      <c r="A38" s="26" t="s">
        <v>151</v>
      </c>
      <c r="B38" s="21" t="s">
        <v>74</v>
      </c>
      <c r="C38" s="20">
        <v>41913</v>
      </c>
      <c r="D38" s="20" t="s">
        <v>109</v>
      </c>
      <c r="E38" s="22">
        <v>1884</v>
      </c>
      <c r="F38" s="45"/>
      <c r="I38" s="48"/>
    </row>
    <row r="39" spans="1:10" s="26" customFormat="1" x14ac:dyDescent="0.25">
      <c r="A39" s="26" t="s">
        <v>151</v>
      </c>
      <c r="B39" s="21" t="s">
        <v>75</v>
      </c>
      <c r="C39" s="20">
        <v>41913</v>
      </c>
      <c r="D39" s="20" t="s">
        <v>109</v>
      </c>
      <c r="E39" s="22">
        <v>1883</v>
      </c>
      <c r="F39" s="45"/>
      <c r="I39" s="48"/>
    </row>
    <row r="40" spans="1:10" s="26" customFormat="1" x14ac:dyDescent="0.25">
      <c r="A40" s="26" t="s">
        <v>151</v>
      </c>
      <c r="B40" s="24" t="s">
        <v>96</v>
      </c>
      <c r="C40" s="20">
        <v>42005</v>
      </c>
      <c r="D40" s="20" t="s">
        <v>109</v>
      </c>
      <c r="E40" s="22">
        <v>1262</v>
      </c>
      <c r="F40" s="45"/>
      <c r="I40" s="48"/>
    </row>
    <row r="41" spans="1:10" s="26" customFormat="1" x14ac:dyDescent="0.25">
      <c r="A41" s="26" t="s">
        <v>151</v>
      </c>
      <c r="B41" s="21" t="s">
        <v>97</v>
      </c>
      <c r="C41" s="20">
        <v>42005</v>
      </c>
      <c r="D41" s="20" t="s">
        <v>109</v>
      </c>
      <c r="E41" s="22">
        <v>1165</v>
      </c>
      <c r="F41" s="45"/>
      <c r="I41" s="48"/>
    </row>
    <row r="42" spans="1:10" s="26" customFormat="1" x14ac:dyDescent="0.25">
      <c r="A42" s="26" t="s">
        <v>151</v>
      </c>
      <c r="B42" s="21" t="s">
        <v>98</v>
      </c>
      <c r="C42" s="20">
        <v>42005</v>
      </c>
      <c r="D42" s="20" t="s">
        <v>109</v>
      </c>
      <c r="E42" s="22">
        <v>693</v>
      </c>
      <c r="F42" s="45"/>
      <c r="I42" s="48"/>
    </row>
    <row r="43" spans="1:10" s="26" customFormat="1" x14ac:dyDescent="0.25">
      <c r="A43" s="26" t="s">
        <v>151</v>
      </c>
      <c r="B43" s="21" t="s">
        <v>98</v>
      </c>
      <c r="C43" s="20">
        <v>42139</v>
      </c>
      <c r="D43" s="20" t="s">
        <v>109</v>
      </c>
      <c r="E43" s="33">
        <v>437</v>
      </c>
      <c r="F43" s="46"/>
      <c r="I43" s="48"/>
    </row>
    <row r="44" spans="1:10" s="26" customFormat="1" x14ac:dyDescent="0.25">
      <c r="A44" s="26" t="s">
        <v>151</v>
      </c>
      <c r="B44" s="21" t="s">
        <v>132</v>
      </c>
      <c r="C44" s="20">
        <v>42139</v>
      </c>
      <c r="D44" s="20" t="s">
        <v>109</v>
      </c>
      <c r="E44" s="33">
        <v>1483</v>
      </c>
      <c r="F44" s="46"/>
      <c r="I44" s="48"/>
    </row>
    <row r="45" spans="1:10" s="26" customFormat="1" x14ac:dyDescent="0.25">
      <c r="A45" s="26" t="s">
        <v>151</v>
      </c>
      <c r="B45" s="21" t="s">
        <v>133</v>
      </c>
      <c r="C45" s="20">
        <v>42139</v>
      </c>
      <c r="D45" s="20" t="s">
        <v>109</v>
      </c>
      <c r="E45" s="33">
        <v>1813</v>
      </c>
      <c r="F45" s="46"/>
      <c r="I45" s="48"/>
    </row>
    <row r="46" spans="1:10" s="26" customFormat="1" ht="13.8" thickBot="1" x14ac:dyDescent="0.3">
      <c r="A46" s="71" t="s">
        <v>151</v>
      </c>
      <c r="B46" s="72" t="s">
        <v>134</v>
      </c>
      <c r="C46" s="73">
        <v>42139</v>
      </c>
      <c r="D46" s="73" t="s">
        <v>109</v>
      </c>
      <c r="E46" s="77">
        <v>1092</v>
      </c>
      <c r="F46" s="75"/>
      <c r="G46" s="71"/>
      <c r="H46" s="71"/>
      <c r="I46" s="76"/>
      <c r="J46" s="71"/>
    </row>
    <row r="47" spans="1:10" s="26" customFormat="1" x14ac:dyDescent="0.25">
      <c r="A47" s="26" t="s">
        <v>148</v>
      </c>
      <c r="B47" s="21" t="s">
        <v>7</v>
      </c>
      <c r="C47" s="20">
        <v>41041</v>
      </c>
      <c r="D47" s="20" t="s">
        <v>106</v>
      </c>
      <c r="E47" s="22">
        <v>38143</v>
      </c>
      <c r="F47" s="45"/>
      <c r="H47" s="38">
        <f>SUM(E47:E53)</f>
        <v>238143</v>
      </c>
      <c r="I47" s="48"/>
      <c r="J47" s="26" t="s">
        <v>102</v>
      </c>
    </row>
    <row r="48" spans="1:10" s="26" customFormat="1" x14ac:dyDescent="0.25">
      <c r="A48" s="26" t="s">
        <v>148</v>
      </c>
      <c r="B48" s="21" t="s">
        <v>21</v>
      </c>
      <c r="C48" s="20">
        <v>41609</v>
      </c>
      <c r="D48" s="20" t="s">
        <v>106</v>
      </c>
      <c r="E48" s="22">
        <v>26875</v>
      </c>
      <c r="F48" s="45"/>
      <c r="H48" s="38">
        <f>SUM(E54:E63)</f>
        <v>246192</v>
      </c>
      <c r="I48" s="48"/>
      <c r="J48" s="26" t="s">
        <v>103</v>
      </c>
    </row>
    <row r="49" spans="1:10" s="26" customFormat="1" x14ac:dyDescent="0.25">
      <c r="A49" s="26" t="s">
        <v>148</v>
      </c>
      <c r="B49" s="21" t="s">
        <v>22</v>
      </c>
      <c r="C49" s="20">
        <v>41609</v>
      </c>
      <c r="D49" s="20" t="s">
        <v>106</v>
      </c>
      <c r="E49" s="22">
        <v>39253</v>
      </c>
      <c r="F49" s="45"/>
      <c r="H49" s="38">
        <f>SUM(E64:E73)</f>
        <v>338316</v>
      </c>
      <c r="I49" s="48"/>
      <c r="J49" s="26" t="s">
        <v>101</v>
      </c>
    </row>
    <row r="50" spans="1:10" s="26" customFormat="1" x14ac:dyDescent="0.25">
      <c r="A50" s="26" t="s">
        <v>148</v>
      </c>
      <c r="B50" s="21" t="s">
        <v>23</v>
      </c>
      <c r="C50" s="20">
        <v>41609</v>
      </c>
      <c r="D50" s="20" t="s">
        <v>106</v>
      </c>
      <c r="E50" s="22">
        <v>29767</v>
      </c>
      <c r="F50" s="45"/>
      <c r="I50" s="48"/>
    </row>
    <row r="51" spans="1:10" s="26" customFormat="1" x14ac:dyDescent="0.25">
      <c r="A51" s="26" t="s">
        <v>148</v>
      </c>
      <c r="B51" s="21" t="s">
        <v>24</v>
      </c>
      <c r="C51" s="20">
        <v>41609</v>
      </c>
      <c r="D51" s="20" t="s">
        <v>106</v>
      </c>
      <c r="E51" s="22">
        <v>45454</v>
      </c>
      <c r="F51" s="45"/>
      <c r="I51" s="48"/>
    </row>
    <row r="52" spans="1:10" s="26" customFormat="1" x14ac:dyDescent="0.25">
      <c r="A52" s="26" t="s">
        <v>148</v>
      </c>
      <c r="B52" s="21" t="s">
        <v>25</v>
      </c>
      <c r="C52" s="20">
        <v>41609</v>
      </c>
      <c r="D52" s="20" t="s">
        <v>106</v>
      </c>
      <c r="E52" s="22">
        <v>34606</v>
      </c>
      <c r="F52" s="45"/>
      <c r="I52" s="48"/>
    </row>
    <row r="53" spans="1:10" s="26" customFormat="1" x14ac:dyDescent="0.25">
      <c r="A53" s="26" t="s">
        <v>148</v>
      </c>
      <c r="B53" s="21" t="s">
        <v>26</v>
      </c>
      <c r="C53" s="20">
        <v>41609</v>
      </c>
      <c r="D53" s="20" t="s">
        <v>106</v>
      </c>
      <c r="E53" s="22">
        <v>24045</v>
      </c>
      <c r="F53" s="45"/>
      <c r="I53" s="48"/>
    </row>
    <row r="54" spans="1:10" s="26" customFormat="1" x14ac:dyDescent="0.25">
      <c r="A54" s="26" t="s">
        <v>148</v>
      </c>
      <c r="B54" s="21" t="s">
        <v>34</v>
      </c>
      <c r="C54" s="20">
        <v>41821</v>
      </c>
      <c r="D54" s="20" t="s">
        <v>106</v>
      </c>
      <c r="E54" s="22">
        <v>15535</v>
      </c>
      <c r="F54" s="45"/>
      <c r="I54" s="48"/>
    </row>
    <row r="55" spans="1:10" s="26" customFormat="1" x14ac:dyDescent="0.25">
      <c r="A55" s="26" t="s">
        <v>148</v>
      </c>
      <c r="B55" s="21" t="s">
        <v>34</v>
      </c>
      <c r="C55" s="20">
        <v>41913</v>
      </c>
      <c r="D55" s="20" t="s">
        <v>106</v>
      </c>
      <c r="E55" s="22">
        <v>26280</v>
      </c>
      <c r="F55" s="45"/>
      <c r="I55" s="48"/>
    </row>
    <row r="56" spans="1:10" s="26" customFormat="1" x14ac:dyDescent="0.25">
      <c r="A56" s="26" t="s">
        <v>148</v>
      </c>
      <c r="B56" s="21" t="s">
        <v>77</v>
      </c>
      <c r="C56" s="20">
        <v>41913</v>
      </c>
      <c r="D56" s="20" t="s">
        <v>106</v>
      </c>
      <c r="E56" s="22">
        <v>24591</v>
      </c>
      <c r="F56" s="45"/>
      <c r="I56" s="48"/>
    </row>
    <row r="57" spans="1:10" s="26" customFormat="1" x14ac:dyDescent="0.25">
      <c r="A57" s="26" t="s">
        <v>148</v>
      </c>
      <c r="B57" s="21" t="s">
        <v>78</v>
      </c>
      <c r="C57" s="20">
        <v>41913</v>
      </c>
      <c r="D57" s="20" t="s">
        <v>106</v>
      </c>
      <c r="E57" s="22">
        <v>39676</v>
      </c>
      <c r="F57" s="45"/>
      <c r="I57" s="48"/>
    </row>
    <row r="58" spans="1:10" s="26" customFormat="1" x14ac:dyDescent="0.25">
      <c r="A58" s="26" t="s">
        <v>148</v>
      </c>
      <c r="B58" s="21" t="s">
        <v>79</v>
      </c>
      <c r="C58" s="20">
        <v>41913</v>
      </c>
      <c r="D58" s="20" t="s">
        <v>106</v>
      </c>
      <c r="E58" s="22">
        <v>32117</v>
      </c>
      <c r="F58" s="45"/>
      <c r="I58" s="48"/>
    </row>
    <row r="59" spans="1:10" s="26" customFormat="1" x14ac:dyDescent="0.25">
      <c r="A59" s="26" t="s">
        <v>148</v>
      </c>
      <c r="B59" s="21" t="s">
        <v>80</v>
      </c>
      <c r="C59" s="20">
        <v>41913</v>
      </c>
      <c r="D59" s="20" t="s">
        <v>106</v>
      </c>
      <c r="E59" s="22">
        <v>27336</v>
      </c>
      <c r="F59" s="45"/>
      <c r="I59" s="48"/>
    </row>
    <row r="60" spans="1:10" s="26" customFormat="1" x14ac:dyDescent="0.25">
      <c r="A60" s="26" t="s">
        <v>148</v>
      </c>
      <c r="B60" s="21" t="s">
        <v>80</v>
      </c>
      <c r="C60" s="20">
        <v>42005</v>
      </c>
      <c r="D60" s="20" t="s">
        <v>106</v>
      </c>
      <c r="E60" s="22">
        <v>12577</v>
      </c>
      <c r="F60" s="45"/>
      <c r="I60" s="48"/>
    </row>
    <row r="61" spans="1:10" s="26" customFormat="1" x14ac:dyDescent="0.25">
      <c r="A61" s="26" t="s">
        <v>148</v>
      </c>
      <c r="B61" s="21" t="s">
        <v>100</v>
      </c>
      <c r="C61" s="20">
        <v>42005</v>
      </c>
      <c r="D61" s="20" t="s">
        <v>106</v>
      </c>
      <c r="E61" s="22">
        <v>25465</v>
      </c>
      <c r="F61" s="45"/>
      <c r="I61" s="48"/>
    </row>
    <row r="62" spans="1:10" s="26" customFormat="1" x14ac:dyDescent="0.25">
      <c r="A62" s="26" t="s">
        <v>148</v>
      </c>
      <c r="B62" s="21" t="s">
        <v>100</v>
      </c>
      <c r="C62" s="20">
        <v>42036</v>
      </c>
      <c r="D62" s="20" t="s">
        <v>106</v>
      </c>
      <c r="E62" s="22">
        <v>3000</v>
      </c>
      <c r="F62" s="45"/>
      <c r="H62" s="9"/>
      <c r="I62" s="52"/>
    </row>
    <row r="63" spans="1:10" s="26" customFormat="1" x14ac:dyDescent="0.25">
      <c r="A63" s="26" t="s">
        <v>148</v>
      </c>
      <c r="B63" s="21" t="s">
        <v>100</v>
      </c>
      <c r="C63" s="20">
        <v>42095</v>
      </c>
      <c r="D63" s="20" t="s">
        <v>106</v>
      </c>
      <c r="E63" s="22">
        <v>39615</v>
      </c>
      <c r="F63" s="46"/>
      <c r="H63" s="9"/>
      <c r="I63" s="52"/>
    </row>
    <row r="64" spans="1:10" s="26" customFormat="1" x14ac:dyDescent="0.25">
      <c r="A64" s="26" t="s">
        <v>148</v>
      </c>
      <c r="B64" s="21" t="s">
        <v>81</v>
      </c>
      <c r="C64" s="20">
        <v>41913</v>
      </c>
      <c r="D64" s="20" t="s">
        <v>106</v>
      </c>
      <c r="E64" s="22">
        <v>25000</v>
      </c>
      <c r="F64" s="45"/>
      <c r="I64" s="48"/>
    </row>
    <row r="65" spans="1:10" s="26" customFormat="1" x14ac:dyDescent="0.25">
      <c r="A65" s="26" t="s">
        <v>148</v>
      </c>
      <c r="B65" s="21" t="s">
        <v>81</v>
      </c>
      <c r="C65" s="20">
        <v>41944</v>
      </c>
      <c r="D65" s="20" t="s">
        <v>106</v>
      </c>
      <c r="E65" s="22">
        <v>991</v>
      </c>
      <c r="F65" s="45"/>
      <c r="I65" s="48"/>
    </row>
    <row r="66" spans="1:10" s="26" customFormat="1" x14ac:dyDescent="0.25">
      <c r="A66" s="26" t="s">
        <v>148</v>
      </c>
      <c r="B66" s="21" t="s">
        <v>86</v>
      </c>
      <c r="C66" s="20">
        <v>41944</v>
      </c>
      <c r="D66" s="20" t="s">
        <v>106</v>
      </c>
      <c r="E66" s="22">
        <v>39394</v>
      </c>
      <c r="F66" s="45"/>
      <c r="I66" s="48"/>
    </row>
    <row r="67" spans="1:10" s="26" customFormat="1" x14ac:dyDescent="0.25">
      <c r="A67" s="26" t="s">
        <v>148</v>
      </c>
      <c r="B67" s="21" t="s">
        <v>90</v>
      </c>
      <c r="C67" s="20">
        <v>41944</v>
      </c>
      <c r="D67" s="20" t="s">
        <v>106</v>
      </c>
      <c r="E67" s="22">
        <v>60000</v>
      </c>
      <c r="F67" s="45"/>
      <c r="I67" s="48"/>
    </row>
    <row r="68" spans="1:10" s="26" customFormat="1" x14ac:dyDescent="0.25">
      <c r="A68" s="26" t="s">
        <v>148</v>
      </c>
      <c r="B68" s="21" t="s">
        <v>90</v>
      </c>
      <c r="C68" s="20">
        <v>42109</v>
      </c>
      <c r="D68" s="20" t="s">
        <v>106</v>
      </c>
      <c r="E68" s="22">
        <v>160</v>
      </c>
      <c r="F68" s="46"/>
      <c r="I68" s="48"/>
    </row>
    <row r="69" spans="1:10" s="26" customFormat="1" x14ac:dyDescent="0.25">
      <c r="A69" s="26" t="s">
        <v>148</v>
      </c>
      <c r="B69" s="21" t="s">
        <v>87</v>
      </c>
      <c r="C69" s="20">
        <v>41944</v>
      </c>
      <c r="D69" s="20" t="s">
        <v>106</v>
      </c>
      <c r="E69" s="22">
        <v>66150</v>
      </c>
      <c r="F69" s="45"/>
      <c r="I69" s="48"/>
    </row>
    <row r="70" spans="1:10" s="26" customFormat="1" x14ac:dyDescent="0.25">
      <c r="A70" s="26" t="s">
        <v>148</v>
      </c>
      <c r="B70" s="21" t="s">
        <v>88</v>
      </c>
      <c r="C70" s="20">
        <v>41944</v>
      </c>
      <c r="D70" s="20" t="s">
        <v>106</v>
      </c>
      <c r="E70" s="22">
        <v>48537</v>
      </c>
      <c r="F70" s="45"/>
      <c r="I70" s="48"/>
    </row>
    <row r="71" spans="1:10" s="26" customFormat="1" x14ac:dyDescent="0.25">
      <c r="A71" s="26" t="s">
        <v>148</v>
      </c>
      <c r="B71" s="21" t="s">
        <v>89</v>
      </c>
      <c r="C71" s="20">
        <v>42109</v>
      </c>
      <c r="D71" s="20" t="s">
        <v>106</v>
      </c>
      <c r="E71" s="22">
        <v>19422</v>
      </c>
      <c r="F71" s="46"/>
      <c r="I71" s="48"/>
    </row>
    <row r="72" spans="1:10" s="26" customFormat="1" x14ac:dyDescent="0.25">
      <c r="A72" s="26" t="s">
        <v>148</v>
      </c>
      <c r="B72" s="21" t="s">
        <v>89</v>
      </c>
      <c r="C72" s="20">
        <v>41944</v>
      </c>
      <c r="D72" s="20" t="s">
        <v>106</v>
      </c>
      <c r="E72" s="22">
        <v>39928</v>
      </c>
      <c r="F72" s="45"/>
      <c r="I72" s="48"/>
    </row>
    <row r="73" spans="1:10" s="26" customFormat="1" ht="13.8" thickBot="1" x14ac:dyDescent="0.3">
      <c r="A73" s="71" t="s">
        <v>148</v>
      </c>
      <c r="B73" s="72" t="s">
        <v>131</v>
      </c>
      <c r="C73" s="73">
        <v>42139</v>
      </c>
      <c r="D73" s="73" t="s">
        <v>106</v>
      </c>
      <c r="E73" s="74">
        <v>38734</v>
      </c>
      <c r="F73" s="78"/>
      <c r="G73" s="71"/>
      <c r="H73" s="71"/>
      <c r="I73" s="76"/>
      <c r="J73" s="71"/>
    </row>
    <row r="74" spans="1:10" s="26" customFormat="1" x14ac:dyDescent="0.25">
      <c r="A74" s="26" t="s">
        <v>150</v>
      </c>
      <c r="B74" s="21" t="s">
        <v>18</v>
      </c>
      <c r="C74" s="20">
        <v>41579</v>
      </c>
      <c r="D74" s="20" t="s">
        <v>108</v>
      </c>
      <c r="E74" s="22">
        <v>22170</v>
      </c>
      <c r="F74" s="45"/>
      <c r="H74" s="38">
        <f>SUM(E74:E80)</f>
        <v>171359</v>
      </c>
      <c r="I74" s="48"/>
      <c r="J74" s="26" t="s">
        <v>102</v>
      </c>
    </row>
    <row r="75" spans="1:10" s="26" customFormat="1" x14ac:dyDescent="0.25">
      <c r="A75" s="26" t="s">
        <v>150</v>
      </c>
      <c r="B75" s="21" t="s">
        <v>19</v>
      </c>
      <c r="C75" s="20">
        <v>41579</v>
      </c>
      <c r="D75" s="20" t="s">
        <v>108</v>
      </c>
      <c r="E75" s="22">
        <v>23942</v>
      </c>
      <c r="F75" s="45"/>
      <c r="H75" s="38">
        <f>SUM(E81:E87)</f>
        <v>166117</v>
      </c>
      <c r="I75" s="48"/>
      <c r="J75" s="26" t="s">
        <v>103</v>
      </c>
    </row>
    <row r="76" spans="1:10" s="26" customFormat="1" x14ac:dyDescent="0.25">
      <c r="A76" s="26" t="s">
        <v>150</v>
      </c>
      <c r="B76" s="21" t="s">
        <v>20</v>
      </c>
      <c r="C76" s="20">
        <v>41579</v>
      </c>
      <c r="D76" s="20" t="s">
        <v>108</v>
      </c>
      <c r="E76" s="22">
        <v>17681</v>
      </c>
      <c r="F76" s="45"/>
      <c r="H76" s="38">
        <f>SUM(E88:E101)</f>
        <v>423662</v>
      </c>
      <c r="I76" s="48"/>
      <c r="J76" s="26" t="s">
        <v>101</v>
      </c>
    </row>
    <row r="77" spans="1:10" s="26" customFormat="1" x14ac:dyDescent="0.25">
      <c r="A77" s="26" t="s">
        <v>150</v>
      </c>
      <c r="B77" s="21" t="s">
        <v>14</v>
      </c>
      <c r="C77" s="20">
        <v>41579</v>
      </c>
      <c r="D77" s="20" t="s">
        <v>108</v>
      </c>
      <c r="E77" s="22">
        <v>32566</v>
      </c>
      <c r="F77" s="45"/>
      <c r="I77" s="48"/>
    </row>
    <row r="78" spans="1:10" s="26" customFormat="1" x14ac:dyDescent="0.25">
      <c r="A78" s="26" t="s">
        <v>150</v>
      </c>
      <c r="B78" s="21" t="s">
        <v>14</v>
      </c>
      <c r="C78" s="20">
        <v>41579</v>
      </c>
      <c r="D78" s="20" t="s">
        <v>108</v>
      </c>
      <c r="E78" s="22">
        <v>833</v>
      </c>
      <c r="F78" s="45"/>
      <c r="I78" s="48"/>
    </row>
    <row r="79" spans="1:10" s="26" customFormat="1" x14ac:dyDescent="0.25">
      <c r="A79" s="26" t="s">
        <v>150</v>
      </c>
      <c r="B79" s="21" t="s">
        <v>15</v>
      </c>
      <c r="C79" s="20">
        <v>41579</v>
      </c>
      <c r="D79" s="20" t="s">
        <v>108</v>
      </c>
      <c r="E79" s="22">
        <v>25218</v>
      </c>
      <c r="F79" s="45"/>
      <c r="I79" s="48"/>
    </row>
    <row r="80" spans="1:10" s="26" customFormat="1" x14ac:dyDescent="0.25">
      <c r="A80" s="26" t="s">
        <v>150</v>
      </c>
      <c r="B80" s="21" t="s">
        <v>16</v>
      </c>
      <c r="C80" s="20">
        <v>41579</v>
      </c>
      <c r="D80" s="20" t="s">
        <v>108</v>
      </c>
      <c r="E80" s="22">
        <v>48949</v>
      </c>
      <c r="F80" s="45"/>
      <c r="I80" s="48"/>
    </row>
    <row r="81" spans="1:9" s="26" customFormat="1" x14ac:dyDescent="0.25">
      <c r="A81" s="26" t="s">
        <v>150</v>
      </c>
      <c r="B81" s="21" t="s">
        <v>35</v>
      </c>
      <c r="C81" s="20">
        <v>41852</v>
      </c>
      <c r="D81" s="20" t="s">
        <v>108</v>
      </c>
      <c r="E81" s="22">
        <v>27772</v>
      </c>
      <c r="F81" s="45"/>
      <c r="I81" s="48"/>
    </row>
    <row r="82" spans="1:9" s="26" customFormat="1" x14ac:dyDescent="0.25">
      <c r="A82" s="26" t="s">
        <v>150</v>
      </c>
      <c r="B82" s="21" t="s">
        <v>36</v>
      </c>
      <c r="C82" s="20">
        <v>41852</v>
      </c>
      <c r="D82" s="20" t="s">
        <v>108</v>
      </c>
      <c r="E82" s="22">
        <v>7228</v>
      </c>
      <c r="F82" s="45"/>
      <c r="I82" s="48"/>
    </row>
    <row r="83" spans="1:9" s="26" customFormat="1" x14ac:dyDescent="0.25">
      <c r="A83" s="26" t="s">
        <v>150</v>
      </c>
      <c r="B83" s="21" t="s">
        <v>36</v>
      </c>
      <c r="C83" s="20">
        <v>41913</v>
      </c>
      <c r="D83" s="20" t="s">
        <v>108</v>
      </c>
      <c r="E83" s="22">
        <v>13962</v>
      </c>
      <c r="F83" s="45"/>
      <c r="I83" s="48"/>
    </row>
    <row r="84" spans="1:9" s="26" customFormat="1" x14ac:dyDescent="0.25">
      <c r="A84" s="26" t="s">
        <v>150</v>
      </c>
      <c r="B84" s="21" t="s">
        <v>41</v>
      </c>
      <c r="C84" s="20">
        <v>41913</v>
      </c>
      <c r="D84" s="20" t="s">
        <v>108</v>
      </c>
      <c r="E84" s="22">
        <v>33769</v>
      </c>
      <c r="F84" s="45"/>
      <c r="I84" s="48"/>
    </row>
    <row r="85" spans="1:9" s="26" customFormat="1" x14ac:dyDescent="0.25">
      <c r="A85" s="26" t="s">
        <v>150</v>
      </c>
      <c r="B85" s="21" t="s">
        <v>42</v>
      </c>
      <c r="C85" s="20">
        <v>41913</v>
      </c>
      <c r="D85" s="20" t="s">
        <v>108</v>
      </c>
      <c r="E85" s="22">
        <v>18608</v>
      </c>
      <c r="F85" s="45"/>
      <c r="I85" s="48"/>
    </row>
    <row r="86" spans="1:9" s="26" customFormat="1" x14ac:dyDescent="0.25">
      <c r="A86" s="26" t="s">
        <v>150</v>
      </c>
      <c r="B86" s="21" t="s">
        <v>43</v>
      </c>
      <c r="C86" s="20">
        <v>41913</v>
      </c>
      <c r="D86" s="20" t="s">
        <v>108</v>
      </c>
      <c r="E86" s="22">
        <v>30236</v>
      </c>
      <c r="F86" s="45"/>
      <c r="I86" s="48"/>
    </row>
    <row r="87" spans="1:9" s="26" customFormat="1" x14ac:dyDescent="0.25">
      <c r="A87" s="26" t="s">
        <v>150</v>
      </c>
      <c r="B87" s="21" t="s">
        <v>95</v>
      </c>
      <c r="C87" s="20">
        <v>41913</v>
      </c>
      <c r="D87" s="20" t="s">
        <v>108</v>
      </c>
      <c r="E87" s="22">
        <v>34542</v>
      </c>
      <c r="F87" s="45"/>
      <c r="I87" s="48"/>
    </row>
    <row r="88" spans="1:9" s="26" customFormat="1" x14ac:dyDescent="0.25">
      <c r="A88" s="26" t="s">
        <v>150</v>
      </c>
      <c r="B88" s="21" t="s">
        <v>64</v>
      </c>
      <c r="C88" s="20">
        <v>41913</v>
      </c>
      <c r="D88" s="20" t="s">
        <v>108</v>
      </c>
      <c r="E88" s="22">
        <v>28019</v>
      </c>
      <c r="F88" s="45"/>
      <c r="I88" s="48"/>
    </row>
    <row r="89" spans="1:9" s="26" customFormat="1" x14ac:dyDescent="0.25">
      <c r="A89" s="26" t="s">
        <v>150</v>
      </c>
      <c r="B89" s="21" t="s">
        <v>65</v>
      </c>
      <c r="C89" s="20">
        <v>41913</v>
      </c>
      <c r="D89" s="20" t="s">
        <v>108</v>
      </c>
      <c r="E89" s="22">
        <v>31279</v>
      </c>
      <c r="F89" s="45"/>
      <c r="I89" s="48"/>
    </row>
    <row r="90" spans="1:9" s="26" customFormat="1" x14ac:dyDescent="0.25">
      <c r="A90" s="26" t="s">
        <v>150</v>
      </c>
      <c r="B90" s="21" t="s">
        <v>66</v>
      </c>
      <c r="C90" s="20">
        <v>41913</v>
      </c>
      <c r="D90" s="20" t="s">
        <v>108</v>
      </c>
      <c r="E90" s="22">
        <v>49384</v>
      </c>
      <c r="F90" s="45"/>
      <c r="I90" s="48"/>
    </row>
    <row r="91" spans="1:9" s="26" customFormat="1" x14ac:dyDescent="0.25">
      <c r="A91" s="26" t="s">
        <v>150</v>
      </c>
      <c r="B91" s="21" t="s">
        <v>67</v>
      </c>
      <c r="C91" s="20">
        <v>41913</v>
      </c>
      <c r="D91" s="20" t="s">
        <v>108</v>
      </c>
      <c r="E91" s="22">
        <v>48790</v>
      </c>
      <c r="F91" s="45"/>
      <c r="I91" s="48"/>
    </row>
    <row r="92" spans="1:9" s="26" customFormat="1" x14ac:dyDescent="0.25">
      <c r="A92" s="26" t="s">
        <v>150</v>
      </c>
      <c r="B92" s="21" t="s">
        <v>68</v>
      </c>
      <c r="C92" s="20">
        <v>41913</v>
      </c>
      <c r="D92" s="20" t="s">
        <v>108</v>
      </c>
      <c r="E92" s="22">
        <v>42826</v>
      </c>
      <c r="F92" s="45"/>
      <c r="I92" s="48"/>
    </row>
    <row r="93" spans="1:9" s="26" customFormat="1" x14ac:dyDescent="0.25">
      <c r="A93" s="26" t="s">
        <v>150</v>
      </c>
      <c r="B93" s="21" t="s">
        <v>69</v>
      </c>
      <c r="C93" s="20">
        <v>41913</v>
      </c>
      <c r="D93" s="20" t="s">
        <v>108</v>
      </c>
      <c r="E93" s="22">
        <v>42793</v>
      </c>
      <c r="F93" s="45"/>
      <c r="I93" s="48"/>
    </row>
    <row r="94" spans="1:9" s="26" customFormat="1" x14ac:dyDescent="0.25">
      <c r="A94" s="26" t="s">
        <v>150</v>
      </c>
      <c r="B94" s="21" t="s">
        <v>91</v>
      </c>
      <c r="C94" s="20">
        <v>41913</v>
      </c>
      <c r="D94" s="20" t="s">
        <v>108</v>
      </c>
      <c r="E94" s="22">
        <v>17305</v>
      </c>
      <c r="F94" s="45"/>
      <c r="I94" s="48"/>
    </row>
    <row r="95" spans="1:9" s="26" customFormat="1" x14ac:dyDescent="0.25">
      <c r="A95" s="26" t="s">
        <v>150</v>
      </c>
      <c r="B95" s="24" t="s">
        <v>91</v>
      </c>
      <c r="C95" s="20">
        <v>42005</v>
      </c>
      <c r="D95" s="20" t="s">
        <v>108</v>
      </c>
      <c r="E95" s="22">
        <v>11371</v>
      </c>
      <c r="F95" s="45"/>
      <c r="I95" s="48"/>
    </row>
    <row r="96" spans="1:9" s="26" customFormat="1" x14ac:dyDescent="0.25">
      <c r="A96" s="26" t="s">
        <v>150</v>
      </c>
      <c r="B96" s="21" t="s">
        <v>94</v>
      </c>
      <c r="C96" s="20">
        <v>42005</v>
      </c>
      <c r="D96" s="20" t="s">
        <v>108</v>
      </c>
      <c r="E96" s="22">
        <v>20509</v>
      </c>
      <c r="F96" s="45"/>
      <c r="I96" s="48"/>
    </row>
    <row r="97" spans="1:10" s="26" customFormat="1" x14ac:dyDescent="0.25">
      <c r="A97" s="26" t="s">
        <v>150</v>
      </c>
      <c r="B97" s="21" t="s">
        <v>94</v>
      </c>
      <c r="C97" s="20">
        <v>41913</v>
      </c>
      <c r="D97" s="20" t="s">
        <v>108</v>
      </c>
      <c r="E97" s="22">
        <v>5970</v>
      </c>
      <c r="F97" s="45"/>
      <c r="I97" s="48"/>
    </row>
    <row r="98" spans="1:10" s="26" customFormat="1" x14ac:dyDescent="0.25">
      <c r="A98" s="26" t="s">
        <v>150</v>
      </c>
      <c r="B98" s="21" t="s">
        <v>135</v>
      </c>
      <c r="C98" s="20">
        <v>42139</v>
      </c>
      <c r="D98" s="20" t="s">
        <v>108</v>
      </c>
      <c r="E98" s="33">
        <v>25682</v>
      </c>
      <c r="F98" s="46"/>
      <c r="I98" s="48"/>
    </row>
    <row r="99" spans="1:10" s="26" customFormat="1" x14ac:dyDescent="0.25">
      <c r="A99" s="26" t="s">
        <v>150</v>
      </c>
      <c r="B99" s="21" t="s">
        <v>136</v>
      </c>
      <c r="C99" s="20">
        <v>42139</v>
      </c>
      <c r="D99" s="20" t="s">
        <v>108</v>
      </c>
      <c r="E99" s="33">
        <v>33693</v>
      </c>
      <c r="F99" s="46"/>
      <c r="I99" s="48"/>
    </row>
    <row r="100" spans="1:10" s="26" customFormat="1" x14ac:dyDescent="0.25">
      <c r="A100" s="26" t="s">
        <v>150</v>
      </c>
      <c r="B100" s="21" t="s">
        <v>137</v>
      </c>
      <c r="C100" s="20">
        <v>42139</v>
      </c>
      <c r="D100" s="20" t="s">
        <v>108</v>
      </c>
      <c r="E100" s="33">
        <v>41204</v>
      </c>
      <c r="F100" s="46"/>
      <c r="I100" s="48"/>
    </row>
    <row r="101" spans="1:10" s="26" customFormat="1" ht="13.8" thickBot="1" x14ac:dyDescent="0.3">
      <c r="A101" s="71" t="s">
        <v>150</v>
      </c>
      <c r="B101" s="72" t="s">
        <v>138</v>
      </c>
      <c r="C101" s="73">
        <v>42139</v>
      </c>
      <c r="D101" s="73" t="s">
        <v>108</v>
      </c>
      <c r="E101" s="77">
        <v>24837</v>
      </c>
      <c r="F101" s="75"/>
      <c r="G101" s="71"/>
      <c r="H101" s="71"/>
      <c r="I101" s="76"/>
      <c r="J101" s="71"/>
    </row>
    <row r="102" spans="1:10" s="26" customFormat="1" x14ac:dyDescent="0.25">
      <c r="A102" s="26" t="s">
        <v>152</v>
      </c>
      <c r="B102" s="21" t="s">
        <v>9</v>
      </c>
      <c r="C102" s="20">
        <v>41548</v>
      </c>
      <c r="D102" s="20" t="s">
        <v>107</v>
      </c>
      <c r="E102" s="22">
        <v>16041</v>
      </c>
      <c r="F102" s="45"/>
      <c r="H102" s="38">
        <f>SUM(E102:E109)</f>
        <v>58264</v>
      </c>
      <c r="I102" s="48"/>
      <c r="J102" s="26" t="s">
        <v>102</v>
      </c>
    </row>
    <row r="103" spans="1:10" s="26" customFormat="1" x14ac:dyDescent="0.25">
      <c r="A103" s="26" t="s">
        <v>152</v>
      </c>
      <c r="B103" s="21" t="s">
        <v>10</v>
      </c>
      <c r="C103" s="20">
        <v>41548</v>
      </c>
      <c r="D103" s="20" t="s">
        <v>107</v>
      </c>
      <c r="E103" s="22">
        <v>14164</v>
      </c>
      <c r="F103" s="45"/>
      <c r="H103" s="38">
        <f>SUM(E110:E116)</f>
        <v>68465</v>
      </c>
      <c r="I103" s="48"/>
      <c r="J103" s="26" t="s">
        <v>103</v>
      </c>
    </row>
    <row r="104" spans="1:10" s="26" customFormat="1" x14ac:dyDescent="0.25">
      <c r="A104" s="26" t="s">
        <v>152</v>
      </c>
      <c r="B104" s="21" t="s">
        <v>11</v>
      </c>
      <c r="C104" s="20">
        <v>41548</v>
      </c>
      <c r="D104" s="20" t="s">
        <v>107</v>
      </c>
      <c r="E104" s="22">
        <v>9214</v>
      </c>
      <c r="F104" s="45"/>
      <c r="H104" s="38">
        <f>SUM(E117:E127)</f>
        <v>99363</v>
      </c>
      <c r="I104" s="48"/>
      <c r="J104" s="26" t="s">
        <v>101</v>
      </c>
    </row>
    <row r="105" spans="1:10" s="26" customFormat="1" x14ac:dyDescent="0.25">
      <c r="A105" s="26" t="s">
        <v>152</v>
      </c>
      <c r="B105" s="21" t="s">
        <v>12</v>
      </c>
      <c r="C105" s="20">
        <v>41548</v>
      </c>
      <c r="D105" s="20" t="s">
        <v>107</v>
      </c>
      <c r="E105" s="22">
        <v>6499</v>
      </c>
      <c r="F105" s="45"/>
      <c r="H105" s="22"/>
      <c r="I105" s="53"/>
      <c r="J105" s="68"/>
    </row>
    <row r="106" spans="1:10" s="26" customFormat="1" x14ac:dyDescent="0.25">
      <c r="A106" s="26" t="s">
        <v>152</v>
      </c>
      <c r="B106" s="21" t="s">
        <v>13</v>
      </c>
      <c r="C106" s="20">
        <v>41548</v>
      </c>
      <c r="D106" s="20" t="s">
        <v>107</v>
      </c>
      <c r="E106" s="22">
        <v>4082</v>
      </c>
      <c r="F106" s="45"/>
      <c r="I106" s="48"/>
    </row>
    <row r="107" spans="1:10" s="26" customFormat="1" x14ac:dyDescent="0.25">
      <c r="A107" s="26" t="s">
        <v>152</v>
      </c>
      <c r="B107" s="21" t="s">
        <v>13</v>
      </c>
      <c r="C107" s="20">
        <v>41579</v>
      </c>
      <c r="D107" s="20" t="s">
        <v>107</v>
      </c>
      <c r="E107" s="22">
        <v>101</v>
      </c>
      <c r="F107" s="45"/>
      <c r="I107" s="48"/>
    </row>
    <row r="108" spans="1:10" s="26" customFormat="1" x14ac:dyDescent="0.25">
      <c r="A108" s="26" t="s">
        <v>152</v>
      </c>
      <c r="B108" s="21" t="s">
        <v>17</v>
      </c>
      <c r="C108" s="20">
        <v>41579</v>
      </c>
      <c r="D108" s="20" t="s">
        <v>107</v>
      </c>
      <c r="E108" s="22">
        <v>3641</v>
      </c>
      <c r="F108" s="45"/>
      <c r="H108" s="22"/>
      <c r="I108" s="53"/>
      <c r="J108" s="68"/>
    </row>
    <row r="109" spans="1:10" s="26" customFormat="1" x14ac:dyDescent="0.25">
      <c r="A109" s="26" t="s">
        <v>152</v>
      </c>
      <c r="B109" s="21" t="s">
        <v>17</v>
      </c>
      <c r="C109" s="20">
        <v>41579</v>
      </c>
      <c r="D109" s="20" t="s">
        <v>107</v>
      </c>
      <c r="E109" s="22">
        <v>4522</v>
      </c>
      <c r="F109" s="45"/>
      <c r="I109" s="48"/>
    </row>
    <row r="110" spans="1:10" s="26" customFormat="1" x14ac:dyDescent="0.25">
      <c r="A110" s="26" t="s">
        <v>152</v>
      </c>
      <c r="B110" s="21" t="s">
        <v>27</v>
      </c>
      <c r="C110" s="20">
        <v>41699</v>
      </c>
      <c r="D110" s="20" t="s">
        <v>107</v>
      </c>
      <c r="E110" s="22">
        <v>4000</v>
      </c>
      <c r="F110" s="45"/>
      <c r="I110" s="48"/>
    </row>
    <row r="111" spans="1:10" s="26" customFormat="1" x14ac:dyDescent="0.25">
      <c r="A111" s="26" t="s">
        <v>152</v>
      </c>
      <c r="B111" s="21" t="s">
        <v>33</v>
      </c>
      <c r="C111" s="20">
        <v>41821</v>
      </c>
      <c r="D111" s="20" t="s">
        <v>107</v>
      </c>
      <c r="E111" s="22">
        <v>18439</v>
      </c>
      <c r="F111" s="45"/>
      <c r="I111" s="48"/>
    </row>
    <row r="112" spans="1:10" s="26" customFormat="1" x14ac:dyDescent="0.25">
      <c r="A112" s="26" t="s">
        <v>152</v>
      </c>
      <c r="B112" s="21" t="s">
        <v>32</v>
      </c>
      <c r="C112" s="20">
        <v>41821</v>
      </c>
      <c r="D112" s="20" t="s">
        <v>107</v>
      </c>
      <c r="E112" s="22">
        <v>12249</v>
      </c>
      <c r="F112" s="45"/>
      <c r="I112" s="48"/>
    </row>
    <row r="113" spans="1:10" s="26" customFormat="1" x14ac:dyDescent="0.25">
      <c r="A113" s="26" t="s">
        <v>152</v>
      </c>
      <c r="B113" s="21" t="s">
        <v>31</v>
      </c>
      <c r="C113" s="20">
        <v>41821</v>
      </c>
      <c r="D113" s="20" t="s">
        <v>107</v>
      </c>
      <c r="E113" s="22">
        <v>10448</v>
      </c>
      <c r="F113" s="45"/>
      <c r="I113" s="48"/>
    </row>
    <row r="114" spans="1:10" s="26" customFormat="1" x14ac:dyDescent="0.25">
      <c r="A114" s="26" t="s">
        <v>152</v>
      </c>
      <c r="B114" s="21" t="s">
        <v>28</v>
      </c>
      <c r="C114" s="20">
        <v>41821</v>
      </c>
      <c r="D114" s="20" t="s">
        <v>107</v>
      </c>
      <c r="E114" s="22">
        <v>5856</v>
      </c>
      <c r="F114" s="45"/>
      <c r="I114" s="48"/>
    </row>
    <row r="115" spans="1:10" s="26" customFormat="1" x14ac:dyDescent="0.25">
      <c r="A115" s="26" t="s">
        <v>152</v>
      </c>
      <c r="B115" s="21" t="s">
        <v>29</v>
      </c>
      <c r="C115" s="20">
        <v>41821</v>
      </c>
      <c r="D115" s="20" t="s">
        <v>107</v>
      </c>
      <c r="E115" s="22">
        <v>7926</v>
      </c>
      <c r="F115" s="45"/>
      <c r="I115" s="48"/>
    </row>
    <row r="116" spans="1:10" s="26" customFormat="1" x14ac:dyDescent="0.25">
      <c r="A116" s="26" t="s">
        <v>152</v>
      </c>
      <c r="B116" s="21" t="s">
        <v>30</v>
      </c>
      <c r="C116" s="20">
        <v>41821</v>
      </c>
      <c r="D116" s="20" t="s">
        <v>107</v>
      </c>
      <c r="E116" s="22">
        <v>9547</v>
      </c>
      <c r="F116" s="45"/>
      <c r="I116" s="48"/>
    </row>
    <row r="117" spans="1:10" s="26" customFormat="1" x14ac:dyDescent="0.25">
      <c r="A117" s="26" t="s">
        <v>152</v>
      </c>
      <c r="B117" s="21" t="s">
        <v>37</v>
      </c>
      <c r="C117" s="20">
        <v>41852</v>
      </c>
      <c r="D117" s="20" t="s">
        <v>107</v>
      </c>
      <c r="E117" s="22">
        <v>6730</v>
      </c>
      <c r="F117" s="45"/>
      <c r="I117" s="48"/>
    </row>
    <row r="118" spans="1:10" s="26" customFormat="1" x14ac:dyDescent="0.25">
      <c r="A118" s="26" t="s">
        <v>152</v>
      </c>
      <c r="B118" s="21" t="s">
        <v>38</v>
      </c>
      <c r="C118" s="20">
        <v>41852</v>
      </c>
      <c r="D118" s="20" t="s">
        <v>107</v>
      </c>
      <c r="E118" s="22">
        <v>8102</v>
      </c>
      <c r="F118" s="45"/>
      <c r="I118" s="48"/>
    </row>
    <row r="119" spans="1:10" s="26" customFormat="1" x14ac:dyDescent="0.25">
      <c r="A119" s="26" t="s">
        <v>152</v>
      </c>
      <c r="B119" s="21" t="s">
        <v>39</v>
      </c>
      <c r="C119" s="20">
        <v>41852</v>
      </c>
      <c r="D119" s="20" t="s">
        <v>107</v>
      </c>
      <c r="E119" s="22">
        <v>9982</v>
      </c>
      <c r="F119" s="45"/>
      <c r="I119" s="48"/>
    </row>
    <row r="120" spans="1:10" s="26" customFormat="1" x14ac:dyDescent="0.25">
      <c r="A120" s="26" t="s">
        <v>152</v>
      </c>
      <c r="B120" s="21" t="s">
        <v>40</v>
      </c>
      <c r="C120" s="20">
        <v>41852</v>
      </c>
      <c r="D120" s="20" t="s">
        <v>107</v>
      </c>
      <c r="E120" s="22">
        <v>10186</v>
      </c>
      <c r="F120" s="45"/>
      <c r="I120" s="48"/>
    </row>
    <row r="121" spans="1:10" s="26" customFormat="1" x14ac:dyDescent="0.25">
      <c r="A121" s="26" t="s">
        <v>152</v>
      </c>
      <c r="B121" s="24" t="s">
        <v>40</v>
      </c>
      <c r="C121" s="20">
        <v>41913</v>
      </c>
      <c r="D121" s="20" t="s">
        <v>107</v>
      </c>
      <c r="E121" s="22">
        <v>2256</v>
      </c>
      <c r="F121" s="45"/>
      <c r="I121" s="48"/>
    </row>
    <row r="122" spans="1:10" s="26" customFormat="1" x14ac:dyDescent="0.25">
      <c r="A122" s="26" t="s">
        <v>152</v>
      </c>
      <c r="B122" s="21" t="s">
        <v>76</v>
      </c>
      <c r="C122" s="20">
        <v>41913</v>
      </c>
      <c r="D122" s="20" t="s">
        <v>107</v>
      </c>
      <c r="E122" s="22">
        <v>2957</v>
      </c>
      <c r="F122" s="45"/>
      <c r="I122" s="48"/>
    </row>
    <row r="123" spans="1:10" s="26" customFormat="1" x14ac:dyDescent="0.25">
      <c r="A123" s="26" t="s">
        <v>152</v>
      </c>
      <c r="B123" s="21" t="s">
        <v>76</v>
      </c>
      <c r="C123" s="20">
        <v>42005</v>
      </c>
      <c r="D123" s="20" t="s">
        <v>107</v>
      </c>
      <c r="E123" s="22">
        <v>11854</v>
      </c>
      <c r="F123" s="45"/>
      <c r="H123" s="36"/>
      <c r="I123" s="50"/>
    </row>
    <row r="124" spans="1:10" s="26" customFormat="1" x14ac:dyDescent="0.25">
      <c r="A124" s="26" t="s">
        <v>152</v>
      </c>
      <c r="B124" s="21" t="s">
        <v>99</v>
      </c>
      <c r="C124" s="20">
        <v>42005</v>
      </c>
      <c r="D124" s="20" t="s">
        <v>107</v>
      </c>
      <c r="E124" s="22">
        <v>13146</v>
      </c>
      <c r="F124" s="45"/>
      <c r="H124" s="36"/>
      <c r="I124" s="50"/>
    </row>
    <row r="125" spans="1:10" s="26" customFormat="1" x14ac:dyDescent="0.25">
      <c r="A125" s="26" t="s">
        <v>152</v>
      </c>
      <c r="B125" s="21" t="s">
        <v>99</v>
      </c>
      <c r="C125" s="20">
        <v>42095</v>
      </c>
      <c r="D125" s="69">
        <v>42102</v>
      </c>
      <c r="E125" s="22">
        <v>6455</v>
      </c>
      <c r="F125" s="46"/>
      <c r="H125" s="36"/>
      <c r="I125" s="50"/>
    </row>
    <row r="126" spans="1:10" s="26" customFormat="1" x14ac:dyDescent="0.25">
      <c r="A126" s="26" t="s">
        <v>152</v>
      </c>
      <c r="B126" s="21" t="s">
        <v>92</v>
      </c>
      <c r="C126" s="20">
        <v>41913</v>
      </c>
      <c r="D126" s="20" t="s">
        <v>107</v>
      </c>
      <c r="E126" s="22">
        <v>14575</v>
      </c>
      <c r="F126" s="45"/>
      <c r="I126" s="48"/>
    </row>
    <row r="127" spans="1:10" s="26" customFormat="1" ht="13.8" thickBot="1" x14ac:dyDescent="0.3">
      <c r="A127" s="71" t="s">
        <v>152</v>
      </c>
      <c r="B127" s="72" t="s">
        <v>93</v>
      </c>
      <c r="C127" s="73">
        <v>41913</v>
      </c>
      <c r="D127" s="73" t="s">
        <v>107</v>
      </c>
      <c r="E127" s="74">
        <v>13120</v>
      </c>
      <c r="F127" s="79"/>
      <c r="G127" s="71"/>
      <c r="H127" s="71"/>
      <c r="I127" s="76"/>
      <c r="J127" s="71"/>
    </row>
    <row r="128" spans="1:10" s="26" customFormat="1" x14ac:dyDescent="0.25">
      <c r="A128" s="26" t="s">
        <v>159</v>
      </c>
      <c r="B128" s="21" t="s">
        <v>50</v>
      </c>
      <c r="C128" s="20">
        <v>41913</v>
      </c>
      <c r="D128" s="20" t="s">
        <v>111</v>
      </c>
      <c r="E128" s="22">
        <v>32666</v>
      </c>
      <c r="F128" s="45"/>
      <c r="H128" s="38">
        <f>SUM(E128:E133)</f>
        <v>201751</v>
      </c>
      <c r="I128" s="48"/>
      <c r="J128" s="26" t="s">
        <v>103</v>
      </c>
    </row>
    <row r="129" spans="1:10" s="26" customFormat="1" x14ac:dyDescent="0.25">
      <c r="A129" s="26" t="s">
        <v>159</v>
      </c>
      <c r="B129" s="21" t="s">
        <v>51</v>
      </c>
      <c r="C129" s="20">
        <v>41913</v>
      </c>
      <c r="D129" s="20" t="s">
        <v>111</v>
      </c>
      <c r="E129" s="22">
        <v>26144</v>
      </c>
      <c r="F129" s="45"/>
      <c r="H129" s="38">
        <f>SUM(E134:E139)</f>
        <v>230247</v>
      </c>
      <c r="I129" s="48"/>
      <c r="J129" s="26" t="s">
        <v>101</v>
      </c>
    </row>
    <row r="130" spans="1:10" s="26" customFormat="1" x14ac:dyDescent="0.25">
      <c r="A130" s="26" t="s">
        <v>159</v>
      </c>
      <c r="B130" s="21" t="s">
        <v>52</v>
      </c>
      <c r="C130" s="20">
        <v>41913</v>
      </c>
      <c r="D130" s="20" t="s">
        <v>111</v>
      </c>
      <c r="E130" s="22">
        <v>43424</v>
      </c>
      <c r="F130" s="45"/>
      <c r="I130" s="48"/>
    </row>
    <row r="131" spans="1:10" s="26" customFormat="1" x14ac:dyDescent="0.25">
      <c r="A131" s="26" t="s">
        <v>159</v>
      </c>
      <c r="B131" s="21" t="s">
        <v>53</v>
      </c>
      <c r="C131" s="20">
        <v>41913</v>
      </c>
      <c r="D131" s="20" t="s">
        <v>111</v>
      </c>
      <c r="E131" s="22">
        <v>22926</v>
      </c>
      <c r="F131" s="45"/>
      <c r="I131" s="48"/>
    </row>
    <row r="132" spans="1:10" s="26" customFormat="1" x14ac:dyDescent="0.25">
      <c r="A132" s="26" t="s">
        <v>159</v>
      </c>
      <c r="B132" s="21" t="s">
        <v>54</v>
      </c>
      <c r="C132" s="20">
        <v>41913</v>
      </c>
      <c r="D132" s="20" t="s">
        <v>111</v>
      </c>
      <c r="E132" s="22">
        <v>37127</v>
      </c>
      <c r="F132" s="45"/>
      <c r="I132" s="48"/>
    </row>
    <row r="133" spans="1:10" s="26" customFormat="1" x14ac:dyDescent="0.25">
      <c r="A133" s="26" t="s">
        <v>159</v>
      </c>
      <c r="B133" s="21" t="s">
        <v>55</v>
      </c>
      <c r="C133" s="20">
        <v>41913</v>
      </c>
      <c r="D133" s="20" t="s">
        <v>111</v>
      </c>
      <c r="E133" s="22">
        <v>39464</v>
      </c>
      <c r="F133" s="45"/>
      <c r="I133" s="48"/>
    </row>
    <row r="134" spans="1:10" s="26" customFormat="1" x14ac:dyDescent="0.25">
      <c r="A134" s="26" t="s">
        <v>159</v>
      </c>
      <c r="B134" s="21" t="s">
        <v>115</v>
      </c>
      <c r="C134" s="20">
        <v>41913</v>
      </c>
      <c r="D134" s="20" t="s">
        <v>111</v>
      </c>
      <c r="E134" s="22">
        <v>38161</v>
      </c>
      <c r="F134" s="45"/>
      <c r="I134" s="48"/>
    </row>
    <row r="135" spans="1:10" s="26" customFormat="1" x14ac:dyDescent="0.25">
      <c r="A135" s="26" t="s">
        <v>159</v>
      </c>
      <c r="B135" s="21" t="s">
        <v>113</v>
      </c>
      <c r="C135" s="20">
        <v>41913</v>
      </c>
      <c r="D135" s="20" t="s">
        <v>111</v>
      </c>
      <c r="E135" s="22">
        <v>30132</v>
      </c>
      <c r="F135" s="45"/>
      <c r="I135" s="48"/>
    </row>
    <row r="136" spans="1:10" s="26" customFormat="1" x14ac:dyDescent="0.25">
      <c r="A136" s="26" t="s">
        <v>159</v>
      </c>
      <c r="B136" s="21" t="s">
        <v>139</v>
      </c>
      <c r="C136" s="20">
        <v>42125</v>
      </c>
      <c r="D136" s="20" t="s">
        <v>111</v>
      </c>
      <c r="E136" s="33">
        <v>34897</v>
      </c>
      <c r="F136" s="46"/>
      <c r="I136" s="48"/>
    </row>
    <row r="137" spans="1:10" s="26" customFormat="1" x14ac:dyDescent="0.25">
      <c r="A137" s="26" t="s">
        <v>159</v>
      </c>
      <c r="B137" s="21" t="s">
        <v>140</v>
      </c>
      <c r="C137" s="20">
        <v>42125</v>
      </c>
      <c r="D137" s="20" t="s">
        <v>111</v>
      </c>
      <c r="E137" s="33">
        <v>40553</v>
      </c>
      <c r="F137" s="46"/>
      <c r="I137" s="48"/>
    </row>
    <row r="138" spans="1:10" s="26" customFormat="1" x14ac:dyDescent="0.25">
      <c r="A138" s="26" t="s">
        <v>159</v>
      </c>
      <c r="B138" s="21" t="s">
        <v>141</v>
      </c>
      <c r="C138" s="20">
        <v>42125</v>
      </c>
      <c r="D138" s="20" t="s">
        <v>111</v>
      </c>
      <c r="E138" s="33">
        <v>50548</v>
      </c>
      <c r="F138" s="46"/>
      <c r="I138" s="48"/>
    </row>
    <row r="139" spans="1:10" s="26" customFormat="1" ht="13.8" thickBot="1" x14ac:dyDescent="0.3">
      <c r="A139" s="71" t="s">
        <v>159</v>
      </c>
      <c r="B139" s="72" t="s">
        <v>142</v>
      </c>
      <c r="C139" s="73">
        <v>42125</v>
      </c>
      <c r="D139" s="73" t="s">
        <v>111</v>
      </c>
      <c r="E139" s="77">
        <v>35956</v>
      </c>
      <c r="F139" s="75"/>
      <c r="G139" s="71"/>
      <c r="H139" s="71"/>
      <c r="I139" s="76"/>
      <c r="J139" s="71"/>
    </row>
    <row r="140" spans="1:10" s="26" customFormat="1" x14ac:dyDescent="0.25">
      <c r="A140" s="26" t="s">
        <v>160</v>
      </c>
      <c r="B140" s="21" t="s">
        <v>56</v>
      </c>
      <c r="C140" s="20">
        <v>41913</v>
      </c>
      <c r="D140" s="20" t="s">
        <v>112</v>
      </c>
      <c r="E140" s="22">
        <v>22993</v>
      </c>
      <c r="F140" s="45"/>
      <c r="H140" s="38">
        <f>SUM(E140:E146)</f>
        <v>142210</v>
      </c>
      <c r="I140" s="48"/>
      <c r="J140" s="26" t="s">
        <v>103</v>
      </c>
    </row>
    <row r="141" spans="1:10" s="26" customFormat="1" x14ac:dyDescent="0.25">
      <c r="A141" s="26" t="s">
        <v>160</v>
      </c>
      <c r="B141" s="21" t="s">
        <v>57</v>
      </c>
      <c r="C141" s="20">
        <v>41913</v>
      </c>
      <c r="D141" s="20" t="s">
        <v>112</v>
      </c>
      <c r="E141" s="22">
        <v>18193</v>
      </c>
      <c r="F141" s="45"/>
      <c r="H141" s="38">
        <f>SUM(E147:E152)</f>
        <v>169808</v>
      </c>
      <c r="I141" s="48"/>
      <c r="J141" s="26" t="s">
        <v>101</v>
      </c>
    </row>
    <row r="142" spans="1:10" s="26" customFormat="1" x14ac:dyDescent="0.25">
      <c r="A142" s="26" t="s">
        <v>160</v>
      </c>
      <c r="B142" s="21" t="s">
        <v>58</v>
      </c>
      <c r="C142" s="20">
        <v>41913</v>
      </c>
      <c r="D142" s="20" t="s">
        <v>112</v>
      </c>
      <c r="E142" s="22">
        <v>13056</v>
      </c>
      <c r="F142" s="45"/>
      <c r="I142" s="48"/>
    </row>
    <row r="143" spans="1:10" s="26" customFormat="1" x14ac:dyDescent="0.25">
      <c r="A143" s="26" t="s">
        <v>160</v>
      </c>
      <c r="B143" s="21" t="s">
        <v>58</v>
      </c>
      <c r="C143" s="20">
        <v>41913</v>
      </c>
      <c r="D143" s="20" t="s">
        <v>112</v>
      </c>
      <c r="E143" s="22">
        <v>19776</v>
      </c>
      <c r="F143" s="45"/>
      <c r="I143" s="48"/>
    </row>
    <row r="144" spans="1:10" s="26" customFormat="1" x14ac:dyDescent="0.25">
      <c r="A144" s="26" t="s">
        <v>160</v>
      </c>
      <c r="B144" s="21" t="s">
        <v>59</v>
      </c>
      <c r="C144" s="20">
        <v>41913</v>
      </c>
      <c r="D144" s="20" t="s">
        <v>112</v>
      </c>
      <c r="E144" s="22">
        <v>16782</v>
      </c>
      <c r="F144" s="45"/>
      <c r="I144" s="48"/>
    </row>
    <row r="145" spans="1:9" s="26" customFormat="1" x14ac:dyDescent="0.25">
      <c r="A145" s="26" t="s">
        <v>160</v>
      </c>
      <c r="B145" s="21" t="s">
        <v>60</v>
      </c>
      <c r="C145" s="20">
        <v>41913</v>
      </c>
      <c r="D145" s="20" t="s">
        <v>112</v>
      </c>
      <c r="E145" s="22">
        <v>27555</v>
      </c>
      <c r="F145" s="45"/>
      <c r="I145" s="48"/>
    </row>
    <row r="146" spans="1:9" s="26" customFormat="1" x14ac:dyDescent="0.25">
      <c r="A146" s="26" t="s">
        <v>160</v>
      </c>
      <c r="B146" s="21" t="s">
        <v>61</v>
      </c>
      <c r="C146" s="20">
        <v>41913</v>
      </c>
      <c r="D146" s="20" t="s">
        <v>112</v>
      </c>
      <c r="E146" s="22">
        <v>23855</v>
      </c>
      <c r="F146" s="45"/>
      <c r="I146" s="48"/>
    </row>
    <row r="147" spans="1:9" s="26" customFormat="1" x14ac:dyDescent="0.25">
      <c r="A147" s="26" t="s">
        <v>160</v>
      </c>
      <c r="B147" s="21" t="s">
        <v>116</v>
      </c>
      <c r="C147" s="20">
        <v>41913</v>
      </c>
      <c r="D147" s="20" t="s">
        <v>112</v>
      </c>
      <c r="E147" s="22">
        <v>28789</v>
      </c>
      <c r="F147" s="45"/>
      <c r="I147" s="48"/>
    </row>
    <row r="148" spans="1:9" s="26" customFormat="1" x14ac:dyDescent="0.25">
      <c r="A148" s="26" t="s">
        <v>160</v>
      </c>
      <c r="B148" s="21" t="s">
        <v>114</v>
      </c>
      <c r="C148" s="20">
        <v>41913</v>
      </c>
      <c r="D148" s="20" t="s">
        <v>112</v>
      </c>
      <c r="E148" s="22">
        <v>21948</v>
      </c>
      <c r="F148" s="45"/>
      <c r="I148" s="48"/>
    </row>
    <row r="149" spans="1:9" s="26" customFormat="1" x14ac:dyDescent="0.25">
      <c r="A149" s="26" t="s">
        <v>160</v>
      </c>
      <c r="B149" s="21" t="s">
        <v>143</v>
      </c>
      <c r="C149" s="20">
        <v>42125</v>
      </c>
      <c r="D149" s="20" t="s">
        <v>112</v>
      </c>
      <c r="E149" s="33">
        <v>26547</v>
      </c>
      <c r="F149" s="46"/>
      <c r="I149" s="48"/>
    </row>
    <row r="150" spans="1:9" s="26" customFormat="1" x14ac:dyDescent="0.25">
      <c r="A150" s="26" t="s">
        <v>160</v>
      </c>
      <c r="B150" s="21" t="s">
        <v>144</v>
      </c>
      <c r="C150" s="20">
        <v>42125</v>
      </c>
      <c r="D150" s="20" t="s">
        <v>112</v>
      </c>
      <c r="E150" s="33">
        <v>30269</v>
      </c>
      <c r="F150" s="46"/>
      <c r="H150" s="38"/>
      <c r="I150" s="48"/>
    </row>
    <row r="151" spans="1:9" s="26" customFormat="1" x14ac:dyDescent="0.25">
      <c r="A151" s="26" t="s">
        <v>160</v>
      </c>
      <c r="B151" s="21" t="s">
        <v>145</v>
      </c>
      <c r="C151" s="20">
        <v>42125</v>
      </c>
      <c r="D151" s="20" t="s">
        <v>112</v>
      </c>
      <c r="E151" s="33">
        <v>37582</v>
      </c>
      <c r="F151" s="46"/>
      <c r="I151" s="48"/>
    </row>
    <row r="152" spans="1:9" s="26" customFormat="1" x14ac:dyDescent="0.25">
      <c r="A152" s="26" t="s">
        <v>160</v>
      </c>
      <c r="B152" s="21" t="s">
        <v>146</v>
      </c>
      <c r="C152" s="20">
        <v>42125</v>
      </c>
      <c r="D152" s="20" t="s">
        <v>112</v>
      </c>
      <c r="E152" s="33">
        <v>24673</v>
      </c>
      <c r="F152" s="46"/>
      <c r="I152" s="48"/>
    </row>
    <row r="153" spans="1:9" s="26" customFormat="1" x14ac:dyDescent="0.25">
      <c r="A153" s="26" t="s">
        <v>160</v>
      </c>
      <c r="B153" s="21"/>
      <c r="C153" s="20"/>
      <c r="D153" s="20"/>
      <c r="E153" s="33"/>
      <c r="F153" s="46"/>
      <c r="I153" s="48"/>
    </row>
    <row r="154" spans="1:9" ht="13.8" thickBot="1" x14ac:dyDescent="0.3">
      <c r="B154" s="8" t="s">
        <v>156</v>
      </c>
      <c r="C154" s="20"/>
      <c r="D154" s="20"/>
      <c r="E154" s="41">
        <f>SUM(E7:E152)</f>
        <v>2735787</v>
      </c>
      <c r="F154" s="70"/>
      <c r="G154" s="42"/>
      <c r="H154" s="41">
        <f>SUM(H7:H152)</f>
        <v>2735787</v>
      </c>
      <c r="I154" s="70"/>
    </row>
    <row r="155" spans="1:9" ht="13.8" thickTop="1" x14ac:dyDescent="0.25">
      <c r="B155" s="21"/>
      <c r="C155" s="20"/>
      <c r="D155" s="20"/>
      <c r="E155" s="22"/>
      <c r="F155" s="23"/>
    </row>
    <row r="156" spans="1:9" x14ac:dyDescent="0.25">
      <c r="B156" s="21"/>
      <c r="C156" s="20"/>
      <c r="D156" s="20"/>
      <c r="E156" s="22"/>
      <c r="F156" s="23"/>
    </row>
    <row r="157" spans="1:9" x14ac:dyDescent="0.25">
      <c r="B157" s="21"/>
      <c r="C157" s="20"/>
      <c r="D157" s="20"/>
      <c r="E157" s="22"/>
      <c r="F157" s="23"/>
    </row>
    <row r="158" spans="1:9" x14ac:dyDescent="0.25">
      <c r="B158" s="21"/>
      <c r="C158" s="20"/>
      <c r="D158" s="20"/>
      <c r="E158" s="22"/>
      <c r="F158" s="23"/>
    </row>
    <row r="159" spans="1:9" x14ac:dyDescent="0.25">
      <c r="B159" s="21"/>
      <c r="C159" s="20"/>
      <c r="D159" s="20"/>
      <c r="E159" s="22"/>
      <c r="F159" s="23"/>
    </row>
    <row r="160" spans="1:9" x14ac:dyDescent="0.25">
      <c r="B160" s="21"/>
      <c r="C160" s="20"/>
      <c r="D160" s="20"/>
      <c r="E160" s="22"/>
      <c r="F160" s="23"/>
    </row>
    <row r="161" spans="2:10" x14ac:dyDescent="0.25">
      <c r="B161" s="21"/>
      <c r="C161" s="20"/>
      <c r="D161" s="20"/>
      <c r="E161" s="22"/>
      <c r="F161" s="23"/>
    </row>
    <row r="162" spans="2:10" s="26" customFormat="1" x14ac:dyDescent="0.25">
      <c r="B162" s="21"/>
      <c r="C162" s="20"/>
      <c r="D162" s="20"/>
      <c r="E162" s="22"/>
      <c r="F162" s="23"/>
      <c r="I162" s="36"/>
    </row>
    <row r="163" spans="2:10" s="26" customFormat="1" x14ac:dyDescent="0.25">
      <c r="B163" s="32"/>
      <c r="C163" s="30"/>
      <c r="D163" s="31"/>
      <c r="E163" s="33"/>
      <c r="F163" s="34"/>
      <c r="G163" s="34"/>
      <c r="H163" s="37"/>
      <c r="I163" s="34"/>
      <c r="J163" s="35"/>
    </row>
    <row r="164" spans="2:10" s="26" customFormat="1" x14ac:dyDescent="0.25">
      <c r="B164" s="32"/>
      <c r="C164" s="30"/>
      <c r="D164" s="31"/>
      <c r="E164" s="33"/>
      <c r="F164" s="34"/>
      <c r="G164" s="34"/>
      <c r="H164" s="37"/>
      <c r="I164" s="34"/>
      <c r="J164" s="35"/>
    </row>
    <row r="165" spans="2:10" s="26" customFormat="1" x14ac:dyDescent="0.25">
      <c r="B165" s="32"/>
      <c r="C165" s="30"/>
      <c r="D165" s="31"/>
      <c r="E165" s="33"/>
      <c r="F165" s="34"/>
      <c r="G165" s="34"/>
      <c r="H165" s="37"/>
      <c r="I165" s="34"/>
      <c r="J165" s="35"/>
    </row>
    <row r="166" spans="2:10" s="26" customFormat="1" x14ac:dyDescent="0.25">
      <c r="B166" s="32"/>
      <c r="C166" s="30"/>
      <c r="D166" s="31"/>
      <c r="E166" s="33"/>
      <c r="F166" s="34"/>
      <c r="G166" s="34"/>
      <c r="H166" s="37"/>
      <c r="I166" s="34"/>
      <c r="J166" s="35"/>
    </row>
    <row r="167" spans="2:10" s="26" customFormat="1" x14ac:dyDescent="0.25">
      <c r="B167" s="32"/>
      <c r="C167" s="30"/>
      <c r="D167" s="31"/>
      <c r="E167" s="33"/>
      <c r="F167" s="34"/>
      <c r="G167" s="34"/>
      <c r="H167" s="34"/>
      <c r="I167" s="34"/>
      <c r="J167" s="35"/>
    </row>
    <row r="168" spans="2:10" s="26" customFormat="1" x14ac:dyDescent="0.25">
      <c r="B168" s="32"/>
      <c r="C168" s="30"/>
      <c r="D168" s="31"/>
      <c r="E168" s="33"/>
      <c r="F168" s="34"/>
      <c r="G168" s="34"/>
      <c r="H168" s="34"/>
      <c r="I168" s="34"/>
      <c r="J168" s="35"/>
    </row>
    <row r="169" spans="2:10" s="26" customFormat="1" x14ac:dyDescent="0.25">
      <c r="B169" s="32"/>
      <c r="C169" s="30"/>
      <c r="D169" s="31"/>
      <c r="E169" s="33"/>
      <c r="F169" s="34"/>
      <c r="G169" s="34"/>
      <c r="H169" s="34"/>
      <c r="I169" s="34"/>
      <c r="J169" s="35"/>
    </row>
    <row r="170" spans="2:10" s="26" customFormat="1" x14ac:dyDescent="0.25">
      <c r="B170" s="32"/>
      <c r="C170" s="30"/>
      <c r="D170" s="31"/>
      <c r="E170" s="33"/>
      <c r="F170" s="34"/>
      <c r="G170" s="34"/>
      <c r="H170" s="34"/>
      <c r="I170" s="34"/>
      <c r="J170" s="35"/>
    </row>
    <row r="171" spans="2:10" s="26" customFormat="1" x14ac:dyDescent="0.25">
      <c r="B171" s="32"/>
      <c r="C171" s="30"/>
      <c r="D171" s="31"/>
      <c r="E171" s="33"/>
      <c r="F171" s="34"/>
      <c r="G171" s="34"/>
      <c r="H171" s="22"/>
      <c r="I171" s="34"/>
      <c r="J171" s="35"/>
    </row>
    <row r="172" spans="2:10" s="26" customFormat="1" x14ac:dyDescent="0.25">
      <c r="B172" s="32"/>
      <c r="C172" s="30"/>
      <c r="D172" s="31"/>
      <c r="E172" s="33"/>
      <c r="F172" s="34"/>
      <c r="G172" s="34"/>
      <c r="H172" s="22"/>
      <c r="I172" s="34"/>
      <c r="J172" s="35"/>
    </row>
    <row r="173" spans="2:10" x14ac:dyDescent="0.25">
      <c r="B173" s="32"/>
      <c r="C173" s="30"/>
      <c r="D173" s="31"/>
      <c r="E173" s="33"/>
      <c r="F173" s="34"/>
      <c r="G173" s="34"/>
      <c r="H173" s="22"/>
      <c r="I173" s="34"/>
      <c r="J173" s="35"/>
    </row>
    <row r="174" spans="2:10" x14ac:dyDescent="0.25">
      <c r="B174" s="32"/>
      <c r="C174" s="30"/>
      <c r="D174" s="31"/>
      <c r="E174" s="33"/>
      <c r="F174" s="34"/>
      <c r="G174" s="34"/>
      <c r="H174" s="22"/>
      <c r="I174" s="34"/>
      <c r="J174" s="35"/>
    </row>
  </sheetData>
  <autoFilter ref="B6:F116"/>
  <sortState ref="B162:I186">
    <sortCondition ref="G162:G186"/>
  </sortState>
  <mergeCells count="1">
    <mergeCell ref="H2:I2"/>
  </mergeCells>
  <pageMargins left="1" right="1" top="1" bottom="1" header="0.5" footer="0.5"/>
  <pageSetup scale="75" fitToHeight="0" orientation="portrait" horizontalDpi="300" verticalDpi="300" r:id="rId1"/>
  <headerFooter alignWithMargins="0">
    <oddHeader>&amp;R&amp;"Arial,Bold"CONFIDENTIAL PER WAC 480-07-160</oddHeader>
    <oddFooter>&amp;A&amp;RPage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2015-06-01T07:00:00+00:00</OpenedDate>
    <Date1 xmlns="dc463f71-b30c-4ab2-9473-d307f9d35888">2015-06-01T07:00:00+00:00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151164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71761E490E7B942B07CAB0F8796B519" ma:contentTypeVersion="119" ma:contentTypeDescription="" ma:contentTypeScope="" ma:versionID="855c925875a0b71b1f688577647bd0c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FC93EC-9ED0-40FF-AF1E-91DCB0CDBD1B}"/>
</file>

<file path=customXml/itemProps2.xml><?xml version="1.0" encoding="utf-8"?>
<ds:datastoreItem xmlns:ds="http://schemas.openxmlformats.org/officeDocument/2006/customXml" ds:itemID="{058366A3-1F9E-46E5-A6BE-06F882EEDFC7}"/>
</file>

<file path=customXml/itemProps3.xml><?xml version="1.0" encoding="utf-8"?>
<ds:datastoreItem xmlns:ds="http://schemas.openxmlformats.org/officeDocument/2006/customXml" ds:itemID="{C2CC1E36-B7FF-47A3-9674-2816C6DE0F02}"/>
</file>

<file path=customXml/itemProps4.xml><?xml version="1.0" encoding="utf-8"?>
<ds:datastoreItem xmlns:ds="http://schemas.openxmlformats.org/officeDocument/2006/customXml" ds:itemID="{B34B4030-9C3E-4D20-BE52-C8B3C3CA5C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Attachment 4</vt:lpstr>
      <vt:lpstr>Summary Table (R)</vt:lpstr>
      <vt:lpstr>Revenue Detail (R)</vt:lpstr>
      <vt:lpstr>'Revenue Detail (R)'!Print_Area</vt:lpstr>
      <vt:lpstr>'Revenue Detail (R)'!Print_Titles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Van Someren</dc:creator>
  <cp:lastModifiedBy>Denise Crawford</cp:lastModifiedBy>
  <cp:lastPrinted>2015-06-01T18:09:13Z</cp:lastPrinted>
  <dcterms:created xsi:type="dcterms:W3CDTF">2010-10-28T15:20:36Z</dcterms:created>
  <dcterms:modified xsi:type="dcterms:W3CDTF">2015-06-02T22:25:44Z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0x0101006E56B4D1795A2E4DB2F0B01679ED314A00471761E490E7B942B07CAB0F8796B519</vt:lpwstr>
  </property>
  <property fmtid="{D5CDD505-2E9C-101B-9397-08002B2CF9AE}" pid="3" name="_docset_NoMedatataSyncRequired">
    <vt:lpwstr>False</vt:lpwstr>
  </property>
</Properties>
</file>