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externalLinks/externalLink3.xml" ContentType="application/vnd.openxmlformats-officedocument.spreadsheetml.externalLink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27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00" windowWidth="17715" windowHeight="10740"/>
  </bookViews>
  <sheets>
    <sheet name="Exhibit No.__(JRS-9)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[3]Actual!#REF!</definedName>
    <definedName name="\Q">[3]Actual!#REF!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123Graph_A" localSheetId="0" hidden="1">[4]Inputs!#REF!</definedName>
    <definedName name="__123Graph_A" hidden="1">[5]Inputs!#REF!</definedName>
    <definedName name="__123Graph_B" localSheetId="0" hidden="1">[4]Inputs!#REF!</definedName>
    <definedName name="__123Graph_B" hidden="1">[5]Inputs!#REF!</definedName>
    <definedName name="__123Graph_D" localSheetId="0" hidden="1">[4]Inputs!#REF!</definedName>
    <definedName name="__123Graph_D" hidden="1">[5]Inputs!#REF!</definedName>
    <definedName name="_1Price_Ta" localSheetId="0">#REF!</definedName>
    <definedName name="_1Price_Ta">#REF!</definedName>
    <definedName name="_2Price_Ta" localSheetId="0">#REF!</definedName>
    <definedName name="_2Price_Ta">#REF!</definedName>
    <definedName name="_B" localSheetId="0">'[6]Rate Design'!#REF!</definedName>
    <definedName name="_B">'[6]Rate Design'!#REF!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Order1" hidden="1">0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OP1" localSheetId="0">[1]Jan!#REF!</definedName>
    <definedName name="_TOP1">[1]Jan!#REF!</definedName>
    <definedName name="a" localSheetId="0" hidden="1">#REF!</definedName>
    <definedName name="a" hidden="1">'[5]DSM Output'!$J$21:$J$23</definedName>
    <definedName name="Acct108364" localSheetId="0">'[7]Func Study'!#REF!</definedName>
    <definedName name="Acct108364">'[7]Func Study'!#REF!</definedName>
    <definedName name="Acct108364S" localSheetId="0">'[7]Func Study'!#REF!</definedName>
    <definedName name="Acct108364S">'[7]Func Study'!#REF!</definedName>
    <definedName name="Acct228.42TROJD" localSheetId="0">'[8]Func Study'!#REF!</definedName>
    <definedName name="Acct228.42TROJD">'[8]Func Study'!#REF!</definedName>
    <definedName name="Acct2281SO">'[9]Func Study'!$H$2190</definedName>
    <definedName name="Acct2283SO">'[9]Func Study'!$H$2198</definedName>
    <definedName name="Acct22842TROJD" localSheetId="0">'[8]Func Study'!#REF!</definedName>
    <definedName name="Acct22842TROJD">'[8]Func Study'!#REF!</definedName>
    <definedName name="Acct228SO">'[9]Func Study'!$H$2194</definedName>
    <definedName name="Acct350">'[9]Func Study'!$H$1628</definedName>
    <definedName name="Acct352">'[9]Func Study'!$H$1635</definedName>
    <definedName name="Acct353">'[9]Func Study'!$H$1641</definedName>
    <definedName name="Acct354">'[9]Func Study'!$H$1647</definedName>
    <definedName name="Acct355">'[9]Func Study'!$H$1654</definedName>
    <definedName name="Acct356">'[9]Func Study'!$H$1660</definedName>
    <definedName name="Acct357">'[9]Func Study'!$H$1666</definedName>
    <definedName name="Acct358">'[9]Func Study'!$H$1672</definedName>
    <definedName name="Acct359">'[9]Func Study'!$H$1678</definedName>
    <definedName name="Acct360">'[9]Func Study'!$H$1698</definedName>
    <definedName name="Acct361">'[9]Func Study'!$H$1704</definedName>
    <definedName name="Acct362">'[9]Func Study'!$H$1710</definedName>
    <definedName name="Acct364">'[9]Func Study'!$H$1717</definedName>
    <definedName name="Acct365">'[9]Func Study'!$H$1724</definedName>
    <definedName name="Acct366">'[9]Func Study'!$H$1731</definedName>
    <definedName name="Acct367">'[9]Func Study'!$H$1738</definedName>
    <definedName name="Acct368">'[9]Func Study'!$H$1744</definedName>
    <definedName name="Acct369">'[9]Func Study'!$H$1751</definedName>
    <definedName name="Acct370">'[9]Func Study'!$H$1762</definedName>
    <definedName name="Acct371">'[9]Func Study'!$H$1769</definedName>
    <definedName name="Acct372">'[9]Func Study'!$H$1776</definedName>
    <definedName name="Acct372A">'[9]Func Study'!$H$1775</definedName>
    <definedName name="Acct372DP">'[9]Func Study'!$H$1773</definedName>
    <definedName name="Acct372DS">'[9]Func Study'!$H$1774</definedName>
    <definedName name="Acct373">'[9]Func Study'!$H$1782</definedName>
    <definedName name="Acct41011" localSheetId="0">'[10]Functional Study'!#REF!</definedName>
    <definedName name="Acct41011">'[10]Functional Study'!#REF!</definedName>
    <definedName name="Acct41011BADDEBT" localSheetId="0">'[10]Functional Study'!#REF!</definedName>
    <definedName name="Acct41011BADDEBT">'[10]Functional Study'!#REF!</definedName>
    <definedName name="Acct41011DITEXP" localSheetId="0">'[10]Functional Study'!#REF!</definedName>
    <definedName name="Acct41011DITEXP">'[10]Functional Study'!#REF!</definedName>
    <definedName name="Acct41011S" localSheetId="0">'[10]Functional Study'!#REF!</definedName>
    <definedName name="Acct41011S">'[10]Functional Study'!#REF!</definedName>
    <definedName name="Acct41011SE" localSheetId="0">'[10]Functional Study'!#REF!</definedName>
    <definedName name="Acct41011SE">'[10]Functional Study'!#REF!</definedName>
    <definedName name="Acct41011SG1" localSheetId="0">'[10]Functional Study'!#REF!</definedName>
    <definedName name="Acct41011SG1">'[10]Functional Study'!#REF!</definedName>
    <definedName name="Acct41011SG2" localSheetId="0">'[10]Functional Study'!#REF!</definedName>
    <definedName name="Acct41011SG2">'[10]Functional Study'!#REF!</definedName>
    <definedName name="ACCT41011SGCT" localSheetId="0">'[10]Functional Study'!#REF!</definedName>
    <definedName name="ACCT41011SGCT">'[10]Functional Study'!#REF!</definedName>
    <definedName name="Acct41011SGPP" localSheetId="0">'[10]Functional Study'!#REF!</definedName>
    <definedName name="Acct41011SGPP">'[10]Functional Study'!#REF!</definedName>
    <definedName name="Acct41011SNP" localSheetId="0">'[10]Functional Study'!#REF!</definedName>
    <definedName name="Acct41011SNP">'[10]Functional Study'!#REF!</definedName>
    <definedName name="ACCT41011SNPD" localSheetId="0">'[10]Functional Study'!#REF!</definedName>
    <definedName name="ACCT41011SNPD">'[10]Functional Study'!#REF!</definedName>
    <definedName name="Acct41011SO" localSheetId="0">'[10]Functional Study'!#REF!</definedName>
    <definedName name="Acct41011SO">'[10]Functional Study'!#REF!</definedName>
    <definedName name="Acct41011TROJP" localSheetId="0">'[10]Functional Study'!#REF!</definedName>
    <definedName name="Acct41011TROJP">'[10]Functional Study'!#REF!</definedName>
    <definedName name="Acct41111" localSheetId="0">'[10]Functional Study'!#REF!</definedName>
    <definedName name="Acct41111">'[10]Functional Study'!#REF!</definedName>
    <definedName name="Acct41111BADDEBT" localSheetId="0">'[10]Functional Study'!#REF!</definedName>
    <definedName name="Acct41111BADDEBT">'[10]Functional Study'!#REF!</definedName>
    <definedName name="Acct41111DITEXP" localSheetId="0">'[10]Functional Study'!#REF!</definedName>
    <definedName name="Acct41111DITEXP">'[10]Functional Study'!#REF!</definedName>
    <definedName name="Acct41111S" localSheetId="0">'[10]Functional Study'!#REF!</definedName>
    <definedName name="Acct41111S">'[10]Functional Study'!#REF!</definedName>
    <definedName name="Acct41111SE" localSheetId="0">'[10]Functional Study'!#REF!</definedName>
    <definedName name="Acct41111SE">'[10]Functional Study'!#REF!</definedName>
    <definedName name="Acct41111SG1" localSheetId="0">'[10]Functional Study'!#REF!</definedName>
    <definedName name="Acct41111SG1">'[10]Functional Study'!#REF!</definedName>
    <definedName name="Acct41111SG2" localSheetId="0">'[10]Functional Study'!#REF!</definedName>
    <definedName name="Acct41111SG2">'[10]Functional Study'!#REF!</definedName>
    <definedName name="Acct41111SG3" localSheetId="0">'[10]Functional Study'!#REF!</definedName>
    <definedName name="Acct41111SG3">'[10]Functional Study'!#REF!</definedName>
    <definedName name="Acct41111SGPP" localSheetId="0">'[10]Functional Study'!#REF!</definedName>
    <definedName name="Acct41111SGPP">'[10]Functional Study'!#REF!</definedName>
    <definedName name="Acct41111SNP" localSheetId="0">'[10]Functional Study'!#REF!</definedName>
    <definedName name="Acct41111SNP">'[10]Functional Study'!#REF!</definedName>
    <definedName name="Acct41111SNTP" localSheetId="0">'[10]Functional Study'!#REF!</definedName>
    <definedName name="Acct41111SNTP">'[10]Functional Study'!#REF!</definedName>
    <definedName name="Acct41111SO" localSheetId="0">'[10]Functional Study'!#REF!</definedName>
    <definedName name="Acct41111SO">'[10]Functional Study'!#REF!</definedName>
    <definedName name="Acct41111TROJP" localSheetId="0">'[10]Functional Study'!#REF!</definedName>
    <definedName name="Acct41111TROJP">'[10]Functional Study'!#REF!</definedName>
    <definedName name="Acct411BADDEBT" localSheetId="0">'[10]Functional Study'!#REF!</definedName>
    <definedName name="Acct411BADDEBT">'[10]Functional Study'!#REF!</definedName>
    <definedName name="Acct411DGP" localSheetId="0">'[10]Functional Study'!#REF!</definedName>
    <definedName name="Acct411DGP">'[10]Functional Study'!#REF!</definedName>
    <definedName name="Acct411DGU" localSheetId="0">'[10]Functional Study'!#REF!</definedName>
    <definedName name="Acct411DGU">'[10]Functional Study'!#REF!</definedName>
    <definedName name="Acct411DITEXP" localSheetId="0">'[10]Functional Study'!#REF!</definedName>
    <definedName name="Acct411DITEXP">'[10]Functional Study'!#REF!</definedName>
    <definedName name="Acct411DNPP" localSheetId="0">'[10]Functional Study'!#REF!</definedName>
    <definedName name="Acct411DNPP">'[10]Functional Study'!#REF!</definedName>
    <definedName name="Acct411DNPTP" localSheetId="0">'[10]Functional Study'!#REF!</definedName>
    <definedName name="Acct411DNPTP">'[10]Functional Study'!#REF!</definedName>
    <definedName name="Acct411S" localSheetId="0">'[10]Functional Study'!#REF!</definedName>
    <definedName name="Acct411S">'[10]Functional Study'!#REF!</definedName>
    <definedName name="Acct411SE" localSheetId="0">'[10]Functional Study'!#REF!</definedName>
    <definedName name="Acct411SE">'[10]Functional Study'!#REF!</definedName>
    <definedName name="Acct411SG" localSheetId="0">'[10]Functional Study'!#REF!</definedName>
    <definedName name="Acct411SG">'[10]Functional Study'!#REF!</definedName>
    <definedName name="Acct411SGPP" localSheetId="0">'[10]Functional Study'!#REF!</definedName>
    <definedName name="Acct411SGPP">'[10]Functional Study'!#REF!</definedName>
    <definedName name="Acct411SO" localSheetId="0">'[10]Functional Study'!#REF!</definedName>
    <definedName name="Acct411SO">'[10]Functional Study'!#REF!</definedName>
    <definedName name="Acct411TROJP" localSheetId="0">'[10]Functional Study'!#REF!</definedName>
    <definedName name="Acct411TROJP">'[10]Functional Study'!#REF!</definedName>
    <definedName name="Acct447DGU" localSheetId="0">'[8]Func Study'!#REF!</definedName>
    <definedName name="Acct447DGU">'[8]Func Study'!#REF!</definedName>
    <definedName name="Acct448S">'[9]Func Study'!$H$274</definedName>
    <definedName name="Acct450S">'[9]Func Study'!$H$302</definedName>
    <definedName name="Acct451S">'[9]Func Study'!$H$307</definedName>
    <definedName name="Acct454S">'[9]Func Study'!$H$318</definedName>
    <definedName name="Acct456S">'[9]Func Study'!$H$325</definedName>
    <definedName name="Acct510" localSheetId="0">'[9]Func Study'!#REF!</definedName>
    <definedName name="Acct510">'[9]Func Study'!#REF!</definedName>
    <definedName name="Acct510DNPPSU" localSheetId="0">'[9]Func Study'!#REF!</definedName>
    <definedName name="Acct510DNPPSU">'[9]Func Study'!#REF!</definedName>
    <definedName name="ACCT510JBG" localSheetId="0">'[9]Func Study'!#REF!</definedName>
    <definedName name="ACCT510JBG">'[9]Func Study'!#REF!</definedName>
    <definedName name="ACCT510SSGCH" localSheetId="0">'[9]Func Study'!#REF!</definedName>
    <definedName name="ACCT510SSGCH">'[9]Func Study'!#REF!</definedName>
    <definedName name="ACCT557CAGE">'[9]Func Study'!$H$683</definedName>
    <definedName name="Acct557CT">'[9]Func Study'!$H$681</definedName>
    <definedName name="Acct580">'[9]Func Study'!$H$791</definedName>
    <definedName name="Acct581">'[9]Func Study'!$H$796</definedName>
    <definedName name="Acct582">'[9]Func Study'!$H$801</definedName>
    <definedName name="Acct583">'[9]Func Study'!$H$806</definedName>
    <definedName name="Acct584">'[9]Func Study'!$H$811</definedName>
    <definedName name="Acct585">'[9]Func Study'!$H$816</definedName>
    <definedName name="Acct586">'[9]Func Study'!$H$821</definedName>
    <definedName name="Acct587">'[9]Func Study'!$H$826</definedName>
    <definedName name="Acct588">'[9]Func Study'!$H$831</definedName>
    <definedName name="Acct589">'[9]Func Study'!$H$836</definedName>
    <definedName name="Acct590">'[9]Func Study'!$H$841</definedName>
    <definedName name="Acct591">'[9]Func Study'!$H$846</definedName>
    <definedName name="Acct592">'[9]Func Study'!$H$851</definedName>
    <definedName name="Acct593">'[9]Func Study'!$H$856</definedName>
    <definedName name="Acct594">'[9]Func Study'!$H$861</definedName>
    <definedName name="Acct595">'[9]Func Study'!$H$866</definedName>
    <definedName name="Acct596">'[9]Func Study'!$H$876</definedName>
    <definedName name="Acct597">'[9]Func Study'!$H$881</definedName>
    <definedName name="Acct598">'[9]Func Study'!$H$886</definedName>
    <definedName name="ACCT904SG" localSheetId="0">'[11]Functional Study'!#REF!</definedName>
    <definedName name="ACCT904SG">'[11]Functional Study'!#REF!</definedName>
    <definedName name="AcctAGA">'[9]Func Study'!$H$296</definedName>
    <definedName name="AcctDFAD" localSheetId="0">'[9]Func Study'!#REF!</definedName>
    <definedName name="AcctDFAD">'[9]Func Study'!#REF!</definedName>
    <definedName name="AcctDFAP" localSheetId="0">'[9]Func Study'!#REF!</definedName>
    <definedName name="AcctDFAP">'[9]Func Study'!#REF!</definedName>
    <definedName name="AcctDFAT" localSheetId="0">'[9]Func Study'!#REF!</definedName>
    <definedName name="AcctDFAT">'[9]Func Study'!#REF!</definedName>
    <definedName name="AcctTable">[12]Variables!$AK$42:$AK$396</definedName>
    <definedName name="AcctTS0">'[9]Func Study'!$H$1686</definedName>
    <definedName name="ActualROR">'[8]G+T+D+R+M'!$H$61</definedName>
    <definedName name="Adjs2avg">[13]Inputs!$L$255:'[13]Inputs'!$T$505</definedName>
    <definedName name="APR" localSheetId="0">[14]Backup!#REF!</definedName>
    <definedName name="APR">[14]Backup!#REF!</definedName>
    <definedName name="APRT" localSheetId="0">#REF!</definedName>
    <definedName name="APRT">#REF!</definedName>
    <definedName name="AUG" localSheetId="0">[14]Backup!#REF!</definedName>
    <definedName name="AUG">[14]Backup!#REF!</definedName>
    <definedName name="AUGT" localSheetId="0">#REF!</definedName>
    <definedName name="AUGT">#REF!</definedName>
    <definedName name="AvgFactors">[12]Factors!$B$3:$P$99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OOKADJ" localSheetId="0">#REF!</definedName>
    <definedName name="BOOKADJ">#REF!</definedName>
    <definedName name="cap">[15]Readings!$B$2</definedName>
    <definedName name="Check" localSheetId="0">#REF!</definedName>
    <definedName name="Check">#REF!</definedName>
    <definedName name="Classification">'[9]Func Study'!$AB$251</definedName>
    <definedName name="COMADJ" localSheetId="0">#REF!</definedName>
    <definedName name="COMADJ">#REF!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SFacVal">[9]Inputs!$R$5</definedName>
    <definedName name="_xlnm.Database" localSheetId="0">[16]Invoice!#REF!</definedName>
    <definedName name="_xlnm.Database">[16]Invoice!#REF!</definedName>
    <definedName name="DATE" localSheetId="0">[17]Jan!#REF!</definedName>
    <definedName name="DATE">[17]Jan!#REF!</definedName>
    <definedName name="DEC" localSheetId="0">[14]Backup!#REF!</definedName>
    <definedName name="DEC">[14]Backup!#REF!</definedName>
    <definedName name="DECT" localSheetId="0">#REF!</definedName>
    <definedName name="DECT">#REF!</definedName>
    <definedName name="Demand">[8]Inputs!$D$8</definedName>
    <definedName name="Demand2">[18]Inputs!$D$11</definedName>
    <definedName name="Dis">'[9]Func Study'!$AB$250</definedName>
    <definedName name="DisFac">'[9]Func Dist Factor Table'!$A$11:$G$25</definedName>
    <definedName name="Dist_factor" localSheetId="0">#REF!</definedName>
    <definedName name="Dist_factor">#REF!</definedName>
    <definedName name="DistPeakMethod" localSheetId="0">[11]Inputs!#REF!</definedName>
    <definedName name="DistPeakMethod">[11]Inputs!#REF!</definedName>
    <definedName name="DUDE" localSheetId="0" hidden="1">#REF!</definedName>
    <definedName name="DUDE" hidden="1">#REF!</definedName>
    <definedName name="energy">[15]Readings!$B$3</definedName>
    <definedName name="Engy">[8]Inputs!$D$9</definedName>
    <definedName name="Engy2">[18]Inputs!$D$12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ck">'[9]COS Factor Table'!$O$15:$O$113</definedName>
    <definedName name="FactorType">[12]Variables!$AK$2:$AL$12</definedName>
    <definedName name="FACTP" localSheetId="0">#REF!</definedName>
    <definedName name="FACTP">#REF!</definedName>
    <definedName name="FactSum">'[9]COS Factor Table'!$A$14:$O$113</definedName>
    <definedName name="FEB" localSheetId="0">[14]Backup!#REF!</definedName>
    <definedName name="FEB">[14]Backup!#REF!</definedName>
    <definedName name="FEBT" localSheetId="0">#REF!</definedName>
    <definedName name="FEBT">#REF!</definedName>
    <definedName name="FranchiseTax">[13]Variables!$D$26</definedName>
    <definedName name="Func">'[9]Func Factor Table'!$A$10:$H$77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Function">'[9]Func Study'!$AB$250</definedName>
    <definedName name="GREATER10MW" localSheetId="0">#REF!</definedName>
    <definedName name="GREATER10MW">#REF!</definedName>
    <definedName name="GTD_Percents" localSheetId="0">#REF!</definedName>
    <definedName name="GTD_Percents">#REF!</definedName>
    <definedName name="HEIGHT" localSheetId="0">#REF!</definedName>
    <definedName name="HEIGHT">#REF!</definedName>
    <definedName name="ID_0303_RVN_data" localSheetId="0">#REF!</definedName>
    <definedName name="ID_0303_RVN_data">#REF!</definedName>
    <definedName name="IDcontractsRVN" localSheetId="0">#REF!</definedName>
    <definedName name="IDcontractsRVN">#REF!</definedName>
    <definedName name="INDADJ" localSheetId="0">#REF!</definedName>
    <definedName name="INDADJ">#REF!</definedName>
    <definedName name="INPUT" localSheetId="0">[19]Summary!#REF!</definedName>
    <definedName name="INPUT">[19]Summary!#REF!</definedName>
    <definedName name="Instructions" localSheetId="0">#REF!</definedName>
    <definedName name="Instructions">#REF!</definedName>
    <definedName name="JAN" localSheetId="0">[14]Backup!#REF!</definedName>
    <definedName name="JAN">[14]Backup!#REF!</definedName>
    <definedName name="JANT" localSheetId="0">#REF!</definedName>
    <definedName name="JANT">#REF!</definedName>
    <definedName name="jjj">[20]Inputs!$N$18</definedName>
    <definedName name="JUL" localSheetId="0">[14]Backup!#REF!</definedName>
    <definedName name="JUL">[14]Backup!#REF!</definedName>
    <definedName name="JULT" localSheetId="0">#REF!</definedName>
    <definedName name="JULT">#REF!</definedName>
    <definedName name="JUN" localSheetId="0">[14]Backup!#REF!</definedName>
    <definedName name="JUN">[14]Backup!#REF!</definedName>
    <definedName name="JUNT" localSheetId="0">#REF!</definedName>
    <definedName name="JUNT">#REF!</definedName>
    <definedName name="Jurisdiction">[12]Variables!$AK$15</definedName>
    <definedName name="JurisNumber">[12]Variables!$AL$15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imcount" hidden="1">1</definedName>
    <definedName name="Line_Ext_Credit" localSheetId="0">#REF!</definedName>
    <definedName name="Line_Ext_Credit">#REF!</definedName>
    <definedName name="LinkCos">'[9]JAM Download'!$K$4</definedName>
    <definedName name="LOG" localSheetId="0">[14]Backup!#REF!</definedName>
    <definedName name="LOG">[14]Backup!#REF!</definedName>
    <definedName name="LOSS" localSheetId="0">[14]Backup!#REF!</definedName>
    <definedName name="LOSS">[14]Backup!#REF!</definedName>
    <definedName name="MACTIT" localSheetId="0">#REF!</definedName>
    <definedName name="MACTIT">#REF!</definedName>
    <definedName name="MAR" localSheetId="0">[14]Backup!#REF!</definedName>
    <definedName name="MAR">[14]Backup!#REF!</definedName>
    <definedName name="MART" localSheetId="0">#REF!</definedName>
    <definedName name="MART">#REF!</definedName>
    <definedName name="MAY" localSheetId="0">[14]Backup!#REF!</definedName>
    <definedName name="MAY">[14]Backup!#REF!</definedName>
    <definedName name="MAYT" localSheetId="0">#REF!</definedName>
    <definedName name="MAYT">#REF!</definedName>
    <definedName name="MCtoREV" localSheetId="0">#REF!</definedName>
    <definedName name="MCtoREV">#REF!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#REF!</definedName>
    <definedName name="Menu_Large">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#REF!</definedName>
    <definedName name="Menu_Small">#REF!</definedName>
    <definedName name="Method">[8]Inputs!$C$6</definedName>
    <definedName name="MONTH" localSheetId="0">[14]Backup!#REF!</definedName>
    <definedName name="MONTH">[14]Backup!#REF!</definedName>
    <definedName name="monthlist">[21]Table!$R$2:$S$13</definedName>
    <definedName name="monthtotals">'[21]WA SBC'!$D$40:$O$40</definedName>
    <definedName name="MTKWH" localSheetId="0">#REF!</definedName>
    <definedName name="MTKWH">#REF!</definedName>
    <definedName name="MTR_YR3">[22]Variables!$E$14</definedName>
    <definedName name="MTREV" localSheetId="0">#REF!</definedName>
    <definedName name="MTREV">#REF!</definedName>
    <definedName name="MULT" localSheetId="0">#REF!</definedName>
    <definedName name="MULT">#REF!</definedName>
    <definedName name="Net_to_Gross_Factor">[9]Inputs!$G$8</definedName>
    <definedName name="NetToGross">[13]Variables!$D$23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RMALIZE" localSheetId="0">#REF!</definedName>
    <definedName name="NORMALIZE">#REF!</definedName>
    <definedName name="NOV" localSheetId="0">[14]Backup!#REF!</definedName>
    <definedName name="NOV">[14]Backup!#REF!</definedName>
    <definedName name="NOVT" localSheetId="0">#REF!</definedName>
    <definedName name="NOVT">#REF!</definedName>
    <definedName name="NPC">[11]Inputs!$N$18</definedName>
    <definedName name="NUM" localSheetId="0">#REF!</definedName>
    <definedName name="NUM">#REF!</definedName>
    <definedName name="OCT" localSheetId="0">[14]Backup!#REF!</definedName>
    <definedName name="OCT">[14]Backup!#REF!</definedName>
    <definedName name="OCTT" localSheetId="0">#REF!</definedName>
    <definedName name="OCTT">#REF!</definedName>
    <definedName name="ONE" localSheetId="0">[1]Jan!#REF!</definedName>
    <definedName name="ONE">[1]Jan!#REF!</definedName>
    <definedName name="option">'[23]Dist Misc'!$F$120</definedName>
    <definedName name="Page1" localSheetId="0">#REF!</definedName>
    <definedName name="Page1">#REF!</definedName>
    <definedName name="Page110" localSheetId="0">#REF!</definedName>
    <definedName name="Page110">#REF!</definedName>
    <definedName name="Page120" localSheetId="0">#REF!</definedName>
    <definedName name="Page120">#REF!</definedName>
    <definedName name="Page2" localSheetId="0">#REF!</definedName>
    <definedName name="Page2">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" localSheetId="0">#REF!</definedName>
    <definedName name="Page6">#REF!</definedName>
    <definedName name="Page62" localSheetId="0">[24]TransInvest!#REF!</definedName>
    <definedName name="Page62">[24]TransInvest!#REF!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Method">[8]Inputs!$T$5</definedName>
    <definedName name="PMAC" localSheetId="0">[14]Backup!#REF!</definedName>
    <definedName name="PMAC">[14]Backup!#REF!</definedName>
    <definedName name="PRESENT" localSheetId="0">#REF!</definedName>
    <definedName name="PRESENT">#REF!</definedName>
    <definedName name="PRICCHNG" localSheetId="0">#REF!</definedName>
    <definedName name="PRICCHNG">#REF!</definedName>
    <definedName name="_xlnm.Print_Area" localSheetId="0">'Exhibit No.__(JRS-9)'!$A$1:$Y$48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WORKBACK" localSheetId="0">#REF!</definedName>
    <definedName name="PWORKBACK">#REF!</definedName>
    <definedName name="Query1" localSheetId="0">#REF!</definedName>
    <definedName name="Query1">#REF!</definedName>
    <definedName name="Rates">[25]Codes!$A$1:$C$500</definedName>
    <definedName name="RC_ADJ" localSheetId="0">#REF!</definedName>
    <definedName name="RC_ADJ">#REF!</definedName>
    <definedName name="RESADJ" localSheetId="0">#REF!</definedName>
    <definedName name="RESADJ">#REF!</definedName>
    <definedName name="ResourceSupplier">[13]Variables!$D$28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V_SCHD" localSheetId="0">#REF!</definedName>
    <definedName name="REV_SCHD">#REF!</definedName>
    <definedName name="RevClass">[25]Codes!$F$2:$G$10</definedName>
    <definedName name="Revenue_by_month_take_2" localSheetId="0">#REF!</definedName>
    <definedName name="Revenue_by_month_take_2">#REF!</definedName>
    <definedName name="RevenueCheck" localSheetId="0">#REF!</definedName>
    <definedName name="RevenueCheck">#REF!</definedName>
    <definedName name="RevReqSettle" localSheetId="0">#REF!</definedName>
    <definedName name="RevReqSettle">#REF!</definedName>
    <definedName name="REVVSTRS" localSheetId="0">#REF!</definedName>
    <definedName name="REVVSTRS">#REF!</definedName>
    <definedName name="RISFORM" localSheetId="0">#REF!</definedName>
    <definedName name="RISFORM">#REF!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chedule">[11]Inputs!$N$14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[14]Backup!#REF!</definedName>
    <definedName name="SEP">[14]Backup!#REF!</definedName>
    <definedName name="SEPT" localSheetId="0">#REF!</definedName>
    <definedName name="SEPT">#REF!</definedName>
    <definedName name="SERVICES_3" localSheetId="0">#REF!</definedName>
    <definedName name="SERVICES_3">#REF!</definedName>
    <definedName name="sg" localSheetId="0">#REF!</definedName>
    <definedName name="sg">#REF!</definedName>
    <definedName name="START" localSheetId="0">[1]Jan!#REF!</definedName>
    <definedName name="START">[1]Jan!#REF!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ONE" localSheetId="0">#REF!</definedName>
    <definedName name="TABLEONE">#REF!</definedName>
    <definedName name="TargetROR">[8]Inputs!$G$29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1" localSheetId="0">#REF!</definedName>
    <definedName name="Test1">#REF!</definedName>
    <definedName name="Test2" localSheetId="0">#REF!</definedName>
    <definedName name="Test2">#REF!</definedName>
    <definedName name="Test3" localSheetId="0">#REF!</definedName>
    <definedName name="Test3">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Period">[9]Inputs!$C$5</definedName>
    <definedName name="TotalRateBase">'[9]G+T+D+R+M'!$H$58</definedName>
    <definedName name="TRANSM_2">[26]Transm2!$A$1:$M$461:'[26]10 Yr FC'!$M$47</definedName>
    <definedName name="UAACT115S" localSheetId="0">'[11]Functional Study'!#REF!</definedName>
    <definedName name="UAACT115S">'[11]Functional Study'!#REF!</definedName>
    <definedName name="UAcct103">'[9]Func Study'!$AB$1613</definedName>
    <definedName name="UAcct105Dnpg">'[9]Func Study'!$AB$2010</definedName>
    <definedName name="UAcct105S">'[9]Func Study'!$AB$2005</definedName>
    <definedName name="UAcct105Seu">'[9]Func Study'!$AB$2009</definedName>
    <definedName name="UAcct105Snppo">'[9]Func Study'!$AB$2008</definedName>
    <definedName name="UAcct105Snpps">'[9]Func Study'!$AB$2006</definedName>
    <definedName name="UAcct105Snpt">'[9]Func Study'!$AB$2007</definedName>
    <definedName name="UAcct1081390">'[9]Func Study'!$AB$2451</definedName>
    <definedName name="UAcct1081390Rcl">'[9]Func Study'!$AB$2450</definedName>
    <definedName name="UAcct1081399">'[9]Func Study'!$AB$2459</definedName>
    <definedName name="UAcct1081399Rcl">'[9]Func Study'!$AB$2458</definedName>
    <definedName name="UAcct108360">'[9]Func Study'!$AB$2355</definedName>
    <definedName name="UAcct108361">'[9]Func Study'!$AB$2359</definedName>
    <definedName name="UAcct108362">'[9]Func Study'!$AB$2363</definedName>
    <definedName name="UAcct108364">'[9]Func Study'!$AB$2367</definedName>
    <definedName name="UAcct108365">'[9]Func Study'!$AB$2371</definedName>
    <definedName name="UAcct108366">'[9]Func Study'!$AB$2375</definedName>
    <definedName name="UAcct108367">'[9]Func Study'!$AB$2379</definedName>
    <definedName name="UAcct108368">'[9]Func Study'!$AB$2383</definedName>
    <definedName name="UAcct108369">'[9]Func Study'!$AB$2387</definedName>
    <definedName name="UAcct108370">'[9]Func Study'!$AB$2391</definedName>
    <definedName name="UAcct108371">'[9]Func Study'!$AB$2395</definedName>
    <definedName name="UAcct108372">'[9]Func Study'!$AB$2399</definedName>
    <definedName name="UAcct108373">'[9]Func Study'!$AB$2403</definedName>
    <definedName name="UAcct108D">'[9]Func Study'!$AB$2415</definedName>
    <definedName name="UAcct108D00">'[9]Func Study'!$AB$2407</definedName>
    <definedName name="UAcct108Ds">'[9]Func Study'!$AB$2411</definedName>
    <definedName name="UAcct108Ep">'[9]Func Study'!$AB$2327</definedName>
    <definedName name="UAcct108Gpcn">'[9]Func Study'!$AB$2429</definedName>
    <definedName name="UAcct108Gps">'[9]Func Study'!$AB$2425</definedName>
    <definedName name="UAcct108Gpse">'[9]Func Study'!$AB$2431</definedName>
    <definedName name="UAcct108Gpsg">'[9]Func Study'!$AB$2428</definedName>
    <definedName name="UAcct108Gpsgp">'[9]Func Study'!$AB$2426</definedName>
    <definedName name="UAcct108Gpsgu">'[9]Func Study'!$AB$2427</definedName>
    <definedName name="UAcct108Gpso">'[9]Func Study'!$AB$2430</definedName>
    <definedName name="UACCT108GPSSGCH">'[9]Func Study'!$AB$2434</definedName>
    <definedName name="UACCT108GPSSGCT">'[9]Func Study'!$AB$2433</definedName>
    <definedName name="UAcct108Hp">'[9]Func Study'!$AB$2313</definedName>
    <definedName name="UAcct108Mp">'[9]Func Study'!$AB$2444</definedName>
    <definedName name="UAcct108Np">'[9]Func Study'!$AB$2305</definedName>
    <definedName name="UAcct108Op">'[9]Func Study'!$AB$2322</definedName>
    <definedName name="UACCT108OPSSCCT">'[9]Func Study'!$AB$2321</definedName>
    <definedName name="UAcct108Sp">'[9]Func Study'!$AB$2299</definedName>
    <definedName name="UACCT108SPSSGCH">'[9]Func Study'!$AB$2298</definedName>
    <definedName name="UAcct108Tp">'[9]Func Study'!$AB$2346</definedName>
    <definedName name="UAcct111Clg">'[9]Func Study'!$AB$2487</definedName>
    <definedName name="UAcct111Clgsou">'[9]Func Study'!$AB$2485</definedName>
    <definedName name="UAcct111Clh">'[9]Func Study'!$AB$2493</definedName>
    <definedName name="UAcct111Cls">'[9]Func Study'!$AB$2478</definedName>
    <definedName name="UAcct111Ipcn">'[9]Func Study'!$AB$2502</definedName>
    <definedName name="UAcct111Ips">'[9]Func Study'!$AB$2497</definedName>
    <definedName name="UAcct111Ipse">'[9]Func Study'!$AB$2500</definedName>
    <definedName name="UAcct111Ipsg">'[9]Func Study'!$AB$2501</definedName>
    <definedName name="UAcct111Ipsgp">'[9]Func Study'!$AB$2498</definedName>
    <definedName name="UAcct111Ipsgu">'[9]Func Study'!$AB$2499</definedName>
    <definedName name="UAcct111Ipso">'[9]Func Study'!$AB$2506</definedName>
    <definedName name="UACCT111IPSSGCH">'[9]Func Study'!$AB$2505</definedName>
    <definedName name="UACCT111IPSSGCT">'[9]Func Study'!$AB$2504</definedName>
    <definedName name="UAcct114">'[9]Func Study'!$AB$2017</definedName>
    <definedName name="UACCT115" localSheetId="0">'[11]Functional Study'!#REF!</definedName>
    <definedName name="UACCT115">'[11]Functional Study'!#REF!</definedName>
    <definedName name="UACCT115DGP" localSheetId="0">'[11]Functional Study'!#REF!</definedName>
    <definedName name="UACCT115DGP">'[11]Functional Study'!#REF!</definedName>
    <definedName name="UACCT115SG" localSheetId="0">'[11]Functional Study'!#REF!</definedName>
    <definedName name="UACCT115SG">'[11]Functional Study'!#REF!</definedName>
    <definedName name="UAcct120">'[9]Func Study'!$AB$2021</definedName>
    <definedName name="UAcct124">'[9]Func Study'!$AB$2026</definedName>
    <definedName name="UAcct141">'[9]Func Study'!$AB$2173</definedName>
    <definedName name="UAcct151">'[9]Func Study'!$AB$2049</definedName>
    <definedName name="Uacct151SSECT">'[9]Func Study'!$AB$2047</definedName>
    <definedName name="UAcct154">'[9]Func Study'!$AB$2083</definedName>
    <definedName name="Uacct154SSGCT">'[9]Func Study'!$AB$2080</definedName>
    <definedName name="UAcct163">'[9]Func Study'!$AB$2093</definedName>
    <definedName name="UAcct165">'[9]Func Study'!$AB$2108</definedName>
    <definedName name="UAcct165Gps">'[9]Func Study'!$AB$2104</definedName>
    <definedName name="UAcct182">'[9]Func Study'!$AB$2033</definedName>
    <definedName name="UAcct18222">'[9]Func Study'!$AB$2163</definedName>
    <definedName name="UAcct182M">'[9]Func Study'!$AB$2118</definedName>
    <definedName name="UAcct182MSSGCH">'[9]Func Study'!$AB$2113</definedName>
    <definedName name="UAcct186">'[9]Func Study'!$AB$2041</definedName>
    <definedName name="UAcct1869">'[9]Func Study'!$AB$2168</definedName>
    <definedName name="UAcct186M">'[9]Func Study'!$AB$2129</definedName>
    <definedName name="UAcct190">'[9]Func Study'!$AB$2243</definedName>
    <definedName name="UAcct190Baddebt">'[9]Func Study'!$AB$2237</definedName>
    <definedName name="UAcct190Dop">'[9]Func Study'!$AB$2235</definedName>
    <definedName name="UAcct2281">'[9]Func Study'!$AB$2191</definedName>
    <definedName name="UAcct2282">'[9]Func Study'!$AB$2195</definedName>
    <definedName name="UAcct2283">'[9]Func Study'!$AB$2200</definedName>
    <definedName name="UACCT22841SG">'[9]Func Study'!$AB$2205</definedName>
    <definedName name="UAcct22842">'[9]Func Study'!$AB$2211</definedName>
    <definedName name="UAcct22842Trojd" localSheetId="0">'[8]Func Study'!#REF!</definedName>
    <definedName name="UAcct22842Trojd">'[8]Func Study'!#REF!</definedName>
    <definedName name="UAcct235">'[9]Func Study'!$AB$2187</definedName>
    <definedName name="UACCT235CN">'[9]Func Study'!$AB$2186</definedName>
    <definedName name="UAcct252">'[9]Func Study'!$AB$2219</definedName>
    <definedName name="UAcct25316">'[9]Func Study'!$AB$2057</definedName>
    <definedName name="UAcct25317">'[9]Func Study'!$AB$2061</definedName>
    <definedName name="UAcct25318">'[9]Func Study'!$AB$2098</definedName>
    <definedName name="UAcct25319">'[9]Func Study'!$AB$2065</definedName>
    <definedName name="uacct25398">'[9]Func Study'!$AB$2222</definedName>
    <definedName name="UAcct25399">'[9]Func Study'!$AB$2230</definedName>
    <definedName name="UACCT254SO">'[9]Func Study'!$AB$2202</definedName>
    <definedName name="UAcct255">'[9]Func Study'!$AB$2284</definedName>
    <definedName name="UAcct281">'[9]Func Study'!$AB$2249</definedName>
    <definedName name="UAcct282">'[9]Func Study'!$AB$2259</definedName>
    <definedName name="UAcct282Cn">'[9]Func Study'!$AB$2256</definedName>
    <definedName name="UAcct282So">'[9]Func Study'!$AB$2255</definedName>
    <definedName name="UAcct283">'[9]Func Study'!$AB$2271</definedName>
    <definedName name="UAcct283So">'[9]Func Study'!$AB$2265</definedName>
    <definedName name="UAcct301S">'[9]Func Study'!$AB$1964</definedName>
    <definedName name="UAcct301Sg">'[9]Func Study'!$AB$1966</definedName>
    <definedName name="UAcct301So">'[9]Func Study'!$AB$1965</definedName>
    <definedName name="UAcct302S">'[9]Func Study'!$AB$1969</definedName>
    <definedName name="UAcct302Sg">'[9]Func Study'!$AB$1970</definedName>
    <definedName name="UAcct302Sgp">'[9]Func Study'!$AB$1971</definedName>
    <definedName name="UAcct302Sgu">'[9]Func Study'!$AB$1972</definedName>
    <definedName name="UAcct303Cn">'[9]Func Study'!$AB$1980</definedName>
    <definedName name="UAcct303S">'[9]Func Study'!$AB$1976</definedName>
    <definedName name="UAcct303Se">'[9]Func Study'!$AB$1979</definedName>
    <definedName name="UAcct303Sg">'[9]Func Study'!$AB$1977</definedName>
    <definedName name="UAcct303Sgu">'[9]Func Study'!$AB$1981</definedName>
    <definedName name="UAcct303So">'[9]Func Study'!$AB$1978</definedName>
    <definedName name="UACCT303SSGCH">'[9]Func Study'!$AB$1983</definedName>
    <definedName name="UAcct310">'[9]Func Study'!$AB$1414</definedName>
    <definedName name="UAcct310JBG">'[9]Func Study'!$AB$1413</definedName>
    <definedName name="UAcct311">'[9]Func Study'!$AB$1421</definedName>
    <definedName name="UAcct311JBG">'[9]Func Study'!$AB$1420</definedName>
    <definedName name="UAcct312">'[9]Func Study'!$AB$1428</definedName>
    <definedName name="UAcct312JBG">'[9]Func Study'!$AB$1427</definedName>
    <definedName name="UAcct314">'[9]Func Study'!$AB$1435</definedName>
    <definedName name="UAcct314JBG">'[9]Func Study'!$AB$1434</definedName>
    <definedName name="UAcct315">'[9]Func Study'!$AB$1442</definedName>
    <definedName name="UAcct315JBG">'[9]Func Study'!$AB$1441</definedName>
    <definedName name="UAcct316">'[9]Func Study'!$AB$1450</definedName>
    <definedName name="UAcct316JBG">'[9]Func Study'!$AB$1449</definedName>
    <definedName name="UAcct320">'[9]Func Study'!$AB$1466</definedName>
    <definedName name="UAcct321">'[9]Func Study'!$AB$1471</definedName>
    <definedName name="UAcct322">'[9]Func Study'!$AB$1476</definedName>
    <definedName name="UAcct323">'[9]Func Study'!$AB$1481</definedName>
    <definedName name="UAcct324">'[9]Func Study'!$AB$1486</definedName>
    <definedName name="UAcct325">'[9]Func Study'!$AB$1491</definedName>
    <definedName name="UAcct33">'[9]Func Study'!$AB$295</definedName>
    <definedName name="UAcct330">'[9]Func Study'!$AB$1508</definedName>
    <definedName name="UAcct331">'[9]Func Study'!$AB$1513</definedName>
    <definedName name="UAcct332">'[9]Func Study'!$AB$1518</definedName>
    <definedName name="UAcct333">'[9]Func Study'!$AB$1523</definedName>
    <definedName name="UAcct334">'[9]Func Study'!$AB$1528</definedName>
    <definedName name="UAcct335">'[9]Func Study'!$AB$1533</definedName>
    <definedName name="UAcct336">'[9]Func Study'!$AB$1539</definedName>
    <definedName name="UAcct340Dgu">'[9]Func Study'!$AB$1564</definedName>
    <definedName name="UAcct340Sgu">'[9]Func Study'!$AB$1565</definedName>
    <definedName name="UAcct341Dgu">'[9]Func Study'!$AB$1569</definedName>
    <definedName name="UAcct341Sgu">'[9]Func Study'!$AB$1570</definedName>
    <definedName name="UAcct342Dgu">'[9]Func Study'!$AB$1574</definedName>
    <definedName name="UAcct342Sgu">'[9]Func Study'!$AB$1575</definedName>
    <definedName name="UAcct343">'[9]Func Study'!$AB$1584</definedName>
    <definedName name="UAcct344S">'[9]Func Study'!$AB$1587</definedName>
    <definedName name="UAcct344Sgp">'[9]Func Study'!$AB$1588</definedName>
    <definedName name="UAcct345Dgu">'[9]Func Study'!$AB$1594</definedName>
    <definedName name="UAcct345Sgu">'[9]Func Study'!$AB$1595</definedName>
    <definedName name="UAcct346">'[9]Func Study'!$AB$1601</definedName>
    <definedName name="UAcct350">'[9]Func Study'!$AB$1628</definedName>
    <definedName name="UAcct352">'[9]Func Study'!$AB$1635</definedName>
    <definedName name="UAcct353">'[9]Func Study'!$AB$1641</definedName>
    <definedName name="UAcct354">'[9]Func Study'!$AB$1647</definedName>
    <definedName name="UAcct355">'[9]Func Study'!$AB$1654</definedName>
    <definedName name="UAcct356">'[9]Func Study'!$AB$1660</definedName>
    <definedName name="UAcct357">'[9]Func Study'!$AB$1666</definedName>
    <definedName name="UAcct358">'[9]Func Study'!$AB$1672</definedName>
    <definedName name="UAcct359">'[9]Func Study'!$AB$1678</definedName>
    <definedName name="UAcct360">'[9]Func Study'!$AB$1698</definedName>
    <definedName name="UAcct361">'[9]Func Study'!$AB$1704</definedName>
    <definedName name="UAcct362">'[9]Func Study'!$AB$1710</definedName>
    <definedName name="UAcct368">'[9]Func Study'!$AB$1744</definedName>
    <definedName name="UAcct369">'[9]Func Study'!$AB$1751</definedName>
    <definedName name="UAcct370">'[9]Func Study'!$AB$1762</definedName>
    <definedName name="UAcct372A">'[9]Func Study'!$AB$1775</definedName>
    <definedName name="UAcct372Dp">'[9]Func Study'!$AB$1773</definedName>
    <definedName name="UAcct372Ds">'[9]Func Study'!$AB$1774</definedName>
    <definedName name="UAcct373">'[9]Func Study'!$AB$1782</definedName>
    <definedName name="UAcct389Cn">'[9]Func Study'!$AB$1800</definedName>
    <definedName name="UAcct389S">'[9]Func Study'!$AB$1799</definedName>
    <definedName name="UAcct389Sg">'[9]Func Study'!$AB$1802</definedName>
    <definedName name="UAcct389Sgu">'[9]Func Study'!$AB$1801</definedName>
    <definedName name="UAcct389So">'[9]Func Study'!$AB$1803</definedName>
    <definedName name="UAcct390Cn">'[9]Func Study'!$AB$1810</definedName>
    <definedName name="UAcct390JBG">'[9]Func Study'!$AB$1812</definedName>
    <definedName name="UAcct390L">'[9]Func Study'!$AB$1927</definedName>
    <definedName name="UACCT390LRCL">'[9]Func Study'!$AB$1929</definedName>
    <definedName name="UAcct390S">'[9]Func Study'!$AB$1807</definedName>
    <definedName name="UAcct390Sgp">'[9]Func Study'!$AB$1808</definedName>
    <definedName name="UAcct390Sgu">'[9]Func Study'!$AB$1809</definedName>
    <definedName name="UAcct390Sop">'[9]Func Study'!$AB$1811</definedName>
    <definedName name="UAcct390Sou">'[9]Func Study'!$AB$1813</definedName>
    <definedName name="UAcct391Cn">'[9]Func Study'!$AB$1820</definedName>
    <definedName name="UACCT391JBE">'[9]Func Study'!$AB$1825</definedName>
    <definedName name="UAcct391S">'[9]Func Study'!$AB$1817</definedName>
    <definedName name="UAcct391Sg">'[9]Func Study'!$AB$1821</definedName>
    <definedName name="UAcct391Sgp">'[9]Func Study'!$AB$1818</definedName>
    <definedName name="UAcct391Sgu">'[9]Func Study'!$AB$1819</definedName>
    <definedName name="UAcct391So">'[9]Func Study'!$AB$1823</definedName>
    <definedName name="UACCT391SSGCH">'[9]Func Study'!$AB$1824</definedName>
    <definedName name="UAcct392Cn">'[9]Func Study'!$AB$1832</definedName>
    <definedName name="UAcct392L">'[9]Func Study'!$AB$1935</definedName>
    <definedName name="UAcct392Lrcl">'[9]Func Study'!$AB$1937</definedName>
    <definedName name="UAcct392S">'[9]Func Study'!$AB$1829</definedName>
    <definedName name="UAcct392Se">'[9]Func Study'!$AB$1834</definedName>
    <definedName name="UAcct392Sg">'[9]Func Study'!$AB$1831</definedName>
    <definedName name="UAcct392Sgp">'[9]Func Study'!$AB$1835</definedName>
    <definedName name="UAcct392Sgu">'[9]Func Study'!$AB$1833</definedName>
    <definedName name="UAcct392So">'[9]Func Study'!$AB$1830</definedName>
    <definedName name="UACCT392SSGCH">'[9]Func Study'!$AB$1836</definedName>
    <definedName name="UAcct393S">'[9]Func Study'!$AB$1841</definedName>
    <definedName name="UAcct393Sg">'[9]Func Study'!$AB$1845</definedName>
    <definedName name="UAcct393Sgp">'[9]Func Study'!$AB$1842</definedName>
    <definedName name="UAcct393Sgu">'[9]Func Study'!$AB$1843</definedName>
    <definedName name="UAcct393So">'[9]Func Study'!$AB$1844</definedName>
    <definedName name="UACCT393SSGCT">'[9]Func Study'!$AB$1846</definedName>
    <definedName name="UAcct394S">'[9]Func Study'!$AB$1850</definedName>
    <definedName name="UAcct394Se">'[9]Func Study'!$AB$1854</definedName>
    <definedName name="UAcct394Sg">'[9]Func Study'!$AB$1855</definedName>
    <definedName name="UAcct394Sgp">'[9]Func Study'!$AB$1851</definedName>
    <definedName name="UAcct394Sgu">'[9]Func Study'!$AB$1852</definedName>
    <definedName name="UAcct394So">'[9]Func Study'!$AB$1853</definedName>
    <definedName name="UACCT394SSGCH">'[9]Func Study'!$AB$1856</definedName>
    <definedName name="UAcct395S">'[9]Func Study'!$AB$1861</definedName>
    <definedName name="UAcct395Se">'[9]Func Study'!$AB$1865</definedName>
    <definedName name="UAcct395Sg">'[9]Func Study'!$AB$1866</definedName>
    <definedName name="UAcct395Sgp">'[9]Func Study'!$AB$1862</definedName>
    <definedName name="UAcct395Sgu">'[9]Func Study'!$AB$1863</definedName>
    <definedName name="UAcct395So">'[9]Func Study'!$AB$1864</definedName>
    <definedName name="UACCT395SSGCH">'[9]Func Study'!$AB$1867</definedName>
    <definedName name="UAcct396S">'[9]Func Study'!$AB$1872</definedName>
    <definedName name="UAcct396Se">'[9]Func Study'!$AB$1877</definedName>
    <definedName name="UAcct396Sg">'[9]Func Study'!$AB$1874</definedName>
    <definedName name="UAcct396Sgp">'[9]Func Study'!$AB$1873</definedName>
    <definedName name="UAcct396Sgu">'[9]Func Study'!$AB$1876</definedName>
    <definedName name="UAcct396So">'[9]Func Study'!$AB$1875</definedName>
    <definedName name="UACCT396SSGCH">'[9]Func Study'!$AB$1879</definedName>
    <definedName name="UACCT396SSGCT">'[9]Func Study'!$AB$1878</definedName>
    <definedName name="UAcct397Cn">'[9]Func Study'!$AB$1890</definedName>
    <definedName name="UAcct397JBG">'[9]Func Study'!$AB$1893</definedName>
    <definedName name="UAcct397S">'[9]Func Study'!$AB$1886</definedName>
    <definedName name="UAcct397Se">'[9]Func Study'!$AB$1892</definedName>
    <definedName name="UAcct397Sg">'[9]Func Study'!$AB$1891</definedName>
    <definedName name="UAcct397Sgp">'[9]Func Study'!$AB$1887</definedName>
    <definedName name="UAcct397Sgu">'[9]Func Study'!$AB$1888</definedName>
    <definedName name="UAcct397So">'[9]Func Study'!$AB$1889</definedName>
    <definedName name="UAcct398Cn">'[9]Func Study'!$AB$1902</definedName>
    <definedName name="UAcct398S">'[9]Func Study'!$AB$1899</definedName>
    <definedName name="UAcct398Se">'[9]Func Study'!$AB$1904</definedName>
    <definedName name="UAcct398Sg">'[9]Func Study'!$AB$1905</definedName>
    <definedName name="UAcct398Sgp">'[9]Func Study'!$AB$1900</definedName>
    <definedName name="UAcct398Sgu">'[9]Func Study'!$AB$1901</definedName>
    <definedName name="UAcct398So">'[9]Func Study'!$AB$1903</definedName>
    <definedName name="UACCT398SSGCT">'[9]Func Study'!$AB$1906</definedName>
    <definedName name="UAcct399">'[9]Func Study'!$AB$1913</definedName>
    <definedName name="UAcct399G">'[9]Func Study'!$AB$1955</definedName>
    <definedName name="UAcct399L">'[9]Func Study'!$AB$1917</definedName>
    <definedName name="UAcct399Lrcl">'[9]Func Study'!$AB$1919</definedName>
    <definedName name="UAcct403360">'[9]Func Study'!$AB$1090</definedName>
    <definedName name="UAcct403361">'[9]Func Study'!$AB$1091</definedName>
    <definedName name="UAcct403362">'[9]Func Study'!$AB$1092</definedName>
    <definedName name="UAcct403364">'[9]Func Study'!$AB$1094</definedName>
    <definedName name="UAcct403365">'[9]Func Study'!$AB$1095</definedName>
    <definedName name="UAcct403366">'[9]Func Study'!$AB$1096</definedName>
    <definedName name="UAcct403367">'[9]Func Study'!$AB$1097</definedName>
    <definedName name="UAcct403368">'[9]Func Study'!$AB$1098</definedName>
    <definedName name="UAcct403369">'[9]Func Study'!$AB$1099</definedName>
    <definedName name="UAcct403370">'[9]Func Study'!$AB$1100</definedName>
    <definedName name="UAcct403371">'[9]Func Study'!$AB$1101</definedName>
    <definedName name="UAcct403372">'[9]Func Study'!$AB$1102</definedName>
    <definedName name="UAcct403373">'[9]Func Study'!$AB$1103</definedName>
    <definedName name="UAcct403Ep">'[9]Func Study'!$AB$1130</definedName>
    <definedName name="UAcct403Gpcn">'[9]Func Study'!$AB$1111</definedName>
    <definedName name="UAcct403GPDGP">'[9]Func Study'!$AB$1108</definedName>
    <definedName name="UAcct403GPDGU">'[9]Func Study'!$AB$1109</definedName>
    <definedName name="UAcct403GPJBG">'[9]Func Study'!$AB$1115</definedName>
    <definedName name="UAcct403Gps">'[9]Func Study'!$AB$1107</definedName>
    <definedName name="UAcct403Gpsg">'[9]Func Study'!$AB$1112</definedName>
    <definedName name="UAcct403Gpso">'[9]Func Study'!$AB$1113</definedName>
    <definedName name="UAcct403Gv0">'[9]Func Study'!$AB$1121</definedName>
    <definedName name="UAcct403Hp">'[9]Func Study'!$AB$1072</definedName>
    <definedName name="UACCT403JBE">'[9]Func Study'!$AB$1116</definedName>
    <definedName name="UAcct403Mp">'[9]Func Study'!$AB$1125</definedName>
    <definedName name="UAcct403Np">'[9]Func Study'!$AB$1065</definedName>
    <definedName name="UAcct403Op">'[9]Func Study'!$AB$1080</definedName>
    <definedName name="UAcct403OPCAGE">'[9]Func Study'!$AB$1078</definedName>
    <definedName name="UAcct403Sp">'[9]Func Study'!$AB$1061</definedName>
    <definedName name="UAcct403SPJBG">'[9]Func Study'!$AB$1058</definedName>
    <definedName name="UAcct403Tp">'[9]Func Study'!$AB$1087</definedName>
    <definedName name="UAcct404330">'[9]Func Study'!$AB$1177</definedName>
    <definedName name="UACCT404GP">'[9]Func Study'!$AB$1146</definedName>
    <definedName name="UACCT404GPCN">'[9]Func Study'!$AB$1143</definedName>
    <definedName name="UACCT404GPSO">'[9]Func Study'!$AB$1141</definedName>
    <definedName name="UAcct404Ipcn">'[9]Func Study'!$AB$1158</definedName>
    <definedName name="UAcct404IPJBG">'[9]Func Study'!$AB$1163</definedName>
    <definedName name="UAcct404Ips">'[9]Func Study'!$AB$1154</definedName>
    <definedName name="UAcct404Ipse">'[9]Func Study'!$AB$1155</definedName>
    <definedName name="UAcct404Ipsg">'[9]Func Study'!$AB$1156</definedName>
    <definedName name="UAcct404Ipsg1">'[9]Func Study'!$AB$1159</definedName>
    <definedName name="UAcct404Ipsg2">'[9]Func Study'!$AB$1160</definedName>
    <definedName name="UAcct404Ipso">'[9]Func Study'!$AB$1157</definedName>
    <definedName name="UAcct404M">'[9]Func Study'!$AB$1168</definedName>
    <definedName name="UACCT404OP">'[9]Func Study'!$AB$1172</definedName>
    <definedName name="UACCT404SP">'[9]Func Study'!$AB$1151</definedName>
    <definedName name="UAcct405">'[9]Func Study'!$AB$1185</definedName>
    <definedName name="UAcct406">'[9]Func Study'!$AB$1193</definedName>
    <definedName name="UAcct407">'[9]Func Study'!$AB$1202</definedName>
    <definedName name="UAcct408">'[9]Func Study'!$AB$1221</definedName>
    <definedName name="UAcct408S">'[9]Func Study'!$AB$1213</definedName>
    <definedName name="UAcct41010">'[9]Func Study'!$AB$1294</definedName>
    <definedName name="UAcct41011">'[9]Func Study'!$AB$1309</definedName>
    <definedName name="UACCT41020" localSheetId="0">'[10]Functional Study'!#REF!</definedName>
    <definedName name="UACCT41020">'[10]Functional Study'!#REF!</definedName>
    <definedName name="UACCT41020BADDEBT" localSheetId="0">'[10]Functional Study'!#REF!</definedName>
    <definedName name="UACCT41020BADDEBT">'[10]Functional Study'!#REF!</definedName>
    <definedName name="UACCT41020DITEXP" localSheetId="0">'[10]Functional Study'!#REF!</definedName>
    <definedName name="UACCT41020DITEXP">'[10]Functional Study'!#REF!</definedName>
    <definedName name="UACCT41020DNPU" localSheetId="0">'[10]Functional Study'!#REF!</definedName>
    <definedName name="UACCT41020DNPU">'[10]Functional Study'!#REF!</definedName>
    <definedName name="UACCT41020S" localSheetId="0">'[10]Functional Study'!#REF!</definedName>
    <definedName name="UACCT41020S">'[10]Functional Study'!#REF!</definedName>
    <definedName name="UACCT41020SE" localSheetId="0">'[10]Functional Study'!#REF!</definedName>
    <definedName name="UACCT41020SE">'[10]Functional Study'!#REF!</definedName>
    <definedName name="UACCT41020SG" localSheetId="0">'[10]Functional Study'!#REF!</definedName>
    <definedName name="UACCT41020SG">'[10]Functional Study'!#REF!</definedName>
    <definedName name="UACCT41020SGCT" localSheetId="0">'[10]Functional Study'!#REF!</definedName>
    <definedName name="UACCT41020SGCT">'[10]Functional Study'!#REF!</definedName>
    <definedName name="UACCT41020SGPP" localSheetId="0">'[10]Functional Study'!#REF!</definedName>
    <definedName name="UACCT41020SGPP">'[10]Functional Study'!#REF!</definedName>
    <definedName name="UACCT41020SO" localSheetId="0">'[10]Functional Study'!#REF!</definedName>
    <definedName name="UACCT41020SO">'[10]Functional Study'!#REF!</definedName>
    <definedName name="UACCT41020TROJP" localSheetId="0">'[10]Functional Study'!#REF!</definedName>
    <definedName name="UACCT41020TROJP">'[10]Functional Study'!#REF!</definedName>
    <definedName name="UACCT4102SNPD" localSheetId="0">'[10]Functional Study'!#REF!</definedName>
    <definedName name="UACCT4102SNPD">'[10]Functional Study'!#REF!</definedName>
    <definedName name="UAcct41110">'[9]Func Study'!$AB$1325</definedName>
    <definedName name="UAcct41111" localSheetId="0">'[10]Functional Study'!#REF!</definedName>
    <definedName name="UAcct41111">'[10]Functional Study'!#REF!</definedName>
    <definedName name="UAcct41111Baddebt" localSheetId="0">'[10]Functional Study'!#REF!</definedName>
    <definedName name="UAcct41111Baddebt">'[10]Functional Study'!#REF!</definedName>
    <definedName name="UAcct41111Dgp" localSheetId="0">'[10]Functional Study'!#REF!</definedName>
    <definedName name="UAcct41111Dgp">'[10]Functional Study'!#REF!</definedName>
    <definedName name="UAcct41111Dgu" localSheetId="0">'[10]Functional Study'!#REF!</definedName>
    <definedName name="UAcct41111Dgu">'[10]Functional Study'!#REF!</definedName>
    <definedName name="UAcct41111Ditexp" localSheetId="0">'[10]Functional Study'!#REF!</definedName>
    <definedName name="UAcct41111Ditexp">'[10]Functional Study'!#REF!</definedName>
    <definedName name="UAcct41111Dnpp" localSheetId="0">'[10]Functional Study'!#REF!</definedName>
    <definedName name="UAcct41111Dnpp">'[10]Functional Study'!#REF!</definedName>
    <definedName name="UAcct41111Dnptp" localSheetId="0">'[10]Functional Study'!#REF!</definedName>
    <definedName name="UAcct41111Dnptp">'[10]Functional Study'!#REF!</definedName>
    <definedName name="UAcct41111S" localSheetId="0">'[10]Functional Study'!#REF!</definedName>
    <definedName name="UAcct41111S">'[10]Functional Study'!#REF!</definedName>
    <definedName name="UAcct41111Se" localSheetId="0">'[10]Functional Study'!#REF!</definedName>
    <definedName name="UAcct41111Se">'[10]Functional Study'!#REF!</definedName>
    <definedName name="UAcct41111Sg" localSheetId="0">'[10]Functional Study'!#REF!</definedName>
    <definedName name="UAcct41111Sg">'[10]Functional Study'!#REF!</definedName>
    <definedName name="UAcct41111Sgpp" localSheetId="0">'[10]Functional Study'!#REF!</definedName>
    <definedName name="UAcct41111Sgpp">'[10]Functional Study'!#REF!</definedName>
    <definedName name="UAcct41111So" localSheetId="0">'[10]Functional Study'!#REF!</definedName>
    <definedName name="UAcct41111So">'[10]Functional Study'!#REF!</definedName>
    <definedName name="UAcct41111Trojp" localSheetId="0">'[10]Functional Study'!#REF!</definedName>
    <definedName name="UAcct41111Trojp">'[10]Functional Study'!#REF!</definedName>
    <definedName name="UAcct41140">'[9]Func Study'!$AB$1232</definedName>
    <definedName name="UAcct41141">'[9]Func Study'!$AB$1237</definedName>
    <definedName name="UAcct41160">'[9]Func Study'!$AB$369</definedName>
    <definedName name="UAcct41170">'[9]Func Study'!$AB$374</definedName>
    <definedName name="UAcct4118">'[9]Func Study'!$AB$378</definedName>
    <definedName name="UAcct41181">'[9]Func Study'!$AB$381</definedName>
    <definedName name="UAcct4194">'[9]Func Study'!$AB$385</definedName>
    <definedName name="UAcct421">'[9]Func Study'!$AB$394</definedName>
    <definedName name="UAcct4311">'[9]Func Study'!$AB$401</definedName>
    <definedName name="UAcct442Se">'[9]Func Study'!$AB$259</definedName>
    <definedName name="UAcct442Sg">'[9]Func Study'!$AB$260</definedName>
    <definedName name="UAcct447">'[9]Func Study'!$AB$281</definedName>
    <definedName name="UAcct447CAEE" localSheetId="0">'[7]Func Study'!#REF!</definedName>
    <definedName name="UAcct447CAEE">'[7]Func Study'!#REF!</definedName>
    <definedName name="UAcct447CAGE" localSheetId="0">'[7]Func Study'!#REF!</definedName>
    <definedName name="UAcct447CAGE">'[7]Func Study'!#REF!</definedName>
    <definedName name="UAcct447Dgu" localSheetId="0">'[8]Func Study'!#REF!</definedName>
    <definedName name="UAcct447Dgu">'[8]Func Study'!#REF!</definedName>
    <definedName name="UACCT447NPC">'[9]Func Study'!$AB$289</definedName>
    <definedName name="UACCT447NPCCAEW">'[9]Func Study'!$AB$286</definedName>
    <definedName name="UACCT447NPCCAGW">'[9]Func Study'!$AB$287</definedName>
    <definedName name="UACCT447NPCDGP">'[9]Func Study'!$AB$288</definedName>
    <definedName name="UAcct447S">'[9]Func Study'!$AB$280</definedName>
    <definedName name="UAcct448S">'[9]Func Study'!$AB$274</definedName>
    <definedName name="UAcct448So">'[9]Func Study'!$AB$275</definedName>
    <definedName name="UAcct449">'[9]Func Study'!$AB$294</definedName>
    <definedName name="UAcct450">'[9]Func Study'!$AB$304</definedName>
    <definedName name="UAcct450S">'[9]Func Study'!$AB$302</definedName>
    <definedName name="UAcct450So">'[9]Func Study'!$AB$303</definedName>
    <definedName name="UAcct451S">'[9]Func Study'!$AB$307</definedName>
    <definedName name="UAcct451Sg">'[9]Func Study'!$AB$308</definedName>
    <definedName name="UAcct451So">'[9]Func Study'!$AB$309</definedName>
    <definedName name="UAcct453">'[9]Func Study'!$AB$315</definedName>
    <definedName name="UAcct453CAGE" localSheetId="0">'[7]Func Study'!#REF!</definedName>
    <definedName name="UAcct453CAGE">'[7]Func Study'!#REF!</definedName>
    <definedName name="UAcct453CAGW" localSheetId="0">'[7]Func Study'!#REF!</definedName>
    <definedName name="UAcct453CAGW">'[7]Func Study'!#REF!</definedName>
    <definedName name="UAcct454">'[9]Func Study'!$AB$322</definedName>
    <definedName name="UAcct454JBG">'[9]Func Study'!$AB$319</definedName>
    <definedName name="UAcct454S">'[9]Func Study'!$AB$318</definedName>
    <definedName name="UAcct454Sg">'[9]Func Study'!$AB$320</definedName>
    <definedName name="UAcct454So">'[9]Func Study'!$AB$321</definedName>
    <definedName name="UAcct456">'[9]Func Study'!$AB$332</definedName>
    <definedName name="UAcct456CAEW">'[9]Func Study'!$AB$331</definedName>
    <definedName name="UAcct456S">'[9]Func Study'!$AB$325</definedName>
    <definedName name="UAcct456So">'[9]Func Study'!$AB$329</definedName>
    <definedName name="UAcct500">'[9]Func Study'!$AB$416</definedName>
    <definedName name="UAcct500JBG">'[9]Func Study'!$AB$414</definedName>
    <definedName name="UAcct501">'[9]Func Study'!$AB$423</definedName>
    <definedName name="UAcct501CAEW">'[9]Func Study'!$AB$420</definedName>
    <definedName name="UAcct501JBE">'[9]Func Study'!$AB$421</definedName>
    <definedName name="UACCT501NPCCAEW">'[9]Func Study'!$AB$426</definedName>
    <definedName name="UAcct502">'[9]Func Study'!$AB$433</definedName>
    <definedName name="UAcct502CAGE">'[9]Func Study'!$AB$431</definedName>
    <definedName name="UAcct502JBG" localSheetId="0">'[7]Func Study'!#REF!</definedName>
    <definedName name="UAcct502JBG">'[7]Func Study'!#REF!</definedName>
    <definedName name="UAcct503">'[9]Func Study'!$AB$437</definedName>
    <definedName name="UACCT503NPC">'[9]Func Study'!$AB$443</definedName>
    <definedName name="UAcct505">'[9]Func Study'!$AB$449</definedName>
    <definedName name="UAcct505CAGE">'[9]Func Study'!$AB$447</definedName>
    <definedName name="UAcct505JBG" localSheetId="0">'[7]Func Study'!#REF!</definedName>
    <definedName name="UAcct505JBG">'[7]Func Study'!#REF!</definedName>
    <definedName name="UAcct506">'[9]Func Study'!$AB$455</definedName>
    <definedName name="UAcct506CAGE">'[9]Func Study'!$AB$452</definedName>
    <definedName name="UAcct506JBG" localSheetId="0">'[7]Func Study'!#REF!</definedName>
    <definedName name="UAcct506JBG">'[7]Func Study'!#REF!</definedName>
    <definedName name="UAcct507">'[9]Func Study'!$AB$464</definedName>
    <definedName name="UAcct507CAGE">'[9]Func Study'!$AB$462</definedName>
    <definedName name="UAcct507JBG" localSheetId="0">'[7]Func Study'!#REF!</definedName>
    <definedName name="UAcct507JBG">'[7]Func Study'!#REF!</definedName>
    <definedName name="UAcct510">'[9]Func Study'!$AB$469</definedName>
    <definedName name="UAcct510CAGE">'[9]Func Study'!$AB$467</definedName>
    <definedName name="UAcct510JBG" localSheetId="0">'[7]Func Study'!#REF!</definedName>
    <definedName name="UAcct510JBG">'[7]Func Study'!#REF!</definedName>
    <definedName name="UAcct511">'[9]Func Study'!$AB$474</definedName>
    <definedName name="UAcct511CAGE">'[9]Func Study'!$AB$472</definedName>
    <definedName name="UAcct511JBG" localSheetId="0">'[7]Func Study'!#REF!</definedName>
    <definedName name="UAcct511JBG">'[7]Func Study'!#REF!</definedName>
    <definedName name="UAcct512">'[9]Func Study'!$AB$479</definedName>
    <definedName name="UAcct512CAGE">'[9]Func Study'!$AB$477</definedName>
    <definedName name="UAcct512JBG" localSheetId="0">'[7]Func Study'!#REF!</definedName>
    <definedName name="UAcct512JBG">'[7]Func Study'!#REF!</definedName>
    <definedName name="UAcct513">'[9]Func Study'!$AB$484</definedName>
    <definedName name="UAcct513CAGE">'[9]Func Study'!$AB$482</definedName>
    <definedName name="UAcct513JBG" localSheetId="0">'[7]Func Study'!#REF!</definedName>
    <definedName name="UAcct513JBG">'[7]Func Study'!#REF!</definedName>
    <definedName name="UAcct514">'[9]Func Study'!$AB$489</definedName>
    <definedName name="UAcct514CAGE">'[9]Func Study'!$AB$487</definedName>
    <definedName name="UAcct514JBG" localSheetId="0">'[7]Func Study'!#REF!</definedName>
    <definedName name="UAcct514JBG">'[7]Func Study'!#REF!</definedName>
    <definedName name="UAcct517">'[9]Func Study'!$AB$498</definedName>
    <definedName name="UAcct518">'[9]Func Study'!$AB$502</definedName>
    <definedName name="UAcct519">'[9]Func Study'!$AB$507</definedName>
    <definedName name="UAcct520">'[9]Func Study'!$AB$511</definedName>
    <definedName name="UAcct523">'[9]Func Study'!$AB$515</definedName>
    <definedName name="UAcct524">'[9]Func Study'!$AB$519</definedName>
    <definedName name="UAcct528">'[9]Func Study'!$AB$523</definedName>
    <definedName name="UAcct529">'[9]Func Study'!$AB$527</definedName>
    <definedName name="UAcct530">'[9]Func Study'!$AB$531</definedName>
    <definedName name="UAcct531">'[9]Func Study'!$AB$535</definedName>
    <definedName name="UAcct532">'[9]Func Study'!$AB$539</definedName>
    <definedName name="UAcct535">'[9]Func Study'!$AB$551</definedName>
    <definedName name="UAcct536">'[9]Func Study'!$AB$555</definedName>
    <definedName name="UAcct537">'[9]Func Study'!$AB$559</definedName>
    <definedName name="UAcct538">'[9]Func Study'!$AB$563</definedName>
    <definedName name="UAcct539">'[9]Func Study'!$AB$568</definedName>
    <definedName name="UAcct540">'[9]Func Study'!$AB$572</definedName>
    <definedName name="UAcct541">'[9]Func Study'!$AB$576</definedName>
    <definedName name="UAcct542">'[9]Func Study'!$AB$580</definedName>
    <definedName name="UAcct543">'[9]Func Study'!$AB$584</definedName>
    <definedName name="UAcct544">'[9]Func Study'!$AB$588</definedName>
    <definedName name="UAcct545">'[9]Func Study'!$AB$592</definedName>
    <definedName name="UAcct546">'[9]Func Study'!$AB$606</definedName>
    <definedName name="UAcct546CAGE">'[9]Func Study'!$AB$605</definedName>
    <definedName name="UAcct547CAEW">'[9]Func Study'!$AB$610</definedName>
    <definedName name="UACCT547NPCCAEW">'[9]Func Study'!$AB$613</definedName>
    <definedName name="UAcct547Se">'[9]Func Study'!$AB$609</definedName>
    <definedName name="UAcct548">'[9]Func Study'!$AB$621</definedName>
    <definedName name="UACCT548CAGE">'[9]Func Study'!$AB$620</definedName>
    <definedName name="UAcct549">'[9]Func Study'!$AB$626</definedName>
    <definedName name="Uacct549CAGE">'[9]Func Study'!$AB$625</definedName>
    <definedName name="UAcct5506SE" localSheetId="0">'[7]Func Study'!#REF!</definedName>
    <definedName name="UAcct5506SE">'[7]Func Study'!#REF!</definedName>
    <definedName name="UAcct551CAGE">'[9]Func Study'!$AB$634</definedName>
    <definedName name="UACCT551SG">'[9]Func Study'!$AB$635</definedName>
    <definedName name="UACCT552CAGE">'[9]Func Study'!$AB$640</definedName>
    <definedName name="UAcct552SG">'[9]Func Study'!$AB$639</definedName>
    <definedName name="UACCT553CAGE">'[9]Func Study'!$AB$646</definedName>
    <definedName name="UAcct553SG">'[9]Func Study'!$AB$645</definedName>
    <definedName name="UACCT554CAGE">'[9]Func Study'!$AB$651</definedName>
    <definedName name="UAcct554SG">'[9]Func Study'!$AB$650</definedName>
    <definedName name="UAcct555CAEE" localSheetId="0">'[7]Func Study'!#REF!</definedName>
    <definedName name="UAcct555CAEE">'[7]Func Study'!#REF!</definedName>
    <definedName name="UAcct555CAEW">'[9]Func Study'!$AB$665</definedName>
    <definedName name="UAcct555CAGE" localSheetId="0">'[7]Func Study'!#REF!</definedName>
    <definedName name="UAcct555CAGE">'[7]Func Study'!#REF!</definedName>
    <definedName name="UAcct555CAGW">'[9]Func Study'!$AB$664</definedName>
    <definedName name="UACCT555DGP">'[9]Func Study'!$AB$670</definedName>
    <definedName name="UACCT555NPCCAEW">'[9]Func Study'!$AB$669</definedName>
    <definedName name="UACCT555NPCCAGW">'[9]Func Study'!$AB$668</definedName>
    <definedName name="UAcct555S">'[9]Func Study'!$AB$663</definedName>
    <definedName name="UAcct555Se">'[9]Func Study'!$AB$665</definedName>
    <definedName name="UACCT555SG">'[9]Func Study'!$AB$664</definedName>
    <definedName name="UAcct556">'[9]Func Study'!$AB$676</definedName>
    <definedName name="UAcct557">'[9]Func Study'!$AB$685</definedName>
    <definedName name="UAcct560">'[9]Func Study'!$AB$715</definedName>
    <definedName name="UAcct561">'[9]Func Study'!$AB$720</definedName>
    <definedName name="UAcct562">'[9]Func Study'!$AB$726</definedName>
    <definedName name="UAcct563">'[9]Func Study'!$AB$731</definedName>
    <definedName name="UAcct564">'[9]Func Study'!$AB$735</definedName>
    <definedName name="UAcct565">'[9]Func Study'!$AB$739</definedName>
    <definedName name="UACCT565NPC">'[9]Func Study'!$AB$744</definedName>
    <definedName name="UACCT565NPCCAGW">'[9]Func Study'!$AB$742</definedName>
    <definedName name="UAcct566">'[9]Func Study'!$AB$748</definedName>
    <definedName name="UAcct567">'[9]Func Study'!$AB$752</definedName>
    <definedName name="UAcct568">'[9]Func Study'!$AB$756</definedName>
    <definedName name="UAcct569">'[9]Func Study'!$AB$760</definedName>
    <definedName name="UAcct570">'[9]Func Study'!$AB$765</definedName>
    <definedName name="UAcct571">'[9]Func Study'!$AB$770</definedName>
    <definedName name="UAcct572">'[9]Func Study'!$AB$774</definedName>
    <definedName name="UAcct573">'[9]Func Study'!$AB$778</definedName>
    <definedName name="UAcct580">'[9]Func Study'!$AB$791</definedName>
    <definedName name="UAcct581">'[9]Func Study'!$AB$796</definedName>
    <definedName name="UAcct582">'[9]Func Study'!$AB$801</definedName>
    <definedName name="UAcct583">'[9]Func Study'!$AB$806</definedName>
    <definedName name="UAcct584">'[9]Func Study'!$AB$811</definedName>
    <definedName name="UAcct585">'[9]Func Study'!$AB$816</definedName>
    <definedName name="UAcct586">'[9]Func Study'!$AB$821</definedName>
    <definedName name="UAcct587">'[9]Func Study'!$AB$826</definedName>
    <definedName name="UAcct588">'[9]Func Study'!$AB$831</definedName>
    <definedName name="UAcct589">'[9]Func Study'!$AB$836</definedName>
    <definedName name="UAcct590">'[9]Func Study'!$AB$841</definedName>
    <definedName name="UAcct591">'[9]Func Study'!$AB$846</definedName>
    <definedName name="UAcct592">'[9]Func Study'!$AB$851</definedName>
    <definedName name="UAcct593">'[9]Func Study'!$AB$856</definedName>
    <definedName name="UAcct594">'[9]Func Study'!$AB$861</definedName>
    <definedName name="UAcct595">'[9]Func Study'!$AB$866</definedName>
    <definedName name="UAcct596">'[9]Func Study'!$AB$876</definedName>
    <definedName name="UAcct597">'[9]Func Study'!$AB$881</definedName>
    <definedName name="UAcct598">'[9]Func Study'!$AB$886</definedName>
    <definedName name="UAcct901">'[9]Func Study'!$AB$898</definedName>
    <definedName name="UAcct902">'[9]Func Study'!$AB$903</definedName>
    <definedName name="UAcct903">'[9]Func Study'!$AB$908</definedName>
    <definedName name="UAcct904">'[9]Func Study'!$AB$914</definedName>
    <definedName name="Uacct904SG" localSheetId="0">'[11]Functional Study'!#REF!</definedName>
    <definedName name="Uacct904SG">'[11]Functional Study'!#REF!</definedName>
    <definedName name="UAcct905">'[9]Func Study'!$AB$919</definedName>
    <definedName name="UAcct907">'[9]Func Study'!$AB$933</definedName>
    <definedName name="UAcct908">'[9]Func Study'!$AB$938</definedName>
    <definedName name="UAcct909">'[9]Func Study'!$AB$943</definedName>
    <definedName name="UAcct910">'[9]Func Study'!$AB$948</definedName>
    <definedName name="UAcct911">'[9]Func Study'!$AB$959</definedName>
    <definedName name="UAcct912">'[9]Func Study'!$AB$964</definedName>
    <definedName name="UAcct913">'[9]Func Study'!$AB$969</definedName>
    <definedName name="UAcct916">'[9]Func Study'!$AB$974</definedName>
    <definedName name="UAcct920">'[9]Func Study'!$AB$985</definedName>
    <definedName name="UAcct920Cn">'[9]Func Study'!$AB$983</definedName>
    <definedName name="UAcct921">'[9]Func Study'!$AB$991</definedName>
    <definedName name="UAcct921Cn">'[9]Func Study'!$AB$989</definedName>
    <definedName name="UAcct923">'[9]Func Study'!$AB$997</definedName>
    <definedName name="UAcct923CAGW">'[9]Func Study'!$AB$995</definedName>
    <definedName name="UAcct924">'[9]Func Study'!$AB$1001</definedName>
    <definedName name="UAcct925">'[9]Func Study'!$AB$1005</definedName>
    <definedName name="UAcct926">'[9]Func Study'!$AB$1011</definedName>
    <definedName name="UAcct927">'[9]Func Study'!$AB$1016</definedName>
    <definedName name="UAcct928">'[9]Func Study'!$AB$1023</definedName>
    <definedName name="UAcct929">'[9]Func Study'!$AB$1028</definedName>
    <definedName name="UAcct930">'[9]Func Study'!$AB$1034</definedName>
    <definedName name="UAcct931">'[9]Func Study'!$AB$1039</definedName>
    <definedName name="UAcct935">'[9]Func Study'!$AB$1045</definedName>
    <definedName name="UAcctAGA">'[9]Func Study'!$AB$296</definedName>
    <definedName name="UAcctcwc">'[9]Func Study'!$AB$2136</definedName>
    <definedName name="UAcctd00">'[9]Func Study'!$AB$1786</definedName>
    <definedName name="UAcctdfa" localSheetId="0">'[9]Func Study'!#REF!</definedName>
    <definedName name="UAcctdfa">'[9]Func Study'!#REF!</definedName>
    <definedName name="UAcctdfad" localSheetId="0">'[9]Func Study'!#REF!</definedName>
    <definedName name="UAcctdfad">'[9]Func Study'!#REF!</definedName>
    <definedName name="UAcctdfap" localSheetId="0">'[9]Func Study'!#REF!</definedName>
    <definedName name="UAcctdfap">'[9]Func Study'!#REF!</definedName>
    <definedName name="UAcctdfat" localSheetId="0">'[9]Func Study'!#REF!</definedName>
    <definedName name="UAcctdfat">'[9]Func Study'!#REF!</definedName>
    <definedName name="UAcctds0">'[9]Func Study'!$AB$1790</definedName>
    <definedName name="UACCTECDDGP">'[9]Func Study'!$AB$687</definedName>
    <definedName name="UACCTECDMC">'[9]Func Study'!$AB$689</definedName>
    <definedName name="UACCTECDS">'[9]Func Study'!$AB$691</definedName>
    <definedName name="UACCTECDSG1">'[9]Func Study'!$AB$688</definedName>
    <definedName name="UACCTECDSG2">'[9]Func Study'!$AB$690</definedName>
    <definedName name="UACCTECDSG3">'[9]Func Study'!$AB$692</definedName>
    <definedName name="UAcctfit">'[9]Func Study'!$AB$1395</definedName>
    <definedName name="UAcctg00">'[9]Func Study'!$AB$1947</definedName>
    <definedName name="UAccth00">'[9]Func Study'!$AB$1545</definedName>
    <definedName name="UAccti00">'[9]Func Study'!$AB$1993</definedName>
    <definedName name="UAcctn00">'[9]Func Study'!$AB$1496</definedName>
    <definedName name="UAccto00">'[9]Func Study'!$AB$1606</definedName>
    <definedName name="UAcctowc">'[9]Func Study'!$AB$2149</definedName>
    <definedName name="UACCTOWCSSECH">'[9]Func Study'!$AB$2148</definedName>
    <definedName name="UAccts00">'[9]Func Study'!$AB$1455</definedName>
    <definedName name="UAcctsttax">'[9]Func Study'!$AB$1377</definedName>
    <definedName name="UAcctt00">'[9]Func Study'!$AB$1682</definedName>
    <definedName name="UNBILREV" localSheetId="0">#REF!</definedName>
    <definedName name="UNBILREV">#REF!</definedName>
    <definedName name="UncollectibleAccounts">[13]Variables!$D$25</definedName>
    <definedName name="UtGrossReceipts">[13]Variables!$D$29</definedName>
    <definedName name="ValidAccount">[12]Variables!$AK$43:$AK$369</definedName>
    <definedName name="VAR" localSheetId="0">[14]Backup!#REF!</definedName>
    <definedName name="VAR">[14]Backup!#REF!</definedName>
    <definedName name="VARIABLE" localSheetId="0">[19]Summary!#REF!</definedName>
    <definedName name="VARIABLE">[19]Summary!#REF!</definedName>
    <definedName name="VOUCHER" localSheetId="0">#REF!</definedName>
    <definedName name="VOUCHER">#REF!</definedName>
    <definedName name="WaRevenueTax">[13]Variables!$D$27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IDTH" localSheetId="0">#REF!</definedName>
    <definedName name="WIDTH">#REF!</definedName>
    <definedName name="WinterPeak">'[27]Load Data'!$D$9:$H$12,'[27]Load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x">'[28]Weather Present'!$K$7</definedName>
    <definedName name="y" localSheetId="0" hidden="1">#REF!</definedName>
    <definedName name="y" hidden="1">'[5]DSM Output'!$B$21:$B$23</definedName>
    <definedName name="Year" localSheetId="0">#REF!</definedName>
    <definedName name="Year">#REF!</definedName>
    <definedName name="YEFactors">[12]Factors!$S$3:$AG$99</definedName>
    <definedName name="z" localSheetId="0" hidden="1">#REF!</definedName>
    <definedName name="z" hidden="1">'[5]DSM Output'!$G$21:$G$23</definedName>
    <definedName name="ZA" localSheetId="0">'[29] annual balance '!#REF!</definedName>
    <definedName name="ZA">'[29] annual balance '!#REF!</definedName>
  </definedNames>
  <calcPr calcId="145621" iterate="1"/>
</workbook>
</file>

<file path=xl/calcChain.xml><?xml version="1.0" encoding="utf-8"?>
<calcChain xmlns="http://schemas.openxmlformats.org/spreadsheetml/2006/main">
  <c r="K48" i="1" l="1"/>
  <c r="W47" i="1"/>
  <c r="Y47" i="1" s="1"/>
  <c r="K47" i="1"/>
  <c r="I47" i="1"/>
  <c r="K46" i="1"/>
  <c r="K45" i="1"/>
  <c r="K44" i="1"/>
  <c r="W43" i="1"/>
  <c r="Y43" i="1" s="1"/>
  <c r="K43" i="1"/>
  <c r="I43" i="1"/>
  <c r="K42" i="1"/>
  <c r="K41" i="1"/>
  <c r="K40" i="1"/>
  <c r="W39" i="1"/>
  <c r="Y39" i="1" s="1"/>
  <c r="K39" i="1"/>
  <c r="I39" i="1"/>
  <c r="K38" i="1"/>
  <c r="K37" i="1"/>
  <c r="W33" i="1"/>
  <c r="Y33" i="1" s="1"/>
  <c r="W32" i="1"/>
  <c r="Y32" i="1" s="1"/>
  <c r="W31" i="1"/>
  <c r="Y31" i="1" s="1"/>
  <c r="W30" i="1"/>
  <c r="Y30" i="1" s="1"/>
  <c r="Q30" i="1"/>
  <c r="W29" i="1"/>
  <c r="Y29" i="1" s="1"/>
  <c r="Q29" i="1"/>
  <c r="I29" i="1"/>
  <c r="W28" i="1"/>
  <c r="Y28" i="1" s="1"/>
  <c r="Q28" i="1"/>
  <c r="O28" i="1"/>
  <c r="K28" i="1"/>
  <c r="W27" i="1"/>
  <c r="Y27" i="1" s="1"/>
  <c r="Q27" i="1"/>
  <c r="W26" i="1"/>
  <c r="Y26" i="1" s="1"/>
  <c r="Q26" i="1"/>
  <c r="W25" i="1"/>
  <c r="Y25" i="1" s="1"/>
  <c r="Q25" i="1"/>
  <c r="I25" i="1"/>
  <c r="W24" i="1"/>
  <c r="Y24" i="1" s="1"/>
  <c r="Q24" i="1"/>
  <c r="O24" i="1"/>
  <c r="K24" i="1"/>
  <c r="W23" i="1"/>
  <c r="Y23" i="1" s="1"/>
  <c r="Q23" i="1"/>
  <c r="W22" i="1"/>
  <c r="Y22" i="1" s="1"/>
  <c r="Q22" i="1"/>
  <c r="W18" i="1"/>
  <c r="Y18" i="1" s="1"/>
  <c r="Q18" i="1"/>
  <c r="O18" i="1"/>
  <c r="K18" i="1"/>
  <c r="W17" i="1"/>
  <c r="Y17" i="1" s="1"/>
  <c r="Q17" i="1"/>
  <c r="O17" i="1"/>
  <c r="K17" i="1"/>
  <c r="W16" i="1"/>
  <c r="Y16" i="1" s="1"/>
  <c r="Q16" i="1"/>
  <c r="O16" i="1"/>
  <c r="K16" i="1"/>
  <c r="W15" i="1"/>
  <c r="Y15" i="1" s="1"/>
  <c r="Q15" i="1"/>
  <c r="O15" i="1"/>
  <c r="K15" i="1"/>
  <c r="W14" i="1"/>
  <c r="Y14" i="1" s="1"/>
  <c r="Q14" i="1"/>
  <c r="O14" i="1"/>
  <c r="K14" i="1"/>
  <c r="W13" i="1"/>
  <c r="Y13" i="1" s="1"/>
  <c r="Q13" i="1"/>
  <c r="O13" i="1"/>
  <c r="K13" i="1"/>
  <c r="W12" i="1"/>
  <c r="Y12" i="1" s="1"/>
  <c r="Q12" i="1"/>
  <c r="O12" i="1"/>
  <c r="K12" i="1"/>
  <c r="W11" i="1"/>
  <c r="Y11" i="1" s="1"/>
  <c r="Q11" i="1"/>
  <c r="O11" i="1"/>
  <c r="K11" i="1"/>
  <c r="AF10" i="1"/>
  <c r="W10" i="1"/>
  <c r="Y10" i="1" s="1"/>
  <c r="Q10" i="1"/>
  <c r="I10" i="1"/>
  <c r="AF9" i="1"/>
  <c r="W9" i="1"/>
  <c r="Y9" i="1" s="1"/>
  <c r="Q9" i="1"/>
  <c r="K9" i="1"/>
  <c r="W8" i="1"/>
  <c r="Y8" i="1" s="1"/>
  <c r="Q8" i="1"/>
  <c r="O8" i="1"/>
  <c r="K8" i="1"/>
  <c r="W7" i="1"/>
  <c r="Y7" i="1" s="1"/>
  <c r="Q7" i="1"/>
  <c r="O7" i="1"/>
  <c r="K7" i="1"/>
  <c r="O23" i="1" l="1"/>
  <c r="O27" i="1"/>
  <c r="Q37" i="1"/>
  <c r="O37" i="1"/>
  <c r="Q41" i="1"/>
  <c r="O41" i="1"/>
  <c r="Q45" i="1"/>
  <c r="O45" i="1"/>
  <c r="O22" i="1"/>
  <c r="K23" i="1"/>
  <c r="I24" i="1"/>
  <c r="O26" i="1"/>
  <c r="K27" i="1"/>
  <c r="I28" i="1"/>
  <c r="O30" i="1"/>
  <c r="K31" i="1"/>
  <c r="I31" i="1"/>
  <c r="K32" i="1"/>
  <c r="I32" i="1"/>
  <c r="K33" i="1"/>
  <c r="I33" i="1"/>
  <c r="I38" i="1"/>
  <c r="W38" i="1"/>
  <c r="Y38" i="1" s="1"/>
  <c r="Q40" i="1"/>
  <c r="O40" i="1"/>
  <c r="I42" i="1"/>
  <c r="W42" i="1"/>
  <c r="Y42" i="1" s="1"/>
  <c r="Q44" i="1"/>
  <c r="O44" i="1"/>
  <c r="I46" i="1"/>
  <c r="W46" i="1"/>
  <c r="Y46" i="1" s="1"/>
  <c r="Q48" i="1"/>
  <c r="O48" i="1"/>
  <c r="I7" i="1"/>
  <c r="I8" i="1"/>
  <c r="O9" i="1"/>
  <c r="O10" i="1"/>
  <c r="I11" i="1"/>
  <c r="I12" i="1"/>
  <c r="I13" i="1"/>
  <c r="I14" i="1"/>
  <c r="I15" i="1"/>
  <c r="I16" i="1"/>
  <c r="I17" i="1"/>
  <c r="I18" i="1"/>
  <c r="K22" i="1"/>
  <c r="I23" i="1"/>
  <c r="O25" i="1"/>
  <c r="K26" i="1"/>
  <c r="I27" i="1"/>
  <c r="O29" i="1"/>
  <c r="K30" i="1"/>
  <c r="Q31" i="1"/>
  <c r="Q32" i="1"/>
  <c r="Q33" i="1"/>
  <c r="I37" i="1"/>
  <c r="W37" i="1"/>
  <c r="Y37" i="1" s="1"/>
  <c r="Q39" i="1"/>
  <c r="O39" i="1"/>
  <c r="I41" i="1"/>
  <c r="W41" i="1"/>
  <c r="Y41" i="1" s="1"/>
  <c r="Q43" i="1"/>
  <c r="O43" i="1"/>
  <c r="I45" i="1"/>
  <c r="W45" i="1"/>
  <c r="Y45" i="1" s="1"/>
  <c r="Q47" i="1"/>
  <c r="O47" i="1"/>
  <c r="I9" i="1"/>
  <c r="K10" i="1"/>
  <c r="I22" i="1"/>
  <c r="K25" i="1"/>
  <c r="I26" i="1"/>
  <c r="K29" i="1"/>
  <c r="I30" i="1"/>
  <c r="O31" i="1"/>
  <c r="O32" i="1"/>
  <c r="O33" i="1"/>
  <c r="Q38" i="1"/>
  <c r="O38" i="1"/>
  <c r="I40" i="1"/>
  <c r="W40" i="1"/>
  <c r="Y40" i="1" s="1"/>
  <c r="Q42" i="1"/>
  <c r="O42" i="1"/>
  <c r="I44" i="1"/>
  <c r="W44" i="1"/>
  <c r="Y44" i="1" s="1"/>
  <c r="Q46" i="1"/>
  <c r="O46" i="1"/>
  <c r="I48" i="1"/>
  <c r="W48" i="1"/>
  <c r="Y48" i="1" s="1"/>
</calcChain>
</file>

<file path=xl/sharedStrings.xml><?xml version="1.0" encoding="utf-8"?>
<sst xmlns="http://schemas.openxmlformats.org/spreadsheetml/2006/main" count="146" uniqueCount="42">
  <si>
    <t>Pacific Power &amp; Light Company</t>
  </si>
  <si>
    <t>Comparison of Current and Proposed Basic Charges on Monthly Bills</t>
  </si>
  <si>
    <t>Schedule 16 - Residential Service</t>
  </si>
  <si>
    <t>Change @ $7.75</t>
  </si>
  <si>
    <t>Change @ Proposed $14.00</t>
  </si>
  <si>
    <t>Monthly Average Usage</t>
  </si>
  <si>
    <t xml:space="preserve"> </t>
  </si>
  <si>
    <t>Change</t>
  </si>
  <si>
    <t>Total Bill at Requested Increase</t>
  </si>
  <si>
    <t>Month</t>
  </si>
  <si>
    <t>kWh</t>
  </si>
  <si>
    <t>Present</t>
  </si>
  <si>
    <t>Proposed</t>
  </si>
  <si>
    <t>$</t>
  </si>
  <si>
    <t>%</t>
  </si>
  <si>
    <t>@$7.75 BC</t>
  </si>
  <si>
    <r>
      <t>@ $14 BC</t>
    </r>
    <r>
      <rPr>
        <u/>
        <sz val="10"/>
        <rFont val="Times New Roman"/>
        <family val="1"/>
      </rPr>
      <t xml:space="preserve"> (Proposed)</t>
    </r>
  </si>
  <si>
    <t>Difference</t>
  </si>
  <si>
    <t>January</t>
  </si>
  <si>
    <t>Proposed Price @$7.75</t>
  </si>
  <si>
    <t>Proposed Price @$14</t>
  </si>
  <si>
    <t>February</t>
  </si>
  <si>
    <t>Basic</t>
  </si>
  <si>
    <t>March</t>
  </si>
  <si>
    <t>Energy - 1st 600</t>
  </si>
  <si>
    <t>April</t>
  </si>
  <si>
    <t>Energy</t>
  </si>
  <si>
    <t>May</t>
  </si>
  <si>
    <t>SBC</t>
  </si>
  <si>
    <t>June</t>
  </si>
  <si>
    <t>July</t>
  </si>
  <si>
    <t>August</t>
  </si>
  <si>
    <t>BPA Credit</t>
  </si>
  <si>
    <t>September</t>
  </si>
  <si>
    <t>October</t>
  </si>
  <si>
    <t>Low Income-Current</t>
  </si>
  <si>
    <t>November</t>
  </si>
  <si>
    <t>Low Income-Proposed</t>
  </si>
  <si>
    <t>December</t>
  </si>
  <si>
    <t>Overall:</t>
  </si>
  <si>
    <t>50% of Average Usage</t>
  </si>
  <si>
    <t>150% of Average Usage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</si>
</sst>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5" formatCode="&quot;$&quot;#,##0_);\(&quot;$&quot;#,##0\)"/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  <numFmt numFmtId="165" formatCode="_(* #,##0.000_);_(* \(#,##0.000\);_(* &quot;-&quot;??_);_(@_)"/>
    <numFmt numFmtId="166" formatCode="0.0%"/>
    <numFmt numFmtId="167" formatCode="0.00_)"/>
    <numFmt numFmtId="168" formatCode="########\-###\-###"/>
    <numFmt numFmtId="169" formatCode="_(* #,##0_);_(* \(#,##0\);_(* &quot;-&quot;??_);_(@_)"/>
    <numFmt numFmtId="170" formatCode="General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4"/>
      <name val="Times New Roman"/>
      <family val="1"/>
    </font>
    <font>
      <b/>
      <sz val="11"/>
      <name val="Times New Roman"/>
      <family val="1"/>
    </font>
    <font>
      <u/>
      <sz val="11"/>
      <name val="Times New Roman"/>
      <family val="1"/>
    </font>
    <font>
      <vertAlign val="superscript"/>
      <sz val="11"/>
      <name val="Times New Roman"/>
      <family val="1"/>
    </font>
    <font>
      <u/>
      <sz val="10"/>
      <name val="Times New Roman"/>
      <family val="1"/>
    </font>
    <font>
      <sz val="11"/>
      <color indexed="8"/>
      <name val="Times New Roman"/>
      <family val="1"/>
    </font>
    <font>
      <sz val="11"/>
      <color indexed="12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0"/>
      <name val="Times New Roman"/>
      <family val="1"/>
    </font>
    <font>
      <sz val="12"/>
      <name val="Arial"/>
      <family val="2"/>
    </font>
    <font>
      <sz val="7"/>
      <name val="Arial"/>
      <family val="2"/>
    </font>
    <font>
      <sz val="12"/>
      <color indexed="12"/>
      <name val="Times New Roman"/>
      <family val="1"/>
    </font>
    <font>
      <sz val="12"/>
      <name val="Arial MT"/>
    </font>
    <font>
      <sz val="10"/>
      <name val="SWISS"/>
    </font>
    <font>
      <sz val="10"/>
      <name val="LinePrinte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" fillId="0" borderId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 applyFont="0" applyFill="0" applyBorder="0" applyAlignment="0" applyProtection="0">
      <alignment horizontal="left"/>
    </xf>
    <xf numFmtId="168" fontId="10" fillId="0" borderId="0"/>
    <xf numFmtId="169" fontId="15" fillId="0" borderId="0" applyFont="0" applyAlignment="0" applyProtection="0"/>
    <xf numFmtId="0" fontId="10" fillId="0" borderId="0">
      <alignment wrapText="1"/>
    </xf>
    <xf numFmtId="0" fontId="13" fillId="0" borderId="0"/>
    <xf numFmtId="0" fontId="10" fillId="0" borderId="0"/>
    <xf numFmtId="0" fontId="16" fillId="0" borderId="0"/>
    <xf numFmtId="0" fontId="11" fillId="0" borderId="0"/>
    <xf numFmtId="0" fontId="10" fillId="0" borderId="0">
      <alignment wrapText="1"/>
    </xf>
    <xf numFmtId="41" fontId="1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>
      <alignment wrapText="1"/>
    </xf>
    <xf numFmtId="0" fontId="10" fillId="0" borderId="0"/>
    <xf numFmtId="0" fontId="10" fillId="0" borderId="0"/>
    <xf numFmtId="0" fontId="11" fillId="0" borderId="0"/>
    <xf numFmtId="0" fontId="10" fillId="0" borderId="0">
      <alignment wrapText="1"/>
    </xf>
    <xf numFmtId="0" fontId="1" fillId="0" borderId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170" fontId="18" fillId="0" borderId="0">
      <alignment horizontal="left"/>
    </xf>
  </cellStyleXfs>
  <cellXfs count="63">
    <xf numFmtId="0" fontId="0" fillId="0" borderId="0" xfId="0"/>
    <xf numFmtId="0" fontId="3" fillId="0" borderId="0" xfId="3" applyFont="1" applyFill="1" applyAlignment="1">
      <alignment horizontal="center"/>
    </xf>
    <xf numFmtId="0" fontId="3" fillId="0" borderId="0" xfId="3" applyFont="1" applyFill="1" applyAlignment="1">
      <alignment horizontal="centerContinuous"/>
    </xf>
    <xf numFmtId="0" fontId="2" fillId="0" borderId="0" xfId="3" applyFont="1" applyFill="1"/>
    <xf numFmtId="0" fontId="2" fillId="0" borderId="0" xfId="3" applyFont="1" applyFill="1" applyBorder="1" applyAlignment="1"/>
    <xf numFmtId="0" fontId="2" fillId="0" borderId="1" xfId="3" applyFont="1" applyFill="1" applyBorder="1" applyAlignment="1">
      <alignment horizontal="center"/>
    </xf>
    <xf numFmtId="0" fontId="2" fillId="0" borderId="0" xfId="3" applyFill="1"/>
    <xf numFmtId="0" fontId="2" fillId="0" borderId="0" xfId="3" applyFont="1" applyFill="1" applyBorder="1" applyAlignment="1">
      <alignment horizontal="center"/>
    </xf>
    <xf numFmtId="0" fontId="2" fillId="0" borderId="0" xfId="3" applyFill="1" applyBorder="1"/>
    <xf numFmtId="0" fontId="4" fillId="0" borderId="0" xfId="3" applyFont="1" applyFill="1"/>
    <xf numFmtId="0" fontId="2" fillId="0" borderId="0" xfId="3" applyFont="1" applyFill="1" applyBorder="1" applyAlignment="1">
      <alignment horizontal="centerContinuous"/>
    </xf>
    <xf numFmtId="0" fontId="2" fillId="0" borderId="0" xfId="3" applyFont="1" applyFill="1" applyAlignment="1">
      <alignment horizontal="center"/>
    </xf>
    <xf numFmtId="0" fontId="2" fillId="0" borderId="2" xfId="3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2" fillId="0" borderId="4" xfId="3" applyFont="1" applyFill="1" applyBorder="1" applyAlignment="1">
      <alignment horizontal="center"/>
    </xf>
    <xf numFmtId="0" fontId="2" fillId="0" borderId="4" xfId="3" applyFont="1" applyFill="1" applyBorder="1"/>
    <xf numFmtId="0" fontId="2" fillId="0" borderId="5" xfId="3" applyFont="1" applyFill="1" applyBorder="1" applyAlignment="1">
      <alignment horizontal="center"/>
    </xf>
    <xf numFmtId="0" fontId="5" fillId="0" borderId="0" xfId="3" applyFont="1" applyFill="1" applyBorder="1" applyAlignment="1">
      <alignment horizontal="center"/>
    </xf>
    <xf numFmtId="0" fontId="2" fillId="0" borderId="6" xfId="3" applyFont="1" applyFill="1" applyBorder="1" applyAlignment="1">
      <alignment horizontal="centerContinuous"/>
    </xf>
    <xf numFmtId="0" fontId="6" fillId="0" borderId="0" xfId="3" applyFont="1" applyFill="1"/>
    <xf numFmtId="0" fontId="2" fillId="0" borderId="1" xfId="3" applyFont="1" applyFill="1" applyBorder="1" applyAlignment="1">
      <alignment horizontal="center"/>
    </xf>
    <xf numFmtId="0" fontId="5" fillId="0" borderId="7" xfId="3" quotePrefix="1" applyFont="1" applyFill="1" applyBorder="1" applyAlignment="1">
      <alignment horizontal="center"/>
    </xf>
    <xf numFmtId="0" fontId="5" fillId="0" borderId="0" xfId="3" quotePrefix="1" applyFont="1" applyFill="1" applyBorder="1" applyAlignment="1">
      <alignment horizontal="center"/>
    </xf>
    <xf numFmtId="0" fontId="5" fillId="0" borderId="8" xfId="3" applyFont="1" applyFill="1" applyBorder="1" applyAlignment="1">
      <alignment horizontal="center"/>
    </xf>
    <xf numFmtId="37" fontId="2" fillId="0" borderId="0" xfId="3" applyNumberFormat="1" applyFont="1" applyFill="1" applyProtection="1"/>
    <xf numFmtId="7" fontId="2" fillId="0" borderId="0" xfId="3" applyNumberFormat="1" applyFill="1"/>
    <xf numFmtId="7" fontId="2" fillId="0" borderId="0" xfId="3" applyNumberFormat="1" applyFont="1" applyFill="1"/>
    <xf numFmtId="10" fontId="2" fillId="0" borderId="0" xfId="3" applyNumberFormat="1" applyFont="1" applyFill="1" applyProtection="1"/>
    <xf numFmtId="7" fontId="2" fillId="0" borderId="7" xfId="3" applyNumberFormat="1" applyFont="1" applyFill="1" applyBorder="1" applyProtection="1"/>
    <xf numFmtId="7" fontId="2" fillId="0" borderId="0" xfId="3" applyNumberFormat="1" applyFont="1" applyFill="1" applyBorder="1" applyProtection="1"/>
    <xf numFmtId="10" fontId="2" fillId="0" borderId="0" xfId="3" applyNumberFormat="1" applyFont="1" applyFill="1" applyBorder="1" applyProtection="1"/>
    <xf numFmtId="10" fontId="2" fillId="0" borderId="8" xfId="3" applyNumberFormat="1" applyFont="1" applyFill="1" applyBorder="1" applyProtection="1"/>
    <xf numFmtId="0" fontId="8" fillId="0" borderId="9" xfId="3" applyFont="1" applyFill="1" applyBorder="1"/>
    <xf numFmtId="0" fontId="8" fillId="0" borderId="10" xfId="3" applyFont="1" applyFill="1" applyBorder="1"/>
    <xf numFmtId="0" fontId="8" fillId="0" borderId="11" xfId="3" applyFont="1" applyFill="1" applyBorder="1"/>
    <xf numFmtId="7" fontId="9" fillId="0" borderId="12" xfId="3" applyNumberFormat="1" applyFont="1" applyFill="1" applyBorder="1"/>
    <xf numFmtId="164" fontId="9" fillId="0" borderId="12" xfId="3" applyNumberFormat="1" applyFont="1" applyFill="1" applyBorder="1"/>
    <xf numFmtId="165" fontId="9" fillId="0" borderId="12" xfId="1" applyNumberFormat="1" applyFont="1" applyFill="1" applyBorder="1" applyAlignment="1">
      <alignment horizontal="right"/>
    </xf>
    <xf numFmtId="43" fontId="2" fillId="0" borderId="0" xfId="3" applyNumberFormat="1" applyFont="1" applyFill="1"/>
    <xf numFmtId="166" fontId="2" fillId="0" borderId="0" xfId="2" applyNumberFormat="1" applyFont="1" applyFill="1"/>
    <xf numFmtId="0" fontId="8" fillId="0" borderId="13" xfId="3" applyFont="1" applyFill="1" applyBorder="1"/>
    <xf numFmtId="164" fontId="9" fillId="0" borderId="14" xfId="3" applyNumberFormat="1" applyFont="1" applyFill="1" applyBorder="1"/>
    <xf numFmtId="0" fontId="8" fillId="0" borderId="0" xfId="3" applyFont="1" applyFill="1"/>
    <xf numFmtId="164" fontId="8" fillId="0" borderId="0" xfId="3" applyNumberFormat="1" applyFont="1" applyFill="1"/>
    <xf numFmtId="0" fontId="2" fillId="0" borderId="0" xfId="3" applyFont="1" applyFill="1" applyBorder="1"/>
    <xf numFmtId="166" fontId="8" fillId="0" borderId="0" xfId="3" applyNumberFormat="1" applyFont="1" applyFill="1"/>
    <xf numFmtId="7" fontId="2" fillId="0" borderId="15" xfId="3" applyNumberFormat="1" applyFont="1" applyFill="1" applyBorder="1" applyProtection="1"/>
    <xf numFmtId="7" fontId="2" fillId="0" borderId="1" xfId="3" applyNumberFormat="1" applyFont="1" applyFill="1" applyBorder="1" applyProtection="1"/>
    <xf numFmtId="10" fontId="2" fillId="0" borderId="1" xfId="3" applyNumberFormat="1" applyFont="1" applyFill="1" applyBorder="1" applyProtection="1"/>
    <xf numFmtId="10" fontId="2" fillId="0" borderId="16" xfId="3" applyNumberFormat="1" applyFont="1" applyFill="1" applyBorder="1" applyProtection="1"/>
    <xf numFmtId="0" fontId="2" fillId="0" borderId="0" xfId="3" applyFont="1" applyFill="1" applyAlignment="1">
      <alignment horizontal="right"/>
    </xf>
    <xf numFmtId="10" fontId="2" fillId="0" borderId="0" xfId="2" applyNumberFormat="1" applyFont="1" applyFill="1" applyAlignment="1">
      <alignment horizontal="center"/>
    </xf>
    <xf numFmtId="9" fontId="4" fillId="0" borderId="0" xfId="3" quotePrefix="1" applyNumberFormat="1" applyFont="1" applyFill="1"/>
    <xf numFmtId="5" fontId="2" fillId="0" borderId="0" xfId="3" applyNumberFormat="1" applyFont="1" applyFill="1"/>
    <xf numFmtId="0" fontId="2" fillId="0" borderId="0" xfId="3" applyFont="1" applyFill="1" applyBorder="1" applyAlignment="1">
      <alignment horizontal="center"/>
    </xf>
    <xf numFmtId="9" fontId="4" fillId="0" borderId="0" xfId="3" quotePrefix="1" applyNumberFormat="1" applyFont="1" applyFill="1" applyBorder="1"/>
    <xf numFmtId="0" fontId="6" fillId="0" borderId="0" xfId="3" applyFont="1" applyFill="1" applyBorder="1"/>
    <xf numFmtId="37" fontId="2" fillId="0" borderId="0" xfId="3" applyNumberFormat="1" applyFont="1" applyFill="1" applyBorder="1" applyProtection="1"/>
    <xf numFmtId="7" fontId="2" fillId="0" borderId="0" xfId="3" applyNumberFormat="1" applyFill="1" applyBorder="1"/>
    <xf numFmtId="7" fontId="2" fillId="0" borderId="0" xfId="3" applyNumberFormat="1" applyFont="1" applyFill="1" applyBorder="1"/>
    <xf numFmtId="0" fontId="11" fillId="0" borderId="0" xfId="3" applyFont="1" applyFill="1" applyBorder="1"/>
    <xf numFmtId="167" fontId="2" fillId="0" borderId="0" xfId="3" applyNumberFormat="1" applyFont="1" applyFill="1" applyBorder="1" applyProtection="1"/>
    <xf numFmtId="0" fontId="12" fillId="0" borderId="0" xfId="3" quotePrefix="1" applyFont="1" applyFill="1" applyBorder="1" applyAlignment="1">
      <alignment horizontal="left"/>
    </xf>
  </cellXfs>
  <cellStyles count="33">
    <cellStyle name="Comma" xfId="1" builtinId="3"/>
    <cellStyle name="Comma 2" xfId="4"/>
    <cellStyle name="Comma 2 2" xfId="5"/>
    <cellStyle name="Comma 3" xfId="6"/>
    <cellStyle name="Comma 4" xfId="7"/>
    <cellStyle name="Currency 2" xfId="8"/>
    <cellStyle name="Currency 3" xfId="9"/>
    <cellStyle name="General" xfId="10"/>
    <cellStyle name="Marathon" xfId="11"/>
    <cellStyle name="nONE" xfId="12"/>
    <cellStyle name="Normal" xfId="0" builtinId="0"/>
    <cellStyle name="Normal 10" xfId="13"/>
    <cellStyle name="Normal 11" xfId="14"/>
    <cellStyle name="Normal 12" xfId="15"/>
    <cellStyle name="Normal 13" xfId="16"/>
    <cellStyle name="Normal 14" xfId="17"/>
    <cellStyle name="Normal 2" xfId="18"/>
    <cellStyle name="Normal 2 2" xfId="19"/>
    <cellStyle name="Normal 3" xfId="20"/>
    <cellStyle name="Normal 3 2" xfId="21"/>
    <cellStyle name="Normal 4" xfId="22"/>
    <cellStyle name="Normal 4 2" xfId="23"/>
    <cellStyle name="Normal 5" xfId="24"/>
    <cellStyle name="Normal 6" xfId="25"/>
    <cellStyle name="Normal 7" xfId="26"/>
    <cellStyle name="Normal 8" xfId="27"/>
    <cellStyle name="Normal 9" xfId="28"/>
    <cellStyle name="Normal_OR Blocking 98 No Forecast" xfId="3"/>
    <cellStyle name="Percent" xfId="2" builtinId="5"/>
    <cellStyle name="Percent 2" xfId="29"/>
    <cellStyle name="Percent 3" xfId="30"/>
    <cellStyle name="Percent 3 2" xfId="31"/>
    <cellStyle name="TRANSMISSION RELIABILITY PORTION OF PROJECT" xfId="3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sharedStrings" Target="sharedStrings.xml"/><Relationship Id="rId38" Type="http://schemas.openxmlformats.org/officeDocument/2006/relationships/customXml" Target="../customXml/item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styles" Target="styles.xml"/><Relationship Id="rId37" Type="http://schemas.openxmlformats.org/officeDocument/2006/relationships/customXml" Target="../customXml/item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22-05%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09-05-JAM%20update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B%201149\JAM%20OR%20Dec%202001%20-%20SB1149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Large%20Qf's\Qf03\FALLS\Falls2003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PACA\PwrStat\Penny\LARGEQUALIFIED\Qf99\Hdiv9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Idaho%2003\305FRevenue%20by%20Rate%20Schedule_ID200303_v4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2013%20GRC%20(Docket%20UE-xxxxxx)\Filed\Direct\Exhibit%20No_(CCP-5)\Tab%204%20&amp;%205\COS%20WA%20June%202012%20(TempAdj-chg%20to%20St%20Lgts%20only)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%20West%20Rate%20Migratio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No.__(JRS-9)%20workpaper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yoming%20FY%202005\COS\COS%20Sep%202006\Wyoming%20Combined%20Sept%202006%20MSP-UCAM%20and%20AFOR-09-12-05-JAM%20update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WA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ystemSegCosts\03\Washington\MC_Washington_200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rate%20case\Combined\WYCombined%2098%20COS%20OCT20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Wyoming%209-2001%20Test%20Period\Embedded%20Study\COS_WyoComb%20Sep-2001-%20(facilities)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12\RECOV12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653\My%20Documents\Oregon%20Rate%20Case\SB%201149\Rebuttal\MC%20OR%202001%20Rebutta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Oregon%2099\Portfolio\TOU%20Tariff%20Rates%209-10-0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305A\Book4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ASES\Wyoming98\EAST97%20B.xlw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ash01\Year%202%20of%20stipulation%201-1-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AFOR%207-1-00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A%20GRC%2007\COS\COS%20WA%20GRC%20Jun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COS\WA%202013%20GRC%20(Docket%20UE-xxxxxx)\COS\Direct\COS%20WA%20June%202012%20-%20N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Distribution Allocations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</sheetData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61">
          <cell r="H61">
            <v>6.6953569481140951E-2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14">
          <cell r="N14">
            <v>1</v>
          </cell>
        </row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MONTANA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UTAH</v>
          </cell>
          <cell r="AL15">
            <v>6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MONTANA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INDEGO</v>
          </cell>
          <cell r="P3" t="str">
            <v>OTHER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MONTANA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INDEGO</v>
          </cell>
          <cell r="AG3" t="str">
            <v>OTHER</v>
          </cell>
        </row>
        <row r="4">
          <cell r="B4" t="str">
            <v>SG</v>
          </cell>
          <cell r="E4">
            <v>1.0000000000000002</v>
          </cell>
          <cell r="F4">
            <v>2.6279504915630095E-2</v>
          </cell>
          <cell r="G4">
            <v>0.33717881920133841</v>
          </cell>
          <cell r="H4">
            <v>9.831704306078197E-2</v>
          </cell>
          <cell r="I4">
            <v>0</v>
          </cell>
          <cell r="J4">
            <v>0.11425312055562384</v>
          </cell>
          <cell r="K4">
            <v>0.36297363404100813</v>
          </cell>
          <cell r="L4">
            <v>4.397854045954528E-2</v>
          </cell>
          <cell r="M4">
            <v>1.5217866586822837E-2</v>
          </cell>
          <cell r="N4">
            <v>1.8014711792495054E-3</v>
          </cell>
          <cell r="O4">
            <v>0</v>
          </cell>
          <cell r="P4">
            <v>0</v>
          </cell>
          <cell r="S4" t="str">
            <v>SG</v>
          </cell>
          <cell r="V4">
            <v>1.0000000000000002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1.0000000000000002</v>
          </cell>
          <cell r="F5">
            <v>2.6279504915630095E-2</v>
          </cell>
          <cell r="G5">
            <v>0.33717881920133841</v>
          </cell>
          <cell r="H5">
            <v>9.831704306078197E-2</v>
          </cell>
          <cell r="I5">
            <v>0</v>
          </cell>
          <cell r="J5">
            <v>0.11425312055562384</v>
          </cell>
          <cell r="K5">
            <v>0.36297363404100813</v>
          </cell>
          <cell r="L5">
            <v>4.397854045954528E-2</v>
          </cell>
          <cell r="M5">
            <v>1.5217866586822837E-2</v>
          </cell>
          <cell r="N5">
            <v>1.8014711792495054E-3</v>
          </cell>
          <cell r="O5">
            <v>0</v>
          </cell>
          <cell r="P5">
            <v>0</v>
          </cell>
          <cell r="S5" t="str">
            <v>SG-P</v>
          </cell>
          <cell r="V5">
            <v>1.0000000000000002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1.0000000000000002</v>
          </cell>
          <cell r="F6">
            <v>2.6279504915630095E-2</v>
          </cell>
          <cell r="G6">
            <v>0.33717881920133841</v>
          </cell>
          <cell r="H6">
            <v>9.831704306078197E-2</v>
          </cell>
          <cell r="I6">
            <v>0</v>
          </cell>
          <cell r="J6">
            <v>0.11425312055562384</v>
          </cell>
          <cell r="K6">
            <v>0.36297363404100813</v>
          </cell>
          <cell r="L6">
            <v>4.397854045954528E-2</v>
          </cell>
          <cell r="M6">
            <v>1.5217866586822837E-2</v>
          </cell>
          <cell r="N6">
            <v>1.8014711792495054E-3</v>
          </cell>
          <cell r="O6">
            <v>0</v>
          </cell>
          <cell r="P6">
            <v>0</v>
          </cell>
          <cell r="S6" t="str">
            <v>SG-U</v>
          </cell>
          <cell r="V6">
            <v>1.0000000000000002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0.99999999999999989</v>
          </cell>
          <cell r="F7">
            <v>4.5621884117290498E-2</v>
          </cell>
          <cell r="G7">
            <v>0.58535094423560519</v>
          </cell>
          <cell r="H7">
            <v>0.17068086935708962</v>
          </cell>
          <cell r="I7">
            <v>0</v>
          </cell>
          <cell r="J7">
            <v>0.1983463022900146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0.85612741313794338</v>
          </cell>
          <cell r="L8">
            <v>0.1037299421945317</v>
          </cell>
          <cell r="M8">
            <v>3.5893606401678886E-2</v>
          </cell>
          <cell r="N8">
            <v>4.2490382658460371E-3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1.0000000000000002</v>
          </cell>
          <cell r="F9">
            <v>2.6458852698436015E-2</v>
          </cell>
          <cell r="G9">
            <v>0.34084396748895357</v>
          </cell>
          <cell r="H9">
            <v>0.10022462750815073</v>
          </cell>
          <cell r="I9">
            <v>0</v>
          </cell>
          <cell r="J9">
            <v>0.10948929900422784</v>
          </cell>
          <cell r="K9">
            <v>0.36300065940901288</v>
          </cell>
          <cell r="L9">
            <v>4.3621480640108942E-2</v>
          </cell>
          <cell r="M9">
            <v>1.4533382892231937E-2</v>
          </cell>
          <cell r="N9">
            <v>1.8277303588782544E-3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2.5741461567212319E-2</v>
          </cell>
          <cell r="G10">
            <v>0.32618337433849304</v>
          </cell>
          <cell r="H10">
            <v>9.2594289718675726E-2</v>
          </cell>
          <cell r="I10">
            <v>0</v>
          </cell>
          <cell r="J10">
            <v>0.12854458520981182</v>
          </cell>
          <cell r="K10">
            <v>0.36289255793699388</v>
          </cell>
          <cell r="L10">
            <v>4.5049719917854315E-2</v>
          </cell>
          <cell r="M10">
            <v>1.7271317670595539E-2</v>
          </cell>
          <cell r="N10">
            <v>1.7226936403632589E-3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2.5741461567212319E-2</v>
          </cell>
          <cell r="G11">
            <v>0.32618337433849304</v>
          </cell>
          <cell r="H11">
            <v>9.2594289718675726E-2</v>
          </cell>
          <cell r="I11">
            <v>0</v>
          </cell>
          <cell r="J11">
            <v>0.12854458520981182</v>
          </cell>
          <cell r="K11">
            <v>0.36289255793699388</v>
          </cell>
          <cell r="L11">
            <v>4.5049719917854315E-2</v>
          </cell>
          <cell r="M11">
            <v>1.7271317670595539E-2</v>
          </cell>
          <cell r="N11">
            <v>1.7226936403632589E-3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2.5741461567212319E-2</v>
          </cell>
          <cell r="G12">
            <v>0.32618337433849304</v>
          </cell>
          <cell r="H12">
            <v>9.2594289718675726E-2</v>
          </cell>
          <cell r="I12">
            <v>0</v>
          </cell>
          <cell r="J12">
            <v>0.12854458520981182</v>
          </cell>
          <cell r="K12">
            <v>0.36289255793699388</v>
          </cell>
          <cell r="L12">
            <v>4.5049719917854315E-2</v>
          </cell>
          <cell r="M12">
            <v>1.7271317670595539E-2</v>
          </cell>
          <cell r="N12">
            <v>1.7226936403632589E-3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4.4919022231823383E-2</v>
          </cell>
          <cell r="G13">
            <v>0.56919216514979987</v>
          </cell>
          <cell r="H13">
            <v>0.16157765352806724</v>
          </cell>
          <cell r="I13">
            <v>0</v>
          </cell>
          <cell r="J13">
            <v>0.2243111590903096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0.84999229895882489</v>
          </cell>
          <cell r="L14">
            <v>0.1055186009272653</v>
          </cell>
          <cell r="M14">
            <v>4.0454086731165573E-2</v>
          </cell>
          <cell r="N14">
            <v>4.0350133827443879E-3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0.99999999999999978</v>
          </cell>
          <cell r="F15">
            <v>3.2102337564687888E-2</v>
          </cell>
          <cell r="G15">
            <v>0.33921544289213695</v>
          </cell>
          <cell r="H15">
            <v>9.2156599007644072E-2</v>
          </cell>
          <cell r="I15">
            <v>0</v>
          </cell>
          <cell r="J15">
            <v>0.10757638563924968</v>
          </cell>
          <cell r="K15">
            <v>0.36423715480111202</v>
          </cell>
          <cell r="L15">
            <v>4.715276129472027E-2</v>
          </cell>
          <cell r="M15">
            <v>1.6367831918363163E-2</v>
          </cell>
          <cell r="N15">
            <v>1.1914868820859415E-3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0.99999999999999933</v>
          </cell>
          <cell r="W15">
            <v>3.1978181705860906E-2</v>
          </cell>
          <cell r="X15">
            <v>0.33880145084537494</v>
          </cell>
          <cell r="Y15">
            <v>9.2159195300805977E-2</v>
          </cell>
          <cell r="Z15">
            <v>0</v>
          </cell>
          <cell r="AA15">
            <v>0.10727618530611092</v>
          </cell>
          <cell r="AB15">
            <v>0.36519157679847458</v>
          </cell>
          <cell r="AC15">
            <v>4.7107228268776162E-2</v>
          </cell>
          <cell r="AD15">
            <v>1.6297047462861421E-2</v>
          </cell>
          <cell r="AE15">
            <v>1.1891343117345354E-3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0.99999999999999978</v>
          </cell>
          <cell r="F16">
            <v>3.2102337564687888E-2</v>
          </cell>
          <cell r="G16">
            <v>0.33921544289213695</v>
          </cell>
          <cell r="H16">
            <v>9.2156599007644072E-2</v>
          </cell>
          <cell r="I16">
            <v>0</v>
          </cell>
          <cell r="J16">
            <v>0.10757638563924968</v>
          </cell>
          <cell r="K16">
            <v>0.36423715480111202</v>
          </cell>
          <cell r="L16">
            <v>4.715276129472027E-2</v>
          </cell>
          <cell r="M16">
            <v>1.6367831918363163E-2</v>
          </cell>
          <cell r="N16">
            <v>1.1914868820859415E-3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0.99999999999999933</v>
          </cell>
          <cell r="W16">
            <v>3.1978181705860906E-2</v>
          </cell>
          <cell r="X16">
            <v>0.33880145084537494</v>
          </cell>
          <cell r="Y16">
            <v>9.2159195300805977E-2</v>
          </cell>
          <cell r="Z16">
            <v>0</v>
          </cell>
          <cell r="AA16">
            <v>0.10727618530611092</v>
          </cell>
          <cell r="AB16">
            <v>0.36519157679847458</v>
          </cell>
          <cell r="AC16">
            <v>4.7107228268776162E-2</v>
          </cell>
          <cell r="AD16">
            <v>1.6297047462861421E-2</v>
          </cell>
          <cell r="AE16">
            <v>1.1891343117345354E-3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0.99999999999999978</v>
          </cell>
          <cell r="F17">
            <v>3.2102337564687888E-2</v>
          </cell>
          <cell r="G17">
            <v>0.33921544289213695</v>
          </cell>
          <cell r="H17">
            <v>9.2156599007644072E-2</v>
          </cell>
          <cell r="I17">
            <v>0</v>
          </cell>
          <cell r="J17">
            <v>0.10757638563924968</v>
          </cell>
          <cell r="K17">
            <v>0.36423715480111202</v>
          </cell>
          <cell r="L17">
            <v>4.715276129472027E-2</v>
          </cell>
          <cell r="M17">
            <v>1.6367831918363163E-2</v>
          </cell>
          <cell r="N17">
            <v>1.1914868820859415E-3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0.99999999999999933</v>
          </cell>
          <cell r="W17">
            <v>3.1978181705860906E-2</v>
          </cell>
          <cell r="X17">
            <v>0.33880145084537494</v>
          </cell>
          <cell r="Y17">
            <v>9.2159195300805977E-2</v>
          </cell>
          <cell r="Z17">
            <v>0</v>
          </cell>
          <cell r="AA17">
            <v>0.10727618530611092</v>
          </cell>
          <cell r="AB17">
            <v>0.36519157679847458</v>
          </cell>
          <cell r="AC17">
            <v>4.7107228268776162E-2</v>
          </cell>
          <cell r="AD17">
            <v>1.6297047462861421E-2</v>
          </cell>
          <cell r="AE17">
            <v>1.1891343117345354E-3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3.2102337564687902E-2</v>
          </cell>
          <cell r="G20">
            <v>0.33921544289213701</v>
          </cell>
          <cell r="H20">
            <v>9.2156599007644044E-2</v>
          </cell>
          <cell r="I20">
            <v>0</v>
          </cell>
          <cell r="J20">
            <v>0.10757638563924972</v>
          </cell>
          <cell r="K20">
            <v>0.36423715480111191</v>
          </cell>
          <cell r="L20">
            <v>4.715276129472025E-2</v>
          </cell>
          <cell r="M20">
            <v>1.6367831918363173E-2</v>
          </cell>
          <cell r="N20">
            <v>1.1914868820859415E-3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0.99999999999999978</v>
          </cell>
          <cell r="W20">
            <v>3.197818170586092E-2</v>
          </cell>
          <cell r="X20">
            <v>0.33880145084537522</v>
          </cell>
          <cell r="Y20">
            <v>9.2159195300806018E-2</v>
          </cell>
          <cell r="Z20">
            <v>0</v>
          </cell>
          <cell r="AA20">
            <v>0.10727618530611097</v>
          </cell>
          <cell r="AB20">
            <v>0.36519157679847458</v>
          </cell>
          <cell r="AC20">
            <v>4.7107228268776155E-2</v>
          </cell>
          <cell r="AD20">
            <v>1.6297047462861428E-2</v>
          </cell>
          <cell r="AE20">
            <v>1.1891343117345356E-3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3.2410743726264526E-2</v>
          </cell>
          <cell r="G23">
            <v>0.3427830340432822</v>
          </cell>
          <cell r="H23">
            <v>9.1561964298496487E-2</v>
          </cell>
          <cell r="I23">
            <v>0</v>
          </cell>
          <cell r="J23">
            <v>0.10642356485607479</v>
          </cell>
          <cell r="K23">
            <v>0.36411193830296973</v>
          </cell>
          <cell r="L23">
            <v>4.5411218908673751E-2</v>
          </cell>
          <cell r="M23">
            <v>1.6159847846376172E-2</v>
          </cell>
          <cell r="N23">
            <v>1.1376880178622559E-3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3.2435134430631153E-2</v>
          </cell>
          <cell r="X23">
            <v>0.34168201235388218</v>
          </cell>
          <cell r="Y23">
            <v>9.1626217606543395E-2</v>
          </cell>
          <cell r="Z23">
            <v>0</v>
          </cell>
          <cell r="AA23">
            <v>0.10593990785605548</v>
          </cell>
          <cell r="AB23">
            <v>0.36557837643784602</v>
          </cell>
          <cell r="AC23">
            <v>4.5582987825759945E-2</v>
          </cell>
          <cell r="AD23">
            <v>1.6020250000984775E-2</v>
          </cell>
          <cell r="AE23">
            <v>1.1351134882966651E-3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1</v>
          </cell>
          <cell r="F32">
            <v>8.0586359146230149E-2</v>
          </cell>
          <cell r="G32">
            <v>0.6251582423419374</v>
          </cell>
          <cell r="H32">
            <v>0.13657585566614461</v>
          </cell>
          <cell r="I32">
            <v>0</v>
          </cell>
          <cell r="J32">
            <v>0.15767954284568783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0.85652069150857679</v>
          </cell>
          <cell r="L33">
            <v>0.10580750443423052</v>
          </cell>
          <cell r="M33">
            <v>3.7671804057192712E-2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1</v>
          </cell>
          <cell r="F34">
            <v>4.5970243589734401E-2</v>
          </cell>
          <cell r="G34">
            <v>0.35661961884194981</v>
          </cell>
          <cell r="H34">
            <v>7.7909281669573741E-2</v>
          </cell>
          <cell r="I34">
            <v>0</v>
          </cell>
          <cell r="J34">
            <v>8.9947815865227876E-2</v>
          </cell>
          <cell r="K34">
            <v>0.36792106688911685</v>
          </cell>
          <cell r="L34">
            <v>4.544993518808324E-2</v>
          </cell>
          <cell r="M34">
            <v>1.6182037956314E-2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2.5741461567212319E-2</v>
          </cell>
          <cell r="G38">
            <v>0.32618337433849304</v>
          </cell>
          <cell r="H38">
            <v>9.2594289718675754E-2</v>
          </cell>
          <cell r="I38">
            <v>0</v>
          </cell>
          <cell r="J38">
            <v>0.12854458520981182</v>
          </cell>
          <cell r="K38">
            <v>0.36289255793699388</v>
          </cell>
          <cell r="L38">
            <v>4.5049719917854315E-2</v>
          </cell>
          <cell r="M38">
            <v>1.7271317670595542E-2</v>
          </cell>
          <cell r="N38">
            <v>1.7226936403632589E-3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2.8617759392218493E-2</v>
          </cell>
          <cell r="G47">
            <v>0.33548393774517754</v>
          </cell>
          <cell r="H47">
            <v>8.0736679765802635E-2</v>
          </cell>
          <cell r="I47">
            <v>0</v>
          </cell>
          <cell r="J47">
            <v>7.3396103380819144E-2</v>
          </cell>
          <cell r="K47">
            <v>0.43538836810527148</v>
          </cell>
          <cell r="L47">
            <v>3.7486759982197138E-2</v>
          </cell>
          <cell r="M47">
            <v>8.8903916285135651E-3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0.99999999999999989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0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0.68519706012923598</v>
          </cell>
          <cell r="H48">
            <v>0.1648977175835559</v>
          </cell>
          <cell r="I48">
            <v>0</v>
          </cell>
          <cell r="J48">
            <v>0.14990522228720818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0.90373501275464529</v>
          </cell>
          <cell r="L49">
            <v>7.7811214061763709E-2</v>
          </cell>
          <cell r="M49">
            <v>1.8453773183590979E-2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0.99999999999999989</v>
          </cell>
          <cell r="F53">
            <v>1.3104219600022905E-3</v>
          </cell>
          <cell r="G53">
            <v>0.31475207356349288</v>
          </cell>
          <cell r="H53">
            <v>5.817459609077464E-2</v>
          </cell>
          <cell r="I53">
            <v>0</v>
          </cell>
          <cell r="J53">
            <v>7.6923252439311585E-2</v>
          </cell>
          <cell r="K53">
            <v>0.43232617562868048</v>
          </cell>
          <cell r="L53">
            <v>7.0300508257982675E-2</v>
          </cell>
          <cell r="M53">
            <v>2.424088359061263E-2</v>
          </cell>
          <cell r="N53">
            <v>5.5317362045271632E-3</v>
          </cell>
          <cell r="O53">
            <v>2.1710736682515368E-2</v>
          </cell>
          <cell r="P53">
            <v>-5.2703844178997143E-3</v>
          </cell>
          <cell r="S53" t="str">
            <v>EXCTAX</v>
          </cell>
          <cell r="V53">
            <v>1.0000000000000016</v>
          </cell>
          <cell r="W53">
            <v>1.4030689589167003E-3</v>
          </cell>
          <cell r="X53">
            <v>0.31610531663667851</v>
          </cell>
          <cell r="Y53">
            <v>5.8092774718206834E-2</v>
          </cell>
          <cell r="Z53">
            <v>0</v>
          </cell>
          <cell r="AA53">
            <v>7.7548053915228773E-2</v>
          </cell>
          <cell r="AB53">
            <v>0.43024501628267886</v>
          </cell>
          <cell r="AC53">
            <v>7.0204731793144695E-2</v>
          </cell>
          <cell r="AD53">
            <v>2.4425369111968662E-2</v>
          </cell>
          <cell r="AE53">
            <v>5.5353163185625784E-3</v>
          </cell>
          <cell r="AF53">
            <v>2.1710736682515368E-2</v>
          </cell>
          <cell r="AG53">
            <v>-5.2703844178997143E-3</v>
          </cell>
        </row>
        <row r="54">
          <cell r="B54" t="str">
            <v>INT</v>
          </cell>
          <cell r="E54">
            <v>0.99999999999999989</v>
          </cell>
          <cell r="F54">
            <v>3.2229859365528246E-2</v>
          </cell>
          <cell r="G54">
            <v>0.34086996193028668</v>
          </cell>
          <cell r="H54">
            <v>9.1050956975746583E-2</v>
          </cell>
          <cell r="I54">
            <v>0</v>
          </cell>
          <cell r="J54">
            <v>0.10582961494061305</v>
          </cell>
          <cell r="K54">
            <v>0.36207982957530088</v>
          </cell>
          <cell r="L54">
            <v>4.5157778895944446E-2</v>
          </cell>
          <cell r="M54">
            <v>1.6069659735545548E-2</v>
          </cell>
          <cell r="N54">
            <v>1.1313385810345668E-3</v>
          </cell>
          <cell r="O54">
            <v>0</v>
          </cell>
          <cell r="P54">
            <v>5.581E-3</v>
          </cell>
          <cell r="S54" t="str">
            <v>INT</v>
          </cell>
          <cell r="V54">
            <v>0.99999999999999944</v>
          </cell>
          <cell r="W54">
            <v>3.2254113945373801E-2</v>
          </cell>
          <cell r="X54">
            <v>0.33977508504293519</v>
          </cell>
          <cell r="Y54">
            <v>9.1114851686081286E-2</v>
          </cell>
          <cell r="Z54">
            <v>0</v>
          </cell>
          <cell r="AA54">
            <v>0.10534865723031084</v>
          </cell>
          <cell r="AB54">
            <v>0.3635380835189464</v>
          </cell>
          <cell r="AC54">
            <v>4.5328589170704384E-2</v>
          </cell>
          <cell r="AD54">
            <v>1.5930840985729278E-2</v>
          </cell>
          <cell r="AE54">
            <v>1.1287784199184815E-3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1.9881703559801383E-2</v>
          </cell>
          <cell r="G55">
            <v>0.40545797496340547</v>
          </cell>
          <cell r="H55">
            <v>4.118071059420967E-2</v>
          </cell>
          <cell r="I55">
            <v>0</v>
          </cell>
          <cell r="J55">
            <v>9.9802299485628965E-2</v>
          </cell>
          <cell r="K55">
            <v>0.34339101144936462</v>
          </cell>
          <cell r="L55">
            <v>6.4050844161976012E-2</v>
          </cell>
          <cell r="M55">
            <v>2.6235455785613985E-2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0.99999999999999989</v>
          </cell>
          <cell r="F58">
            <v>2.823020595384014E-2</v>
          </cell>
          <cell r="G58">
            <v>0.33243757832363813</v>
          </cell>
          <cell r="H58">
            <v>7.9967745849188851E-2</v>
          </cell>
          <cell r="I58">
            <v>0</v>
          </cell>
          <cell r="J58">
            <v>7.232764683792757E-2</v>
          </cell>
          <cell r="K58">
            <v>0.44136390740159692</v>
          </cell>
          <cell r="L58">
            <v>3.744147354901331E-2</v>
          </cell>
          <cell r="M58">
            <v>8.7214796817874883E-3</v>
          </cell>
          <cell r="N58">
            <v>0</v>
          </cell>
          <cell r="O58">
            <v>-4.900375969923899E-4</v>
          </cell>
          <cell r="P58">
            <v>0</v>
          </cell>
          <cell r="S58" t="str">
            <v>BADDEBT</v>
          </cell>
          <cell r="V58">
            <v>0.99999999999999989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0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1</v>
          </cell>
          <cell r="F61">
            <v>0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3.8979999999999994E-2</v>
          </cell>
          <cell r="S61" t="str">
            <v>ITC84</v>
          </cell>
          <cell r="V61">
            <v>1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0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7.3399999999999993E-2</v>
          </cell>
          <cell r="S62" t="str">
            <v>ITC85</v>
          </cell>
          <cell r="V62">
            <v>1</v>
          </cell>
          <cell r="W62">
            <v>0</v>
          </cell>
          <cell r="X62">
            <v>0.67689999999999995</v>
          </cell>
          <cell r="Y62">
            <v>0.1336</v>
          </cell>
          <cell r="Z62">
            <v>0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0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6.7659999999999998E-2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0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7.1300000000000002E-2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0.99999999999999989</v>
          </cell>
          <cell r="F65">
            <v>0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7.6978000000000005E-2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0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1.8907E-2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2.6279504915630084E-2</v>
          </cell>
          <cell r="G69">
            <v>0.33717881920133852</v>
          </cell>
          <cell r="H69">
            <v>9.8317043060781942E-2</v>
          </cell>
          <cell r="I69">
            <v>0</v>
          </cell>
          <cell r="J69">
            <v>0.11425312055562384</v>
          </cell>
          <cell r="K69">
            <v>0.36297363404100819</v>
          </cell>
          <cell r="L69">
            <v>4.397854045954528E-2</v>
          </cell>
          <cell r="M69">
            <v>1.5217866586822837E-2</v>
          </cell>
          <cell r="N69">
            <v>1.8014711792495054E-3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0.99999999999999944</v>
          </cell>
          <cell r="W69">
            <v>2.6279504915630091E-2</v>
          </cell>
          <cell r="X69">
            <v>0.33717881920133813</v>
          </cell>
          <cell r="Y69">
            <v>9.83170430607819E-2</v>
          </cell>
          <cell r="Z69">
            <v>0</v>
          </cell>
          <cell r="AA69">
            <v>0.11425312055562376</v>
          </cell>
          <cell r="AB69">
            <v>0.36297363404100785</v>
          </cell>
          <cell r="AC69">
            <v>4.3978540459545253E-2</v>
          </cell>
          <cell r="AD69">
            <v>1.5217866586822832E-2</v>
          </cell>
          <cell r="AE69">
            <v>1.8014711792495041E-3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2.6279504915630102E-2</v>
          </cell>
          <cell r="G70">
            <v>0.33717881920133835</v>
          </cell>
          <cell r="H70">
            <v>9.8317043060781956E-2</v>
          </cell>
          <cell r="I70">
            <v>0</v>
          </cell>
          <cell r="J70">
            <v>0.11425312055562385</v>
          </cell>
          <cell r="K70">
            <v>0.3629736340410083</v>
          </cell>
          <cell r="L70">
            <v>4.3978540459545287E-2</v>
          </cell>
          <cell r="M70">
            <v>1.5217866586822839E-2</v>
          </cell>
          <cell r="N70">
            <v>1.8014711792495052E-3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1.0000000000000002</v>
          </cell>
          <cell r="W70">
            <v>2.6279504915630098E-2</v>
          </cell>
          <cell r="X70">
            <v>0.33717881920133824</v>
          </cell>
          <cell r="Y70">
            <v>9.831704306078197E-2</v>
          </cell>
          <cell r="Z70">
            <v>0</v>
          </cell>
          <cell r="AA70">
            <v>0.11425312055562384</v>
          </cell>
          <cell r="AB70">
            <v>0.3629736340410083</v>
          </cell>
          <cell r="AC70">
            <v>4.3978540459545273E-2</v>
          </cell>
          <cell r="AD70">
            <v>1.5217866586822839E-2</v>
          </cell>
          <cell r="AE70">
            <v>1.8014711792495054E-3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1.0000000000000002</v>
          </cell>
          <cell r="F71">
            <v>2.6279504915630081E-2</v>
          </cell>
          <cell r="G71">
            <v>0.33717881920133852</v>
          </cell>
          <cell r="H71">
            <v>9.8317043060781914E-2</v>
          </cell>
          <cell r="I71">
            <v>0</v>
          </cell>
          <cell r="J71">
            <v>0.11425312055562381</v>
          </cell>
          <cell r="K71">
            <v>0.36297363404100824</v>
          </cell>
          <cell r="L71">
            <v>4.3978540459545266E-2</v>
          </cell>
          <cell r="M71">
            <v>1.5217866586822837E-2</v>
          </cell>
          <cell r="N71">
            <v>1.801471179249505E-3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0.99999999999999922</v>
          </cell>
          <cell r="W71">
            <v>2.6279504915630084E-2</v>
          </cell>
          <cell r="X71">
            <v>0.33717881920133808</v>
          </cell>
          <cell r="Y71">
            <v>9.8317043060781914E-2</v>
          </cell>
          <cell r="Z71">
            <v>0</v>
          </cell>
          <cell r="AA71">
            <v>0.11425312055562373</v>
          </cell>
          <cell r="AB71">
            <v>0.36297363404100785</v>
          </cell>
          <cell r="AC71">
            <v>4.3978540459545253E-2</v>
          </cell>
          <cell r="AD71">
            <v>1.5217866586822832E-2</v>
          </cell>
          <cell r="AE71">
            <v>1.8014711792495039E-3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1.0000000000000009</v>
          </cell>
          <cell r="F72">
            <v>2.6279504915630095E-2</v>
          </cell>
          <cell r="G72">
            <v>0.33717881920133863</v>
          </cell>
          <cell r="H72">
            <v>9.8317043060781997E-2</v>
          </cell>
          <cell r="I72">
            <v>0</v>
          </cell>
          <cell r="J72">
            <v>0.11425312055562391</v>
          </cell>
          <cell r="K72">
            <v>0.36297363404100852</v>
          </cell>
          <cell r="L72">
            <v>4.3978540459545273E-2</v>
          </cell>
          <cell r="M72">
            <v>1.5217866586822849E-2</v>
          </cell>
          <cell r="N72">
            <v>1.8014711792495067E-3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2.6279504915630084E-2</v>
          </cell>
          <cell r="X72">
            <v>0.33717881920133858</v>
          </cell>
          <cell r="Y72">
            <v>9.8317043060781983E-2</v>
          </cell>
          <cell r="Z72">
            <v>0</v>
          </cell>
          <cell r="AA72">
            <v>0.11425312055562391</v>
          </cell>
          <cell r="AB72">
            <v>0.36297363404100841</v>
          </cell>
          <cell r="AC72">
            <v>4.3978540459545266E-2</v>
          </cell>
          <cell r="AD72">
            <v>1.521786658682284E-2</v>
          </cell>
          <cell r="AE72">
            <v>1.8014711792495059E-3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1.0000000000000002</v>
          </cell>
          <cell r="F73">
            <v>2.6279504915630098E-2</v>
          </cell>
          <cell r="G73">
            <v>0.33717881920133835</v>
          </cell>
          <cell r="H73">
            <v>9.8317043060781983E-2</v>
          </cell>
          <cell r="I73">
            <v>0</v>
          </cell>
          <cell r="J73">
            <v>0.11425312055562384</v>
          </cell>
          <cell r="K73">
            <v>0.36297363404100819</v>
          </cell>
          <cell r="L73">
            <v>4.397854045954528E-2</v>
          </cell>
          <cell r="M73">
            <v>1.5217866586822837E-2</v>
          </cell>
          <cell r="N73">
            <v>1.8014711792495054E-3</v>
          </cell>
          <cell r="O73">
            <v>0</v>
          </cell>
          <cell r="P73">
            <v>0</v>
          </cell>
          <cell r="S73" t="str">
            <v>SNPPN</v>
          </cell>
          <cell r="V73">
            <v>1.0000000000000002</v>
          </cell>
          <cell r="W73">
            <v>2.6279504915630098E-2</v>
          </cell>
          <cell r="X73">
            <v>0.33717881920133835</v>
          </cell>
          <cell r="Y73">
            <v>9.8317043060781983E-2</v>
          </cell>
          <cell r="Z73">
            <v>0</v>
          </cell>
          <cell r="AA73">
            <v>0.11425312055562384</v>
          </cell>
          <cell r="AB73">
            <v>0.36297363404100819</v>
          </cell>
          <cell r="AC73">
            <v>4.397854045954528E-2</v>
          </cell>
          <cell r="AD73">
            <v>1.5217866586822837E-2</v>
          </cell>
          <cell r="AE73">
            <v>1.8014711792495054E-3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2.6279504915630095E-2</v>
          </cell>
          <cell r="G74">
            <v>0.33717881920133841</v>
          </cell>
          <cell r="H74">
            <v>9.8317043060781956E-2</v>
          </cell>
          <cell r="I74">
            <v>0</v>
          </cell>
          <cell r="J74">
            <v>0.11425312055562381</v>
          </cell>
          <cell r="K74">
            <v>0.36297363404100802</v>
          </cell>
          <cell r="L74">
            <v>4.3978540459545266E-2</v>
          </cell>
          <cell r="M74">
            <v>1.5217866586822837E-2</v>
          </cell>
          <cell r="N74">
            <v>1.8014711792495054E-3</v>
          </cell>
          <cell r="O74">
            <v>0</v>
          </cell>
          <cell r="P74">
            <v>0</v>
          </cell>
          <cell r="S74" t="str">
            <v>SNPPO</v>
          </cell>
          <cell r="V74">
            <v>1.0000000000000002</v>
          </cell>
          <cell r="W74">
            <v>2.6279504915630091E-2</v>
          </cell>
          <cell r="X74">
            <v>0.33717881920133841</v>
          </cell>
          <cell r="Y74">
            <v>9.831704306078197E-2</v>
          </cell>
          <cell r="Z74">
            <v>0</v>
          </cell>
          <cell r="AA74">
            <v>0.11425312055562384</v>
          </cell>
          <cell r="AB74">
            <v>0.36297363404100813</v>
          </cell>
          <cell r="AC74">
            <v>4.3978540459545266E-2</v>
          </cell>
          <cell r="AD74">
            <v>1.5217866586822839E-2</v>
          </cell>
          <cell r="AE74">
            <v>1.8014711792495054E-3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</v>
          </cell>
          <cell r="F75">
            <v>2.541511643644084E-2</v>
          </cell>
          <cell r="G75">
            <v>0.33701552579600158</v>
          </cell>
          <cell r="H75">
            <v>9.8324697794491281E-2</v>
          </cell>
          <cell r="I75">
            <v>0</v>
          </cell>
          <cell r="J75">
            <v>0.11015486456876571</v>
          </cell>
          <cell r="K75">
            <v>0.34909461276105841</v>
          </cell>
          <cell r="L75">
            <v>5.6095307258209E-2</v>
          </cell>
          <cell r="M75">
            <v>2.3216210154588426E-2</v>
          </cell>
          <cell r="N75">
            <v>6.8366523044476155E-4</v>
          </cell>
          <cell r="O75">
            <v>0</v>
          </cell>
          <cell r="P75">
            <v>0</v>
          </cell>
          <cell r="S75" t="str">
            <v>SNPG</v>
          </cell>
          <cell r="V75">
            <v>1</v>
          </cell>
          <cell r="W75">
            <v>2.5591414213849951E-2</v>
          </cell>
          <cell r="X75">
            <v>0.33950384358312474</v>
          </cell>
          <cell r="Y75">
            <v>9.7057819772228354E-2</v>
          </cell>
          <cell r="Z75">
            <v>0</v>
          </cell>
          <cell r="AA75">
            <v>0.10799030740401125</v>
          </cell>
          <cell r="AB75">
            <v>0.34855418604834448</v>
          </cell>
          <cell r="AC75">
            <v>5.7056127560143187E-2</v>
          </cell>
          <cell r="AD75">
            <v>2.3590597957779565E-2</v>
          </cell>
          <cell r="AE75">
            <v>6.5570346051841842E-4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1.0000000000000002</v>
          </cell>
          <cell r="F76">
            <v>3.0202664527555257E-2</v>
          </cell>
          <cell r="G76">
            <v>0.33326217810864361</v>
          </cell>
          <cell r="H76">
            <v>8.8267834236083711E-2</v>
          </cell>
          <cell r="I76">
            <v>0</v>
          </cell>
          <cell r="J76">
            <v>0.10135353680095413</v>
          </cell>
          <cell r="K76">
            <v>0.38259749822578615</v>
          </cell>
          <cell r="L76">
            <v>4.7214591451376575E-2</v>
          </cell>
          <cell r="M76">
            <v>1.61690549147421E-2</v>
          </cell>
          <cell r="N76">
            <v>9.3264173485854902E-4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0.99999999999999944</v>
          </cell>
          <cell r="W76">
            <v>3.0359763230679754E-2</v>
          </cell>
          <cell r="X76">
            <v>0.3337467229438984</v>
          </cell>
          <cell r="Y76">
            <v>8.8798045687810551E-2</v>
          </cell>
          <cell r="Z76">
            <v>0</v>
          </cell>
          <cell r="AA76">
            <v>0.10199803176976988</v>
          </cell>
          <cell r="AB76">
            <v>0.38072770239080106</v>
          </cell>
          <cell r="AC76">
            <v>4.7262426060203457E-2</v>
          </cell>
          <cell r="AD76">
            <v>1.6136408334236563E-2</v>
          </cell>
          <cell r="AE76">
            <v>9.7089958259978959E-4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2.6197772013290922E-2</v>
          </cell>
          <cell r="G77">
            <v>0.33550852697712735</v>
          </cell>
          <cell r="H77">
            <v>9.744771303115328E-2</v>
          </cell>
          <cell r="I77">
            <v>0</v>
          </cell>
          <cell r="J77">
            <v>0.11642410341100055</v>
          </cell>
          <cell r="K77">
            <v>0.3629613179603226</v>
          </cell>
          <cell r="L77">
            <v>4.4141260817135729E-2</v>
          </cell>
          <cell r="M77">
            <v>1.5529801521771506E-2</v>
          </cell>
          <cell r="N77">
            <v>1.789504268198111E-3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2.6197772013290922E-2</v>
          </cell>
          <cell r="X77">
            <v>0.33550852697712735</v>
          </cell>
          <cell r="Y77">
            <v>9.744771303115328E-2</v>
          </cell>
          <cell r="Z77">
            <v>0</v>
          </cell>
          <cell r="AA77">
            <v>0.11642410341100055</v>
          </cell>
          <cell r="AB77">
            <v>0.3629613179603226</v>
          </cell>
          <cell r="AC77">
            <v>4.4141260817135729E-2</v>
          </cell>
          <cell r="AD77">
            <v>1.5529801521771506E-2</v>
          </cell>
          <cell r="AE77">
            <v>1.789504268198111E-3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1.0000000000000002</v>
          </cell>
          <cell r="F78">
            <v>2.6183336330911137E-2</v>
          </cell>
          <cell r="G78">
            <v>0.33521351961362911</v>
          </cell>
          <cell r="H78">
            <v>9.7294171778710636E-2</v>
          </cell>
          <cell r="I78">
            <v>0</v>
          </cell>
          <cell r="J78">
            <v>0.11680754285894929</v>
          </cell>
          <cell r="K78">
            <v>0.36295914269156487</v>
          </cell>
          <cell r="L78">
            <v>4.4170000520874039E-2</v>
          </cell>
          <cell r="M78">
            <v>1.5584895535506533E-2</v>
          </cell>
          <cell r="N78">
            <v>1.7873906698544699E-3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2.6183336330911137E-2</v>
          </cell>
          <cell r="X78">
            <v>0.33521351961362911</v>
          </cell>
          <cell r="Y78">
            <v>9.7294171778710636E-2</v>
          </cell>
          <cell r="Z78">
            <v>0</v>
          </cell>
          <cell r="AA78">
            <v>0.11680754285894929</v>
          </cell>
          <cell r="AB78">
            <v>0.36295914269156487</v>
          </cell>
          <cell r="AC78">
            <v>4.4170000520874039E-2</v>
          </cell>
          <cell r="AD78">
            <v>1.5584895535506533E-2</v>
          </cell>
          <cell r="AE78">
            <v>1.7873906698544699E-3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0.99999999999999989</v>
          </cell>
          <cell r="F79">
            <v>1.3424184955006372E-3</v>
          </cell>
          <cell r="G79">
            <v>0.32243736593674871</v>
          </cell>
          <cell r="H79">
            <v>5.9595043538799096E-2</v>
          </cell>
          <cell r="I79">
            <v>0</v>
          </cell>
          <cell r="J79">
            <v>7.8801485292886789E-2</v>
          </cell>
          <cell r="K79">
            <v>0.44288227148756198</v>
          </cell>
          <cell r="L79">
            <v>7.2017033756398785E-2</v>
          </cell>
          <cell r="M79">
            <v>2.4832772551567597E-2</v>
          </cell>
          <cell r="N79">
            <v>5.666804449136963E-3</v>
          </cell>
          <cell r="O79">
            <v>-2.1761242651862698E-3</v>
          </cell>
          <cell r="P79">
            <v>-5.3990712434142741E-3</v>
          </cell>
          <cell r="S79" t="str">
            <v>IBT</v>
          </cell>
          <cell r="V79">
            <v>1.0000000000000013</v>
          </cell>
          <cell r="W79">
            <v>1.4373276535363541E-3</v>
          </cell>
          <cell r="X79">
            <v>0.32382365110732786</v>
          </cell>
          <cell r="Y79">
            <v>5.951122433611869E-2</v>
          </cell>
          <cell r="Z79">
            <v>0</v>
          </cell>
          <cell r="AA79">
            <v>7.9441542528562129E-2</v>
          </cell>
          <cell r="AB79">
            <v>0.44075029653336356</v>
          </cell>
          <cell r="AC79">
            <v>7.1918918720359618E-2</v>
          </cell>
          <cell r="AD79">
            <v>2.5021762650619343E-2</v>
          </cell>
          <cell r="AE79">
            <v>5.6704719787143325E-3</v>
          </cell>
          <cell r="AF79">
            <v>-2.1761242651862698E-3</v>
          </cell>
          <cell r="AG79">
            <v>-5.3990712434142741E-3</v>
          </cell>
        </row>
        <row r="80">
          <cell r="B80" t="str">
            <v>DITEXPRL</v>
          </cell>
          <cell r="E80">
            <v>1</v>
          </cell>
          <cell r="F80">
            <v>3.820734230764735E-2</v>
          </cell>
          <cell r="G80">
            <v>0.40257223089749877</v>
          </cell>
          <cell r="H80">
            <v>0.10602504897878147</v>
          </cell>
          <cell r="I80">
            <v>0</v>
          </cell>
          <cell r="J80">
            <v>0.13682062631159853</v>
          </cell>
          <cell r="K80">
            <v>0.27759105313017557</v>
          </cell>
          <cell r="L80">
            <v>3.3827407146276058E-2</v>
          </cell>
          <cell r="M80">
            <v>1.2594084744323233E-2</v>
          </cell>
          <cell r="N80">
            <v>4.5043958944305558E-4</v>
          </cell>
          <cell r="O80">
            <v>0</v>
          </cell>
          <cell r="P80">
            <v>-8.0882331057440908E-3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0.99999999999999989</v>
          </cell>
          <cell r="F81">
            <v>2.4206560574055073E-2</v>
          </cell>
          <cell r="G81">
            <v>0.28509007268076786</v>
          </cell>
          <cell r="H81">
            <v>7.1413137559927106E-2</v>
          </cell>
          <cell r="I81">
            <v>0</v>
          </cell>
          <cell r="J81">
            <v>8.8316299482360541E-2</v>
          </cell>
          <cell r="K81">
            <v>0.43153920169784471</v>
          </cell>
          <cell r="L81">
            <v>5.9587233152281351E-2</v>
          </cell>
          <cell r="M81">
            <v>2.1337848676977664E-2</v>
          </cell>
          <cell r="N81">
            <v>2.9507693473784669E-3</v>
          </cell>
          <cell r="O81">
            <v>4.8196326648974582E-3</v>
          </cell>
          <cell r="P81">
            <v>1.0739244163509706E-2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</v>
          </cell>
          <cell r="F82">
            <v>3.1582644516885382E-2</v>
          </cell>
          <cell r="G82">
            <v>0.3454849644768776</v>
          </cell>
          <cell r="H82">
            <v>9.2510725813840053E-2</v>
          </cell>
          <cell r="I82">
            <v>0</v>
          </cell>
          <cell r="J82">
            <v>0.10603233945654117</v>
          </cell>
          <cell r="K82">
            <v>0.35741978892824222</v>
          </cell>
          <cell r="L82">
            <v>4.5438361380919584E-2</v>
          </cell>
          <cell r="M82">
            <v>1.5355982395429173E-2</v>
          </cell>
          <cell r="N82">
            <v>9.8614317699577186E-4</v>
          </cell>
          <cell r="O82">
            <v>1.796106479658861E-4</v>
          </cell>
          <cell r="P82">
            <v>5.0094392063031621E-3</v>
          </cell>
          <cell r="S82" t="str">
            <v>TAXDEPRL</v>
          </cell>
          <cell r="V82">
            <v>1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0.99999999999999989</v>
          </cell>
          <cell r="F83">
            <v>3.7351085777459152E-2</v>
          </cell>
          <cell r="G83">
            <v>0.40326901733054743</v>
          </cell>
          <cell r="H83">
            <v>0.10630906172626547</v>
          </cell>
          <cell r="I83">
            <v>0</v>
          </cell>
          <cell r="J83">
            <v>0.132708738210465</v>
          </cell>
          <cell r="K83">
            <v>0.28454230770785266</v>
          </cell>
          <cell r="L83">
            <v>3.521304570727983E-2</v>
          </cell>
          <cell r="M83">
            <v>1.400320882474726E-2</v>
          </cell>
          <cell r="N83">
            <v>7.7204060834672932E-4</v>
          </cell>
          <cell r="O83">
            <v>0</v>
          </cell>
          <cell r="P83">
            <v>-1.4168505892963559E-2</v>
          </cell>
          <cell r="S83" t="str">
            <v>DITEXPMA</v>
          </cell>
          <cell r="V83">
            <v>0.99999999999999989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0.99999999999999989</v>
          </cell>
          <cell r="F84">
            <v>2.065497310429255E-2</v>
          </cell>
          <cell r="G84">
            <v>0.23057291116631942</v>
          </cell>
          <cell r="H84">
            <v>6.0192763730628915E-2</v>
          </cell>
          <cell r="I84">
            <v>0</v>
          </cell>
          <cell r="J84">
            <v>7.446491725706561E-2</v>
          </cell>
          <cell r="K84">
            <v>0.50544435379011543</v>
          </cell>
          <cell r="L84">
            <v>6.8119924296227125E-2</v>
          </cell>
          <cell r="M84">
            <v>2.44567418093357E-2</v>
          </cell>
          <cell r="N84">
            <v>1.9349456481331749E-3</v>
          </cell>
          <cell r="O84">
            <v>3.4770592774963326E-3</v>
          </cell>
          <cell r="P84">
            <v>1.0681409920385704E-2</v>
          </cell>
          <cell r="S84" t="str">
            <v>DITBALMA</v>
          </cell>
          <cell r="V84">
            <v>1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0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1</v>
          </cell>
          <cell r="F85">
            <v>3.1725148177863073E-2</v>
          </cell>
          <cell r="G85">
            <v>0.34634246491982429</v>
          </cell>
          <cell r="H85">
            <v>9.2789951693303258E-2</v>
          </cell>
          <cell r="I85">
            <v>0</v>
          </cell>
          <cell r="J85">
            <v>0.10630235562592255</v>
          </cell>
          <cell r="K85">
            <v>0.35607132447943135</v>
          </cell>
          <cell r="L85">
            <v>4.5289261813292805E-2</v>
          </cell>
          <cell r="M85">
            <v>1.5311412410720249E-2</v>
          </cell>
          <cell r="N85">
            <v>9.7918640007409793E-4</v>
          </cell>
          <cell r="O85">
            <v>1.7945527326518587E-4</v>
          </cell>
          <cell r="P85">
            <v>5.0094392063031621E-3</v>
          </cell>
          <cell r="S85" t="str">
            <v>TAXDEPRMA</v>
          </cell>
          <cell r="V85">
            <v>1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1.0000000000000002</v>
          </cell>
          <cell r="F86">
            <v>3.2885831014310848E-2</v>
          </cell>
          <cell r="G86">
            <v>0.34658587551126013</v>
          </cell>
          <cell r="H86">
            <v>9.0417916228603887E-2</v>
          </cell>
          <cell r="I86">
            <v>0</v>
          </cell>
          <cell r="J86">
            <v>0.10295898893694851</v>
          </cell>
          <cell r="K86">
            <v>0.36106819874578511</v>
          </cell>
          <cell r="L86">
            <v>4.8854589107847075E-2</v>
          </cell>
          <cell r="M86">
            <v>1.6187902659213493E-2</v>
          </cell>
          <cell r="N86">
            <v>1.0406977960310444E-3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3.2879749614492505E-2</v>
          </cell>
          <cell r="X86">
            <v>0.3465655973610241</v>
          </cell>
          <cell r="Y86">
            <v>9.0418043400184139E-2</v>
          </cell>
          <cell r="Z86">
            <v>0</v>
          </cell>
          <cell r="AA86">
            <v>0.10294428453017571</v>
          </cell>
          <cell r="AB86">
            <v>0.36111494822515905</v>
          </cell>
          <cell r="AC86">
            <v>4.8852358810071994E-2</v>
          </cell>
          <cell r="AD86">
            <v>1.6184435496415881E-2</v>
          </cell>
          <cell r="AE86">
            <v>1.0405825624766806E-3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0.99999999999999989</v>
          </cell>
          <cell r="F87">
            <v>3.0597928127791864E-2</v>
          </cell>
          <cell r="G87">
            <v>0.34032871540937676</v>
          </cell>
          <cell r="H87">
            <v>8.9484026573696265E-2</v>
          </cell>
          <cell r="I87">
            <v>0</v>
          </cell>
          <cell r="J87">
            <v>0.11189333311881515</v>
          </cell>
          <cell r="K87">
            <v>0.36630453575295624</v>
          </cell>
          <cell r="L87">
            <v>4.4588583101575242E-2</v>
          </cell>
          <cell r="M87">
            <v>1.5758750400420355E-2</v>
          </cell>
          <cell r="N87">
            <v>1.0441275153680962E-3</v>
          </cell>
          <cell r="O87">
            <v>0</v>
          </cell>
          <cell r="P87">
            <v>0</v>
          </cell>
          <cell r="S87" t="str">
            <v>SCHMAEXP</v>
          </cell>
          <cell r="V87">
            <v>0.99999999999999956</v>
          </cell>
          <cell r="W87">
            <v>3.0524498508795184E-2</v>
          </cell>
          <cell r="X87">
            <v>0.34008386769499094</v>
          </cell>
          <cell r="Y87">
            <v>8.9485562101858068E-2</v>
          </cell>
          <cell r="Z87">
            <v>0</v>
          </cell>
          <cell r="AA87">
            <v>0.11171578534706018</v>
          </cell>
          <cell r="AB87">
            <v>0.36686901047280041</v>
          </cell>
          <cell r="AC87">
            <v>4.456165346024836E-2</v>
          </cell>
          <cell r="AD87">
            <v>1.5716886281823883E-2</v>
          </cell>
          <cell r="AE87">
            <v>1.0427361324225088E-3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2.63269321250915E-2</v>
          </cell>
          <cell r="G88">
            <v>0.33778733334707867</v>
          </cell>
          <cell r="H88">
            <v>9.8494478024257884E-2</v>
          </cell>
          <cell r="I88">
            <v>0</v>
          </cell>
          <cell r="J88">
            <v>0.11445931571407936</v>
          </cell>
          <cell r="K88">
            <v>0.36362870066520436</v>
          </cell>
          <cell r="L88">
            <v>4.4057909513752283E-2</v>
          </cell>
          <cell r="M88">
            <v>1.5245330610535845E-2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MT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MT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Variables"/>
      <sheetName val="Function"/>
      <sheetName val="Report"/>
      <sheetName val="Results"/>
      <sheetName val="NRO"/>
      <sheetName val="ADJ"/>
      <sheetName val="URO"/>
      <sheetName val="UTCR"/>
      <sheetName val="Unadj Data for RAM"/>
      <sheetName val="CWC"/>
      <sheetName val="Factors"/>
      <sheetName val="Check"/>
      <sheetName val="WelcomeDialog"/>
      <sheetName val="Macro"/>
    </sheetNames>
    <sheetDataSet>
      <sheetData sheetId="0" refreshError="1"/>
      <sheetData sheetId="1" refreshError="1">
        <row r="23">
          <cell r="D23">
            <v>0.59916000000000003</v>
          </cell>
        </row>
        <row r="25">
          <cell r="D25">
            <v>6.79E-3</v>
          </cell>
        </row>
        <row r="26">
          <cell r="D26">
            <v>2.1319999999999999E-2</v>
          </cell>
        </row>
        <row r="27">
          <cell r="D27">
            <v>3.2599999999999999E-3</v>
          </cell>
        </row>
        <row r="28">
          <cell r="D28">
            <v>5.1999999999999995E-4</v>
          </cell>
        </row>
        <row r="29">
          <cell r="D29">
            <v>1.09E-3</v>
          </cell>
        </row>
      </sheetData>
      <sheetData sheetId="2" refreshError="1"/>
      <sheetData sheetId="3" refreshError="1"/>
      <sheetData sheetId="4"/>
      <sheetData sheetId="5"/>
      <sheetData sheetId="6"/>
      <sheetData sheetId="7"/>
      <sheetData sheetId="8">
        <row r="23">
          <cell r="D23">
            <v>0.59916000000000003</v>
          </cell>
        </row>
      </sheetData>
      <sheetData sheetId="9"/>
      <sheetData sheetId="10">
        <row r="23">
          <cell r="D23">
            <v>0.59916000000000003</v>
          </cell>
        </row>
      </sheetData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>
        <row r="5">
          <cell r="T5">
            <v>3</v>
          </cell>
        </row>
        <row r="11">
          <cell r="D11">
            <v>0.5</v>
          </cell>
        </row>
        <row r="12">
          <cell r="D12">
            <v>0.5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No.__(JRS-9)"/>
      <sheetName val="Bill Stability average "/>
      <sheetName val="Bill Stability average @50%"/>
      <sheetName val="Bill Stability average @150%"/>
      <sheetName val="Sch 16 Mo Bill Comp $14 ave"/>
      <sheetName val="Sch 16 Mo Bill Comp $14 50%"/>
      <sheetName val="Sch 16 Mo Bill Comp $14 150%"/>
      <sheetName val="Sch 16 Bill Comparison @$14"/>
      <sheetName val="Sch 16 Mo Bill Comp $7.75 ave "/>
      <sheetName val="Sch 16 Mo Bill Comp $7.75 50%"/>
      <sheetName val="Sch 16 Mo Bill Comp $7.75 150%"/>
      <sheetName val="Rate Design work @$14"/>
      <sheetName val="Sch 16 Bill Comparison @$7.75"/>
      <sheetName val="Rate Design work @$7.75"/>
      <sheetName val="Sch 16 Monthly Bill Comp $15"/>
      <sheetName val="Sch 16 Bill Comparison @$15"/>
      <sheetName val="Rate Design work @$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"/>
      <sheetName val="Inputs"/>
      <sheetName val="Summary Table"/>
      <sheetName val="Summary Table Target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Functional Factor Table"/>
      <sheetName val="Functional Dist Factor Table"/>
      <sheetName val="Download JAM"/>
      <sheetName val="Functional Allocation Options"/>
      <sheetName val="Functional Study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TransInvest"/>
      <sheetName val="DistInvest"/>
      <sheetName val="Error 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 refreshError="1">
        <row r="18">
          <cell r="N18">
            <v>1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>
        <row r="120">
          <cell r="F120" t="str">
            <v>BaseCase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  <sheetData sheetId="42"/>
      <sheetData sheetId="43"/>
      <sheetData sheetId="4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OX-Dox"/>
      <sheetName val="Process"/>
      <sheetName val="Codes"/>
      <sheetName val="KWH RVN Inputs"/>
      <sheetName val="CSS Variance"/>
      <sheetName val="OR Inputs"/>
      <sheetName val="OR Direct Access"/>
      <sheetName val="UT Inputs"/>
      <sheetName val="UT Codes"/>
      <sheetName val="Sch 47 Unscheduled KWH"/>
      <sheetName val="CA CARE"/>
      <sheetName val="RAC Deferral"/>
      <sheetName val="Property Sales"/>
      <sheetName val="MEHC CIC Reg Asset"/>
      <sheetName val="Grid West Reg Asset"/>
      <sheetName val="2010 Protocol"/>
      <sheetName val="OSIP"/>
      <sheetName val="WA SBC"/>
      <sheetName val="CA Public Purpose"/>
      <sheetName val="CA CSI"/>
      <sheetName val="UT SI"/>
      <sheetName val="DSM Surcharge Inputs"/>
      <sheetName val="DSM Surcharge Codes"/>
      <sheetName val="Utah DSM"/>
      <sheetName val="Idaho DSM"/>
      <sheetName val="Wyoming DSM"/>
      <sheetName val="Module2"/>
      <sheetName val="Wyoming DSM (Offset Credit)"/>
      <sheetName val="Prorations&gt;&gt;&gt;"/>
      <sheetName val="Prorate 01-12 - Supply"/>
      <sheetName val="Prorate 01-12"/>
      <sheetName val="Prorate 02-12"/>
      <sheetName val="Prorate 03-12"/>
      <sheetName val="Prorate 05-12"/>
      <sheetName val="Prorate 06-12"/>
      <sheetName val="Prorate 07-12"/>
      <sheetName val="WA Prorate 07-12"/>
      <sheetName val="WA Prorate 08-12"/>
      <sheetName val="WA Prorate 09-12"/>
      <sheetName val="Prorate 11-12"/>
      <sheetName val="Prorate 12-12 "/>
      <sheetName val="Prorate 05-11"/>
      <sheetName val="Prorate 06-11"/>
      <sheetName val="Prorate 07-11"/>
      <sheetName val="WA Prorate 07-11"/>
      <sheetName val="SCRInput"/>
      <sheetName val="0103 Proration (191)"/>
      <sheetName val="CA Pub Purp"/>
      <sheetName val="Reasonableness"/>
    </sheetNames>
    <sheetDataSet>
      <sheetData sheetId="0" refreshError="1"/>
      <sheetData sheetId="1" refreshError="1"/>
      <sheetData sheetId="2">
        <row r="1">
          <cell r="A1" t="str">
            <v>Code</v>
          </cell>
          <cell r="B1" t="str">
            <v>Description</v>
          </cell>
          <cell r="C1" t="str">
            <v>Rate</v>
          </cell>
        </row>
        <row r="2">
          <cell r="A2">
            <v>10088</v>
          </cell>
          <cell r="B2" t="str">
            <v>UNBILLED REVENUE</v>
          </cell>
          <cell r="C2">
            <v>88</v>
          </cell>
          <cell r="F2" t="str">
            <v>COMMERCIAL SALES</v>
          </cell>
          <cell r="G2" t="str">
            <v>COM</v>
          </cell>
        </row>
        <row r="3">
          <cell r="A3">
            <v>10089</v>
          </cell>
          <cell r="B3" t="str">
            <v>IRRIGATION UNBILLED</v>
          </cell>
          <cell r="C3">
            <v>89</v>
          </cell>
          <cell r="F3" t="str">
            <v>INDUSTRIAL SALES</v>
          </cell>
          <cell r="G3" t="str">
            <v>IND</v>
          </cell>
        </row>
        <row r="4">
          <cell r="A4">
            <v>11146</v>
          </cell>
          <cell r="B4" t="str">
            <v>OR ENRGY COST RECOV AMORT</v>
          </cell>
          <cell r="C4" t="str">
            <v>AGA</v>
          </cell>
          <cell r="F4" t="str">
            <v>IRRIGATION SALES</v>
          </cell>
          <cell r="G4" t="str">
            <v>IND</v>
          </cell>
        </row>
        <row r="5">
          <cell r="A5">
            <v>11147</v>
          </cell>
          <cell r="B5" t="str">
            <v>OR ENRGY COST RECOV AMORT</v>
          </cell>
          <cell r="C5" t="str">
            <v>AGA</v>
          </cell>
          <cell r="F5" t="str">
            <v>OTHER SALES TO PUBLIC AUTH</v>
          </cell>
          <cell r="G5" t="str">
            <v>OSP</v>
          </cell>
        </row>
        <row r="6">
          <cell r="A6">
            <v>20001</v>
          </cell>
          <cell r="B6" t="str">
            <v>01APSV0041-AG PMP SRVC BP</v>
          </cell>
          <cell r="C6">
            <v>41</v>
          </cell>
          <cell r="F6" t="str">
            <v>PUBLIC STREET&amp;HIGHWAY LIGHTING</v>
          </cell>
          <cell r="G6" t="str">
            <v>PSH</v>
          </cell>
        </row>
        <row r="7">
          <cell r="A7">
            <v>20009</v>
          </cell>
          <cell r="B7" t="str">
            <v>01APSV041X-AG PMP SRVC</v>
          </cell>
          <cell r="C7">
            <v>41</v>
          </cell>
          <cell r="F7" t="str">
            <v>RESIDENTIAL SALES</v>
          </cell>
          <cell r="G7" t="str">
            <v>RES</v>
          </cell>
        </row>
        <row r="8">
          <cell r="A8">
            <v>20037</v>
          </cell>
          <cell r="B8" t="str">
            <v>01CHCK000N-NRES CHECK MTR</v>
          </cell>
          <cell r="C8" t="str">
            <v>AGA</v>
          </cell>
          <cell r="F8" t="str">
            <v>INTERDEPARTMENTAL</v>
          </cell>
          <cell r="G8" t="str">
            <v>ICU</v>
          </cell>
        </row>
        <row r="9">
          <cell r="A9">
            <v>20043</v>
          </cell>
          <cell r="B9" t="str">
            <v>01COSL0052-STR LGT SRVC C</v>
          </cell>
          <cell r="C9">
            <v>52</v>
          </cell>
          <cell r="F9" t="str">
            <v>ERROR</v>
          </cell>
          <cell r="G9" t="str">
            <v>ERR</v>
          </cell>
        </row>
        <row r="10">
          <cell r="A10">
            <v>20044</v>
          </cell>
          <cell r="B10" t="str">
            <v>01CUSL053F-STR LGT SRVC C</v>
          </cell>
          <cell r="C10">
            <v>53</v>
          </cell>
        </row>
        <row r="11">
          <cell r="A11">
            <v>20047</v>
          </cell>
          <cell r="B11" t="str">
            <v>01GNSV0024-GEN SRVC DOM/F</v>
          </cell>
          <cell r="C11">
            <v>24</v>
          </cell>
        </row>
        <row r="12">
          <cell r="A12">
            <v>20049</v>
          </cell>
          <cell r="B12" t="str">
            <v>01GNSV0025-GEN SRVC</v>
          </cell>
          <cell r="C12">
            <v>25</v>
          </cell>
        </row>
        <row r="13">
          <cell r="A13">
            <v>20052</v>
          </cell>
          <cell r="B13" t="str">
            <v>01GNSV025F-GEN SRVC-FL RA</v>
          </cell>
          <cell r="C13">
            <v>25</v>
          </cell>
        </row>
        <row r="14">
          <cell r="A14">
            <v>20053</v>
          </cell>
          <cell r="B14" t="str">
            <v>01GNSV025M-GEN SRVC MANUA</v>
          </cell>
          <cell r="C14">
            <v>25</v>
          </cell>
        </row>
        <row r="15">
          <cell r="A15">
            <v>20057</v>
          </cell>
          <cell r="B15" t="str">
            <v>01HPSV0051-HI PRESSURE SO</v>
          </cell>
          <cell r="C15" t="str">
            <v>51 / 55</v>
          </cell>
        </row>
        <row r="16">
          <cell r="A16">
            <v>20062</v>
          </cell>
          <cell r="B16" t="str">
            <v>01LGSV048M-LRG GEN SRVC 1</v>
          </cell>
          <cell r="C16">
            <v>48</v>
          </cell>
        </row>
        <row r="17">
          <cell r="A17">
            <v>20063</v>
          </cell>
          <cell r="B17" t="str">
            <v>01LGSV048T-LRG GEN SRVC T</v>
          </cell>
          <cell r="C17">
            <v>48</v>
          </cell>
        </row>
        <row r="18">
          <cell r="A18">
            <v>20068</v>
          </cell>
          <cell r="B18" t="str">
            <v>01LNX00100-LINE EXT 60% G</v>
          </cell>
          <cell r="C18" t="str">
            <v>AGA</v>
          </cell>
        </row>
        <row r="19">
          <cell r="A19">
            <v>20071</v>
          </cell>
          <cell r="B19" t="str">
            <v>01LNX00102-LINE EXT 80% G</v>
          </cell>
          <cell r="C19" t="str">
            <v>AGA</v>
          </cell>
        </row>
        <row r="20">
          <cell r="A20">
            <v>20072</v>
          </cell>
          <cell r="B20" t="str">
            <v>01LNX00102-LINE EXT 80% G</v>
          </cell>
          <cell r="C20" t="str">
            <v>AGA</v>
          </cell>
        </row>
        <row r="21">
          <cell r="A21">
            <v>20073</v>
          </cell>
          <cell r="B21" t="str">
            <v>01LNX00103-LINE EXT 80% G</v>
          </cell>
          <cell r="C21" t="str">
            <v>AGA</v>
          </cell>
        </row>
        <row r="22">
          <cell r="A22">
            <v>20074</v>
          </cell>
          <cell r="B22" t="str">
            <v>01LNX00103-LINE EXT 80% G</v>
          </cell>
          <cell r="C22" t="str">
            <v>AGA</v>
          </cell>
        </row>
        <row r="23">
          <cell r="A23">
            <v>20078</v>
          </cell>
          <cell r="B23" t="str">
            <v>01LNX00105-CNTRCT $ MIN G</v>
          </cell>
          <cell r="C23" t="str">
            <v>AGA</v>
          </cell>
        </row>
        <row r="24">
          <cell r="A24">
            <v>20083</v>
          </cell>
          <cell r="B24" t="str">
            <v>01LNX00109-REF/NREF ADV +</v>
          </cell>
          <cell r="C24" t="str">
            <v>AGA</v>
          </cell>
        </row>
        <row r="25">
          <cell r="A25">
            <v>20084</v>
          </cell>
          <cell r="B25" t="str">
            <v>01LNX00109-REF/NREF ADV +</v>
          </cell>
          <cell r="C25" t="str">
            <v>AGA</v>
          </cell>
        </row>
        <row r="26">
          <cell r="A26">
            <v>20085</v>
          </cell>
          <cell r="B26" t="str">
            <v>01LNX00110-REF/NREF ADV +</v>
          </cell>
          <cell r="C26" t="str">
            <v>AGA</v>
          </cell>
        </row>
        <row r="27">
          <cell r="A27">
            <v>20086</v>
          </cell>
          <cell r="B27" t="str">
            <v>01LNX00110-REF/NREF ADV +</v>
          </cell>
          <cell r="C27" t="str">
            <v>AGA</v>
          </cell>
        </row>
        <row r="28">
          <cell r="A28">
            <v>20098</v>
          </cell>
          <cell r="B28" t="str">
            <v>01LPRS047M-PART REQ SRVC</v>
          </cell>
          <cell r="C28">
            <v>47</v>
          </cell>
        </row>
        <row r="29">
          <cell r="A29">
            <v>20103</v>
          </cell>
          <cell r="B29" t="str">
            <v>01MVSL0050-MERC VAPSTR LG</v>
          </cell>
          <cell r="C29">
            <v>50</v>
          </cell>
        </row>
        <row r="30">
          <cell r="A30">
            <v>20104</v>
          </cell>
          <cell r="B30" t="str">
            <v>01OALT014N-OUTD AR LGT NR</v>
          </cell>
          <cell r="C30">
            <v>14</v>
          </cell>
        </row>
        <row r="31">
          <cell r="A31">
            <v>20106</v>
          </cell>
          <cell r="B31" t="str">
            <v>01OALT014R-OUTD AR LGT RE</v>
          </cell>
          <cell r="C31">
            <v>14</v>
          </cell>
        </row>
        <row r="32">
          <cell r="A32">
            <v>20108</v>
          </cell>
          <cell r="B32" t="str">
            <v>01OALT015N-OUTD AR LGT NR</v>
          </cell>
          <cell r="C32">
            <v>15</v>
          </cell>
        </row>
        <row r="33">
          <cell r="A33">
            <v>20109</v>
          </cell>
          <cell r="B33" t="str">
            <v>01OALT015R-OUTD AR LGT RE</v>
          </cell>
          <cell r="C33">
            <v>15</v>
          </cell>
        </row>
        <row r="34">
          <cell r="A34">
            <v>20112</v>
          </cell>
          <cell r="B34" t="str">
            <v>01PRSV036M-SML PART REQ S</v>
          </cell>
          <cell r="C34">
            <v>36</v>
          </cell>
        </row>
        <row r="35">
          <cell r="A35">
            <v>20113</v>
          </cell>
          <cell r="B35" t="str">
            <v>01RCFL0054-REC FIELD LGT</v>
          </cell>
          <cell r="C35">
            <v>54</v>
          </cell>
        </row>
        <row r="36">
          <cell r="A36">
            <v>20116</v>
          </cell>
          <cell r="B36" t="str">
            <v>01RESD0004-RES SRVC</v>
          </cell>
          <cell r="C36">
            <v>4</v>
          </cell>
        </row>
        <row r="37">
          <cell r="A37">
            <v>20120</v>
          </cell>
          <cell r="B37" t="str">
            <v>01RESD0013-3 PHASE RES SR</v>
          </cell>
          <cell r="C37">
            <v>13</v>
          </cell>
        </row>
        <row r="38">
          <cell r="A38">
            <v>20122</v>
          </cell>
          <cell r="B38" t="str">
            <v>01RESD013X-3 PHASE RES10K</v>
          </cell>
          <cell r="C38">
            <v>13</v>
          </cell>
        </row>
        <row r="39">
          <cell r="A39">
            <v>20128</v>
          </cell>
          <cell r="B39" t="str">
            <v>01SLX00005-KLAMATH FALLS</v>
          </cell>
          <cell r="C39" t="str">
            <v>AGA</v>
          </cell>
        </row>
        <row r="40">
          <cell r="A40">
            <v>20136</v>
          </cell>
          <cell r="B40" t="str">
            <v>01SLX00013-K FALLS IRG MI</v>
          </cell>
          <cell r="C40" t="str">
            <v>AGA</v>
          </cell>
        </row>
        <row r="41">
          <cell r="A41">
            <v>20137</v>
          </cell>
          <cell r="B41" t="str">
            <v>01SLX00014-K FALLS IRG MI</v>
          </cell>
          <cell r="C41" t="str">
            <v>AGA</v>
          </cell>
        </row>
        <row r="42">
          <cell r="A42">
            <v>20146</v>
          </cell>
          <cell r="B42" t="str">
            <v>01UKRB0035-KLAMATH BASIN</v>
          </cell>
          <cell r="C42">
            <v>35</v>
          </cell>
        </row>
        <row r="43">
          <cell r="A43">
            <v>20148</v>
          </cell>
          <cell r="B43" t="str">
            <v>01UKRB0040-KLAMATH BASIN</v>
          </cell>
          <cell r="C43">
            <v>40</v>
          </cell>
        </row>
        <row r="44">
          <cell r="A44">
            <v>20154</v>
          </cell>
          <cell r="B44" t="str">
            <v>01UPPL000R-BASE SCH FALL</v>
          </cell>
          <cell r="C44" t="str">
            <v>AGA</v>
          </cell>
        </row>
        <row r="45">
          <cell r="A45">
            <v>20179</v>
          </cell>
          <cell r="B45" t="str">
            <v>02APSV0040-WA AG PMP SRVC</v>
          </cell>
          <cell r="C45">
            <v>40</v>
          </cell>
        </row>
        <row r="46">
          <cell r="A46">
            <v>20183</v>
          </cell>
          <cell r="B46" t="str">
            <v>02APSV040X-WA AG PMP SRVC</v>
          </cell>
          <cell r="C46">
            <v>40</v>
          </cell>
        </row>
        <row r="47">
          <cell r="A47">
            <v>20208</v>
          </cell>
          <cell r="B47" t="str">
            <v>02CFR00012-STR LGTS (CONV</v>
          </cell>
          <cell r="C47" t="str">
            <v>AGA</v>
          </cell>
        </row>
        <row r="48">
          <cell r="A48">
            <v>20212</v>
          </cell>
          <cell r="B48" t="str">
            <v>02CHCK000R-WA RES CHECK M</v>
          </cell>
          <cell r="C48" t="str">
            <v>AGA</v>
          </cell>
        </row>
        <row r="49">
          <cell r="A49">
            <v>20216</v>
          </cell>
          <cell r="B49" t="str">
            <v>02COSL0052-WA STR LGT SRV</v>
          </cell>
          <cell r="C49" t="str">
            <v>52</v>
          </cell>
        </row>
        <row r="50">
          <cell r="A50">
            <v>20217</v>
          </cell>
          <cell r="B50" t="str">
            <v>02CUSL053F-WA STR LGT SRV</v>
          </cell>
          <cell r="C50" t="str">
            <v>53</v>
          </cell>
        </row>
        <row r="51">
          <cell r="A51">
            <v>20218</v>
          </cell>
          <cell r="B51" t="str">
            <v>02CUSL053M-WA STR LGT SRV</v>
          </cell>
          <cell r="C51" t="str">
            <v>53</v>
          </cell>
        </row>
        <row r="52">
          <cell r="A52">
            <v>20220</v>
          </cell>
          <cell r="B52" t="str">
            <v>02GNSV0024-WA GEN SRVC</v>
          </cell>
          <cell r="C52">
            <v>24</v>
          </cell>
        </row>
        <row r="53">
          <cell r="A53">
            <v>20221</v>
          </cell>
          <cell r="B53" t="str">
            <v>02GNSV0025-WA GEN SRVC DO</v>
          </cell>
          <cell r="C53">
            <v>25</v>
          </cell>
        </row>
        <row r="54">
          <cell r="A54">
            <v>20223</v>
          </cell>
          <cell r="B54" t="str">
            <v>02GNSV024F-WA GEN SRVC-FL</v>
          </cell>
          <cell r="C54">
            <v>24</v>
          </cell>
        </row>
        <row r="55">
          <cell r="A55">
            <v>20224</v>
          </cell>
          <cell r="B55" t="str">
            <v>02GNSV025F-GEN SRVC DOM/F</v>
          </cell>
          <cell r="C55">
            <v>25</v>
          </cell>
        </row>
        <row r="56">
          <cell r="A56">
            <v>20229</v>
          </cell>
          <cell r="B56" t="str">
            <v>02HPSV0051-WA HI PRESSURE</v>
          </cell>
          <cell r="C56">
            <v>51</v>
          </cell>
        </row>
        <row r="57">
          <cell r="A57">
            <v>20232</v>
          </cell>
          <cell r="B57" t="str">
            <v>02LGSV0035-WA LRG GEN SRV</v>
          </cell>
          <cell r="C57">
            <v>35</v>
          </cell>
        </row>
        <row r="58">
          <cell r="A58">
            <v>20234</v>
          </cell>
          <cell r="B58" t="str">
            <v>02LGSV0036-WA LRG GEN SRV</v>
          </cell>
          <cell r="C58">
            <v>36</v>
          </cell>
        </row>
        <row r="59">
          <cell r="A59">
            <v>20235</v>
          </cell>
          <cell r="B59" t="str">
            <v>02LGSV048M-WA LRG GEN SRV</v>
          </cell>
          <cell r="C59" t="str">
            <v>48T</v>
          </cell>
        </row>
        <row r="60">
          <cell r="A60">
            <v>20236</v>
          </cell>
          <cell r="B60" t="str">
            <v>02LGSV048T-LRG GEN SRVC 1</v>
          </cell>
          <cell r="C60" t="str">
            <v>48T</v>
          </cell>
        </row>
        <row r="61">
          <cell r="A61">
            <v>20241</v>
          </cell>
          <cell r="B61" t="str">
            <v>02LNX00102-LINE EXT 80% G</v>
          </cell>
          <cell r="C61" t="str">
            <v>AGA</v>
          </cell>
        </row>
        <row r="62">
          <cell r="A62">
            <v>20242</v>
          </cell>
          <cell r="B62" t="str">
            <v>02LNX00102-LINE EXT 80% G</v>
          </cell>
          <cell r="C62" t="str">
            <v>AGA</v>
          </cell>
        </row>
        <row r="63">
          <cell r="A63">
            <v>20243</v>
          </cell>
          <cell r="B63" t="str">
            <v>02LNX00103-LINE EXT 80% G</v>
          </cell>
          <cell r="C63" t="str">
            <v>AGA</v>
          </cell>
        </row>
        <row r="64">
          <cell r="A64">
            <v>20244</v>
          </cell>
          <cell r="B64" t="str">
            <v>02LNX00103-LINE EXT 80% G</v>
          </cell>
          <cell r="C64" t="str">
            <v>AGA</v>
          </cell>
        </row>
        <row r="65">
          <cell r="A65">
            <v>20247</v>
          </cell>
          <cell r="B65" t="str">
            <v>02LNX00105-CNTRCT $ MIN G</v>
          </cell>
          <cell r="C65" t="str">
            <v>AGA</v>
          </cell>
        </row>
        <row r="66">
          <cell r="A66">
            <v>20248</v>
          </cell>
          <cell r="B66" t="str">
            <v>02LNX00105-CNTRCT $ MIN G</v>
          </cell>
          <cell r="C66" t="str">
            <v>AGA</v>
          </cell>
        </row>
        <row r="67">
          <cell r="A67">
            <v>20253</v>
          </cell>
          <cell r="B67" t="str">
            <v>02LNX00109-REF/NREF ADV +</v>
          </cell>
          <cell r="C67" t="str">
            <v>AGA</v>
          </cell>
        </row>
        <row r="68">
          <cell r="A68">
            <v>20254</v>
          </cell>
          <cell r="B68" t="str">
            <v>02LNX00109-REF/NREF ADV +</v>
          </cell>
          <cell r="C68" t="str">
            <v>AGA</v>
          </cell>
        </row>
        <row r="69">
          <cell r="A69">
            <v>20255</v>
          </cell>
          <cell r="B69" t="str">
            <v>02LNX00110-REF/NREF ADV +</v>
          </cell>
          <cell r="C69" t="str">
            <v>AGA</v>
          </cell>
        </row>
        <row r="70">
          <cell r="A70">
            <v>20256</v>
          </cell>
          <cell r="B70" t="str">
            <v>02LNX00110-REF/NREF ADV +</v>
          </cell>
          <cell r="C70" t="str">
            <v>AGA</v>
          </cell>
        </row>
        <row r="71">
          <cell r="A71">
            <v>20260</v>
          </cell>
          <cell r="B71" t="str">
            <v>02LNX00112-YR INCURRED CH</v>
          </cell>
          <cell r="C71" t="str">
            <v>AGA</v>
          </cell>
        </row>
        <row r="72">
          <cell r="A72">
            <v>20265</v>
          </cell>
          <cell r="B72" t="str">
            <v>02MVSL0057-WA MERC VAPSTR</v>
          </cell>
          <cell r="C72">
            <v>57</v>
          </cell>
        </row>
        <row r="73">
          <cell r="A73">
            <v>20266</v>
          </cell>
          <cell r="B73" t="str">
            <v>02OALT013N-WA OUTD AR LGT</v>
          </cell>
          <cell r="C73">
            <v>13</v>
          </cell>
        </row>
        <row r="74">
          <cell r="A74">
            <v>20268</v>
          </cell>
          <cell r="B74" t="str">
            <v>02OALT013R-WA OUTD AR LGT</v>
          </cell>
          <cell r="C74">
            <v>13</v>
          </cell>
        </row>
        <row r="75">
          <cell r="A75">
            <v>20270</v>
          </cell>
          <cell r="B75" t="str">
            <v>02OALT015N-WA OUTD AR LGT</v>
          </cell>
          <cell r="C75" t="str">
            <v>15</v>
          </cell>
        </row>
        <row r="76">
          <cell r="A76">
            <v>20271</v>
          </cell>
          <cell r="B76" t="str">
            <v>02OALT015R-WA OUTD AR LGT</v>
          </cell>
          <cell r="C76" t="str">
            <v>15</v>
          </cell>
        </row>
        <row r="77">
          <cell r="A77">
            <v>20276</v>
          </cell>
          <cell r="B77" t="str">
            <v>02RCFL0054-WA REC FIELD L</v>
          </cell>
          <cell r="C77">
            <v>54</v>
          </cell>
        </row>
        <row r="78">
          <cell r="A78">
            <v>20279</v>
          </cell>
          <cell r="B78" t="str">
            <v>02RESD0016-WA RES SRVC</v>
          </cell>
          <cell r="C78">
            <v>16</v>
          </cell>
        </row>
        <row r="79">
          <cell r="A79">
            <v>20281</v>
          </cell>
          <cell r="B79" t="str">
            <v>02RESD0018-WA 3 PHASE RES</v>
          </cell>
          <cell r="C79">
            <v>18</v>
          </cell>
        </row>
        <row r="80">
          <cell r="A80">
            <v>20283</v>
          </cell>
          <cell r="B80" t="str">
            <v>02RESD018X-WA 3 PHASE RES</v>
          </cell>
          <cell r="C80">
            <v>18</v>
          </cell>
        </row>
        <row r="81">
          <cell r="A81">
            <v>20295</v>
          </cell>
          <cell r="B81" t="str">
            <v>02SPWH0038-WA SPACE &amp; WTR</v>
          </cell>
          <cell r="C81">
            <v>38</v>
          </cell>
        </row>
        <row r="82">
          <cell r="A82">
            <v>20304</v>
          </cell>
          <cell r="B82" t="str">
            <v>02WHCH0042-WA CNTRLD WTR</v>
          </cell>
          <cell r="C82">
            <v>42</v>
          </cell>
        </row>
        <row r="83">
          <cell r="A83">
            <v>20306</v>
          </cell>
          <cell r="B83" t="str">
            <v>02WHCH042X-WA CNTRLD WTR</v>
          </cell>
          <cell r="C83">
            <v>42</v>
          </cell>
        </row>
        <row r="84">
          <cell r="A84">
            <v>21134</v>
          </cell>
          <cell r="B84" t="str">
            <v>02PRSV47TM-LRG PART REQMT</v>
          </cell>
          <cell r="C84">
            <v>47</v>
          </cell>
        </row>
        <row r="85">
          <cell r="A85">
            <v>21149</v>
          </cell>
          <cell r="B85" t="str">
            <v>01GNSV0024-GENSRV D/F IRG</v>
          </cell>
          <cell r="C85">
            <v>24</v>
          </cell>
        </row>
        <row r="86">
          <cell r="A86">
            <v>21151</v>
          </cell>
          <cell r="B86" t="str">
            <v>02LGSV0035-LRG GENSRV IRG</v>
          </cell>
          <cell r="C86">
            <v>35</v>
          </cell>
        </row>
        <row r="87">
          <cell r="A87">
            <v>21154</v>
          </cell>
          <cell r="B87" t="str">
            <v>02GNSV0025-GENSRV D/F IRG</v>
          </cell>
          <cell r="C87">
            <v>25</v>
          </cell>
        </row>
        <row r="88">
          <cell r="A88">
            <v>21178</v>
          </cell>
          <cell r="B88" t="str">
            <v>01GNSV0026-LRG GENSRV D/F</v>
          </cell>
          <cell r="C88">
            <v>26</v>
          </cell>
        </row>
        <row r="89">
          <cell r="A89">
            <v>21182</v>
          </cell>
          <cell r="B89" t="str">
            <v>01GNSV0027-L GENSRV &lt;1000</v>
          </cell>
          <cell r="C89">
            <v>27</v>
          </cell>
        </row>
        <row r="90">
          <cell r="A90">
            <v>21201</v>
          </cell>
          <cell r="B90" t="str">
            <v>01GNSV027M-GNSV &lt;1000 MAN</v>
          </cell>
          <cell r="C90">
            <v>27</v>
          </cell>
        </row>
        <row r="91">
          <cell r="A91">
            <v>21229</v>
          </cell>
          <cell r="B91" t="str">
            <v>01USBR33TX-IR TOU W/O BPA</v>
          </cell>
          <cell r="C91">
            <v>33</v>
          </cell>
        </row>
        <row r="92">
          <cell r="A92">
            <v>21386</v>
          </cell>
          <cell r="B92" t="str">
            <v>01LNX00114-TEMP SVC 12MO&gt;</v>
          </cell>
          <cell r="C92" t="str">
            <v>AGA</v>
          </cell>
        </row>
        <row r="93">
          <cell r="A93">
            <v>21437</v>
          </cell>
          <cell r="B93" t="str">
            <v>02GNSV24FP-GNSV SEASONAL</v>
          </cell>
          <cell r="C93">
            <v>24</v>
          </cell>
        </row>
        <row r="94">
          <cell r="A94">
            <v>21439</v>
          </cell>
          <cell r="B94" t="str">
            <v>02GNSV24FP-GNSV SEASONAL</v>
          </cell>
          <cell r="C94">
            <v>24</v>
          </cell>
        </row>
        <row r="95">
          <cell r="A95">
            <v>21445</v>
          </cell>
          <cell r="B95" t="str">
            <v>01GNSV0025-GEN SRVC - IRG</v>
          </cell>
          <cell r="C95">
            <v>25</v>
          </cell>
        </row>
        <row r="96">
          <cell r="A96">
            <v>21492</v>
          </cell>
          <cell r="B96" t="str">
            <v>01CUSL0053-CUS-OWNED MTRD</v>
          </cell>
          <cell r="C96">
            <v>53</v>
          </cell>
        </row>
        <row r="97">
          <cell r="A97">
            <v>21507</v>
          </cell>
          <cell r="B97" t="str">
            <v>01ACTSETUP-NEW SRVC SETUP</v>
          </cell>
          <cell r="C97" t="str">
            <v>AGA</v>
          </cell>
        </row>
        <row r="98">
          <cell r="A98">
            <v>21544</v>
          </cell>
          <cell r="B98" t="str">
            <v>01NETMT135-NET METERING</v>
          </cell>
          <cell r="C98">
            <v>4</v>
          </cell>
        </row>
        <row r="99">
          <cell r="A99">
            <v>21546</v>
          </cell>
          <cell r="B99" t="str">
            <v>01BLSKY01N-BLUESKY ENERGY</v>
          </cell>
          <cell r="C99" t="str">
            <v>AGA</v>
          </cell>
        </row>
        <row r="100">
          <cell r="A100">
            <v>21547</v>
          </cell>
          <cell r="B100" t="str">
            <v>01BLSKY01R-BLUESKY ENERGY</v>
          </cell>
          <cell r="C100" t="str">
            <v>AGA</v>
          </cell>
        </row>
        <row r="101">
          <cell r="A101">
            <v>21548</v>
          </cell>
          <cell r="B101" t="str">
            <v>02BLSKY01N-BLUESKY ENERGY</v>
          </cell>
          <cell r="C101" t="str">
            <v>AGA</v>
          </cell>
        </row>
        <row r="102">
          <cell r="A102">
            <v>21549</v>
          </cell>
          <cell r="B102" t="str">
            <v>02BLSKY01R-BLUESKY ENERGY</v>
          </cell>
          <cell r="C102" t="str">
            <v>AGA</v>
          </cell>
        </row>
        <row r="103">
          <cell r="A103">
            <v>21565</v>
          </cell>
          <cell r="B103" t="str">
            <v>01SPCL0003-</v>
          </cell>
          <cell r="C103" t="str">
            <v>Spcl003-Wah Chang</v>
          </cell>
        </row>
        <row r="104">
          <cell r="A104">
            <v>21589</v>
          </cell>
          <cell r="B104" t="str">
            <v>01ZZMERGCR-MERGER CREDITS</v>
          </cell>
          <cell r="C104" t="str">
            <v>AGA</v>
          </cell>
        </row>
        <row r="105">
          <cell r="A105">
            <v>21590</v>
          </cell>
          <cell r="B105" t="str">
            <v>01ZZMERGCR-MERGER CREDITS</v>
          </cell>
          <cell r="C105" t="str">
            <v>AGA</v>
          </cell>
        </row>
        <row r="106">
          <cell r="A106">
            <v>21591</v>
          </cell>
          <cell r="B106" t="str">
            <v>02ZZMERGCR-MERGER CREDITS</v>
          </cell>
          <cell r="C106" t="str">
            <v>AGA</v>
          </cell>
        </row>
        <row r="107">
          <cell r="A107">
            <v>21592</v>
          </cell>
          <cell r="B107" t="str">
            <v>02ZZMERGCR-MERGER CREDITS</v>
          </cell>
          <cell r="C107" t="str">
            <v>AGA</v>
          </cell>
        </row>
        <row r="108">
          <cell r="A108">
            <v>21593</v>
          </cell>
          <cell r="B108" t="str">
            <v>MERGR CREDIT AMORT-OR(JV)</v>
          </cell>
          <cell r="C108" t="str">
            <v>AGA</v>
          </cell>
        </row>
        <row r="109">
          <cell r="A109">
            <v>21594</v>
          </cell>
          <cell r="B109" t="str">
            <v>MERGR CREDIT AMORT-OR(JV)</v>
          </cell>
          <cell r="C109" t="str">
            <v>AGA</v>
          </cell>
        </row>
        <row r="110">
          <cell r="A110">
            <v>21595</v>
          </cell>
          <cell r="B110" t="str">
            <v>MERGR CREDIT AMORT-WA(JV)</v>
          </cell>
          <cell r="C110" t="str">
            <v>AGA</v>
          </cell>
        </row>
        <row r="111">
          <cell r="A111">
            <v>21596</v>
          </cell>
          <cell r="B111" t="str">
            <v>MERGR CREDIT AMORT-WA(JV)</v>
          </cell>
          <cell r="C111" t="str">
            <v>AGA</v>
          </cell>
        </row>
        <row r="112">
          <cell r="A112">
            <v>21614</v>
          </cell>
          <cell r="B112" t="str">
            <v>01XTRN0017-BLUESKY ANNUAL</v>
          </cell>
          <cell r="C112" t="str">
            <v>AGA</v>
          </cell>
        </row>
        <row r="113">
          <cell r="A113">
            <v>21623</v>
          </cell>
          <cell r="B113" t="str">
            <v>01FCBUYOUT-FAC CHG BUYOUT</v>
          </cell>
          <cell r="C113" t="str">
            <v>AGA</v>
          </cell>
        </row>
        <row r="114">
          <cell r="A114">
            <v>21625</v>
          </cell>
          <cell r="B114" t="str">
            <v>02RESD0017-BILL ASSISTANC</v>
          </cell>
          <cell r="C114">
            <v>17</v>
          </cell>
        </row>
        <row r="115">
          <cell r="A115">
            <v>21626</v>
          </cell>
          <cell r="B115" t="str">
            <v>01LGSV0048-1000KW AND OVR</v>
          </cell>
          <cell r="C115">
            <v>48</v>
          </cell>
        </row>
        <row r="116">
          <cell r="A116">
            <v>21636</v>
          </cell>
          <cell r="B116" t="str">
            <v>01COST0026 - 01GNSV0026</v>
          </cell>
          <cell r="C116">
            <v>26</v>
          </cell>
        </row>
        <row r="117">
          <cell r="A117">
            <v>21638</v>
          </cell>
          <cell r="B117" t="str">
            <v>01COST0004 - 01RESD0004</v>
          </cell>
          <cell r="C117">
            <v>4</v>
          </cell>
        </row>
        <row r="118">
          <cell r="A118">
            <v>21639</v>
          </cell>
          <cell r="B118" t="str">
            <v>01COST0024 - 01GNSV0024</v>
          </cell>
          <cell r="C118">
            <v>24</v>
          </cell>
        </row>
        <row r="119">
          <cell r="A119">
            <v>21640</v>
          </cell>
          <cell r="B119" t="str">
            <v>01COST0025 - 01GNSV0025</v>
          </cell>
          <cell r="C119">
            <v>25</v>
          </cell>
        </row>
        <row r="120">
          <cell r="A120">
            <v>21641</v>
          </cell>
          <cell r="B120" t="str">
            <v>01COST0027 - 01GNSV0027</v>
          </cell>
          <cell r="C120">
            <v>27</v>
          </cell>
        </row>
        <row r="121">
          <cell r="A121">
            <v>21642</v>
          </cell>
          <cell r="B121" t="str">
            <v>01COST025F - 01GNSV025F</v>
          </cell>
          <cell r="C121">
            <v>25</v>
          </cell>
        </row>
        <row r="122">
          <cell r="A122">
            <v>21643</v>
          </cell>
          <cell r="B122" t="str">
            <v>01COST0048 - 01LGSV0048</v>
          </cell>
          <cell r="C122">
            <v>48</v>
          </cell>
        </row>
        <row r="123">
          <cell r="A123">
            <v>21644</v>
          </cell>
          <cell r="B123" t="str">
            <v>01COST0041 -01APSV0041-01APSV041X AG PMP</v>
          </cell>
          <cell r="C123">
            <v>41</v>
          </cell>
        </row>
        <row r="124">
          <cell r="A124">
            <v>21646</v>
          </cell>
          <cell r="B124" t="str">
            <v>01SEAFLX04 - 01RESD0004</v>
          </cell>
          <cell r="C124">
            <v>4</v>
          </cell>
        </row>
        <row r="125">
          <cell r="A125">
            <v>21647</v>
          </cell>
          <cell r="B125" t="str">
            <v>01SEAFLX25 - 01GNSV0025</v>
          </cell>
          <cell r="C125">
            <v>25</v>
          </cell>
        </row>
        <row r="126">
          <cell r="A126">
            <v>21648</v>
          </cell>
          <cell r="B126" t="str">
            <v>01HABIT004 - 01RESD0004</v>
          </cell>
          <cell r="C126">
            <v>4</v>
          </cell>
        </row>
        <row r="127">
          <cell r="A127">
            <v>21649</v>
          </cell>
          <cell r="B127" t="str">
            <v>01RENEW004 - 01RESD0004</v>
          </cell>
          <cell r="C127">
            <v>4</v>
          </cell>
        </row>
        <row r="128">
          <cell r="A128">
            <v>21650</v>
          </cell>
          <cell r="B128" t="str">
            <v>01FXRENEWN - Fixed Renewable Blue Sky</v>
          </cell>
          <cell r="C128" t="str">
            <v>AGA</v>
          </cell>
        </row>
        <row r="129">
          <cell r="A129">
            <v>21651</v>
          </cell>
          <cell r="B129" t="str">
            <v>01FXRENEWR - Fixed Renewable Blue Sky</v>
          </cell>
          <cell r="C129" t="str">
            <v>AGA</v>
          </cell>
        </row>
        <row r="130">
          <cell r="A130">
            <v>21652</v>
          </cell>
          <cell r="B130" t="str">
            <v>01HABIT024 - 01GNSV0024</v>
          </cell>
          <cell r="C130">
            <v>24</v>
          </cell>
        </row>
        <row r="131">
          <cell r="A131">
            <v>21653</v>
          </cell>
          <cell r="B131" t="str">
            <v>01HABIT025 - 01GNSV0025</v>
          </cell>
          <cell r="C131">
            <v>25</v>
          </cell>
        </row>
        <row r="132">
          <cell r="A132">
            <v>21655</v>
          </cell>
          <cell r="B132" t="str">
            <v>01RENEW024 - 01GNSV0024</v>
          </cell>
          <cell r="C132">
            <v>24</v>
          </cell>
        </row>
        <row r="133">
          <cell r="A133">
            <v>21656</v>
          </cell>
          <cell r="B133" t="str">
            <v>01RENEW025 - 01GNSV0025</v>
          </cell>
          <cell r="C133">
            <v>25</v>
          </cell>
        </row>
        <row r="134">
          <cell r="A134">
            <v>21657</v>
          </cell>
          <cell r="B134" t="str">
            <v>01RENEW041 - 01APSV0041 AG PMP SRVC</v>
          </cell>
          <cell r="C134">
            <v>41</v>
          </cell>
        </row>
        <row r="135">
          <cell r="A135">
            <v>21658</v>
          </cell>
          <cell r="B135" t="str">
            <v>01PTOU0004 - 01RESD0004</v>
          </cell>
          <cell r="C135">
            <v>4</v>
          </cell>
        </row>
        <row r="136">
          <cell r="A136">
            <v>21659</v>
          </cell>
          <cell r="B136" t="str">
            <v>01PTOU0025 - 01GNSV0025</v>
          </cell>
          <cell r="C136">
            <v>25</v>
          </cell>
        </row>
        <row r="137">
          <cell r="A137">
            <v>21660</v>
          </cell>
          <cell r="B137" t="str">
            <v>01PTOU0041 - 01APSV0041 AG PMP SRVC</v>
          </cell>
          <cell r="C137">
            <v>41</v>
          </cell>
        </row>
        <row r="138">
          <cell r="A138">
            <v>21661</v>
          </cell>
          <cell r="B138" t="str">
            <v>01SEAFLX24 - 01GNSV0024</v>
          </cell>
          <cell r="C138">
            <v>24</v>
          </cell>
        </row>
        <row r="139">
          <cell r="A139">
            <v>21662</v>
          </cell>
          <cell r="B139" t="str">
            <v>01SEAFLX41 - 01APSV0041 AG PMP SRVC</v>
          </cell>
          <cell r="C139">
            <v>41</v>
          </cell>
        </row>
        <row r="140">
          <cell r="A140">
            <v>21663</v>
          </cell>
          <cell r="B140" t="str">
            <v>01STDAY025 - 01GNSV0025</v>
          </cell>
          <cell r="C140">
            <v>25</v>
          </cell>
        </row>
        <row r="141">
          <cell r="A141">
            <v>21664</v>
          </cell>
          <cell r="B141" t="str">
            <v>01STDAY027 - 01GNSV0027</v>
          </cell>
          <cell r="C141">
            <v>27</v>
          </cell>
        </row>
        <row r="142">
          <cell r="A142">
            <v>21666</v>
          </cell>
          <cell r="B142" t="str">
            <v>01STQTR025 - 01GNSV0025</v>
          </cell>
          <cell r="C142">
            <v>25</v>
          </cell>
        </row>
        <row r="143">
          <cell r="A143">
            <v>21667</v>
          </cell>
          <cell r="B143" t="str">
            <v>01STQTR027 - 01GNSV0027</v>
          </cell>
          <cell r="C143">
            <v>27</v>
          </cell>
        </row>
        <row r="144">
          <cell r="A144">
            <v>21672</v>
          </cell>
          <cell r="B144" t="str">
            <v>01RESD004T - RES Time Option</v>
          </cell>
          <cell r="C144">
            <v>4</v>
          </cell>
        </row>
        <row r="145">
          <cell r="A145">
            <v>21674</v>
          </cell>
          <cell r="B145" t="str">
            <v>01GNSV025T - TOU Portfolio Option</v>
          </cell>
          <cell r="C145">
            <v>25</v>
          </cell>
        </row>
        <row r="146">
          <cell r="A146">
            <v>21676</v>
          </cell>
          <cell r="B146" t="str">
            <v>01APSV041T - AGR PUMP SRV-TOU OPTION</v>
          </cell>
          <cell r="C146">
            <v>41</v>
          </cell>
        </row>
        <row r="147">
          <cell r="A147">
            <v>21678</v>
          </cell>
          <cell r="B147" t="str">
            <v>01GNSV024T - TOU Portfolio Option</v>
          </cell>
          <cell r="C147">
            <v>24</v>
          </cell>
        </row>
        <row r="148">
          <cell r="A148">
            <v>21681</v>
          </cell>
          <cell r="B148" t="str">
            <v>01PTOU0024 - 01GNSV0024</v>
          </cell>
          <cell r="C148">
            <v>24</v>
          </cell>
        </row>
        <row r="149">
          <cell r="A149">
            <v>21682</v>
          </cell>
          <cell r="B149" t="str">
            <v>01GNSV024L-General Service, &gt; 30 KW</v>
          </cell>
          <cell r="C149">
            <v>24</v>
          </cell>
        </row>
        <row r="150">
          <cell r="A150">
            <v>21684</v>
          </cell>
          <cell r="B150" t="str">
            <v>01GNSV025L - General Service - &gt; 30 KW</v>
          </cell>
          <cell r="C150">
            <v>25</v>
          </cell>
        </row>
        <row r="151">
          <cell r="A151">
            <v>21686</v>
          </cell>
          <cell r="B151" t="str">
            <v>01LNX00120 - Line Extension 60% Gar</v>
          </cell>
          <cell r="C151" t="str">
            <v>AGA</v>
          </cell>
        </row>
        <row r="152">
          <cell r="A152">
            <v>21690</v>
          </cell>
          <cell r="B152" t="str">
            <v>01APSV41XL-OR Pumping Serv no BPA &gt;30KW</v>
          </cell>
          <cell r="C152">
            <v>41</v>
          </cell>
        </row>
        <row r="153">
          <cell r="A153">
            <v>21691</v>
          </cell>
          <cell r="B153" t="str">
            <v>01APSV041L-OR Pumping Serv &gt;30KW</v>
          </cell>
          <cell r="C153">
            <v>41</v>
          </cell>
        </row>
        <row r="154">
          <cell r="A154">
            <v>21695</v>
          </cell>
          <cell r="B154" t="str">
            <v>02RFNDCENT - CENTRALIA RFND</v>
          </cell>
          <cell r="C154" t="str">
            <v>AGA</v>
          </cell>
        </row>
        <row r="155">
          <cell r="A155">
            <v>29001</v>
          </cell>
          <cell r="B155" t="str">
            <v>CUSTOMER COUNT - REGULAR</v>
          </cell>
          <cell r="C155" t="str">
            <v>AGA</v>
          </cell>
        </row>
        <row r="156">
          <cell r="A156">
            <v>29003</v>
          </cell>
          <cell r="B156" t="str">
            <v>CUSTOMER CNT - IRRIGATION</v>
          </cell>
          <cell r="C156" t="str">
            <v>AGA</v>
          </cell>
        </row>
        <row r="157">
          <cell r="A157">
            <v>21183</v>
          </cell>
          <cell r="B157" t="str">
            <v>01GNSV0027-L GS &lt;1000 IRG</v>
          </cell>
          <cell r="C157">
            <v>27</v>
          </cell>
        </row>
        <row r="158">
          <cell r="A158">
            <v>21720</v>
          </cell>
          <cell r="B158" t="str">
            <v>01STDAY041 - Daily Standard Offer Sch 25</v>
          </cell>
          <cell r="C158">
            <v>41</v>
          </cell>
        </row>
        <row r="159">
          <cell r="A159">
            <v>21654</v>
          </cell>
          <cell r="B159" t="str">
            <v>01HABIT041 - 01APSV0041 AG PMP SRVC</v>
          </cell>
          <cell r="C159">
            <v>41</v>
          </cell>
        </row>
        <row r="160">
          <cell r="A160">
            <v>21727</v>
          </cell>
          <cell r="B160" t="str">
            <v>02ACTSETUP-NEW SRVC SETUP</v>
          </cell>
          <cell r="C160" t="str">
            <v>AGA</v>
          </cell>
        </row>
        <row r="161">
          <cell r="A161">
            <v>21737</v>
          </cell>
          <cell r="B161" t="str">
            <v>OR Gen Service Cost-Based Supply &gt; 30kW</v>
          </cell>
          <cell r="C161">
            <v>28</v>
          </cell>
        </row>
        <row r="162">
          <cell r="A162">
            <v>21738</v>
          </cell>
          <cell r="B162" t="str">
            <v>01GNSV0023, OR GEN SRV, &lt; 30 KW</v>
          </cell>
          <cell r="C162">
            <v>23</v>
          </cell>
        </row>
        <row r="163">
          <cell r="A163">
            <v>21739</v>
          </cell>
          <cell r="B163" t="str">
            <v>01COST0023, OR GEN SRV, COST BASED</v>
          </cell>
          <cell r="C163">
            <v>23</v>
          </cell>
        </row>
        <row r="164">
          <cell r="A164">
            <v>21740</v>
          </cell>
          <cell r="B164" t="str">
            <v>01COSB0023, OR GEN SRV, COST BASED</v>
          </cell>
          <cell r="C164">
            <v>23</v>
          </cell>
        </row>
        <row r="165">
          <cell r="A165">
            <v>21741</v>
          </cell>
          <cell r="B165" t="str">
            <v>01COSTB028, OR GEN SRV, COST BASED</v>
          </cell>
          <cell r="C165">
            <v>28</v>
          </cell>
        </row>
        <row r="166">
          <cell r="A166">
            <v>21742</v>
          </cell>
          <cell r="B166" t="str">
            <v>01COSTL028, OR LRG SRV, COST BASED</v>
          </cell>
          <cell r="C166">
            <v>28</v>
          </cell>
        </row>
        <row r="167">
          <cell r="A167">
            <v>21743</v>
          </cell>
          <cell r="B167" t="str">
            <v>01COSTS028, OR GEN SERV, COST &gt; 30kW</v>
          </cell>
          <cell r="C167">
            <v>28</v>
          </cell>
        </row>
        <row r="168">
          <cell r="A168">
            <v>21744</v>
          </cell>
          <cell r="B168" t="str">
            <v>01GNSB0023, OR GEN SRV, BPA, &lt; 30 kW</v>
          </cell>
          <cell r="C168">
            <v>23</v>
          </cell>
        </row>
        <row r="169">
          <cell r="A169">
            <v>21745</v>
          </cell>
          <cell r="B169" t="str">
            <v>01GNSB0028, OR GEN SRV, BPA, &gt; 30 kW</v>
          </cell>
          <cell r="C169">
            <v>28</v>
          </cell>
        </row>
        <row r="170">
          <cell r="A170">
            <v>21746</v>
          </cell>
          <cell r="B170" t="str">
            <v>01GNSV0028, OR GEN SRV &gt; 30 kW</v>
          </cell>
          <cell r="C170">
            <v>28</v>
          </cell>
        </row>
        <row r="171">
          <cell r="A171">
            <v>21747</v>
          </cell>
          <cell r="B171" t="str">
            <v>01GNSV023T, OR GEN SRV, TOU Option</v>
          </cell>
          <cell r="C171">
            <v>23</v>
          </cell>
        </row>
        <row r="172">
          <cell r="A172">
            <v>21748</v>
          </cell>
          <cell r="B172" t="str">
            <v>01HABT0023, OR HABITAT BLENDED SPLY SRV</v>
          </cell>
          <cell r="C172">
            <v>23</v>
          </cell>
        </row>
        <row r="173">
          <cell r="A173">
            <v>21749</v>
          </cell>
          <cell r="B173" t="str">
            <v>01LGSB0028, OR LRG GEN SRV, BPA</v>
          </cell>
          <cell r="C173">
            <v>28</v>
          </cell>
        </row>
        <row r="174">
          <cell r="A174">
            <v>21750</v>
          </cell>
          <cell r="B174" t="str">
            <v>01LGSV0028, OR LRG GEN SRV &lt; 1000 kW</v>
          </cell>
          <cell r="C174">
            <v>28</v>
          </cell>
        </row>
        <row r="175">
          <cell r="A175">
            <v>21751</v>
          </cell>
          <cell r="B175" t="str">
            <v>01PTOU0023, OR GEN SRV, TOU ENG SPLY SRV</v>
          </cell>
          <cell r="C175">
            <v>23</v>
          </cell>
        </row>
        <row r="176">
          <cell r="A176">
            <v>21752</v>
          </cell>
          <cell r="B176" t="str">
            <v>01PTOUB023, OR GEN SRV, TOU SPLY SRV</v>
          </cell>
          <cell r="C176">
            <v>23</v>
          </cell>
        </row>
        <row r="177">
          <cell r="A177">
            <v>21753</v>
          </cell>
          <cell r="B177" t="str">
            <v>01RENW0023, OR RENW USAGE SPLY SRV</v>
          </cell>
          <cell r="C177">
            <v>23</v>
          </cell>
        </row>
        <row r="178">
          <cell r="A178">
            <v>21754</v>
          </cell>
          <cell r="B178" t="str">
            <v>01SEAF0023, OR SEAS FLUX SPLY SRV</v>
          </cell>
          <cell r="C178">
            <v>23</v>
          </cell>
        </row>
        <row r="179">
          <cell r="A179">
            <v>21755</v>
          </cell>
          <cell r="B179" t="str">
            <v>01GNSV023F - OR GEN SRV - FLAT RATE</v>
          </cell>
          <cell r="C179">
            <v>23</v>
          </cell>
        </row>
        <row r="180">
          <cell r="A180">
            <v>21756</v>
          </cell>
          <cell r="B180" t="str">
            <v>01COST023F - OR GEN SRV - COST-BASED</v>
          </cell>
          <cell r="C180">
            <v>23</v>
          </cell>
        </row>
        <row r="181">
          <cell r="A181">
            <v>21757</v>
          </cell>
          <cell r="B181" t="str">
            <v>01GNSB023T - OR GEN SRV - TOU - BPA</v>
          </cell>
          <cell r="C181">
            <v>23</v>
          </cell>
        </row>
        <row r="182">
          <cell r="A182">
            <v>21758</v>
          </cell>
          <cell r="B182" t="str">
            <v>01HABTB023 - OR HABITAT BLENDED</v>
          </cell>
          <cell r="C182">
            <v>23</v>
          </cell>
        </row>
        <row r="183">
          <cell r="A183">
            <v>21759</v>
          </cell>
          <cell r="B183" t="str">
            <v>01RENWB023 - OR RENEWABLE USAGE</v>
          </cell>
          <cell r="C183">
            <v>23</v>
          </cell>
        </row>
        <row r="184">
          <cell r="A184">
            <v>21760</v>
          </cell>
          <cell r="B184" t="str">
            <v>01SEAFB023 - OR SEASONAL FLUX</v>
          </cell>
          <cell r="C184">
            <v>23</v>
          </cell>
        </row>
        <row r="185">
          <cell r="A185">
            <v>21765</v>
          </cell>
          <cell r="B185" t="str">
            <v>01STDAY023 - OR DAY STD OFR, SCH 23</v>
          </cell>
          <cell r="C185">
            <v>23</v>
          </cell>
        </row>
        <row r="186">
          <cell r="A186">
            <v>21766</v>
          </cell>
          <cell r="B186" t="str">
            <v>01STDAY028 - OR DAY STD OFF, SCH 28</v>
          </cell>
          <cell r="C186">
            <v>28</v>
          </cell>
        </row>
        <row r="187">
          <cell r="A187">
            <v>21767</v>
          </cell>
          <cell r="B187" t="str">
            <v>01STDAY030 - OR STD DAY OFF, SCH 27</v>
          </cell>
          <cell r="C187">
            <v>30</v>
          </cell>
        </row>
        <row r="188">
          <cell r="A188">
            <v>21768</v>
          </cell>
          <cell r="B188" t="str">
            <v>01GNSV023M - OR GEN SRV, MANUAL BILL</v>
          </cell>
          <cell r="C188">
            <v>23</v>
          </cell>
        </row>
        <row r="189">
          <cell r="A189">
            <v>21769</v>
          </cell>
          <cell r="B189" t="str">
            <v>01LGSV0030 - OR LRG GEN SRV, &gt; 1000 kW</v>
          </cell>
          <cell r="C189">
            <v>30</v>
          </cell>
        </row>
        <row r="190">
          <cell r="A190">
            <v>21770</v>
          </cell>
          <cell r="B190" t="str">
            <v>01COSTL030 - OR LRG GEN SRV, CST &gt;200 kW</v>
          </cell>
          <cell r="C190">
            <v>30</v>
          </cell>
        </row>
        <row r="191">
          <cell r="A191">
            <v>21771</v>
          </cell>
          <cell r="B191" t="str">
            <v>01COSTB023 - OR GEN SRV, CST-BSD SPLY</v>
          </cell>
          <cell r="C191">
            <v>23</v>
          </cell>
        </row>
        <row r="192">
          <cell r="A192">
            <v>21775</v>
          </cell>
          <cell r="B192" t="str">
            <v>01COSTS030 - OR GEN SRV CBS &gt; 200 kW</v>
          </cell>
          <cell r="C192">
            <v>30</v>
          </cell>
        </row>
        <row r="193">
          <cell r="A193">
            <v>21776</v>
          </cell>
          <cell r="B193" t="str">
            <v>01GNSV0030 - OR GEN SRV, &gt; 200 kW</v>
          </cell>
          <cell r="C193">
            <v>30</v>
          </cell>
        </row>
        <row r="194">
          <cell r="A194">
            <v>21777</v>
          </cell>
          <cell r="B194" t="str">
            <v>01GNSB0030 - OR GEN SRV, &gt; 200kW(R)</v>
          </cell>
          <cell r="C194">
            <v>30</v>
          </cell>
        </row>
        <row r="195">
          <cell r="A195">
            <v>21779</v>
          </cell>
          <cell r="B195" t="str">
            <v>01LGSB0030, GEN DEL SRV, &gt; 200 kW(R)</v>
          </cell>
          <cell r="C195">
            <v>30</v>
          </cell>
        </row>
        <row r="196">
          <cell r="A196">
            <v>21781</v>
          </cell>
          <cell r="B196" t="str">
            <v>01NTMTN135 - OR NET MTR, GEN, &lt; 30 kW</v>
          </cell>
          <cell r="C196">
            <v>23</v>
          </cell>
        </row>
        <row r="197">
          <cell r="A197">
            <v>21782</v>
          </cell>
          <cell r="B197" t="str">
            <v>01PRSVL36M, OR PRT REQ SRV, &gt; 200 kW</v>
          </cell>
          <cell r="C197">
            <v>36</v>
          </cell>
        </row>
        <row r="198">
          <cell r="A198">
            <v>21784</v>
          </cell>
          <cell r="B198" t="str">
            <v>01PRSVM36M - OR PRT SRV, 31 - 200 kW</v>
          </cell>
          <cell r="C198">
            <v>36</v>
          </cell>
        </row>
        <row r="199">
          <cell r="A199">
            <v>21783</v>
          </cell>
          <cell r="B199" t="str">
            <v>01PRSVS36M - OR PRT REQ SRV, &lt; 30 kW</v>
          </cell>
          <cell r="C199">
            <v>36</v>
          </cell>
        </row>
        <row r="200">
          <cell r="A200">
            <v>21785</v>
          </cell>
          <cell r="B200" t="str">
            <v>01GNSV030M - OR GEN SRV, 200 kW, MANUAL</v>
          </cell>
          <cell r="C200">
            <v>30</v>
          </cell>
        </row>
        <row r="201">
          <cell r="A201">
            <v>20038</v>
          </cell>
          <cell r="B201" t="str">
            <v>01CHCK000R-RES CHECK MTR</v>
          </cell>
          <cell r="C201" t="str">
            <v>AGA</v>
          </cell>
        </row>
        <row r="202">
          <cell r="A202">
            <v>21788</v>
          </cell>
          <cell r="B202" t="str">
            <v>01XTRNBSKY - Blue Sky Energy-NonRes</v>
          </cell>
          <cell r="C202" t="str">
            <v>AGA</v>
          </cell>
        </row>
        <row r="203">
          <cell r="A203">
            <v>11159</v>
          </cell>
          <cell r="B203" t="str">
            <v>SMUD REVENUE IMPUTATIONS</v>
          </cell>
          <cell r="C203" t="str">
            <v>AGA</v>
          </cell>
        </row>
        <row r="204">
          <cell r="A204">
            <v>21793</v>
          </cell>
          <cell r="B204" t="str">
            <v>02LNX00300-LINE EXT 80% G</v>
          </cell>
          <cell r="C204" t="str">
            <v>AGA</v>
          </cell>
        </row>
        <row r="205">
          <cell r="A205">
            <v>21799</v>
          </cell>
          <cell r="B205" t="str">
            <v>01NMT41135 - NETMTR AG PMP SVC BPA</v>
          </cell>
          <cell r="C205">
            <v>41</v>
          </cell>
        </row>
        <row r="206">
          <cell r="A206">
            <v>21802</v>
          </cell>
          <cell r="B206" t="str">
            <v>01LNX00311 - LINE EXT 80% G</v>
          </cell>
          <cell r="C206" t="str">
            <v>AGA</v>
          </cell>
        </row>
        <row r="207">
          <cell r="A207">
            <v>21804</v>
          </cell>
          <cell r="B207" t="str">
            <v>01LNX00300 - LINE EXT 80% GUARANTEE</v>
          </cell>
          <cell r="C207" t="str">
            <v>AGA</v>
          </cell>
        </row>
        <row r="208">
          <cell r="A208">
            <v>21809</v>
          </cell>
          <cell r="B208" t="str">
            <v>01BULKBSKY - BULK BLUESKY ENERGY</v>
          </cell>
          <cell r="C208" t="str">
            <v>AGA</v>
          </cell>
        </row>
        <row r="209">
          <cell r="A209">
            <v>21132</v>
          </cell>
          <cell r="B209" t="str">
            <v>02PRSV033M-PART REQ SERV</v>
          </cell>
          <cell r="C209">
            <v>33</v>
          </cell>
        </row>
        <row r="210">
          <cell r="A210">
            <v>21812</v>
          </cell>
          <cell r="B210" t="str">
            <v>01GNSV0728 - OR GEN SVC DIR ACCESS &gt;30KW</v>
          </cell>
          <cell r="C210">
            <v>728</v>
          </cell>
        </row>
        <row r="211">
          <cell r="A211">
            <v>21813</v>
          </cell>
          <cell r="B211" t="str">
            <v>01GNSV0730 -OR GEN SVC DIR ACCESS &gt;200KW</v>
          </cell>
          <cell r="C211">
            <v>730</v>
          </cell>
        </row>
        <row r="212">
          <cell r="A212">
            <v>21814</v>
          </cell>
          <cell r="B212" t="str">
            <v>01GNSV0748 LG GEN SVC DIR ACCESS 1000KW+</v>
          </cell>
          <cell r="C212">
            <v>748</v>
          </cell>
        </row>
        <row r="213">
          <cell r="A213">
            <v>21817</v>
          </cell>
          <cell r="B213" t="str">
            <v>01LGSB0048 - LG GEN SVC &gt; 1000KW (R)</v>
          </cell>
          <cell r="C213">
            <v>48</v>
          </cell>
        </row>
        <row r="214">
          <cell r="A214">
            <v>21829</v>
          </cell>
          <cell r="B214" t="str">
            <v>01NMT28135 - OR NET MTR, GEN, &gt; 30 kW</v>
          </cell>
          <cell r="C214">
            <v>28</v>
          </cell>
        </row>
        <row r="215">
          <cell r="A215">
            <v>21851</v>
          </cell>
          <cell r="B215" t="str">
            <v>ALL NON-RES BLUE SKY</v>
          </cell>
          <cell r="C215" t="str">
            <v>AGA</v>
          </cell>
        </row>
        <row r="216">
          <cell r="A216">
            <v>21852</v>
          </cell>
          <cell r="B216" t="str">
            <v>ALL BLUE SKY RES</v>
          </cell>
          <cell r="C216" t="str">
            <v>AGA</v>
          </cell>
        </row>
        <row r="217">
          <cell r="A217">
            <v>21853</v>
          </cell>
          <cell r="B217" t="str">
            <v>301119 - UNBILLED REV - UNCOLLECTIBLE</v>
          </cell>
          <cell r="C217" t="str">
            <v>AGA</v>
          </cell>
        </row>
        <row r="218">
          <cell r="A218">
            <v>21834</v>
          </cell>
          <cell r="B218" t="str">
            <v>01FXRENEWN - OR NON-RES FIXED RENEWABLE</v>
          </cell>
          <cell r="C218" t="str">
            <v>AGA</v>
          </cell>
        </row>
        <row r="219">
          <cell r="A219">
            <v>21835</v>
          </cell>
          <cell r="B219" t="str">
            <v>01FXRENEWR - OR RES FIXED RENEWABLE</v>
          </cell>
          <cell r="C219" t="str">
            <v>AGA</v>
          </cell>
        </row>
        <row r="220">
          <cell r="A220">
            <v>21836</v>
          </cell>
          <cell r="B220" t="str">
            <v>02BLSKY01N - WA BLUESKY ENERGY NON-RES</v>
          </cell>
          <cell r="C220" t="str">
            <v>AGA</v>
          </cell>
        </row>
        <row r="221">
          <cell r="A221">
            <v>21837</v>
          </cell>
          <cell r="B221" t="str">
            <v>02BLSKY01R - WA BLUE SKY ENERGY RES</v>
          </cell>
          <cell r="C221" t="str">
            <v>AGA</v>
          </cell>
        </row>
        <row r="222">
          <cell r="A222">
            <v>21846</v>
          </cell>
          <cell r="B222" t="str">
            <v>01BULKBSKY - OR BKSY BULK PRICING</v>
          </cell>
          <cell r="C222" t="str">
            <v>AGA</v>
          </cell>
        </row>
        <row r="223">
          <cell r="A223">
            <v>21849</v>
          </cell>
          <cell r="B223" t="str">
            <v>01BLSKY01N - OR BLUE SKY NON-RES</v>
          </cell>
          <cell r="C223" t="str">
            <v>AGA</v>
          </cell>
        </row>
        <row r="224">
          <cell r="A224">
            <v>21859</v>
          </cell>
          <cell r="B224" t="str">
            <v>01LGSV028M - OR LGSV, &lt;1000 kW, Manual</v>
          </cell>
          <cell r="C224">
            <v>28</v>
          </cell>
        </row>
        <row r="225">
          <cell r="A225">
            <v>21860</v>
          </cell>
          <cell r="B225" t="str">
            <v>02NMT24135, Net metering, WA</v>
          </cell>
          <cell r="C225">
            <v>24</v>
          </cell>
        </row>
        <row r="226">
          <cell r="A226">
            <v>21867</v>
          </cell>
          <cell r="B226" t="str">
            <v>01LNX00312 - OR IRG LINE EXT</v>
          </cell>
          <cell r="C226" t="str">
            <v>AGA</v>
          </cell>
        </row>
        <row r="227">
          <cell r="A227">
            <v>21869</v>
          </cell>
          <cell r="B227" t="str">
            <v>02LGSB048T - WA GEN SRVC, NO BPA</v>
          </cell>
          <cell r="C227" t="str">
            <v>48T</v>
          </cell>
        </row>
        <row r="228">
          <cell r="A228">
            <v>20153</v>
          </cell>
          <cell r="B228" t="str">
            <v>01UPPL000N-BASE SCH FPACI</v>
          </cell>
          <cell r="C228" t="str">
            <v>AGA</v>
          </cell>
        </row>
        <row r="229">
          <cell r="A229">
            <v>21883</v>
          </cell>
          <cell r="B229" t="str">
            <v>01COSTL030-COST-BASED SUPPLY SVC,SEC DEL</v>
          </cell>
          <cell r="C229">
            <v>30</v>
          </cell>
        </row>
        <row r="230">
          <cell r="A230">
            <v>21884</v>
          </cell>
          <cell r="B230" t="str">
            <v>01LGSV0030-3P,DEMAND,VAR,SECONDARY DEL</v>
          </cell>
          <cell r="C230">
            <v>30</v>
          </cell>
        </row>
        <row r="231">
          <cell r="A231">
            <v>11182</v>
          </cell>
          <cell r="B231" t="str">
            <v>ACQUISITION COMMITMENT-WEST VALLEY LEASE</v>
          </cell>
          <cell r="C231" t="str">
            <v>AGA</v>
          </cell>
        </row>
        <row r="232">
          <cell r="A232">
            <v>11183</v>
          </cell>
          <cell r="B232" t="str">
            <v>ACQUISITION COMMITMENT-A and G CREDIT</v>
          </cell>
          <cell r="C232" t="str">
            <v>AGA</v>
          </cell>
        </row>
        <row r="233">
          <cell r="A233">
            <v>21892</v>
          </cell>
          <cell r="B233" t="str">
            <v>02GNSB0024-WA GEN SRVC DO</v>
          </cell>
          <cell r="C233">
            <v>24</v>
          </cell>
        </row>
        <row r="234">
          <cell r="A234">
            <v>21894</v>
          </cell>
          <cell r="B234" t="str">
            <v>02GNSB24FP-WA GEN SVC SEASONAL</v>
          </cell>
          <cell r="C234">
            <v>24</v>
          </cell>
        </row>
        <row r="235">
          <cell r="A235">
            <v>21896</v>
          </cell>
          <cell r="B235" t="str">
            <v>02LGSB0036-LRG GEN SVC IRG</v>
          </cell>
          <cell r="C235">
            <v>36</v>
          </cell>
        </row>
        <row r="236">
          <cell r="A236">
            <v>21898</v>
          </cell>
          <cell r="B236" t="str">
            <v>02OALTB15N-WA OUTD AR LGT NR</v>
          </cell>
          <cell r="C236">
            <v>15</v>
          </cell>
        </row>
        <row r="237">
          <cell r="A237">
            <v>21900</v>
          </cell>
          <cell r="B237" t="str">
            <v>02OALTB15R-WA OUTD AR LGT RES</v>
          </cell>
          <cell r="C237">
            <v>15</v>
          </cell>
        </row>
        <row r="238">
          <cell r="A238">
            <v>21902</v>
          </cell>
          <cell r="B238" t="str">
            <v>02GNSB024F-GEN SRVC DOM/F</v>
          </cell>
          <cell r="C238">
            <v>24</v>
          </cell>
        </row>
        <row r="239">
          <cell r="A239">
            <v>21919</v>
          </cell>
          <cell r="B239" t="str">
            <v>01CUSL053E-STR LGT SVC</v>
          </cell>
          <cell r="C239">
            <v>53</v>
          </cell>
        </row>
        <row r="240">
          <cell r="A240">
            <v>21918</v>
          </cell>
          <cell r="B240" t="str">
            <v>01LNX00310-LINE EXTENSION CONTRACT</v>
          </cell>
          <cell r="C240" t="str">
            <v>AGA</v>
          </cell>
        </row>
        <row r="241">
          <cell r="A241">
            <v>11194</v>
          </cell>
          <cell r="B241" t="str">
            <v>OR SB408 RECOVERY</v>
          </cell>
          <cell r="C241" t="str">
            <v>AGA</v>
          </cell>
        </row>
        <row r="242">
          <cell r="A242">
            <v>21921</v>
          </cell>
          <cell r="B242" t="str">
            <v>02LNX00311 - LINE EXT 80% GUARANTEE</v>
          </cell>
          <cell r="C242" t="str">
            <v>AGA</v>
          </cell>
        </row>
        <row r="243">
          <cell r="A243">
            <v>21931</v>
          </cell>
          <cell r="B243" t="str">
            <v>02LNX00310 - IRG, 80% ANNUAL MIN + 80%</v>
          </cell>
          <cell r="C243" t="str">
            <v>AGA</v>
          </cell>
        </row>
        <row r="244">
          <cell r="A244">
            <v>21932</v>
          </cell>
          <cell r="B244" t="str">
            <v>02LNX00312 - WA IRG LINE EXT</v>
          </cell>
          <cell r="C244" t="str">
            <v>AGA</v>
          </cell>
        </row>
        <row r="245">
          <cell r="A245">
            <v>11206</v>
          </cell>
          <cell r="B245" t="str">
            <v>OR SB 838 RECOVERY</v>
          </cell>
          <cell r="C245" t="str">
            <v>AGA</v>
          </cell>
        </row>
        <row r="246">
          <cell r="A246">
            <v>21935</v>
          </cell>
          <cell r="B246" t="str">
            <v>02NETMT135 - WA RES NET METERING</v>
          </cell>
          <cell r="C246">
            <v>16</v>
          </cell>
        </row>
        <row r="247">
          <cell r="A247">
            <v>21941</v>
          </cell>
          <cell r="B247" t="str">
            <v>01NMT30135 - OR NET MTR, GEN, &gt; 200 kW</v>
          </cell>
          <cell r="C247">
            <v>30</v>
          </cell>
        </row>
        <row r="248">
          <cell r="A248">
            <v>11212</v>
          </cell>
          <cell r="B248" t="str">
            <v>OR GAIN ON SALE OF ASSET</v>
          </cell>
          <cell r="C248" t="str">
            <v>AGA</v>
          </cell>
        </row>
        <row r="249">
          <cell r="A249">
            <v>21959</v>
          </cell>
          <cell r="B249" t="str">
            <v>02NMT36135-WA NET METER LRG SVC &lt; 1000KW</v>
          </cell>
          <cell r="C249">
            <v>36</v>
          </cell>
        </row>
        <row r="250">
          <cell r="A250">
            <v>21960</v>
          </cell>
          <cell r="B250" t="str">
            <v>01NMT33135 - OR NET MTR - PROJECT LAND</v>
          </cell>
          <cell r="C250">
            <v>33</v>
          </cell>
        </row>
        <row r="251">
          <cell r="A251">
            <v>11216</v>
          </cell>
          <cell r="B251" t="str">
            <v>WASHINGTON - CHEHALIS DEFERRAL</v>
          </cell>
          <cell r="C251" t="str">
            <v>AGA</v>
          </cell>
        </row>
        <row r="252">
          <cell r="A252">
            <v>11218</v>
          </cell>
          <cell r="B252" t="str">
            <v>301461-IRRIGATION DEMAND CHARGE ACCRUAL</v>
          </cell>
          <cell r="C252" t="str">
            <v>AGA</v>
          </cell>
        </row>
        <row r="253">
          <cell r="A253">
            <v>11220</v>
          </cell>
          <cell r="B253" t="str">
            <v>REVENUE_ACCOUNTING ADJUSTMENTS</v>
          </cell>
          <cell r="C253" t="str">
            <v>AGA</v>
          </cell>
        </row>
        <row r="254">
          <cell r="A254">
            <v>21970</v>
          </cell>
          <cell r="B254" t="str">
            <v>01NMTOU135-TOU NET METERING</v>
          </cell>
          <cell r="C254">
            <v>4</v>
          </cell>
        </row>
        <row r="255">
          <cell r="A255">
            <v>21972</v>
          </cell>
          <cell r="B255" t="str">
            <v>01COST004T-RES TOU ENERGY SUPPLY SVC</v>
          </cell>
          <cell r="C255">
            <v>4</v>
          </cell>
        </row>
        <row r="256">
          <cell r="A256">
            <v>21968</v>
          </cell>
          <cell r="B256" t="str">
            <v>01LNX00314 - LINE EXT 60% GUARANTEE</v>
          </cell>
          <cell r="C256" t="str">
            <v>AGA</v>
          </cell>
        </row>
        <row r="257">
          <cell r="A257">
            <v>21978</v>
          </cell>
          <cell r="B257" t="str">
            <v>01VIR04136-OR RES VOLUME INCENTIVE</v>
          </cell>
          <cell r="C257">
            <v>4</v>
          </cell>
        </row>
        <row r="258">
          <cell r="A258">
            <v>21980</v>
          </cell>
          <cell r="B258" t="str">
            <v>01VIR28136-OR VOLUME INCENTIVE &gt; 30 KW</v>
          </cell>
          <cell r="C258">
            <v>28</v>
          </cell>
        </row>
        <row r="259">
          <cell r="A259">
            <v>11215</v>
          </cell>
          <cell r="B259" t="str">
            <v>REVENUE ADJUSTMENT - DEFERRED NPC</v>
          </cell>
          <cell r="C259" t="str">
            <v>AGA</v>
          </cell>
        </row>
        <row r="260">
          <cell r="A260">
            <v>11218</v>
          </cell>
          <cell r="B260" t="str">
            <v>301461-IRRIGATION DEMAND CHARGE ACCRUAL</v>
          </cell>
          <cell r="C260" t="str">
            <v>AGA</v>
          </cell>
        </row>
        <row r="261">
          <cell r="A261">
            <v>20551</v>
          </cell>
          <cell r="B261" t="str">
            <v>06APSV0020-AG PMP SRVC</v>
          </cell>
          <cell r="C261" t="str">
            <v>PA20</v>
          </cell>
        </row>
        <row r="262">
          <cell r="A262">
            <v>20569</v>
          </cell>
          <cell r="B262" t="str">
            <v>06CHCK000N-CA NRES CHECK</v>
          </cell>
          <cell r="C262" t="str">
            <v>AGA</v>
          </cell>
        </row>
        <row r="263">
          <cell r="A263">
            <v>20570</v>
          </cell>
          <cell r="B263" t="str">
            <v>06CHCK000R-CA RES CHECK M</v>
          </cell>
          <cell r="C263" t="str">
            <v>AGA</v>
          </cell>
        </row>
        <row r="264">
          <cell r="A264">
            <v>20575</v>
          </cell>
          <cell r="B264" t="str">
            <v>06CUSL053F-SPECIAL CUST O</v>
          </cell>
          <cell r="C264" t="str">
            <v>LS53</v>
          </cell>
        </row>
        <row r="265">
          <cell r="A265">
            <v>20576</v>
          </cell>
          <cell r="B265" t="str">
            <v>06CUSL058F-CUST OWND STR</v>
          </cell>
          <cell r="C265" t="str">
            <v>LS58</v>
          </cell>
        </row>
        <row r="266">
          <cell r="A266">
            <v>20579</v>
          </cell>
          <cell r="B266" t="str">
            <v>06GNSV0A32-GEN SRVC-20 KW</v>
          </cell>
          <cell r="C266" t="str">
            <v>A32</v>
          </cell>
        </row>
        <row r="267">
          <cell r="A267">
            <v>20580</v>
          </cell>
          <cell r="B267" t="str">
            <v>06GNSV0025-CA GEN SRVC</v>
          </cell>
          <cell r="C267" t="str">
            <v>A25</v>
          </cell>
        </row>
        <row r="268">
          <cell r="A268">
            <v>20581</v>
          </cell>
          <cell r="B268" t="str">
            <v>06GNSV025F-GEN SRVC-&lt; 20</v>
          </cell>
          <cell r="C268" t="str">
            <v>A25</v>
          </cell>
        </row>
        <row r="269">
          <cell r="A269">
            <v>20585</v>
          </cell>
          <cell r="B269" t="str">
            <v>06HPSV0051-HI PRESSURE SO</v>
          </cell>
          <cell r="C269" t="str">
            <v>LS51</v>
          </cell>
        </row>
        <row r="270">
          <cell r="A270">
            <v>20590</v>
          </cell>
          <cell r="B270" t="str">
            <v>06LGSV0A36-LRG GEN SRVC-O</v>
          </cell>
          <cell r="C270" t="str">
            <v>A36</v>
          </cell>
        </row>
        <row r="271">
          <cell r="A271">
            <v>20595</v>
          </cell>
          <cell r="B271" t="str">
            <v>06LNX00102-LINE EXT 80% G</v>
          </cell>
          <cell r="C271" t="str">
            <v>AGA</v>
          </cell>
        </row>
        <row r="272">
          <cell r="A272">
            <v>20596</v>
          </cell>
          <cell r="B272" t="str">
            <v>06LNX00102-LINE EXT 80% G</v>
          </cell>
          <cell r="C272" t="str">
            <v>AGA</v>
          </cell>
        </row>
        <row r="273">
          <cell r="A273">
            <v>20602</v>
          </cell>
          <cell r="B273" t="str">
            <v>06LNX00105-CNTRCT $ MIN G</v>
          </cell>
          <cell r="C273" t="str">
            <v>AGA</v>
          </cell>
        </row>
        <row r="274">
          <cell r="A274">
            <v>20605</v>
          </cell>
          <cell r="B274" t="str">
            <v>06LNX00109-REF/NREF ADV +</v>
          </cell>
          <cell r="C274" t="str">
            <v>AGA</v>
          </cell>
        </row>
        <row r="275">
          <cell r="A275">
            <v>20606</v>
          </cell>
          <cell r="B275" t="str">
            <v>06LNX00109-REF/NREF ADV +</v>
          </cell>
          <cell r="C275" t="str">
            <v>AGA</v>
          </cell>
        </row>
        <row r="276">
          <cell r="A276">
            <v>20607</v>
          </cell>
          <cell r="B276" t="str">
            <v>06LNX00110-REF/NREF ADV +</v>
          </cell>
          <cell r="C276" t="str">
            <v>AGA</v>
          </cell>
        </row>
        <row r="277">
          <cell r="A277">
            <v>20620</v>
          </cell>
          <cell r="B277" t="str">
            <v>06OALT015N-OUTD AR LGT SR</v>
          </cell>
          <cell r="C277" t="str">
            <v>OL15</v>
          </cell>
        </row>
        <row r="278">
          <cell r="A278">
            <v>20621</v>
          </cell>
          <cell r="B278" t="str">
            <v>06OALT015R-OUTD AR LGT SR</v>
          </cell>
          <cell r="C278" t="str">
            <v>OL15</v>
          </cell>
        </row>
        <row r="279">
          <cell r="A279">
            <v>20625</v>
          </cell>
          <cell r="B279" t="str">
            <v>06RCFL0042-AIRWAY &amp; ATHLE</v>
          </cell>
          <cell r="C279" t="str">
            <v>OL42</v>
          </cell>
        </row>
        <row r="280">
          <cell r="A280">
            <v>20630</v>
          </cell>
          <cell r="B280" t="str">
            <v>06RESDDL06-CA LOW INCOME</v>
          </cell>
          <cell r="C280" t="str">
            <v>DL6</v>
          </cell>
        </row>
        <row r="281">
          <cell r="A281">
            <v>20637</v>
          </cell>
          <cell r="B281" t="str">
            <v>06RESD000D-RES SRVC</v>
          </cell>
          <cell r="C281" t="str">
            <v>D</v>
          </cell>
        </row>
        <row r="282">
          <cell r="A282">
            <v>20647</v>
          </cell>
          <cell r="B282" t="str">
            <v>06WHSV0031-COMM WTR HEATI</v>
          </cell>
          <cell r="C282" t="str">
            <v>AWH31</v>
          </cell>
        </row>
        <row r="283">
          <cell r="A283">
            <v>21142</v>
          </cell>
          <cell r="B283" t="str">
            <v>06LGSV048T-LRG GEN SERV</v>
          </cell>
          <cell r="C283" t="str">
            <v>AT48</v>
          </cell>
        </row>
        <row r="284">
          <cell r="A284">
            <v>21145</v>
          </cell>
          <cell r="B284" t="str">
            <v>06RESDDM9M-MULTI FAMILY</v>
          </cell>
          <cell r="C284" t="str">
            <v>DM9</v>
          </cell>
        </row>
        <row r="285">
          <cell r="A285">
            <v>21146</v>
          </cell>
          <cell r="B285" t="str">
            <v>06RESDDS8M-MULT FAM SBMET</v>
          </cell>
          <cell r="C285" t="str">
            <v>DS8</v>
          </cell>
        </row>
        <row r="286">
          <cell r="A286">
            <v>21158</v>
          </cell>
          <cell r="B286" t="str">
            <v>06USBR0040-KLAM IRG ONPRJ</v>
          </cell>
          <cell r="C286" t="str">
            <v>PA20</v>
          </cell>
        </row>
        <row r="287">
          <cell r="A287">
            <v>21774</v>
          </cell>
          <cell r="B287" t="str">
            <v>06NETMT135 - CA RES NET METERING</v>
          </cell>
          <cell r="C287" t="str">
            <v>D</v>
          </cell>
        </row>
        <row r="288">
          <cell r="A288">
            <v>21853</v>
          </cell>
          <cell r="B288" t="str">
            <v>301119 - UNBILLED REV - UNCOLLECTIBLE</v>
          </cell>
          <cell r="C288" t="str">
            <v>AGA</v>
          </cell>
        </row>
        <row r="289">
          <cell r="A289">
            <v>21855</v>
          </cell>
          <cell r="B289" t="str">
            <v>06RESD00DN - CA RES SRVC - DEL NORTE CTY</v>
          </cell>
          <cell r="C289" t="str">
            <v>D</v>
          </cell>
        </row>
        <row r="290">
          <cell r="A290">
            <v>21882</v>
          </cell>
          <cell r="B290" t="str">
            <v>06LNX00300 - 80% MONTHLY MIN GUAR + 80%</v>
          </cell>
          <cell r="C290" t="str">
            <v>AGA</v>
          </cell>
        </row>
        <row r="291">
          <cell r="A291">
            <v>21936</v>
          </cell>
          <cell r="B291" t="str">
            <v>21936-06NMT25135-CA GEN SVC NET MTR&lt;20KW</v>
          </cell>
          <cell r="C291" t="str">
            <v>A25</v>
          </cell>
        </row>
        <row r="292">
          <cell r="A292">
            <v>21937</v>
          </cell>
          <cell r="B292" t="str">
            <v>21937-06NMT32135-CA GEN SVC NET MTR&gt;20KW</v>
          </cell>
          <cell r="C292" t="str">
            <v>A32</v>
          </cell>
        </row>
        <row r="293">
          <cell r="A293">
            <v>21938</v>
          </cell>
          <cell r="B293" t="str">
            <v>06LNX00311 - LINE EXT 80% GUARANTEE</v>
          </cell>
          <cell r="C293" t="str">
            <v>AGA</v>
          </cell>
        </row>
        <row r="294">
          <cell r="A294">
            <v>21962</v>
          </cell>
          <cell r="B294" t="str">
            <v>06NMT36135-CA GEN SVC NET MTR-&gt;100 KW</v>
          </cell>
          <cell r="C294" t="str">
            <v>A36</v>
          </cell>
        </row>
        <row r="295">
          <cell r="A295">
            <v>29001</v>
          </cell>
          <cell r="B295" t="str">
            <v>CUSTOMER COUNT - REGULAR</v>
          </cell>
          <cell r="C295" t="str">
            <v>AGA</v>
          </cell>
        </row>
        <row r="296">
          <cell r="A296">
            <v>29003</v>
          </cell>
          <cell r="B296" t="str">
            <v>CUSTOMER CNT - IRRIGATION</v>
          </cell>
          <cell r="C296" t="str">
            <v>AGA</v>
          </cell>
        </row>
        <row r="297">
          <cell r="A297">
            <v>21979</v>
          </cell>
          <cell r="B297" t="str">
            <v>01VIR23136-OR VOLUME INCENTIVE &lt;= 30 KW</v>
          </cell>
          <cell r="C297">
            <v>23</v>
          </cell>
        </row>
        <row r="298">
          <cell r="A298">
            <v>21969</v>
          </cell>
          <cell r="B298" t="str">
            <v>01LEDSL055-OR LED PILOT STREET LIGHTING</v>
          </cell>
          <cell r="C298" t="str">
            <v>51 / 55</v>
          </cell>
        </row>
        <row r="299">
          <cell r="A299">
            <v>21965</v>
          </cell>
          <cell r="B299" t="str">
            <v>06RESD0DM9 - MULTI FAMILY</v>
          </cell>
          <cell r="C299" t="str">
            <v>DM9</v>
          </cell>
        </row>
        <row r="300">
          <cell r="A300">
            <v>21977</v>
          </cell>
          <cell r="B300" t="str">
            <v>06RESDDS8M-MULT FAM SBMET</v>
          </cell>
          <cell r="C300" t="str">
            <v>DS8</v>
          </cell>
        </row>
        <row r="301">
          <cell r="A301">
            <v>21983</v>
          </cell>
          <cell r="B301" t="str">
            <v>06WHS31025-COM WATER HEATING SVC</v>
          </cell>
          <cell r="C301" t="str">
            <v>A25</v>
          </cell>
        </row>
        <row r="302">
          <cell r="A302">
            <v>21933</v>
          </cell>
          <cell r="B302" t="str">
            <v>06LNX00312 - CA IRG LINE EXT</v>
          </cell>
          <cell r="C302" t="str">
            <v>AGA</v>
          </cell>
        </row>
        <row r="303">
          <cell r="A303">
            <v>21984</v>
          </cell>
          <cell r="B303" t="str">
            <v>01VIR33136-OR VOL INCENTIVE USB CONTRACT</v>
          </cell>
          <cell r="C303">
            <v>33</v>
          </cell>
        </row>
        <row r="304">
          <cell r="A304">
            <v>21987</v>
          </cell>
          <cell r="B304" t="str">
            <v>01NMT48135-NET METERING GEN SVC =&gt; 1000</v>
          </cell>
          <cell r="C304">
            <v>48</v>
          </cell>
        </row>
        <row r="305">
          <cell r="A305">
            <v>21988</v>
          </cell>
          <cell r="B305" t="str">
            <v>01VIR30136-OR VOLUME INCENTIVE &gt; 200 kW</v>
          </cell>
          <cell r="C305">
            <v>30</v>
          </cell>
        </row>
        <row r="306">
          <cell r="A306">
            <v>11195</v>
          </cell>
          <cell r="B306" t="str">
            <v>CA ALT RATE FOR ENERGY (CARE) PRGM</v>
          </cell>
          <cell r="C306" t="str">
            <v>AGA</v>
          </cell>
        </row>
        <row r="307">
          <cell r="A307">
            <v>20608</v>
          </cell>
          <cell r="B307" t="str">
            <v>06LNX00110-REF/NREF ADV +</v>
          </cell>
          <cell r="C307" t="str">
            <v>AGA</v>
          </cell>
        </row>
        <row r="308">
          <cell r="A308">
            <v>21946</v>
          </cell>
          <cell r="B308" t="str">
            <v>06LNX00310 - IRG, 80% ANNUAL MIN + 80%</v>
          </cell>
          <cell r="C308" t="str">
            <v>AGA</v>
          </cell>
        </row>
        <row r="309">
          <cell r="A309">
            <v>20303</v>
          </cell>
          <cell r="B309" t="str">
            <v>02UPPL000R-BASE SCH FALL</v>
          </cell>
          <cell r="C309" t="str">
            <v>AGA</v>
          </cell>
        </row>
        <row r="310">
          <cell r="A310">
            <v>20597</v>
          </cell>
          <cell r="B310" t="str">
            <v>06LNX00103-LINE EXT 80% G</v>
          </cell>
          <cell r="C310" t="str">
            <v>AGA</v>
          </cell>
        </row>
        <row r="311">
          <cell r="A311">
            <v>21992</v>
          </cell>
          <cell r="B311" t="str">
            <v>01VIR41136-OR VOLUME INCENTIVE-AGRI PUMP</v>
          </cell>
          <cell r="C311">
            <v>41</v>
          </cell>
        </row>
        <row r="312">
          <cell r="A312">
            <v>21997</v>
          </cell>
          <cell r="B312" t="str">
            <v>01OALTB15N-OR OUTD AR LGT NR</v>
          </cell>
          <cell r="C312">
            <v>15</v>
          </cell>
        </row>
        <row r="313">
          <cell r="A313">
            <v>21998</v>
          </cell>
          <cell r="B313" t="str">
            <v>01OALTB15R-OR OUTD AR LGT RES</v>
          </cell>
          <cell r="C313">
            <v>15</v>
          </cell>
        </row>
        <row r="314">
          <cell r="A314">
            <v>11234</v>
          </cell>
          <cell r="B314" t="str">
            <v>OTHER REVENUE ADJ - DEFERRAL</v>
          </cell>
          <cell r="C314" t="str">
            <v>AGA</v>
          </cell>
        </row>
        <row r="315">
          <cell r="A315">
            <v>11235</v>
          </cell>
          <cell r="B315" t="str">
            <v>OTHER REVENUE ADJ - REALIZED</v>
          </cell>
          <cell r="C315" t="str">
            <v>AGA</v>
          </cell>
        </row>
        <row r="316">
          <cell r="A316">
            <v>22003</v>
          </cell>
          <cell r="B316" t="str">
            <v>01VIR48136-OR VOLUME INCENTIVE &gt; 1000 KW</v>
          </cell>
          <cell r="C316">
            <v>48</v>
          </cell>
        </row>
        <row r="317">
          <cell r="A317">
            <v>22005</v>
          </cell>
          <cell r="B317" t="str">
            <v>01RGNSB023-SMALL GENERAL SVC-RES</v>
          </cell>
          <cell r="C317">
            <v>23</v>
          </cell>
        </row>
        <row r="318">
          <cell r="A318">
            <v>22008</v>
          </cell>
          <cell r="B318" t="str">
            <v>02RGNSB024-WA SMALL GENERAL SVC-RES</v>
          </cell>
          <cell r="C318">
            <v>24</v>
          </cell>
        </row>
        <row r="319">
          <cell r="A319">
            <v>22010</v>
          </cell>
          <cell r="B319" t="str">
            <v>06RGNSV025-CA SMALL GENERAL SVC-RES</v>
          </cell>
          <cell r="C319" t="str">
            <v>A25</v>
          </cell>
        </row>
        <row r="320">
          <cell r="A320">
            <v>20598</v>
          </cell>
          <cell r="B320" t="str">
            <v>06LNX00103-LINE EXT 80% G</v>
          </cell>
          <cell r="C320" t="str">
            <v>AGA</v>
          </cell>
        </row>
        <row r="321">
          <cell r="A321">
            <v>22014</v>
          </cell>
          <cell r="B321" t="str">
            <v>01COSTR023, OR RES GEN SRV, COST BASED</v>
          </cell>
          <cell r="C321">
            <v>23</v>
          </cell>
        </row>
        <row r="322">
          <cell r="A322">
            <v>11244</v>
          </cell>
          <cell r="B322" t="str">
            <v>301170-DSM REVENUE-RESIDENTIAL</v>
          </cell>
          <cell r="C322" t="str">
            <v>AGA</v>
          </cell>
        </row>
        <row r="323">
          <cell r="A323">
            <v>11246</v>
          </cell>
          <cell r="B323" t="str">
            <v>301180-BLUE SKY REVENUE-RESIDENTIAL</v>
          </cell>
          <cell r="C323" t="str">
            <v>AGA</v>
          </cell>
        </row>
        <row r="324">
          <cell r="A324">
            <v>11247</v>
          </cell>
          <cell r="B324" t="str">
            <v>301270-DSM REVENUE-COMMERCIAL</v>
          </cell>
          <cell r="C324" t="str">
            <v>AGA</v>
          </cell>
        </row>
        <row r="325">
          <cell r="A325">
            <v>11251</v>
          </cell>
          <cell r="B325" t="str">
            <v>301280-BLUE SKY REVENUE-COMMERCIAL</v>
          </cell>
          <cell r="C325" t="str">
            <v>AGA</v>
          </cell>
        </row>
        <row r="326">
          <cell r="A326">
            <v>11252</v>
          </cell>
          <cell r="B326" t="str">
            <v>301370-DSM REVENUE-INDUSTRIAL</v>
          </cell>
          <cell r="C326" t="str">
            <v>AGA</v>
          </cell>
        </row>
        <row r="327">
          <cell r="A327">
            <v>11256</v>
          </cell>
          <cell r="B327" t="str">
            <v>301380-BLUE SKY REVENUE-INDUSTRIAL</v>
          </cell>
          <cell r="C327" t="str">
            <v>AGA</v>
          </cell>
        </row>
        <row r="328">
          <cell r="A328">
            <v>11257</v>
          </cell>
          <cell r="B328" t="str">
            <v>301470-DSM REVENUE-IRRIGATION</v>
          </cell>
          <cell r="C328" t="str">
            <v>AGA</v>
          </cell>
        </row>
        <row r="329">
          <cell r="A329">
            <v>11260</v>
          </cell>
          <cell r="B329" t="str">
            <v>301670-DSM REVENUE-PSHL</v>
          </cell>
          <cell r="C329" t="str">
            <v>AGA</v>
          </cell>
        </row>
        <row r="330">
          <cell r="A330">
            <v>22019</v>
          </cell>
          <cell r="B330" t="str">
            <v>01RENWR023-RENEW USAGE SPLY SVC-GEN SVC</v>
          </cell>
          <cell r="C330">
            <v>23</v>
          </cell>
        </row>
        <row r="331">
          <cell r="A331">
            <v>11259</v>
          </cell>
          <cell r="B331" t="str">
            <v>301480-BLUE SKY REVENUE-IRRIGATION</v>
          </cell>
          <cell r="C331" t="str">
            <v>AGA</v>
          </cell>
        </row>
        <row r="332">
          <cell r="A332">
            <v>22020</v>
          </cell>
          <cell r="B332" t="str">
            <v>01HABTR023-RES GEN SVC HABITAT BLND</v>
          </cell>
          <cell r="C332">
            <v>23</v>
          </cell>
        </row>
        <row r="333">
          <cell r="A333">
            <v>11277</v>
          </cell>
          <cell r="B333" t="str">
            <v>367680-REVENUE ADJ PROPERTY INSUR-COM</v>
          </cell>
          <cell r="C333" t="str">
            <v>AGA</v>
          </cell>
        </row>
        <row r="334">
          <cell r="A334">
            <v>11278</v>
          </cell>
          <cell r="B334" t="str">
            <v>367780-REVENUE ADJ PROPERTY INSUR-IND</v>
          </cell>
          <cell r="C334" t="str">
            <v>AGA</v>
          </cell>
        </row>
        <row r="335">
          <cell r="A335">
            <v>11276</v>
          </cell>
          <cell r="B335" t="str">
            <v>367580-REVENUE ADJ PROPERTY INSUR-RES</v>
          </cell>
          <cell r="C335" t="str">
            <v>AGA</v>
          </cell>
        </row>
        <row r="336">
          <cell r="A336">
            <v>20646</v>
          </cell>
          <cell r="B336" t="str">
            <v>06UPPL000R-BASE SCH FALL</v>
          </cell>
          <cell r="C336" t="str">
            <v>AGA</v>
          </cell>
        </row>
        <row r="337">
          <cell r="A337">
            <v>22022</v>
          </cell>
          <cell r="B337" t="str">
            <v>06NMT20135-AGRICULTURAL PUMP-NET METER</v>
          </cell>
          <cell r="C337" t="str">
            <v>PA20</v>
          </cell>
        </row>
      </sheetData>
      <sheetData sheetId="3">
        <row r="2">
          <cell r="H2">
            <v>0</v>
          </cell>
        </row>
      </sheetData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8">
          <cell r="C8">
            <v>154235.67832380001</v>
          </cell>
        </row>
      </sheetData>
      <sheetData sheetId="37">
        <row r="8">
          <cell r="C8">
            <v>17757.490316223812</v>
          </cell>
        </row>
      </sheetData>
      <sheetData sheetId="38">
        <row r="8">
          <cell r="C8">
            <v>0.422222222222217</v>
          </cell>
        </row>
      </sheetData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Chart1"/>
      <sheetName val="Tab A Yr 2002 Change revised"/>
      <sheetName val="Tab A Yr 2002 Change"/>
      <sheetName val="Tab A Yr 2002 All Filings cr=-"/>
      <sheetName val="Stip Table A w defer separate"/>
      <sheetName val="Blocking Yr 2002"/>
      <sheetName val="BPA qualifying kWh summary"/>
      <sheetName val="BPA qualifying kWh detail sent"/>
      <sheetName val="Sch16 Yr 2002 BPA"/>
      <sheetName val="Sch24 Yr 2002 (2)"/>
      <sheetName val="Sch36 Yr 2002 (2)"/>
      <sheetName val="Sch40 Yr 2002 (2)"/>
      <sheetName val="Sch48 Yr 2002 (2)"/>
      <sheetName val="BPA qualifying kWh detail"/>
      <sheetName val="merger credit 2001"/>
      <sheetName val="Tab A Yr 2001 All Filings cr=-"/>
      <sheetName val="RevReq"/>
      <sheetName val="Inputs"/>
      <sheetName val="Actual"/>
      <sheetName val="Blocking Yr 2003"/>
      <sheetName val="Table A yr 2001"/>
      <sheetName val="Table A yr 2002"/>
      <sheetName val="Table A yr 2003"/>
      <sheetName val="Table A summary"/>
      <sheetName val="Centralia Mining"/>
      <sheetName val="Spec Conts"/>
      <sheetName val="BPA Present"/>
      <sheetName val="Unbilled"/>
      <sheetName val="Weather"/>
      <sheetName val="Weather revised"/>
      <sheetName val="Weather Present"/>
      <sheetName val="Table 1"/>
      <sheetName val="Table 2"/>
      <sheetName val="Table 3"/>
      <sheetName val="New 24v36 yr 2001"/>
      <sheetName val="New 24v36 yr 2002"/>
      <sheetName val="New 24v36 yr 2003"/>
      <sheetName val="48 vs 36"/>
      <sheetName val="48 vs 36 Proposed"/>
      <sheetName val="Lighting SBC"/>
      <sheetName val="SBC"/>
      <sheetName val="SBC Stipulation P"/>
      <sheetName val="Stipulation Table A calculated"/>
      <sheetName val="Stipulation Blocking sch 16,18"/>
      <sheetName val="Sch16 Yr 2002"/>
      <sheetName val="Sch16 Yr 2003"/>
      <sheetName val="Stipulation Blocking sch 48T"/>
      <sheetName val="Stipulated Propose tariff rates"/>
      <sheetName val="Blocking Yr 2001"/>
      <sheetName val="Deferral"/>
      <sheetName val="Deferral (2)"/>
      <sheetName val="Merger Credit"/>
      <sheetName val="Centralia Credit"/>
      <sheetName val="Centralia Credit lighting avg"/>
      <sheetName val="SBC Stipulation revised"/>
      <sheetName val="Table A Year 2001 All Filings"/>
      <sheetName val="Tab A Yr 01 All Filings cr rev"/>
      <sheetName val="Table A Year 2001 base rates"/>
      <sheetName val="Sch16 Yr 2001"/>
      <sheetName val="Sch24 Yr 2001"/>
      <sheetName val="Sch36 Yr 2001"/>
      <sheetName val="Sch40 Yr 2001"/>
      <sheetName val="Sch48 Yr 2001"/>
      <sheetName val="Order to apply tariffs"/>
      <sheetName val="cover"/>
      <sheetName val="rate filings"/>
      <sheetName val="Sch38 to 24 Yr 2001 "/>
      <sheetName val="Sch42 to 24 Yr 200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"/>
      <sheetName val="Summary"/>
      <sheetName val="Combined"/>
      <sheetName val="BillSPRD"/>
      <sheetName val="Rate Design"/>
      <sheetName val="DSM-Combined"/>
      <sheetName val="DSM-191"/>
      <sheetName val="DSM-192"/>
      <sheetName val="Decoupling"/>
      <sheetName val="D-R"/>
      <sheetName val="D-C"/>
      <sheetName val="D-I"/>
      <sheetName val="D-T"/>
      <sheetName val="FullSPRD"/>
      <sheetName val="AllowSPD"/>
      <sheetName val="DSM2"/>
      <sheetName val="Decoupling S"/>
      <sheetName val="Table 1"/>
      <sheetName val="Sch 4"/>
      <sheetName val="Sch 25"/>
      <sheetName val="Sch 27"/>
      <sheetName val="Sch 48T"/>
      <sheetName val="Sch 41"/>
      <sheetName val="Sch 47T"/>
      <sheetName val="Sch 6"/>
      <sheetName val="Sch 15"/>
      <sheetName val="Sch 50"/>
      <sheetName val="Sch 51"/>
      <sheetName val="Sch 52"/>
      <sheetName val="Sch 53"/>
      <sheetName val="Sch 5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 refreshError="1"/>
      <sheetData sheetId="1">
        <row r="3">
          <cell r="C3" t="str">
            <v>PacifiCorp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/>
      <sheetData sheetId="9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10">
          <cell r="H10" t="str">
            <v>Washington</v>
          </cell>
        </row>
      </sheetData>
      <sheetData sheetId="19" refreshError="1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  <row r="29">
          <cell r="G29">
            <v>8.1064007222136497E-2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Dist Factor Table"/>
      <sheetName val="Func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Revenues"/>
      <sheetName val="DistInvest"/>
      <sheetName val="200 Top Hrs"/>
      <sheetName val="100 S_100W H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>
        <row r="5">
          <cell r="C5" t="str">
            <v>12 Months Ending June 2012</v>
          </cell>
          <cell r="R5">
            <v>3</v>
          </cell>
        </row>
        <row r="8">
          <cell r="G8">
            <v>0.61880999999999997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58">
          <cell r="H58">
            <v>828428746.40643871</v>
          </cell>
        </row>
      </sheetData>
      <sheetData sheetId="12"/>
      <sheetData sheetId="13"/>
      <sheetData sheetId="14"/>
      <sheetData sheetId="15"/>
      <sheetData sheetId="16"/>
      <sheetData sheetId="17"/>
      <sheetData sheetId="18">
        <row r="4">
          <cell r="K4">
            <v>0.79018896309372733</v>
          </cell>
        </row>
      </sheetData>
      <sheetData sheetId="19">
        <row r="250">
          <cell r="AB250" t="str">
            <v>DIS</v>
          </cell>
        </row>
        <row r="251">
          <cell r="AB251" t="str">
            <v>METER</v>
          </cell>
        </row>
        <row r="259">
          <cell r="AB259">
            <v>0</v>
          </cell>
        </row>
        <row r="260">
          <cell r="AB260">
            <v>0</v>
          </cell>
        </row>
        <row r="274">
          <cell r="H274">
            <v>0</v>
          </cell>
          <cell r="AB274">
            <v>0</v>
          </cell>
        </row>
        <row r="275">
          <cell r="AB275">
            <v>0</v>
          </cell>
        </row>
        <row r="286">
          <cell r="AB286">
            <v>0</v>
          </cell>
        </row>
        <row r="287">
          <cell r="AB287">
            <v>0</v>
          </cell>
        </row>
        <row r="288">
          <cell r="AB288">
            <v>0</v>
          </cell>
        </row>
        <row r="289">
          <cell r="AB289">
            <v>0</v>
          </cell>
        </row>
        <row r="294">
          <cell r="AB294">
            <v>0</v>
          </cell>
        </row>
        <row r="295">
          <cell r="AB295">
            <v>1742.297605041073</v>
          </cell>
        </row>
        <row r="296">
          <cell r="H296">
            <v>545051.91999999993</v>
          </cell>
          <cell r="AB296">
            <v>24046.593173771958</v>
          </cell>
        </row>
        <row r="302">
          <cell r="H302">
            <v>678122.06</v>
          </cell>
          <cell r="AB302">
            <v>0</v>
          </cell>
        </row>
        <row r="303">
          <cell r="AB303">
            <v>0</v>
          </cell>
        </row>
        <row r="304">
          <cell r="AB304">
            <v>0</v>
          </cell>
        </row>
        <row r="307">
          <cell r="H307">
            <v>162036.34</v>
          </cell>
          <cell r="AB307">
            <v>0</v>
          </cell>
        </row>
        <row r="308">
          <cell r="AB308">
            <v>0</v>
          </cell>
        </row>
        <row r="309">
          <cell r="AB309">
            <v>2.2002629455472063</v>
          </cell>
        </row>
        <row r="315">
          <cell r="AB315">
            <v>0</v>
          </cell>
        </row>
        <row r="318">
          <cell r="H318">
            <v>1090881.68</v>
          </cell>
          <cell r="AB318">
            <v>30837.803833077982</v>
          </cell>
        </row>
        <row r="319">
          <cell r="AB319">
            <v>0</v>
          </cell>
        </row>
        <row r="320">
          <cell r="AB320">
            <v>0</v>
          </cell>
        </row>
        <row r="321">
          <cell r="AB321">
            <v>1931.5663974704169</v>
          </cell>
        </row>
        <row r="322">
          <cell r="AB322">
            <v>32769.370230548397</v>
          </cell>
        </row>
        <row r="325">
          <cell r="H325">
            <v>-3052188</v>
          </cell>
          <cell r="AB325">
            <v>0</v>
          </cell>
        </row>
        <row r="329">
          <cell r="AB329">
            <v>0</v>
          </cell>
        </row>
        <row r="331">
          <cell r="AB331">
            <v>0</v>
          </cell>
        </row>
        <row r="332">
          <cell r="AB332">
            <v>0</v>
          </cell>
        </row>
        <row r="369">
          <cell r="AB369">
            <v>0</v>
          </cell>
        </row>
        <row r="374">
          <cell r="AB374">
            <v>0</v>
          </cell>
        </row>
        <row r="378">
          <cell r="AB378">
            <v>0</v>
          </cell>
        </row>
        <row r="381">
          <cell r="AB381">
            <v>0</v>
          </cell>
        </row>
        <row r="385">
          <cell r="AB385">
            <v>0</v>
          </cell>
        </row>
        <row r="394">
          <cell r="AB394">
            <v>103.86639824167921</v>
          </cell>
        </row>
        <row r="401">
          <cell r="AB401">
            <v>0</v>
          </cell>
        </row>
        <row r="416">
          <cell r="AB416">
            <v>0</v>
          </cell>
        </row>
        <row r="423">
          <cell r="AB423">
            <v>0</v>
          </cell>
        </row>
        <row r="449">
          <cell r="AB449">
            <v>0</v>
          </cell>
        </row>
        <row r="455">
          <cell r="AB455">
            <v>0</v>
          </cell>
        </row>
        <row r="464">
          <cell r="AB464">
            <v>0</v>
          </cell>
        </row>
        <row r="479">
          <cell r="AB479">
            <v>0</v>
          </cell>
        </row>
        <row r="484">
          <cell r="AB484">
            <v>0</v>
          </cell>
        </row>
        <row r="489">
          <cell r="AB489">
            <v>0</v>
          </cell>
        </row>
        <row r="498">
          <cell r="AB498">
            <v>0</v>
          </cell>
        </row>
        <row r="502">
          <cell r="AB502">
            <v>0</v>
          </cell>
        </row>
        <row r="507">
          <cell r="AB507">
            <v>0</v>
          </cell>
        </row>
        <row r="511">
          <cell r="AB511">
            <v>0</v>
          </cell>
        </row>
        <row r="515">
          <cell r="AB515">
            <v>0</v>
          </cell>
        </row>
        <row r="519">
          <cell r="AB519">
            <v>0</v>
          </cell>
        </row>
        <row r="523">
          <cell r="AB523">
            <v>0</v>
          </cell>
        </row>
        <row r="527">
          <cell r="AB527">
            <v>0</v>
          </cell>
        </row>
        <row r="531">
          <cell r="AB531">
            <v>0</v>
          </cell>
        </row>
        <row r="535">
          <cell r="AB535">
            <v>0</v>
          </cell>
        </row>
        <row r="539">
          <cell r="AB539">
            <v>0</v>
          </cell>
        </row>
        <row r="551">
          <cell r="AB551">
            <v>0</v>
          </cell>
        </row>
        <row r="555">
          <cell r="AB555">
            <v>0</v>
          </cell>
        </row>
        <row r="559">
          <cell r="AB559">
            <v>0</v>
          </cell>
        </row>
        <row r="563">
          <cell r="AB563">
            <v>0</v>
          </cell>
        </row>
        <row r="568">
          <cell r="AB568">
            <v>0</v>
          </cell>
        </row>
        <row r="572">
          <cell r="AB572">
            <v>0</v>
          </cell>
        </row>
        <row r="576">
          <cell r="AB576">
            <v>0</v>
          </cell>
        </row>
        <row r="580">
          <cell r="AB580">
            <v>0</v>
          </cell>
        </row>
        <row r="584">
          <cell r="AB584">
            <v>0</v>
          </cell>
        </row>
        <row r="588">
          <cell r="AB588">
            <v>0</v>
          </cell>
        </row>
        <row r="592">
          <cell r="AB592">
            <v>0</v>
          </cell>
        </row>
        <row r="606">
          <cell r="AB606">
            <v>0</v>
          </cell>
        </row>
        <row r="621">
          <cell r="AB621">
            <v>0</v>
          </cell>
        </row>
        <row r="626">
          <cell r="AB626">
            <v>0</v>
          </cell>
        </row>
        <row r="676">
          <cell r="AB676">
            <v>0</v>
          </cell>
        </row>
        <row r="681">
          <cell r="H681">
            <v>453048.07815530774</v>
          </cell>
        </row>
        <row r="683">
          <cell r="H683">
            <v>727723.91183378792</v>
          </cell>
        </row>
        <row r="685">
          <cell r="AB685">
            <v>0</v>
          </cell>
        </row>
        <row r="715">
          <cell r="AB715">
            <v>0</v>
          </cell>
        </row>
        <row r="720">
          <cell r="AB720">
            <v>0</v>
          </cell>
        </row>
        <row r="726">
          <cell r="AB726">
            <v>0</v>
          </cell>
        </row>
        <row r="731">
          <cell r="AB731">
            <v>0</v>
          </cell>
        </row>
        <row r="735">
          <cell r="AB735">
            <v>0</v>
          </cell>
        </row>
        <row r="744">
          <cell r="AB744">
            <v>0</v>
          </cell>
        </row>
        <row r="748">
          <cell r="AB748">
            <v>0</v>
          </cell>
        </row>
        <row r="752">
          <cell r="AB752">
            <v>0</v>
          </cell>
        </row>
        <row r="756">
          <cell r="AB756">
            <v>0</v>
          </cell>
        </row>
        <row r="760">
          <cell r="AB760">
            <v>0</v>
          </cell>
        </row>
        <row r="765">
          <cell r="AB765">
            <v>0</v>
          </cell>
        </row>
        <row r="770">
          <cell r="AB770">
            <v>0</v>
          </cell>
        </row>
        <row r="774">
          <cell r="AB774">
            <v>0</v>
          </cell>
        </row>
        <row r="778">
          <cell r="AB778">
            <v>0</v>
          </cell>
        </row>
        <row r="791">
          <cell r="H791">
            <v>909810.96730218641</v>
          </cell>
          <cell r="AB791">
            <v>25719.170693972745</v>
          </cell>
        </row>
        <row r="796">
          <cell r="H796">
            <v>852248.379117648</v>
          </cell>
          <cell r="AB796">
            <v>0</v>
          </cell>
        </row>
        <row r="801">
          <cell r="H801">
            <v>317335.73514141352</v>
          </cell>
          <cell r="AB801">
            <v>0</v>
          </cell>
        </row>
        <row r="806">
          <cell r="H806">
            <v>576635.08690863231</v>
          </cell>
          <cell r="AB806">
            <v>0</v>
          </cell>
        </row>
        <row r="811">
          <cell r="H811">
            <v>67.300607506355803</v>
          </cell>
          <cell r="AB811">
            <v>0</v>
          </cell>
        </row>
        <row r="816">
          <cell r="H816">
            <v>14256.5274335944</v>
          </cell>
          <cell r="AB816">
            <v>14256.5274335944</v>
          </cell>
        </row>
        <row r="821">
          <cell r="H821">
            <v>636148.15424891119</v>
          </cell>
          <cell r="AB821">
            <v>636148.15424891119</v>
          </cell>
        </row>
        <row r="826">
          <cell r="H826">
            <v>947827.17</v>
          </cell>
          <cell r="AB826">
            <v>0</v>
          </cell>
        </row>
        <row r="831">
          <cell r="H831">
            <v>277610.63598494366</v>
          </cell>
          <cell r="AB831">
            <v>0</v>
          </cell>
        </row>
        <row r="836">
          <cell r="H836">
            <v>119593.14062629984</v>
          </cell>
          <cell r="AB836">
            <v>0</v>
          </cell>
        </row>
        <row r="841">
          <cell r="H841">
            <v>247117.89510009371</v>
          </cell>
          <cell r="AB841">
            <v>6985.7009357236921</v>
          </cell>
        </row>
        <row r="846">
          <cell r="H846">
            <v>209228.72693319363</v>
          </cell>
          <cell r="AB846">
            <v>0</v>
          </cell>
        </row>
        <row r="851">
          <cell r="H851">
            <v>754906.73739222938</v>
          </cell>
          <cell r="AB851">
            <v>0</v>
          </cell>
        </row>
        <row r="856">
          <cell r="H856">
            <v>4144263.9697047933</v>
          </cell>
          <cell r="AB856">
            <v>0</v>
          </cell>
        </row>
        <row r="861">
          <cell r="H861">
            <v>1028804.6586482538</v>
          </cell>
          <cell r="AB861">
            <v>0</v>
          </cell>
        </row>
        <row r="866">
          <cell r="H866">
            <v>56252.998151844738</v>
          </cell>
          <cell r="AB866">
            <v>0</v>
          </cell>
        </row>
        <row r="876">
          <cell r="H876">
            <v>199709.85</v>
          </cell>
          <cell r="AB876">
            <v>0</v>
          </cell>
        </row>
        <row r="881">
          <cell r="H881">
            <v>441912.15099998261</v>
          </cell>
          <cell r="AB881">
            <v>441912.15099998261</v>
          </cell>
        </row>
        <row r="886">
          <cell r="H886">
            <v>75725.498082461083</v>
          </cell>
          <cell r="AB886">
            <v>0</v>
          </cell>
        </row>
        <row r="898">
          <cell r="AB898">
            <v>0</v>
          </cell>
        </row>
        <row r="903">
          <cell r="AB903">
            <v>0</v>
          </cell>
        </row>
        <row r="908">
          <cell r="AB908">
            <v>0</v>
          </cell>
        </row>
        <row r="914">
          <cell r="AB914">
            <v>0</v>
          </cell>
        </row>
        <row r="919">
          <cell r="AB919">
            <v>0</v>
          </cell>
        </row>
        <row r="933">
          <cell r="AB933">
            <v>0</v>
          </cell>
        </row>
        <row r="938">
          <cell r="AB938">
            <v>0</v>
          </cell>
        </row>
        <row r="943">
          <cell r="AB943">
            <v>0</v>
          </cell>
        </row>
        <row r="948">
          <cell r="AB948">
            <v>0</v>
          </cell>
        </row>
        <row r="959">
          <cell r="AB959">
            <v>0</v>
          </cell>
        </row>
        <row r="964">
          <cell r="AB964">
            <v>0</v>
          </cell>
        </row>
        <row r="969">
          <cell r="AB969">
            <v>0</v>
          </cell>
        </row>
        <row r="974">
          <cell r="AB974">
            <v>0</v>
          </cell>
        </row>
        <row r="983">
          <cell r="AB983">
            <v>0</v>
          </cell>
        </row>
        <row r="985">
          <cell r="AB985">
            <v>41280.336085776369</v>
          </cell>
        </row>
        <row r="989">
          <cell r="AB989">
            <v>0</v>
          </cell>
        </row>
        <row r="991">
          <cell r="AB991">
            <v>-9187.9724367989365</v>
          </cell>
        </row>
        <row r="995">
          <cell r="AB995">
            <v>0</v>
          </cell>
        </row>
        <row r="997">
          <cell r="AB997">
            <v>3902.7130417536246</v>
          </cell>
        </row>
        <row r="1001">
          <cell r="AB1001">
            <v>4750.2666931780768</v>
          </cell>
        </row>
        <row r="1005">
          <cell r="AB1005">
            <v>5591.2081415375578</v>
          </cell>
        </row>
        <row r="1011">
          <cell r="AB1011">
            <v>0</v>
          </cell>
        </row>
        <row r="1016">
          <cell r="AB1016">
            <v>0</v>
          </cell>
        </row>
        <row r="1023">
          <cell r="AB1023">
            <v>0</v>
          </cell>
        </row>
        <row r="1028">
          <cell r="AB1028">
            <v>-19834.650939935615</v>
          </cell>
        </row>
        <row r="1034">
          <cell r="AB1034">
            <v>34903.170390031788</v>
          </cell>
        </row>
        <row r="1039">
          <cell r="AB1039">
            <v>3249.4772149131099</v>
          </cell>
        </row>
        <row r="1045">
          <cell r="AB1045">
            <v>20018.708685059337</v>
          </cell>
        </row>
        <row r="1061">
          <cell r="AB1061">
            <v>0</v>
          </cell>
        </row>
        <row r="1065">
          <cell r="AB1065">
            <v>0</v>
          </cell>
        </row>
        <row r="1072">
          <cell r="AB1072">
            <v>0</v>
          </cell>
        </row>
        <row r="1080">
          <cell r="AB1080">
            <v>0</v>
          </cell>
        </row>
        <row r="1087">
          <cell r="AB1087">
            <v>0</v>
          </cell>
        </row>
        <row r="1090">
          <cell r="AB1090">
            <v>0</v>
          </cell>
        </row>
        <row r="1091">
          <cell r="AB1091">
            <v>0</v>
          </cell>
        </row>
        <row r="1092">
          <cell r="AB1092">
            <v>0</v>
          </cell>
        </row>
        <row r="1094">
          <cell r="AB1094">
            <v>0</v>
          </cell>
        </row>
        <row r="1095">
          <cell r="AB1095">
            <v>0</v>
          </cell>
        </row>
        <row r="1096">
          <cell r="AB1096">
            <v>0</v>
          </cell>
        </row>
        <row r="1097">
          <cell r="AB1097">
            <v>0</v>
          </cell>
        </row>
        <row r="1098">
          <cell r="AB1098">
            <v>0</v>
          </cell>
        </row>
        <row r="1099">
          <cell r="AB1099">
            <v>0</v>
          </cell>
        </row>
        <row r="1100">
          <cell r="AB1100">
            <v>445097.37</v>
          </cell>
        </row>
        <row r="1101">
          <cell r="AB1101">
            <v>0</v>
          </cell>
        </row>
        <row r="1102">
          <cell r="AB1102">
            <v>0</v>
          </cell>
        </row>
        <row r="1103">
          <cell r="AB1103">
            <v>0</v>
          </cell>
        </row>
        <row r="1107">
          <cell r="AB1107">
            <v>24341.916551153008</v>
          </cell>
        </row>
        <row r="1108">
          <cell r="AB1108">
            <v>0</v>
          </cell>
        </row>
        <row r="1109">
          <cell r="AB1109">
            <v>0</v>
          </cell>
        </row>
        <row r="1111">
          <cell r="AB1111">
            <v>0</v>
          </cell>
        </row>
        <row r="1112">
          <cell r="AB1112">
            <v>0</v>
          </cell>
        </row>
        <row r="1113">
          <cell r="AB1113">
            <v>8387.1112958098438</v>
          </cell>
        </row>
        <row r="1115">
          <cell r="AB1115">
            <v>0</v>
          </cell>
        </row>
        <row r="1116">
          <cell r="AB1116">
            <v>0</v>
          </cell>
        </row>
        <row r="1121">
          <cell r="AB1121">
            <v>0</v>
          </cell>
        </row>
        <row r="1125">
          <cell r="AB1125">
            <v>0</v>
          </cell>
        </row>
        <row r="1130">
          <cell r="AB1130">
            <v>0</v>
          </cell>
        </row>
        <row r="1141">
          <cell r="AB1141">
            <v>723.47361058671254</v>
          </cell>
        </row>
        <row r="1143">
          <cell r="AB1143">
            <v>0</v>
          </cell>
        </row>
        <row r="1146">
          <cell r="AB1146">
            <v>3692.5269592552504</v>
          </cell>
        </row>
        <row r="1151">
          <cell r="AB1151">
            <v>0</v>
          </cell>
        </row>
        <row r="1154">
          <cell r="AB1154">
            <v>2.6832929400378993</v>
          </cell>
        </row>
        <row r="1155">
          <cell r="AB1155">
            <v>0</v>
          </cell>
        </row>
        <row r="1156">
          <cell r="AB1156">
            <v>0</v>
          </cell>
        </row>
        <row r="1157">
          <cell r="AB1157">
            <v>8811.3444432097076</v>
          </cell>
        </row>
        <row r="1158">
          <cell r="AB1158">
            <v>0</v>
          </cell>
        </row>
        <row r="1159">
          <cell r="AB1159">
            <v>0</v>
          </cell>
        </row>
        <row r="1160">
          <cell r="AB1160">
            <v>0</v>
          </cell>
        </row>
        <row r="1163">
          <cell r="AB1163">
            <v>0</v>
          </cell>
        </row>
        <row r="1168">
          <cell r="AB1168">
            <v>0</v>
          </cell>
        </row>
        <row r="1172">
          <cell r="AB1172">
            <v>0</v>
          </cell>
        </row>
        <row r="1177">
          <cell r="AB1177">
            <v>0</v>
          </cell>
        </row>
        <row r="1185">
          <cell r="AB1185">
            <v>0</v>
          </cell>
        </row>
        <row r="1193">
          <cell r="AB1193">
            <v>0</v>
          </cell>
        </row>
        <row r="1202">
          <cell r="AB1202">
            <v>0</v>
          </cell>
        </row>
        <row r="1213">
          <cell r="AB1213">
            <v>91794.090258756347</v>
          </cell>
        </row>
        <row r="1221">
          <cell r="AB1221">
            <v>155181.64056245438</v>
          </cell>
        </row>
        <row r="1232">
          <cell r="AB1232">
            <v>0</v>
          </cell>
        </row>
        <row r="1237">
          <cell r="AB1237">
            <v>0</v>
          </cell>
        </row>
        <row r="1294">
          <cell r="AB1294">
            <v>210166.72322092851</v>
          </cell>
        </row>
        <row r="1309">
          <cell r="AB1309">
            <v>0</v>
          </cell>
        </row>
        <row r="1325">
          <cell r="AB1325">
            <v>-188813.51348561118</v>
          </cell>
        </row>
        <row r="1377">
          <cell r="AB1377">
            <v>0</v>
          </cell>
        </row>
        <row r="1395">
          <cell r="AB1395">
            <v>79712.869579049002</v>
          </cell>
        </row>
        <row r="1414">
          <cell r="AB1414">
            <v>0</v>
          </cell>
        </row>
        <row r="1421">
          <cell r="AB1421">
            <v>0</v>
          </cell>
        </row>
        <row r="1428">
          <cell r="AB1428">
            <v>0</v>
          </cell>
        </row>
        <row r="1435">
          <cell r="AB1435">
            <v>0</v>
          </cell>
        </row>
        <row r="1442">
          <cell r="AB1442">
            <v>0</v>
          </cell>
        </row>
        <row r="1450">
          <cell r="AB1450">
            <v>0</v>
          </cell>
        </row>
        <row r="1455">
          <cell r="AB1455">
            <v>0</v>
          </cell>
        </row>
        <row r="1466">
          <cell r="AB1466">
            <v>0</v>
          </cell>
        </row>
        <row r="1471">
          <cell r="AB1471">
            <v>0</v>
          </cell>
        </row>
        <row r="1476">
          <cell r="AB1476">
            <v>0</v>
          </cell>
        </row>
        <row r="1481">
          <cell r="AB1481">
            <v>0</v>
          </cell>
        </row>
        <row r="1486">
          <cell r="AB1486">
            <v>0</v>
          </cell>
        </row>
        <row r="1491">
          <cell r="AB1491">
            <v>0</v>
          </cell>
        </row>
        <row r="1496">
          <cell r="AB1496">
            <v>0</v>
          </cell>
        </row>
        <row r="1508">
          <cell r="AB1508">
            <v>0</v>
          </cell>
        </row>
        <row r="1513">
          <cell r="AB1513">
            <v>0</v>
          </cell>
        </row>
        <row r="1518">
          <cell r="AB1518">
            <v>0</v>
          </cell>
        </row>
        <row r="1523">
          <cell r="AB1523">
            <v>0</v>
          </cell>
        </row>
        <row r="1528">
          <cell r="AB1528">
            <v>0</v>
          </cell>
        </row>
        <row r="1533">
          <cell r="AB1533">
            <v>0</v>
          </cell>
        </row>
        <row r="1539">
          <cell r="AB1539">
            <v>0</v>
          </cell>
        </row>
        <row r="1545">
          <cell r="AB1545">
            <v>0</v>
          </cell>
        </row>
        <row r="1584">
          <cell r="AB1584">
            <v>0</v>
          </cell>
        </row>
        <row r="1601">
          <cell r="AB1601">
            <v>0</v>
          </cell>
        </row>
        <row r="1606">
          <cell r="AB1606">
            <v>0</v>
          </cell>
        </row>
        <row r="1613">
          <cell r="AB1613">
            <v>0</v>
          </cell>
        </row>
        <row r="1628">
          <cell r="H1628">
            <v>6763511.8434239225</v>
          </cell>
          <cell r="AB1628">
            <v>0</v>
          </cell>
        </row>
        <row r="1635">
          <cell r="H1635">
            <v>8046409.0148046054</v>
          </cell>
          <cell r="AB1635">
            <v>0</v>
          </cell>
        </row>
        <row r="1641">
          <cell r="H1641">
            <v>99887523.767113864</v>
          </cell>
          <cell r="AB1641">
            <v>0</v>
          </cell>
        </row>
        <row r="1647">
          <cell r="H1647">
            <v>41570903.64456252</v>
          </cell>
          <cell r="AB1647">
            <v>0</v>
          </cell>
        </row>
        <row r="1654">
          <cell r="H1654">
            <v>50306420.034921594</v>
          </cell>
          <cell r="AB1654">
            <v>0</v>
          </cell>
        </row>
        <row r="1660">
          <cell r="H1660">
            <v>65755544.287997507</v>
          </cell>
          <cell r="AB1660">
            <v>0</v>
          </cell>
        </row>
        <row r="1666">
          <cell r="H1666">
            <v>36799.829845371649</v>
          </cell>
          <cell r="AB1666">
            <v>0</v>
          </cell>
        </row>
        <row r="1672">
          <cell r="H1672">
            <v>68005.859615167239</v>
          </cell>
          <cell r="AB1672">
            <v>0</v>
          </cell>
        </row>
        <row r="1678">
          <cell r="H1678">
            <v>1521577.3966357647</v>
          </cell>
          <cell r="AB1678">
            <v>0</v>
          </cell>
        </row>
        <row r="1682">
          <cell r="AB1682">
            <v>0</v>
          </cell>
        </row>
        <row r="1686">
          <cell r="H1686">
            <v>0</v>
          </cell>
        </row>
        <row r="1698">
          <cell r="H1698">
            <v>1510453.72</v>
          </cell>
          <cell r="AB1698">
            <v>0</v>
          </cell>
        </row>
        <row r="1704">
          <cell r="H1704">
            <v>2440663.6</v>
          </cell>
          <cell r="AB1704">
            <v>0</v>
          </cell>
        </row>
        <row r="1710">
          <cell r="H1710">
            <v>47592408.020000003</v>
          </cell>
          <cell r="AB1710">
            <v>0</v>
          </cell>
        </row>
        <row r="1717">
          <cell r="H1717">
            <v>92644359.829999998</v>
          </cell>
        </row>
        <row r="1724">
          <cell r="H1724">
            <v>58634040.060000002</v>
          </cell>
        </row>
        <row r="1731">
          <cell r="H1731">
            <v>16364985.75</v>
          </cell>
        </row>
        <row r="1738">
          <cell r="H1738">
            <v>22764714.91</v>
          </cell>
        </row>
        <row r="1744">
          <cell r="H1744">
            <v>98870912.760000005</v>
          </cell>
          <cell r="AB1744">
            <v>0</v>
          </cell>
        </row>
        <row r="1751">
          <cell r="H1751">
            <v>52234063.350000001</v>
          </cell>
          <cell r="AB1751">
            <v>0</v>
          </cell>
        </row>
        <row r="1762">
          <cell r="H1762">
            <v>11451993.6</v>
          </cell>
          <cell r="AB1762">
            <v>11451993.6</v>
          </cell>
        </row>
        <row r="1769">
          <cell r="H1769">
            <v>518187.33</v>
          </cell>
        </row>
        <row r="1773">
          <cell r="H1773">
            <v>0</v>
          </cell>
          <cell r="AB1773">
            <v>0</v>
          </cell>
        </row>
        <row r="1774">
          <cell r="H1774">
            <v>0</v>
          </cell>
          <cell r="AB1774">
            <v>0</v>
          </cell>
        </row>
        <row r="1775">
          <cell r="H1775">
            <v>0</v>
          </cell>
          <cell r="AB1775">
            <v>0</v>
          </cell>
        </row>
        <row r="1776">
          <cell r="H1776">
            <v>0</v>
          </cell>
        </row>
        <row r="1782">
          <cell r="H1782">
            <v>4036517</v>
          </cell>
          <cell r="AB1782">
            <v>0</v>
          </cell>
        </row>
        <row r="1786">
          <cell r="AB1786">
            <v>0</v>
          </cell>
        </row>
        <row r="1790">
          <cell r="AB1790">
            <v>0</v>
          </cell>
        </row>
        <row r="1799">
          <cell r="AB1799">
            <v>23172.160803329974</v>
          </cell>
        </row>
        <row r="1800">
          <cell r="AB1800">
            <v>0</v>
          </cell>
        </row>
        <row r="1801">
          <cell r="AB1801">
            <v>0</v>
          </cell>
        </row>
        <row r="1802">
          <cell r="AB1802">
            <v>0</v>
          </cell>
        </row>
        <row r="1803">
          <cell r="AB1803">
            <v>3188.108123378584</v>
          </cell>
        </row>
        <row r="1807">
          <cell r="AB1807">
            <v>293391.56326842605</v>
          </cell>
        </row>
        <row r="1808">
          <cell r="AB1808">
            <v>0</v>
          </cell>
        </row>
        <row r="1809">
          <cell r="AB1809">
            <v>0</v>
          </cell>
        </row>
        <row r="1810">
          <cell r="AB1810">
            <v>0</v>
          </cell>
        </row>
        <row r="1811">
          <cell r="AB1811">
            <v>0</v>
          </cell>
        </row>
        <row r="1812">
          <cell r="AB1812">
            <v>0</v>
          </cell>
        </row>
        <row r="1813">
          <cell r="AB1813">
            <v>58735.062462833288</v>
          </cell>
        </row>
        <row r="1817">
          <cell r="AB1817">
            <v>28720.744418599577</v>
          </cell>
        </row>
        <row r="1818">
          <cell r="AB1818">
            <v>0</v>
          </cell>
        </row>
        <row r="1819">
          <cell r="AB1819">
            <v>0</v>
          </cell>
        </row>
        <row r="1820">
          <cell r="AB1820">
            <v>0</v>
          </cell>
        </row>
        <row r="1821">
          <cell r="AB1821">
            <v>0</v>
          </cell>
        </row>
        <row r="1823">
          <cell r="AB1823">
            <v>31500.34439682525</v>
          </cell>
        </row>
        <row r="1824">
          <cell r="AB1824">
            <v>0</v>
          </cell>
        </row>
        <row r="1825">
          <cell r="AB1825">
            <v>0</v>
          </cell>
        </row>
        <row r="1829">
          <cell r="AB1829">
            <v>108771.78609471214</v>
          </cell>
        </row>
        <row r="1830">
          <cell r="AB1830">
            <v>4203.6873457297115</v>
          </cell>
        </row>
        <row r="1831">
          <cell r="AB1831">
            <v>0</v>
          </cell>
        </row>
        <row r="1832">
          <cell r="AB1832">
            <v>0</v>
          </cell>
        </row>
        <row r="1833">
          <cell r="AB1833">
            <v>0</v>
          </cell>
        </row>
        <row r="1834">
          <cell r="AB1834">
            <v>0</v>
          </cell>
        </row>
        <row r="1835">
          <cell r="AB1835">
            <v>0</v>
          </cell>
        </row>
        <row r="1836">
          <cell r="AB1836">
            <v>0</v>
          </cell>
        </row>
        <row r="1841">
          <cell r="AB1841">
            <v>12609.235300211472</v>
          </cell>
        </row>
        <row r="1842">
          <cell r="AB1842">
            <v>0</v>
          </cell>
        </row>
        <row r="1843">
          <cell r="AB1843">
            <v>0</v>
          </cell>
        </row>
        <row r="1844">
          <cell r="AB1844">
            <v>181.54721923622114</v>
          </cell>
        </row>
        <row r="1845">
          <cell r="AB1845">
            <v>0</v>
          </cell>
        </row>
        <row r="1846">
          <cell r="AB1846">
            <v>0</v>
          </cell>
        </row>
        <row r="1850">
          <cell r="AB1850">
            <v>61241.570290691307</v>
          </cell>
        </row>
        <row r="1851">
          <cell r="AB1851">
            <v>0</v>
          </cell>
        </row>
        <row r="1852">
          <cell r="AB1852">
            <v>0</v>
          </cell>
        </row>
        <row r="1853">
          <cell r="AB1853">
            <v>2150.2354946125588</v>
          </cell>
        </row>
        <row r="1854">
          <cell r="AB1854">
            <v>0</v>
          </cell>
        </row>
        <row r="1855">
          <cell r="AB1855">
            <v>0</v>
          </cell>
        </row>
        <row r="1856">
          <cell r="AB1856">
            <v>0</v>
          </cell>
        </row>
        <row r="1861">
          <cell r="AB1861">
            <v>40458.065410369229</v>
          </cell>
        </row>
        <row r="1862">
          <cell r="AB1862">
            <v>0</v>
          </cell>
        </row>
        <row r="1863">
          <cell r="AB1863">
            <v>0</v>
          </cell>
        </row>
        <row r="1864">
          <cell r="AB1864">
            <v>3008.0850347478276</v>
          </cell>
        </row>
        <row r="1865">
          <cell r="AB1865">
            <v>0</v>
          </cell>
        </row>
        <row r="1866">
          <cell r="AB1866">
            <v>0</v>
          </cell>
        </row>
        <row r="1867">
          <cell r="AB1867">
            <v>0</v>
          </cell>
        </row>
        <row r="1872">
          <cell r="AB1872">
            <v>170654.41166294203</v>
          </cell>
        </row>
        <row r="1873">
          <cell r="AB1873">
            <v>0</v>
          </cell>
        </row>
        <row r="1874">
          <cell r="AB1874">
            <v>0</v>
          </cell>
        </row>
        <row r="1875">
          <cell r="AB1875">
            <v>1093.2750724878126</v>
          </cell>
        </row>
        <row r="1876">
          <cell r="AB1876">
            <v>0</v>
          </cell>
        </row>
        <row r="1877">
          <cell r="AB1877">
            <v>0</v>
          </cell>
        </row>
        <row r="1878">
          <cell r="AB1878">
            <v>0</v>
          </cell>
        </row>
        <row r="1879">
          <cell r="AB1879">
            <v>0</v>
          </cell>
        </row>
        <row r="1886">
          <cell r="AB1886">
            <v>250560.10128476986</v>
          </cell>
        </row>
        <row r="1887">
          <cell r="AB1887">
            <v>0</v>
          </cell>
        </row>
        <row r="1888">
          <cell r="AB1888">
            <v>0</v>
          </cell>
        </row>
        <row r="1889">
          <cell r="AB1889">
            <v>33186.276140003712</v>
          </cell>
        </row>
        <row r="1890">
          <cell r="AB1890">
            <v>0</v>
          </cell>
        </row>
        <row r="1891">
          <cell r="AB1891">
            <v>0</v>
          </cell>
        </row>
        <row r="1892">
          <cell r="AB1892">
            <v>0</v>
          </cell>
        </row>
        <row r="1893">
          <cell r="AB1893">
            <v>0</v>
          </cell>
        </row>
        <row r="1899">
          <cell r="AB1899">
            <v>4312.1319615860375</v>
          </cell>
        </row>
        <row r="1900">
          <cell r="AB1900">
            <v>0</v>
          </cell>
        </row>
        <row r="1901">
          <cell r="AB1901">
            <v>0</v>
          </cell>
        </row>
        <row r="1902">
          <cell r="AB1902">
            <v>0</v>
          </cell>
        </row>
        <row r="1903">
          <cell r="AB1903">
            <v>1686.6903678514821</v>
          </cell>
        </row>
        <row r="1904">
          <cell r="AB1904">
            <v>0</v>
          </cell>
        </row>
        <row r="1905">
          <cell r="AB1905">
            <v>0</v>
          </cell>
        </row>
        <row r="1906">
          <cell r="AB1906">
            <v>0</v>
          </cell>
        </row>
        <row r="1913">
          <cell r="AB1913">
            <v>0</v>
          </cell>
        </row>
        <row r="1917">
          <cell r="AB1917">
            <v>0</v>
          </cell>
        </row>
        <row r="1919">
          <cell r="AB1919">
            <v>0</v>
          </cell>
        </row>
        <row r="1927">
          <cell r="AB1927">
            <v>7213.9601538689112</v>
          </cell>
        </row>
        <row r="1929">
          <cell r="AB1929">
            <v>-7213.9601538689112</v>
          </cell>
        </row>
        <row r="1935">
          <cell r="AB1935">
            <v>0</v>
          </cell>
        </row>
        <row r="1937">
          <cell r="AB1937">
            <v>0</v>
          </cell>
        </row>
        <row r="1947">
          <cell r="AB1947">
            <v>4216.1369339504181</v>
          </cell>
        </row>
        <row r="1955">
          <cell r="AB1955">
            <v>0</v>
          </cell>
        </row>
        <row r="1964">
          <cell r="AB1964">
            <v>0</v>
          </cell>
        </row>
        <row r="1965">
          <cell r="AB1965">
            <v>0</v>
          </cell>
        </row>
        <row r="1966">
          <cell r="AB1966">
            <v>0</v>
          </cell>
        </row>
        <row r="1969">
          <cell r="AB1969">
            <v>0</v>
          </cell>
        </row>
        <row r="1970">
          <cell r="AB1970">
            <v>0</v>
          </cell>
        </row>
        <row r="1971">
          <cell r="AB1971">
            <v>0</v>
          </cell>
        </row>
        <row r="1972">
          <cell r="AB1972">
            <v>0</v>
          </cell>
        </row>
        <row r="1976">
          <cell r="AB1976">
            <v>21385.075720924408</v>
          </cell>
        </row>
        <row r="1977">
          <cell r="AB1977">
            <v>0</v>
          </cell>
        </row>
        <row r="1978">
          <cell r="AB1978">
            <v>218361.471351969</v>
          </cell>
        </row>
        <row r="1979">
          <cell r="AB1979">
            <v>0</v>
          </cell>
        </row>
        <row r="1980">
          <cell r="AB1980">
            <v>0</v>
          </cell>
        </row>
        <row r="1981">
          <cell r="AB1981">
            <v>0</v>
          </cell>
        </row>
        <row r="1983">
          <cell r="AB1983">
            <v>0</v>
          </cell>
        </row>
        <row r="1993">
          <cell r="AB1993">
            <v>0</v>
          </cell>
        </row>
        <row r="2005">
          <cell r="AB2005">
            <v>0</v>
          </cell>
        </row>
        <row r="2006">
          <cell r="AB2006">
            <v>0</v>
          </cell>
        </row>
        <row r="2007">
          <cell r="AB2007">
            <v>0</v>
          </cell>
        </row>
        <row r="2008">
          <cell r="AB2008">
            <v>0</v>
          </cell>
        </row>
        <row r="2009">
          <cell r="AB2009">
            <v>0</v>
          </cell>
        </row>
        <row r="2010">
          <cell r="AB2010">
            <v>0</v>
          </cell>
        </row>
        <row r="2017">
          <cell r="AB2017">
            <v>0</v>
          </cell>
        </row>
        <row r="2021">
          <cell r="AB2021">
            <v>0</v>
          </cell>
        </row>
        <row r="2026">
          <cell r="AB2026">
            <v>0</v>
          </cell>
        </row>
        <row r="2033">
          <cell r="AB2033">
            <v>0</v>
          </cell>
        </row>
        <row r="2041">
          <cell r="AB2041">
            <v>0</v>
          </cell>
        </row>
        <row r="2047">
          <cell r="AB2047">
            <v>0</v>
          </cell>
        </row>
        <row r="2049">
          <cell r="AB2049">
            <v>0</v>
          </cell>
        </row>
        <row r="2057">
          <cell r="AB2057">
            <v>0</v>
          </cell>
        </row>
        <row r="2061">
          <cell r="AB2061">
            <v>0</v>
          </cell>
        </row>
        <row r="2065">
          <cell r="AB2065">
            <v>0</v>
          </cell>
        </row>
        <row r="2080">
          <cell r="AB2080">
            <v>-4.5655060226274535E-10</v>
          </cell>
        </row>
        <row r="2083">
          <cell r="AB2083">
            <v>8.7313492012834719E-7</v>
          </cell>
        </row>
        <row r="2093">
          <cell r="AB2093">
            <v>0</v>
          </cell>
        </row>
        <row r="2098">
          <cell r="AB2098">
            <v>0</v>
          </cell>
        </row>
        <row r="2104">
          <cell r="AB2104">
            <v>-1.8109732184958963E-10</v>
          </cell>
        </row>
        <row r="2108">
          <cell r="AB2108">
            <v>-1.8109732184958963E-10</v>
          </cell>
        </row>
        <row r="2113">
          <cell r="AB2113">
            <v>0</v>
          </cell>
        </row>
        <row r="2118">
          <cell r="AB2118">
            <v>0</v>
          </cell>
        </row>
        <row r="2129">
          <cell r="AB2129">
            <v>0</v>
          </cell>
        </row>
        <row r="2136">
          <cell r="AB2136">
            <v>76867.741344754715</v>
          </cell>
        </row>
        <row r="2148">
          <cell r="AB2148">
            <v>0</v>
          </cell>
        </row>
        <row r="2149">
          <cell r="AB2149">
            <v>8.9437877837598556E-10</v>
          </cell>
        </row>
        <row r="2163">
          <cell r="AB2163">
            <v>0</v>
          </cell>
        </row>
        <row r="2168">
          <cell r="AB2168">
            <v>0</v>
          </cell>
        </row>
        <row r="2173">
          <cell r="AB2173">
            <v>0</v>
          </cell>
        </row>
        <row r="2186">
          <cell r="AB2186">
            <v>0</v>
          </cell>
        </row>
        <row r="2187">
          <cell r="AB2187">
            <v>0</v>
          </cell>
        </row>
        <row r="2190">
          <cell r="H2190">
            <v>0</v>
          </cell>
        </row>
        <row r="2191">
          <cell r="AB2191">
            <v>0</v>
          </cell>
        </row>
        <row r="2194">
          <cell r="H2194">
            <v>-455823.63489991985</v>
          </cell>
        </row>
        <row r="2195">
          <cell r="AB2195">
            <v>-3790.0805344655264</v>
          </cell>
        </row>
        <row r="2198">
          <cell r="H2198">
            <v>-232873.29964495634</v>
          </cell>
        </row>
        <row r="2200">
          <cell r="AB2200">
            <v>-1936.2939795232235</v>
          </cell>
        </row>
        <row r="2202">
          <cell r="AB2202">
            <v>0</v>
          </cell>
        </row>
        <row r="2205">
          <cell r="AB2205">
            <v>0</v>
          </cell>
        </row>
        <row r="2211">
          <cell r="AB2211">
            <v>0</v>
          </cell>
        </row>
        <row r="2219">
          <cell r="AB2219">
            <v>-4583.9343430603258</v>
          </cell>
        </row>
        <row r="2222">
          <cell r="AB2222">
            <v>0</v>
          </cell>
        </row>
        <row r="2230">
          <cell r="AB2230">
            <v>0</v>
          </cell>
        </row>
        <row r="2235">
          <cell r="AB2235">
            <v>-0.37274936077624266</v>
          </cell>
        </row>
        <row r="2237">
          <cell r="AB2237">
            <v>0</v>
          </cell>
        </row>
        <row r="2243">
          <cell r="AB2243">
            <v>-0.37358710170902687</v>
          </cell>
        </row>
        <row r="2249">
          <cell r="AB2249">
            <v>0</v>
          </cell>
        </row>
        <row r="2255">
          <cell r="AB2255">
            <v>-3.9140639872677777E-3</v>
          </cell>
        </row>
        <row r="2256">
          <cell r="AB2256">
            <v>0</v>
          </cell>
        </row>
        <row r="2259">
          <cell r="AB2259">
            <v>-1674965.3169315238</v>
          </cell>
        </row>
        <row r="2265">
          <cell r="AB2265">
            <v>-960.87700726401113</v>
          </cell>
        </row>
        <row r="2271">
          <cell r="AB2271">
            <v>-22145.713146731861</v>
          </cell>
        </row>
        <row r="2284">
          <cell r="AB2284">
            <v>-4351.3636747668588</v>
          </cell>
        </row>
        <row r="2299">
          <cell r="AB2299">
            <v>0</v>
          </cell>
        </row>
        <row r="2305">
          <cell r="AB2305">
            <v>0</v>
          </cell>
        </row>
        <row r="2313">
          <cell r="AB2313">
            <v>0</v>
          </cell>
        </row>
        <row r="2322">
          <cell r="AB2322">
            <v>0</v>
          </cell>
        </row>
        <row r="2327">
          <cell r="AB2327">
            <v>0</v>
          </cell>
        </row>
        <row r="2346">
          <cell r="AB2346">
            <v>0</v>
          </cell>
        </row>
        <row r="2355">
          <cell r="AB2355">
            <v>0</v>
          </cell>
        </row>
        <row r="2359">
          <cell r="AB2359">
            <v>0</v>
          </cell>
        </row>
        <row r="2363">
          <cell r="AB2363">
            <v>0</v>
          </cell>
        </row>
        <row r="2367">
          <cell r="AB2367">
            <v>0</v>
          </cell>
        </row>
        <row r="2371">
          <cell r="AB2371">
            <v>0</v>
          </cell>
        </row>
        <row r="2375">
          <cell r="AB2375">
            <v>0</v>
          </cell>
        </row>
        <row r="2379">
          <cell r="AB2379">
            <v>0</v>
          </cell>
        </row>
        <row r="2383">
          <cell r="AB2383">
            <v>0</v>
          </cell>
        </row>
        <row r="2387">
          <cell r="AB2387">
            <v>0</v>
          </cell>
        </row>
        <row r="2391">
          <cell r="AB2391">
            <v>-1929851.31</v>
          </cell>
        </row>
        <row r="2395">
          <cell r="AB2395">
            <v>0</v>
          </cell>
        </row>
        <row r="2399">
          <cell r="AB2399">
            <v>0</v>
          </cell>
        </row>
        <row r="2403">
          <cell r="AB2403">
            <v>0</v>
          </cell>
        </row>
        <row r="2407">
          <cell r="AB2407">
            <v>0</v>
          </cell>
        </row>
        <row r="2411">
          <cell r="AB2411">
            <v>0</v>
          </cell>
        </row>
        <row r="2415">
          <cell r="AB2415">
            <v>2838.601223827066</v>
          </cell>
        </row>
        <row r="2425">
          <cell r="AB2425">
            <v>-389513.80506289442</v>
          </cell>
        </row>
        <row r="2426">
          <cell r="AB2426">
            <v>0</v>
          </cell>
        </row>
        <row r="2427">
          <cell r="AB2427">
            <v>0</v>
          </cell>
        </row>
        <row r="2428">
          <cell r="AB2428">
            <v>0</v>
          </cell>
        </row>
        <row r="2429">
          <cell r="AB2429">
            <v>0</v>
          </cell>
        </row>
        <row r="2430">
          <cell r="AB2430">
            <v>-44898.160353735242</v>
          </cell>
        </row>
        <row r="2431">
          <cell r="AB2431">
            <v>0</v>
          </cell>
        </row>
        <row r="2433">
          <cell r="AB2433">
            <v>0</v>
          </cell>
        </row>
        <row r="2434">
          <cell r="AB2434">
            <v>0</v>
          </cell>
        </row>
        <row r="2444">
          <cell r="AB2444">
            <v>0</v>
          </cell>
        </row>
        <row r="2451">
          <cell r="AB2451">
            <v>0</v>
          </cell>
        </row>
        <row r="2459">
          <cell r="AB2459">
            <v>0</v>
          </cell>
        </row>
        <row r="2478">
          <cell r="AB2478">
            <v>0</v>
          </cell>
        </row>
        <row r="2485">
          <cell r="AB2485">
            <v>-6889.348589082746</v>
          </cell>
        </row>
        <row r="2487">
          <cell r="AB2487">
            <v>-42823.708496883708</v>
          </cell>
        </row>
        <row r="2493">
          <cell r="AB2493">
            <v>0</v>
          </cell>
        </row>
        <row r="2497">
          <cell r="AB2497">
            <v>0</v>
          </cell>
        </row>
        <row r="2498">
          <cell r="AB2498">
            <v>0</v>
          </cell>
        </row>
        <row r="2499">
          <cell r="AB2499">
            <v>0</v>
          </cell>
        </row>
        <row r="2500">
          <cell r="AB2500">
            <v>0</v>
          </cell>
        </row>
        <row r="2501">
          <cell r="AB2501">
            <v>0</v>
          </cell>
        </row>
        <row r="2502">
          <cell r="AB2502">
            <v>0</v>
          </cell>
        </row>
        <row r="2504">
          <cell r="AB2504">
            <v>0</v>
          </cell>
        </row>
        <row r="2505">
          <cell r="AB2505">
            <v>0</v>
          </cell>
        </row>
        <row r="2506">
          <cell r="AB2506">
            <v>-160013.10189475081</v>
          </cell>
        </row>
      </sheetData>
      <sheetData sheetId="20"/>
      <sheetData sheetId="21">
        <row r="11">
          <cell r="A11" t="str">
            <v>FACTOR</v>
          </cell>
          <cell r="B11" t="str">
            <v>SUB</v>
          </cell>
          <cell r="C11" t="str">
            <v>PC</v>
          </cell>
          <cell r="D11" t="str">
            <v>XFMR</v>
          </cell>
          <cell r="E11" t="str">
            <v>METER</v>
          </cell>
          <cell r="F11" t="str">
            <v>SERVICE</v>
          </cell>
          <cell r="G11" t="str">
            <v>TOTAL</v>
          </cell>
        </row>
        <row r="12">
          <cell r="A12" t="str">
            <v>SUBS</v>
          </cell>
          <cell r="B12">
            <v>1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1</v>
          </cell>
        </row>
        <row r="13">
          <cell r="A13" t="str">
            <v>PC</v>
          </cell>
          <cell r="B13">
            <v>0</v>
          </cell>
          <cell r="C13">
            <v>1</v>
          </cell>
          <cell r="D13">
            <v>0</v>
          </cell>
          <cell r="E13">
            <v>0</v>
          </cell>
          <cell r="F13">
            <v>0</v>
          </cell>
          <cell r="G13">
            <v>1</v>
          </cell>
        </row>
        <row r="14">
          <cell r="A14" t="str">
            <v>XFMR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0</v>
          </cell>
          <cell r="G14">
            <v>1</v>
          </cell>
        </row>
        <row r="15">
          <cell r="A15" t="str">
            <v>METR</v>
          </cell>
          <cell r="B15">
            <v>0</v>
          </cell>
          <cell r="C15">
            <v>0</v>
          </cell>
          <cell r="D15">
            <v>0</v>
          </cell>
          <cell r="E15">
            <v>1</v>
          </cell>
          <cell r="F15">
            <v>0</v>
          </cell>
          <cell r="G15">
            <v>1</v>
          </cell>
        </row>
        <row r="16">
          <cell r="A16" t="str">
            <v>SERV</v>
          </cell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1</v>
          </cell>
          <cell r="G16">
            <v>1</v>
          </cell>
        </row>
        <row r="17">
          <cell r="A17" t="str">
            <v>CUST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A18" t="str">
            <v>MISC</v>
          </cell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A19" t="str">
            <v>PLNT</v>
          </cell>
          <cell r="B19">
            <v>0.11747957741823094</v>
          </cell>
          <cell r="C19">
            <v>0.48125633651380451</v>
          </cell>
          <cell r="D19">
            <v>0.24405810786288465</v>
          </cell>
          <cell r="E19">
            <v>2.826869714511842E-2</v>
          </cell>
          <cell r="F19">
            <v>0.12893728105996147</v>
          </cell>
          <cell r="G19">
            <v>0.99999999999999989</v>
          </cell>
        </row>
        <row r="20">
          <cell r="A20" t="str">
            <v>PLNT2</v>
          </cell>
          <cell r="B20">
            <v>0.19621267855257876</v>
          </cell>
          <cell r="C20">
            <v>0.80378732144742127</v>
          </cell>
          <cell r="D20">
            <v>0</v>
          </cell>
          <cell r="E20">
            <v>0</v>
          </cell>
          <cell r="F20">
            <v>0</v>
          </cell>
          <cell r="G20">
            <v>1</v>
          </cell>
        </row>
        <row r="21">
          <cell r="A21" t="str">
            <v>DISom</v>
          </cell>
          <cell r="B21">
            <v>0.13123671945712514</v>
          </cell>
          <cell r="C21">
            <v>0.72992942477969858</v>
          </cell>
          <cell r="D21">
            <v>6.8850648301885791E-3</v>
          </cell>
          <cell r="E21">
            <v>0.131948790932988</v>
          </cell>
          <cell r="F21">
            <v>0</v>
          </cell>
          <cell r="G21">
            <v>1.0000000000000002</v>
          </cell>
        </row>
        <row r="22">
          <cell r="A22" t="str">
            <v>INTN</v>
          </cell>
          <cell r="B22">
            <v>0.11747957741823094</v>
          </cell>
          <cell r="C22">
            <v>0.48125633651380451</v>
          </cell>
          <cell r="D22">
            <v>0.24405810786288465</v>
          </cell>
          <cell r="E22">
            <v>2.826869714511842E-2</v>
          </cell>
          <cell r="F22">
            <v>0.12893728105996147</v>
          </cell>
          <cell r="G22">
            <v>0.99999999999999989</v>
          </cell>
        </row>
        <row r="23">
          <cell r="A23" t="str">
            <v>GENL</v>
          </cell>
          <cell r="B23">
            <v>0.11747957741823095</v>
          </cell>
          <cell r="C23">
            <v>0.48125633651380456</v>
          </cell>
          <cell r="D23">
            <v>0.24405810786288476</v>
          </cell>
          <cell r="E23">
            <v>2.8268697145118423E-2</v>
          </cell>
          <cell r="F23">
            <v>0.12893728105996149</v>
          </cell>
          <cell r="G23">
            <v>1</v>
          </cell>
        </row>
        <row r="24">
          <cell r="A24" t="str">
            <v>ZERO</v>
          </cell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</row>
        <row r="25">
          <cell r="A25" t="str">
            <v>DRB</v>
          </cell>
          <cell r="B25">
            <v>0.14873167469467108</v>
          </cell>
          <cell r="C25">
            <v>0.41628594746766323</v>
          </cell>
          <cell r="D25">
            <v>0.23888174858960456</v>
          </cell>
          <cell r="E25">
            <v>4.4117986363155941E-2</v>
          </cell>
          <cell r="F25">
            <v>0.15198264288490534</v>
          </cell>
          <cell r="G25">
            <v>1</v>
          </cell>
        </row>
      </sheetData>
      <sheetData sheetId="22">
        <row r="10">
          <cell r="A10" t="str">
            <v>FACTOR NAME</v>
          </cell>
          <cell r="B10" t="str">
            <v>GEN</v>
          </cell>
          <cell r="C10" t="str">
            <v>TRN</v>
          </cell>
          <cell r="D10" t="str">
            <v>DIS</v>
          </cell>
          <cell r="E10" t="str">
            <v>Distribution</v>
          </cell>
          <cell r="F10" t="str">
            <v>Retail</v>
          </cell>
          <cell r="G10" t="str">
            <v>Misc</v>
          </cell>
          <cell r="H10" t="str">
            <v>TOT</v>
          </cell>
        </row>
        <row r="11">
          <cell r="A11" t="str">
            <v>ACCMDIT</v>
          </cell>
          <cell r="B11">
            <v>0.79018896309372733</v>
          </cell>
          <cell r="C11">
            <v>8.1838038938181937E-2</v>
          </cell>
          <cell r="D11">
            <v>0.12797299796809078</v>
          </cell>
          <cell r="E11">
            <v>0.12381804895537642</v>
          </cell>
          <cell r="F11">
            <v>4.1549490127143719E-3</v>
          </cell>
          <cell r="G11">
            <v>0</v>
          </cell>
          <cell r="H11">
            <v>1</v>
          </cell>
        </row>
        <row r="12">
          <cell r="A12" t="str">
            <v>BOOKDEPR</v>
          </cell>
          <cell r="B12">
            <v>0.54924231762625964</v>
          </cell>
          <cell r="C12">
            <v>0.16151677382348767</v>
          </cell>
          <cell r="D12">
            <v>0.28924090855025253</v>
          </cell>
          <cell r="E12">
            <v>0.28605968276493932</v>
          </cell>
          <cell r="F12">
            <v>3.1812257853132309E-3</v>
          </cell>
          <cell r="G12">
            <v>0</v>
          </cell>
          <cell r="H12">
            <v>0.99999999999999978</v>
          </cell>
        </row>
        <row r="13">
          <cell r="A13" t="str">
            <v>COM-EQ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 t="str">
            <v>CUST</v>
          </cell>
          <cell r="B14">
            <v>0</v>
          </cell>
          <cell r="C14">
            <v>0</v>
          </cell>
          <cell r="D14">
            <v>1</v>
          </cell>
          <cell r="E14">
            <v>0</v>
          </cell>
          <cell r="F14">
            <v>1</v>
          </cell>
          <cell r="G14">
            <v>0</v>
          </cell>
          <cell r="H14">
            <v>1</v>
          </cell>
        </row>
        <row r="15">
          <cell r="A15" t="str">
            <v>CWC</v>
          </cell>
          <cell r="B15">
            <v>0.69767570609595897</v>
          </cell>
          <cell r="C15">
            <v>0.16080883022949358</v>
          </cell>
          <cell r="D15">
            <v>0.14151546367454748</v>
          </cell>
          <cell r="E15">
            <v>9.5430117179850116E-2</v>
          </cell>
          <cell r="F15">
            <v>3.8241479133207662E-2</v>
          </cell>
          <cell r="G15">
            <v>7.8438673614897089E-3</v>
          </cell>
          <cell r="H15">
            <v>1.0000000000000002</v>
          </cell>
        </row>
        <row r="16">
          <cell r="A16" t="str">
            <v>DDS2</v>
          </cell>
          <cell r="B16">
            <v>0.85553293171941447</v>
          </cell>
          <cell r="C16">
            <v>1.076861356747129E-2</v>
          </cell>
          <cell r="D16">
            <v>0.13369845471311431</v>
          </cell>
          <cell r="E16">
            <v>1.4751124199191758E-2</v>
          </cell>
          <cell r="F16">
            <v>0.15777880740653</v>
          </cell>
          <cell r="G16">
            <v>-3.8831476892607436E-2</v>
          </cell>
          <cell r="H16">
            <v>1</v>
          </cell>
        </row>
        <row r="17">
          <cell r="A17" t="str">
            <v>DDS6</v>
          </cell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</row>
        <row r="18">
          <cell r="A18" t="str">
            <v>DDSO2</v>
          </cell>
          <cell r="B18">
            <v>0.10749283238949794</v>
          </cell>
          <cell r="C18">
            <v>3.5830944129832655E-2</v>
          </cell>
          <cell r="D18">
            <v>0.85667622348066952</v>
          </cell>
          <cell r="E18">
            <v>0.21498566477899589</v>
          </cell>
          <cell r="F18">
            <v>0</v>
          </cell>
          <cell r="G18">
            <v>0.64169055870167357</v>
          </cell>
          <cell r="H18">
            <v>0.99999999999999978</v>
          </cell>
        </row>
        <row r="19">
          <cell r="A19" t="str">
            <v>DDSO6</v>
          </cell>
          <cell r="B19">
            <v>0</v>
          </cell>
          <cell r="C19">
            <v>0</v>
          </cell>
          <cell r="D19">
            <v>1</v>
          </cell>
          <cell r="E19">
            <v>0</v>
          </cell>
          <cell r="F19">
            <v>0</v>
          </cell>
          <cell r="G19">
            <v>1</v>
          </cell>
          <cell r="H19">
            <v>1</v>
          </cell>
        </row>
        <row r="20">
          <cell r="A20" t="str">
            <v>DEFSG</v>
          </cell>
          <cell r="B20">
            <v>0.692942089401404</v>
          </cell>
          <cell r="C20">
            <v>0.307057910598596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1</v>
          </cell>
        </row>
        <row r="21">
          <cell r="A21" t="str">
            <v>DITEXP</v>
          </cell>
          <cell r="B21">
            <v>0.95405218631618194</v>
          </cell>
          <cell r="C21">
            <v>-1.7802878900708932E-2</v>
          </cell>
          <cell r="D21">
            <v>6.3750692584526911E-2</v>
          </cell>
          <cell r="E21">
            <v>6.0565025163669579E-2</v>
          </cell>
          <cell r="F21">
            <v>3.1856674208573287E-3</v>
          </cell>
          <cell r="G21">
            <v>0</v>
          </cell>
          <cell r="H21">
            <v>0.99999999999999989</v>
          </cell>
        </row>
        <row r="22">
          <cell r="A22" t="str">
            <v>DMSC</v>
          </cell>
          <cell r="B22">
            <v>0</v>
          </cell>
          <cell r="C22">
            <v>0</v>
          </cell>
          <cell r="D22">
            <v>1</v>
          </cell>
          <cell r="E22">
            <v>0</v>
          </cell>
          <cell r="F22">
            <v>0</v>
          </cell>
          <cell r="G22">
            <v>1</v>
          </cell>
          <cell r="H22">
            <v>1</v>
          </cell>
        </row>
        <row r="23">
          <cell r="A23" t="str">
            <v>DPW</v>
          </cell>
          <cell r="B23">
            <v>0</v>
          </cell>
          <cell r="C23">
            <v>0</v>
          </cell>
          <cell r="D23">
            <v>1</v>
          </cell>
          <cell r="E23">
            <v>1</v>
          </cell>
          <cell r="F23">
            <v>0</v>
          </cell>
          <cell r="G23">
            <v>0</v>
          </cell>
          <cell r="H23">
            <v>1</v>
          </cell>
        </row>
        <row r="24">
          <cell r="A24" t="str">
            <v>ESD</v>
          </cell>
          <cell r="B24">
            <v>0.3</v>
          </cell>
          <cell r="C24">
            <v>0.1</v>
          </cell>
          <cell r="D24">
            <v>0.6</v>
          </cell>
          <cell r="E24">
            <v>0.6</v>
          </cell>
          <cell r="F24">
            <v>0</v>
          </cell>
          <cell r="G24">
            <v>0</v>
          </cell>
          <cell r="H24">
            <v>1</v>
          </cell>
        </row>
        <row r="25">
          <cell r="A25" t="str">
            <v>FERC</v>
          </cell>
          <cell r="B25">
            <v>0.51783654984003269</v>
          </cell>
          <cell r="C25">
            <v>0.48216345015996731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</v>
          </cell>
        </row>
        <row r="26">
          <cell r="A26" t="str">
            <v>FIT</v>
          </cell>
          <cell r="B26">
            <v>1.1672145617586878</v>
          </cell>
          <cell r="C26">
            <v>3.6471056781646624E-2</v>
          </cell>
          <cell r="D26">
            <v>-0.2036856185403321</v>
          </cell>
          <cell r="E26">
            <v>-0.17644555375321605</v>
          </cell>
          <cell r="F26">
            <v>-1.7743499037972173E-2</v>
          </cell>
          <cell r="G26">
            <v>-9.4965657491438826E-3</v>
          </cell>
          <cell r="H26">
            <v>1.0000000000000022</v>
          </cell>
        </row>
        <row r="27">
          <cell r="A27" t="str">
            <v>G</v>
          </cell>
          <cell r="B27">
            <v>0.33725965480133235</v>
          </cell>
          <cell r="C27">
            <v>0.18510139570307821</v>
          </cell>
          <cell r="D27">
            <v>0.47763894949558938</v>
          </cell>
          <cell r="E27">
            <v>0.45254539034670116</v>
          </cell>
          <cell r="F27">
            <v>2.509355914888825E-2</v>
          </cell>
          <cell r="G27">
            <v>0</v>
          </cell>
          <cell r="H27">
            <v>0.99999999999999989</v>
          </cell>
        </row>
        <row r="28">
          <cell r="A28" t="str">
            <v>G-DGP</v>
          </cell>
          <cell r="B28">
            <v>0.69712876692486192</v>
          </cell>
          <cell r="C28">
            <v>0.30287123307513802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1</v>
          </cell>
        </row>
        <row r="29">
          <cell r="A29" t="str">
            <v>G-DGU</v>
          </cell>
          <cell r="B29">
            <v>0.69712876692486192</v>
          </cell>
          <cell r="C29">
            <v>0.30287123307513802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1</v>
          </cell>
        </row>
        <row r="30">
          <cell r="A30" t="str">
            <v>GP</v>
          </cell>
          <cell r="B30">
            <v>0.50531041300874846</v>
          </cell>
          <cell r="C30">
            <v>0.21296464671128551</v>
          </cell>
          <cell r="D30">
            <v>0.28172494027996625</v>
          </cell>
          <cell r="E30">
            <v>0.27514783251038133</v>
          </cell>
          <cell r="F30">
            <v>6.5771077695849136E-3</v>
          </cell>
          <cell r="G30">
            <v>0</v>
          </cell>
          <cell r="H30">
            <v>1.0000000000000002</v>
          </cell>
        </row>
        <row r="31">
          <cell r="A31" t="str">
            <v>G-SG</v>
          </cell>
          <cell r="B31">
            <v>0.99898215951822222</v>
          </cell>
          <cell r="C31">
            <v>1.017840481777828E-3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1</v>
          </cell>
        </row>
        <row r="32">
          <cell r="A32" t="str">
            <v>G-SITUS</v>
          </cell>
          <cell r="B32">
            <v>0</v>
          </cell>
          <cell r="C32">
            <v>0.25401228549654764</v>
          </cell>
          <cell r="D32">
            <v>0.74598771450345236</v>
          </cell>
          <cell r="E32">
            <v>0.74598771450345236</v>
          </cell>
          <cell r="F32">
            <v>0</v>
          </cell>
          <cell r="G32">
            <v>0</v>
          </cell>
          <cell r="H32">
            <v>1</v>
          </cell>
        </row>
        <row r="33">
          <cell r="A33" t="str">
            <v>I</v>
          </cell>
          <cell r="B33">
            <v>0.55582392599416641</v>
          </cell>
          <cell r="C33">
            <v>0.14762997154346119</v>
          </cell>
          <cell r="D33">
            <v>0.29654610246237245</v>
          </cell>
          <cell r="E33">
            <v>0.14245501010267919</v>
          </cell>
          <cell r="F33">
            <v>0.15409109235969329</v>
          </cell>
          <cell r="G33">
            <v>0</v>
          </cell>
          <cell r="H33">
            <v>0.99999999999999989</v>
          </cell>
        </row>
        <row r="34">
          <cell r="A34" t="str">
            <v>IBT</v>
          </cell>
          <cell r="B34">
            <v>1.3321185756698324</v>
          </cell>
          <cell r="C34">
            <v>7.2438161509966292E-2</v>
          </cell>
          <cell r="D34">
            <v>-0.40455673717979418</v>
          </cell>
          <cell r="E34">
            <v>-0.35045300707938082</v>
          </cell>
          <cell r="F34">
            <v>-3.5241820843298577E-2</v>
          </cell>
          <cell r="G34">
            <v>-1.8861909257114763E-2</v>
          </cell>
          <cell r="H34">
            <v>1.0000000000000047</v>
          </cell>
        </row>
        <row r="35">
          <cell r="A35" t="str">
            <v>I-DGP</v>
          </cell>
          <cell r="B35">
            <v>1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</v>
          </cell>
        </row>
        <row r="36">
          <cell r="A36" t="str">
            <v>I-DGU</v>
          </cell>
          <cell r="B36">
            <v>1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1</v>
          </cell>
        </row>
        <row r="37">
          <cell r="A37" t="str">
            <v>I-SG</v>
          </cell>
          <cell r="B37">
            <v>0.85536695399256235</v>
          </cell>
          <cell r="C37">
            <v>0.14463304600743784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1.0000000000000002</v>
          </cell>
        </row>
        <row r="38">
          <cell r="A38" t="str">
            <v>I-SITUS</v>
          </cell>
          <cell r="B38">
            <v>2.5219270088888916E-2</v>
          </cell>
          <cell r="C38">
            <v>0.45848484838651204</v>
          </cell>
          <cell r="D38">
            <v>0.51629588152459904</v>
          </cell>
          <cell r="E38">
            <v>0.51629588152459904</v>
          </cell>
          <cell r="F38">
            <v>0</v>
          </cell>
          <cell r="G38">
            <v>0</v>
          </cell>
          <cell r="H38">
            <v>1</v>
          </cell>
        </row>
        <row r="39">
          <cell r="A39" t="str">
            <v>LABOR</v>
          </cell>
          <cell r="B39">
            <v>0.43577266359732098</v>
          </cell>
          <cell r="C39">
            <v>7.2028278420365022E-2</v>
          </cell>
          <cell r="D39">
            <v>0.492199057982314</v>
          </cell>
          <cell r="E39">
            <v>0.34638820477027932</v>
          </cell>
          <cell r="F39">
            <v>0.14581085321203469</v>
          </cell>
          <cell r="G39">
            <v>0</v>
          </cell>
          <cell r="H39">
            <v>0.99999999999999989</v>
          </cell>
        </row>
        <row r="40">
          <cell r="A40" t="str">
            <v>MSS</v>
          </cell>
          <cell r="B40">
            <v>0.78180305398604233</v>
          </cell>
          <cell r="C40">
            <v>6.0702949940319682E-3</v>
          </cell>
          <cell r="D40">
            <v>0.21212665101992567</v>
          </cell>
          <cell r="E40">
            <v>0.21212665101992567</v>
          </cell>
          <cell r="F40">
            <v>0</v>
          </cell>
          <cell r="G40">
            <v>0</v>
          </cell>
          <cell r="H40">
            <v>0.99999999999999989</v>
          </cell>
        </row>
        <row r="41">
          <cell r="A41" t="str">
            <v>NONE</v>
          </cell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</row>
        <row r="42">
          <cell r="A42" t="str">
            <v>NUTIL</v>
          </cell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</row>
        <row r="43">
          <cell r="A43" t="str">
            <v>OTHDGP</v>
          </cell>
          <cell r="B43">
            <v>0.57874764096849529</v>
          </cell>
          <cell r="C43">
            <v>0.42125235903150471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1</v>
          </cell>
        </row>
        <row r="44">
          <cell r="A44" t="str">
            <v>OTHDGU</v>
          </cell>
          <cell r="B44">
            <v>0.57874764096849529</v>
          </cell>
          <cell r="C44">
            <v>0.42125235903150471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1</v>
          </cell>
        </row>
        <row r="45">
          <cell r="A45" t="str">
            <v>OTHSE</v>
          </cell>
          <cell r="B45">
            <v>0</v>
          </cell>
          <cell r="C45">
            <v>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</v>
          </cell>
        </row>
        <row r="46">
          <cell r="A46" t="str">
            <v>OTHSG</v>
          </cell>
          <cell r="B46">
            <v>0.57874764096849529</v>
          </cell>
          <cell r="C46">
            <v>0.42125235903150471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</v>
          </cell>
        </row>
        <row r="47">
          <cell r="A47" t="str">
            <v>OTHSGR</v>
          </cell>
          <cell r="B47">
            <v>0.57874764096849529</v>
          </cell>
          <cell r="C47">
            <v>0.42125235903150471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</v>
          </cell>
        </row>
        <row r="48">
          <cell r="A48" t="str">
            <v>OTHSITUS</v>
          </cell>
          <cell r="B48">
            <v>5.7696681464325496E-3</v>
          </cell>
          <cell r="C48">
            <v>0</v>
          </cell>
          <cell r="D48">
            <v>0.99423033185356746</v>
          </cell>
          <cell r="E48">
            <v>0</v>
          </cell>
          <cell r="F48">
            <v>0</v>
          </cell>
          <cell r="G48">
            <v>0.99423033185356746</v>
          </cell>
          <cell r="H48">
            <v>1</v>
          </cell>
        </row>
        <row r="49">
          <cell r="A49" t="str">
            <v>OTHSO</v>
          </cell>
          <cell r="B49">
            <v>0</v>
          </cell>
          <cell r="C49">
            <v>0</v>
          </cell>
          <cell r="D49">
            <v>1</v>
          </cell>
          <cell r="E49">
            <v>0</v>
          </cell>
          <cell r="F49">
            <v>0</v>
          </cell>
          <cell r="G49">
            <v>1</v>
          </cell>
          <cell r="H49">
            <v>1</v>
          </cell>
        </row>
        <row r="50">
          <cell r="A50" t="str">
            <v>P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</v>
          </cell>
        </row>
        <row r="51">
          <cell r="A51" t="str">
            <v>PT</v>
          </cell>
          <cell r="B51">
            <v>0.72098325173517375</v>
          </cell>
          <cell r="C51">
            <v>0.27901674826482614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0.99999999999999989</v>
          </cell>
        </row>
        <row r="52">
          <cell r="A52" t="str">
            <v>PTD</v>
          </cell>
          <cell r="B52">
            <v>0.50891728264852409</v>
          </cell>
          <cell r="C52">
            <v>0.19694832716103053</v>
          </cell>
          <cell r="D52">
            <v>0.29413439019044535</v>
          </cell>
          <cell r="E52">
            <v>0.29413439019044535</v>
          </cell>
          <cell r="F52">
            <v>0</v>
          </cell>
          <cell r="G52">
            <v>0</v>
          </cell>
          <cell r="H52">
            <v>1</v>
          </cell>
        </row>
        <row r="53">
          <cell r="A53" t="str">
            <v>REVREQ</v>
          </cell>
          <cell r="B53">
            <v>0.67156056620307369</v>
          </cell>
          <cell r="C53">
            <v>0.1587082892212579</v>
          </cell>
          <cell r="D53">
            <v>0.16973114457566815</v>
          </cell>
          <cell r="E53">
            <v>0.13591583760006223</v>
          </cell>
          <cell r="F53">
            <v>2.8070766420876248E-2</v>
          </cell>
          <cell r="G53">
            <v>5.7445405547296687E-3</v>
          </cell>
          <cell r="H53">
            <v>0.99999999999999956</v>
          </cell>
        </row>
        <row r="54">
          <cell r="A54" t="str">
            <v>SCHMA</v>
          </cell>
          <cell r="B54">
            <v>0.51577805211332484</v>
          </cell>
          <cell r="C54">
            <v>0.17785176096280442</v>
          </cell>
          <cell r="D54">
            <v>0.3063701869238708</v>
          </cell>
          <cell r="E54">
            <v>0.29207769541570439</v>
          </cell>
          <cell r="F54">
            <v>1.2604298561731647E-2</v>
          </cell>
          <cell r="G54">
            <v>1.6881929464348014E-3</v>
          </cell>
          <cell r="H54">
            <v>1</v>
          </cell>
        </row>
        <row r="55">
          <cell r="A55" t="str">
            <v>SCHMAF</v>
          </cell>
          <cell r="B55">
            <v>1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</v>
          </cell>
        </row>
        <row r="56">
          <cell r="A56" t="str">
            <v>SCHMAP</v>
          </cell>
          <cell r="B56">
            <v>0.47220936057207102</v>
          </cell>
          <cell r="C56">
            <v>0.138624571441712</v>
          </cell>
          <cell r="D56">
            <v>0.38916606798621695</v>
          </cell>
          <cell r="E56">
            <v>0.31120786939259704</v>
          </cell>
          <cell r="F56">
            <v>7.7958198593619923E-2</v>
          </cell>
          <cell r="G56">
            <v>0</v>
          </cell>
          <cell r="H56">
            <v>1</v>
          </cell>
        </row>
        <row r="57">
          <cell r="A57" t="str">
            <v>SCHMAP-SO</v>
          </cell>
          <cell r="B57">
            <v>0.46695715823437201</v>
          </cell>
          <cell r="C57">
            <v>0.14000406596813605</v>
          </cell>
          <cell r="D57">
            <v>0.39303877579749191</v>
          </cell>
          <cell r="E57">
            <v>0.31430479187857707</v>
          </cell>
          <cell r="F57">
            <v>7.8733983918914854E-2</v>
          </cell>
          <cell r="G57">
            <v>0</v>
          </cell>
          <cell r="H57">
            <v>1</v>
          </cell>
        </row>
        <row r="58">
          <cell r="A58" t="str">
            <v>SCHMAT</v>
          </cell>
          <cell r="B58">
            <v>0.5161602312280279</v>
          </cell>
          <cell r="C58">
            <v>0.17819585696461496</v>
          </cell>
          <cell r="D58">
            <v>0.30564391180735723</v>
          </cell>
          <cell r="E58">
            <v>0.2919098879214701</v>
          </cell>
          <cell r="F58">
            <v>1.2031022322004977E-2</v>
          </cell>
          <cell r="G58">
            <v>1.7030015638821614E-3</v>
          </cell>
          <cell r="H58">
            <v>1</v>
          </cell>
        </row>
        <row r="59">
          <cell r="A59" t="str">
            <v>SCHMAT-GPS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</row>
        <row r="60">
          <cell r="A60" t="str">
            <v>SCHMAT-SE</v>
          </cell>
          <cell r="B60">
            <v>1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1</v>
          </cell>
        </row>
        <row r="61">
          <cell r="A61" t="str">
            <v>SCHMAT-SITUS</v>
          </cell>
          <cell r="B61">
            <v>0.68789997808111003</v>
          </cell>
          <cell r="C61">
            <v>0.1122395497862909</v>
          </cell>
          <cell r="D61">
            <v>0.19986047213259905</v>
          </cell>
          <cell r="E61">
            <v>0.16561182938630906</v>
          </cell>
          <cell r="F61">
            <v>1.0258460638137939E-2</v>
          </cell>
          <cell r="G61">
            <v>2.3990182108152083E-2</v>
          </cell>
          <cell r="H61">
            <v>1</v>
          </cell>
        </row>
        <row r="62">
          <cell r="A62" t="str">
            <v>SCHMAT-SNP</v>
          </cell>
          <cell r="B62">
            <v>0.50361932616077032</v>
          </cell>
          <cell r="C62">
            <v>0.21956599431989174</v>
          </cell>
          <cell r="D62">
            <v>0.27681467951933791</v>
          </cell>
          <cell r="E62">
            <v>0.27659585057984348</v>
          </cell>
          <cell r="F62">
            <v>2.1882893949445097E-4</v>
          </cell>
          <cell r="G62">
            <v>0</v>
          </cell>
          <cell r="H62">
            <v>0.99999999999999989</v>
          </cell>
        </row>
        <row r="63">
          <cell r="A63" t="str">
            <v>SCHMAT-SO</v>
          </cell>
          <cell r="B63">
            <v>0.46661318737226282</v>
          </cell>
          <cell r="C63">
            <v>0.13925428020064187</v>
          </cell>
          <cell r="D63">
            <v>0.39413253242709539</v>
          </cell>
          <cell r="E63">
            <v>0.31465867797871139</v>
          </cell>
          <cell r="F63">
            <v>7.9473854448383993E-2</v>
          </cell>
          <cell r="G63">
            <v>0</v>
          </cell>
          <cell r="H63">
            <v>1</v>
          </cell>
        </row>
        <row r="64">
          <cell r="A64" t="str">
            <v>SCHMD</v>
          </cell>
          <cell r="B64">
            <v>0.62691120168290648</v>
          </cell>
          <cell r="C64">
            <v>0.14566463329808196</v>
          </cell>
          <cell r="D64">
            <v>0.22742416501901164</v>
          </cell>
          <cell r="E64">
            <v>0.19770155852585497</v>
          </cell>
          <cell r="F64">
            <v>5.2145868752490132E-3</v>
          </cell>
          <cell r="G64">
            <v>2.4508019617907648E-2</v>
          </cell>
          <cell r="H64">
            <v>1.0000000000000002</v>
          </cell>
        </row>
        <row r="65">
          <cell r="A65" t="str">
            <v>SCHMDF</v>
          </cell>
          <cell r="B65">
            <v>1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1</v>
          </cell>
        </row>
        <row r="66">
          <cell r="A66" t="str">
            <v>SCHMDP</v>
          </cell>
          <cell r="B66">
            <v>0.45907602575732509</v>
          </cell>
          <cell r="C66">
            <v>7.3800298018591851E-2</v>
          </cell>
          <cell r="D66">
            <v>0.46712367622408307</v>
          </cell>
          <cell r="E66">
            <v>0.33122834583438432</v>
          </cell>
          <cell r="F66">
            <v>0.13589533038969875</v>
          </cell>
          <cell r="G66">
            <v>0</v>
          </cell>
          <cell r="H66">
            <v>1</v>
          </cell>
        </row>
        <row r="67">
          <cell r="A67" t="str">
            <v>SCHMDP-SO</v>
          </cell>
          <cell r="B67">
            <v>0.43577266359732098</v>
          </cell>
          <cell r="C67">
            <v>7.2028278420365022E-2</v>
          </cell>
          <cell r="D67">
            <v>0.492199057982314</v>
          </cell>
          <cell r="E67">
            <v>0.34638820477027932</v>
          </cell>
          <cell r="F67">
            <v>0.14581085321203469</v>
          </cell>
          <cell r="G67">
            <v>0</v>
          </cell>
          <cell r="H67">
            <v>0.99999999999999989</v>
          </cell>
        </row>
        <row r="68">
          <cell r="A68" t="str">
            <v>SCHMDT</v>
          </cell>
          <cell r="B68">
            <v>0.62801601740022717</v>
          </cell>
          <cell r="C68">
            <v>0.14613769770006871</v>
          </cell>
          <cell r="D68">
            <v>0.22584628489970426</v>
          </cell>
          <cell r="E68">
            <v>0.19682258609061767</v>
          </cell>
          <cell r="F68">
            <v>4.3543492129729825E-3</v>
          </cell>
          <cell r="G68">
            <v>2.4669349596113603E-2</v>
          </cell>
          <cell r="H68">
            <v>1</v>
          </cell>
        </row>
        <row r="69">
          <cell r="A69" t="str">
            <v>SCHMDT-GPS</v>
          </cell>
          <cell r="B69">
            <v>0.5035611250734281</v>
          </cell>
          <cell r="C69">
            <v>0.21979318880680054</v>
          </cell>
          <cell r="D69">
            <v>0.27664568611977131</v>
          </cell>
          <cell r="E69">
            <v>0.27664568611977131</v>
          </cell>
          <cell r="F69">
            <v>0</v>
          </cell>
          <cell r="G69">
            <v>0</v>
          </cell>
          <cell r="H69">
            <v>1</v>
          </cell>
        </row>
        <row r="70">
          <cell r="A70" t="str">
            <v>SCHMDT-SG</v>
          </cell>
          <cell r="B70">
            <v>1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</v>
          </cell>
        </row>
        <row r="71">
          <cell r="A71" t="str">
            <v>SCHMDT-SITUS</v>
          </cell>
          <cell r="B71">
            <v>0.54030864816472712</v>
          </cell>
          <cell r="C71">
            <v>7.1658766797031578E-2</v>
          </cell>
          <cell r="D71">
            <v>0.38803258503824145</v>
          </cell>
          <cell r="E71">
            <v>0.1871749065492978</v>
          </cell>
          <cell r="F71">
            <v>6.606595505664814E-2</v>
          </cell>
          <cell r="G71">
            <v>0.13479172343229553</v>
          </cell>
          <cell r="H71">
            <v>1</v>
          </cell>
        </row>
        <row r="72">
          <cell r="A72" t="str">
            <v>SCHMDT-SNP</v>
          </cell>
          <cell r="B72">
            <v>0.5035611250734281</v>
          </cell>
          <cell r="C72">
            <v>0.21979318880680054</v>
          </cell>
          <cell r="D72">
            <v>0.27664568611977131</v>
          </cell>
          <cell r="E72">
            <v>0.27664568611977131</v>
          </cell>
          <cell r="F72">
            <v>0</v>
          </cell>
          <cell r="G72">
            <v>0</v>
          </cell>
          <cell r="H72">
            <v>1</v>
          </cell>
        </row>
        <row r="73">
          <cell r="A73" t="str">
            <v>SCHMDT-SO</v>
          </cell>
          <cell r="B73">
            <v>0.44271776887128472</v>
          </cell>
          <cell r="C73">
            <v>0.16081507666864175</v>
          </cell>
          <cell r="D73">
            <v>0.39646715446007358</v>
          </cell>
          <cell r="E73">
            <v>0.36653269611301859</v>
          </cell>
          <cell r="F73">
            <v>2.9934458347055E-2</v>
          </cell>
          <cell r="G73">
            <v>0</v>
          </cell>
          <cell r="H73">
            <v>1.0000000000000002</v>
          </cell>
        </row>
        <row r="74">
          <cell r="A74" t="str">
            <v>T</v>
          </cell>
          <cell r="B74">
            <v>0</v>
          </cell>
          <cell r="C74">
            <v>1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</v>
          </cell>
        </row>
        <row r="75">
          <cell r="A75" t="str">
            <v>TAXDEPR</v>
          </cell>
          <cell r="B75">
            <v>0.57503857689425475</v>
          </cell>
          <cell r="C75">
            <v>0.17851192951080661</v>
          </cell>
          <cell r="D75">
            <v>0.24644949359493873</v>
          </cell>
          <cell r="E75">
            <v>0.24137635753524717</v>
          </cell>
          <cell r="F75">
            <v>5.0731360596915614E-3</v>
          </cell>
          <cell r="G75">
            <v>0</v>
          </cell>
          <cell r="H75">
            <v>1</v>
          </cell>
        </row>
        <row r="76">
          <cell r="A76" t="str">
            <v>TD</v>
          </cell>
          <cell r="B76">
            <v>0</v>
          </cell>
          <cell r="C76">
            <v>0.44273968036711486</v>
          </cell>
          <cell r="D76">
            <v>0.55726031963288514</v>
          </cell>
          <cell r="E76">
            <v>0.55726031963288514</v>
          </cell>
          <cell r="F76">
            <v>0</v>
          </cell>
          <cell r="G76">
            <v>0</v>
          </cell>
          <cell r="H76">
            <v>1</v>
          </cell>
        </row>
        <row r="77">
          <cell r="A77" t="str">
            <v>WSF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</row>
      </sheetData>
      <sheetData sheetId="23"/>
      <sheetData sheetId="24">
        <row r="14">
          <cell r="A14" t="str">
            <v>A</v>
          </cell>
          <cell r="B14" t="str">
            <v>Direct Assignment</v>
          </cell>
        </row>
        <row r="15">
          <cell r="A15" t="str">
            <v>F10</v>
          </cell>
          <cell r="B15" t="str">
            <v>100 Summer 100 Winter System Peaks</v>
          </cell>
          <cell r="C15">
            <v>0.38</v>
          </cell>
          <cell r="D15" t="str">
            <v>/</v>
          </cell>
          <cell r="E15">
            <v>0.62</v>
          </cell>
          <cell r="F15">
            <v>0.42427502206463619</v>
          </cell>
          <cell r="G15">
            <v>0.13495083866985857</v>
          </cell>
          <cell r="H15">
            <v>0.21381795330374381</v>
          </cell>
          <cell r="I15">
            <v>8.4492543233334161E-2</v>
          </cell>
          <cell r="J15">
            <v>0.10446451143427474</v>
          </cell>
          <cell r="K15">
            <v>3.5600085140002832E-2</v>
          </cell>
          <cell r="L15">
            <v>2.3990461541496672E-3</v>
          </cell>
          <cell r="M15">
            <v>0</v>
          </cell>
          <cell r="N15">
            <v>0</v>
          </cell>
          <cell r="O15">
            <v>1</v>
          </cell>
        </row>
        <row r="16">
          <cell r="A16" t="str">
            <v>F11</v>
          </cell>
          <cell r="B16" t="str">
            <v>100 Summer 100 Winter System Peaks</v>
          </cell>
          <cell r="C16">
            <v>0.5</v>
          </cell>
          <cell r="D16" t="str">
            <v>/</v>
          </cell>
          <cell r="E16">
            <v>0.5</v>
          </cell>
          <cell r="F16">
            <v>0.43134733201280262</v>
          </cell>
          <cell r="G16">
            <v>0.13498968038123754</v>
          </cell>
          <cell r="H16">
            <v>0.21317718375496919</v>
          </cell>
          <cell r="I16">
            <v>8.2902031957729216E-2</v>
          </cell>
          <cell r="J16">
            <v>0.10079131905694716</v>
          </cell>
          <cell r="K16">
            <v>3.4676236853737281E-2</v>
          </cell>
          <cell r="L16">
            <v>2.1162159825769446E-3</v>
          </cell>
          <cell r="M16">
            <v>0</v>
          </cell>
          <cell r="N16">
            <v>0</v>
          </cell>
          <cell r="O16">
            <v>1</v>
          </cell>
        </row>
        <row r="17">
          <cell r="A17" t="str">
            <v>F12</v>
          </cell>
          <cell r="B17" t="str">
            <v>100 Summer 100 Winter System Peaks</v>
          </cell>
          <cell r="C17">
            <v>1</v>
          </cell>
          <cell r="D17" t="str">
            <v>/</v>
          </cell>
          <cell r="E17">
            <v>0</v>
          </cell>
          <cell r="F17">
            <v>0.46081529013016298</v>
          </cell>
          <cell r="G17">
            <v>0.13515152084531648</v>
          </cell>
          <cell r="H17">
            <v>0.21050731063507491</v>
          </cell>
          <cell r="I17">
            <v>7.6274901642708573E-2</v>
          </cell>
          <cell r="J17">
            <v>8.5486350818082243E-2</v>
          </cell>
          <cell r="K17">
            <v>3.0826868994297509E-2</v>
          </cell>
          <cell r="L17">
            <v>9.3775693435726667E-4</v>
          </cell>
          <cell r="M17">
            <v>0</v>
          </cell>
          <cell r="N17">
            <v>0</v>
          </cell>
          <cell r="O17">
            <v>1</v>
          </cell>
        </row>
        <row r="18">
          <cell r="A18" t="str">
            <v>F13</v>
          </cell>
          <cell r="B18" t="str">
            <v>Seasonal System Capacity Combustion Turbine</v>
          </cell>
          <cell r="C18" t="str">
            <v>SSCCT</v>
          </cell>
          <cell r="F18" t="e">
            <v>#REF!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K18" t="e">
            <v>#REF!</v>
          </cell>
          <cell r="L18" t="e">
            <v>#REF!</v>
          </cell>
          <cell r="M18" t="e">
            <v>#REF!</v>
          </cell>
          <cell r="N18" t="e">
            <v>#REF!</v>
          </cell>
          <cell r="O18">
            <v>1</v>
          </cell>
        </row>
        <row r="19">
          <cell r="A19" t="str">
            <v>F14</v>
          </cell>
          <cell r="B19" t="str">
            <v>Seasonal System Generation Combustion Turbine</v>
          </cell>
          <cell r="C19" t="str">
            <v xml:space="preserve"> SSGCT</v>
          </cell>
          <cell r="F19" t="e">
            <v>#REF!</v>
          </cell>
          <cell r="G19" t="e">
            <v>#REF!</v>
          </cell>
          <cell r="H19" t="e">
            <v>#REF!</v>
          </cell>
          <cell r="I19" t="e">
            <v>#REF!</v>
          </cell>
          <cell r="J19" t="e">
            <v>#REF!</v>
          </cell>
          <cell r="K19" t="e">
            <v>#REF!</v>
          </cell>
          <cell r="L19" t="e">
            <v>#REF!</v>
          </cell>
          <cell r="M19" t="e">
            <v>#REF!</v>
          </cell>
          <cell r="N19" t="e">
            <v>#REF!</v>
          </cell>
          <cell r="O19">
            <v>1</v>
          </cell>
        </row>
        <row r="20">
          <cell r="A20" t="str">
            <v>F15</v>
          </cell>
          <cell r="B20" t="str">
            <v>Seasonal System Capacity Cholla</v>
          </cell>
          <cell r="C20" t="str">
            <v>SSCCH</v>
          </cell>
          <cell r="F20" t="e">
            <v>#REF!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K20" t="e">
            <v>#REF!</v>
          </cell>
          <cell r="L20" t="e">
            <v>#REF!</v>
          </cell>
          <cell r="M20" t="e">
            <v>#REF!</v>
          </cell>
          <cell r="N20" t="e">
            <v>#REF!</v>
          </cell>
          <cell r="O20">
            <v>1</v>
          </cell>
        </row>
        <row r="21">
          <cell r="A21" t="str">
            <v>F16</v>
          </cell>
          <cell r="B21" t="str">
            <v>Seasonal System Generation Cholla</v>
          </cell>
          <cell r="C21" t="str">
            <v>SSGCH</v>
          </cell>
          <cell r="F21" t="e">
            <v>#REF!</v>
          </cell>
          <cell r="G21" t="e">
            <v>#REF!</v>
          </cell>
          <cell r="H21" t="e">
            <v>#REF!</v>
          </cell>
          <cell r="I21" t="e">
            <v>#REF!</v>
          </cell>
          <cell r="J21" t="e">
            <v>#REF!</v>
          </cell>
          <cell r="K21" t="e">
            <v>#REF!</v>
          </cell>
          <cell r="L21" t="e">
            <v>#REF!</v>
          </cell>
          <cell r="M21" t="e">
            <v>#REF!</v>
          </cell>
          <cell r="N21" t="e">
            <v>#REF!</v>
          </cell>
          <cell r="O21">
            <v>1</v>
          </cell>
        </row>
        <row r="22">
          <cell r="A22" t="str">
            <v>F17</v>
          </cell>
          <cell r="B22" t="str">
            <v>Seasonal System Capacity Purchase</v>
          </cell>
          <cell r="C22" t="str">
            <v>SSCP</v>
          </cell>
          <cell r="F22" t="e">
            <v>#REF!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K22" t="e">
            <v>#REF!</v>
          </cell>
          <cell r="L22" t="e">
            <v>#REF!</v>
          </cell>
          <cell r="M22" t="e">
            <v>#REF!</v>
          </cell>
          <cell r="N22" t="e">
            <v>#REF!</v>
          </cell>
          <cell r="O22">
            <v>1</v>
          </cell>
        </row>
        <row r="23">
          <cell r="A23" t="str">
            <v>F18</v>
          </cell>
          <cell r="B23" t="str">
            <v>Seasonal System Generation Contract</v>
          </cell>
          <cell r="C23" t="str">
            <v>SSGCP</v>
          </cell>
          <cell r="F23" t="e">
            <v>#REF!</v>
          </cell>
          <cell r="G23" t="e">
            <v>#REF!</v>
          </cell>
          <cell r="H23" t="e">
            <v>#REF!</v>
          </cell>
          <cell r="I23" t="e">
            <v>#REF!</v>
          </cell>
          <cell r="J23" t="e">
            <v>#REF!</v>
          </cell>
          <cell r="K23" t="e">
            <v>#REF!</v>
          </cell>
          <cell r="L23" t="e">
            <v>#REF!</v>
          </cell>
          <cell r="M23" t="e">
            <v>#REF!</v>
          </cell>
          <cell r="N23" t="e">
            <v>#REF!</v>
          </cell>
          <cell r="O23">
            <v>1</v>
          </cell>
        </row>
        <row r="24">
          <cell r="A24" t="str">
            <v>F20</v>
          </cell>
          <cell r="B24" t="str">
            <v>Max. Schedule Peak</v>
          </cell>
          <cell r="F24">
            <v>0.47201803477697701</v>
          </cell>
          <cell r="G24">
            <v>0.12902986611057948</v>
          </cell>
          <cell r="H24">
            <v>0.18925267586174277</v>
          </cell>
          <cell r="I24">
            <v>7.2374433085639234E-2</v>
          </cell>
          <cell r="J24">
            <v>6.7692451019458075E-2</v>
          </cell>
          <cell r="K24">
            <v>6.6049452024005528E-2</v>
          </cell>
          <cell r="L24">
            <v>3.5830871215979405E-3</v>
          </cell>
          <cell r="M24">
            <v>0</v>
          </cell>
          <cell r="N24">
            <v>0</v>
          </cell>
          <cell r="O24">
            <v>1</v>
          </cell>
        </row>
        <row r="25">
          <cell r="A25" t="str">
            <v>F20A</v>
          </cell>
          <cell r="B25" t="str">
            <v>Max. Schedule Peak Excluding Sch 60</v>
          </cell>
          <cell r="F25">
            <v>0.5062900491293012</v>
          </cell>
          <cell r="G25">
            <v>0.13839839251722336</v>
          </cell>
          <cell r="H25">
            <v>0.20299382544814365</v>
          </cell>
          <cell r="I25">
            <v>7.7629354352841087E-2</v>
          </cell>
          <cell r="J25">
            <v>0</v>
          </cell>
          <cell r="K25">
            <v>7.0845132699214095E-2</v>
          </cell>
          <cell r="L25">
            <v>3.8432458532766021E-3</v>
          </cell>
          <cell r="M25">
            <v>0</v>
          </cell>
          <cell r="N25">
            <v>0</v>
          </cell>
          <cell r="O25">
            <v>1</v>
          </cell>
        </row>
        <row r="26">
          <cell r="A26" t="str">
            <v>F21</v>
          </cell>
          <cell r="B26" t="str">
            <v>Transformers      - NCP</v>
          </cell>
          <cell r="F26">
            <v>0.60356207368247716</v>
          </cell>
          <cell r="G26">
            <v>0.13767505391972143</v>
          </cell>
          <cell r="H26">
            <v>0.155230232775421</v>
          </cell>
          <cell r="I26">
            <v>4.5750191056818122E-2</v>
          </cell>
          <cell r="J26">
            <v>0</v>
          </cell>
          <cell r="K26">
            <v>5.5625913022576752E-2</v>
          </cell>
          <cell r="L26">
            <v>2.1565355429856636E-3</v>
          </cell>
          <cell r="M26">
            <v>0</v>
          </cell>
          <cell r="N26">
            <v>0</v>
          </cell>
          <cell r="O26">
            <v>1</v>
          </cell>
        </row>
        <row r="27">
          <cell r="A27" t="str">
            <v>F22</v>
          </cell>
          <cell r="B27" t="str">
            <v>Secondary Lines - NCP</v>
          </cell>
          <cell r="F27">
            <v>0.81426314361089602</v>
          </cell>
          <cell r="G27">
            <v>0.18573685638910387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1</v>
          </cell>
        </row>
        <row r="28">
          <cell r="A28" t="str">
            <v>F30</v>
          </cell>
          <cell r="B28" t="str">
            <v>MWH @ Input</v>
          </cell>
          <cell r="F28">
            <v>0.40187937389544232</v>
          </cell>
          <cell r="G28">
            <v>0.13482783991715858</v>
          </cell>
          <cell r="H28">
            <v>0.2158470568748635</v>
          </cell>
          <cell r="I28">
            <v>8.9529162272749846E-2</v>
          </cell>
          <cell r="J28">
            <v>0.11609628729581206</v>
          </cell>
          <cell r="K28">
            <v>3.8525604713177057E-2</v>
          </cell>
          <cell r="L28">
            <v>3.2946750307966226E-3</v>
          </cell>
          <cell r="M28">
            <v>0</v>
          </cell>
          <cell r="N28">
            <v>0</v>
          </cell>
          <cell r="O28">
            <v>1</v>
          </cell>
        </row>
        <row r="29">
          <cell r="A29" t="str">
            <v>F32</v>
          </cell>
          <cell r="B29" t="str">
            <v>Seasonal System Energy Combustion Turbine</v>
          </cell>
          <cell r="C29" t="str">
            <v>SSECT</v>
          </cell>
          <cell r="F29" t="e">
            <v>#REF!</v>
          </cell>
          <cell r="G29" t="e">
            <v>#REF!</v>
          </cell>
          <cell r="H29" t="e">
            <v>#REF!</v>
          </cell>
          <cell r="I29" t="e">
            <v>#REF!</v>
          </cell>
          <cell r="J29" t="e">
            <v>#REF!</v>
          </cell>
          <cell r="K29" t="e">
            <v>#REF!</v>
          </cell>
          <cell r="L29" t="e">
            <v>#REF!</v>
          </cell>
          <cell r="M29">
            <v>0</v>
          </cell>
          <cell r="N29">
            <v>0</v>
          </cell>
          <cell r="O29">
            <v>1</v>
          </cell>
        </row>
        <row r="30">
          <cell r="A30" t="str">
            <v>F33</v>
          </cell>
          <cell r="B30" t="str">
            <v>Seasonal System Energy Cholla</v>
          </cell>
          <cell r="C30" t="str">
            <v>SSECH</v>
          </cell>
          <cell r="F30" t="e">
            <v>#REF!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K30" t="e">
            <v>#REF!</v>
          </cell>
          <cell r="L30" t="e">
            <v>#REF!</v>
          </cell>
          <cell r="M30">
            <v>0</v>
          </cell>
          <cell r="N30">
            <v>0</v>
          </cell>
          <cell r="O30">
            <v>1</v>
          </cell>
        </row>
        <row r="31">
          <cell r="A31" t="str">
            <v>F34</v>
          </cell>
          <cell r="B31" t="str">
            <v>Seasonal System Energy Purchase</v>
          </cell>
          <cell r="C31" t="str">
            <v>SSEP</v>
          </cell>
          <cell r="F31" t="e">
            <v>#REF!</v>
          </cell>
          <cell r="G31" t="e">
            <v>#REF!</v>
          </cell>
          <cell r="H31" t="e">
            <v>#REF!</v>
          </cell>
          <cell r="I31" t="e">
            <v>#REF!</v>
          </cell>
          <cell r="J31" t="e">
            <v>#REF!</v>
          </cell>
          <cell r="K31" t="e">
            <v>#REF!</v>
          </cell>
          <cell r="L31" t="e">
            <v>#REF!</v>
          </cell>
          <cell r="M31">
            <v>0</v>
          </cell>
          <cell r="N31">
            <v>0</v>
          </cell>
          <cell r="O31">
            <v>1</v>
          </cell>
        </row>
        <row r="32">
          <cell r="A32" t="str">
            <v>F40</v>
          </cell>
          <cell r="B32" t="str">
            <v>Average Customers</v>
          </cell>
          <cell r="F32">
            <v>0.7878753626124787</v>
          </cell>
          <cell r="G32">
            <v>0.14086072347404208</v>
          </cell>
          <cell r="H32">
            <v>7.8902711919110347E-3</v>
          </cell>
          <cell r="I32">
            <v>4.3747322841918143E-4</v>
          </cell>
          <cell r="J32">
            <v>7.5541533359785308E-6</v>
          </cell>
          <cell r="K32">
            <v>3.9734846547247071E-2</v>
          </cell>
          <cell r="L32">
            <v>2.3193768792566086E-2</v>
          </cell>
          <cell r="M32">
            <v>0</v>
          </cell>
          <cell r="N32">
            <v>0</v>
          </cell>
          <cell r="O32">
            <v>1</v>
          </cell>
        </row>
        <row r="33">
          <cell r="A33" t="str">
            <v>F41</v>
          </cell>
          <cell r="B33" t="str">
            <v>Weighted Customers Acct 902</v>
          </cell>
          <cell r="F33">
            <v>0.81034964418396394</v>
          </cell>
          <cell r="G33">
            <v>0.14487880007847048</v>
          </cell>
          <cell r="H33">
            <v>1.2659934375177222E-2</v>
          </cell>
          <cell r="I33">
            <v>6.195842182980341E-3</v>
          </cell>
          <cell r="J33">
            <v>1.0698789972791227E-4</v>
          </cell>
          <cell r="K33">
            <v>2.5808791279679926E-2</v>
          </cell>
          <cell r="L33">
            <v>0</v>
          </cell>
          <cell r="M33">
            <v>0</v>
          </cell>
          <cell r="N33">
            <v>0</v>
          </cell>
          <cell r="O33">
            <v>1</v>
          </cell>
        </row>
        <row r="34">
          <cell r="A34" t="str">
            <v>F42</v>
          </cell>
          <cell r="B34" t="str">
            <v>Weighted Customers Acct 903</v>
          </cell>
          <cell r="F34">
            <v>0.80686883588972269</v>
          </cell>
          <cell r="G34">
            <v>0.13704365778802449</v>
          </cell>
          <cell r="H34">
            <v>8.3228980884390413E-3</v>
          </cell>
          <cell r="I34">
            <v>1.7069542395216008E-3</v>
          </cell>
          <cell r="J34">
            <v>2.947516150745882E-5</v>
          </cell>
          <cell r="K34">
            <v>2.4413034606438653E-2</v>
          </cell>
          <cell r="L34">
            <v>2.1615144226346014E-2</v>
          </cell>
          <cell r="M34">
            <v>0</v>
          </cell>
          <cell r="N34">
            <v>0</v>
          </cell>
          <cell r="O34">
            <v>1</v>
          </cell>
        </row>
        <row r="35">
          <cell r="A35" t="str">
            <v>F50</v>
          </cell>
          <cell r="B35" t="str">
            <v>Contribution in Aid of Construction</v>
          </cell>
          <cell r="F35">
            <v>0.36831332463123317</v>
          </cell>
          <cell r="G35">
            <v>0.57226113654330524</v>
          </cell>
          <cell r="H35">
            <v>0</v>
          </cell>
          <cell r="I35">
            <v>0</v>
          </cell>
          <cell r="J35">
            <v>0</v>
          </cell>
          <cell r="K35">
            <v>5.9425538825461609E-2</v>
          </cell>
          <cell r="L35">
            <v>0</v>
          </cell>
          <cell r="M35">
            <v>0</v>
          </cell>
          <cell r="N35">
            <v>0</v>
          </cell>
          <cell r="O35">
            <v>1</v>
          </cell>
        </row>
        <row r="36">
          <cell r="A36" t="str">
            <v>F51</v>
          </cell>
          <cell r="B36" t="str">
            <v>Security Deposits</v>
          </cell>
          <cell r="F36">
            <v>0.86146399395804507</v>
          </cell>
          <cell r="G36">
            <v>9.6795602677749393E-2</v>
          </cell>
          <cell r="H36">
            <v>2.1722150510672493E-2</v>
          </cell>
          <cell r="I36">
            <v>0</v>
          </cell>
          <cell r="J36">
            <v>0</v>
          </cell>
          <cell r="K36">
            <v>1.9289872822153803E-2</v>
          </cell>
          <cell r="L36">
            <v>7.2838003137931184E-4</v>
          </cell>
          <cell r="M36">
            <v>0</v>
          </cell>
          <cell r="N36">
            <v>0</v>
          </cell>
          <cell r="O36">
            <v>1</v>
          </cell>
        </row>
        <row r="37">
          <cell r="A37" t="str">
            <v>F60</v>
          </cell>
          <cell r="B37" t="str">
            <v>Meters</v>
          </cell>
          <cell r="F37">
            <v>0.68626408490926871</v>
          </cell>
          <cell r="G37">
            <v>0.16380388855249758</v>
          </cell>
          <cell r="H37">
            <v>7.7099520727939644E-2</v>
          </cell>
          <cell r="I37">
            <v>1.2395002305347942E-2</v>
          </cell>
          <cell r="J37">
            <v>7.3844770530033955E-4</v>
          </cell>
          <cell r="K37">
            <v>5.9699055799645864E-2</v>
          </cell>
          <cell r="L37">
            <v>0</v>
          </cell>
          <cell r="M37">
            <v>0</v>
          </cell>
          <cell r="N37">
            <v>0</v>
          </cell>
          <cell r="O37">
            <v>1</v>
          </cell>
        </row>
        <row r="38">
          <cell r="A38" t="str">
            <v>F60A</v>
          </cell>
          <cell r="B38" t="str">
            <v>Meters Excluding Sch 60</v>
          </cell>
          <cell r="F38">
            <v>0.68677122954779457</v>
          </cell>
          <cell r="G38">
            <v>0.16392493854720927</v>
          </cell>
          <cell r="H38">
            <v>7.7156496765925453E-2</v>
          </cell>
          <cell r="I38">
            <v>1.2404162130409315E-2</v>
          </cell>
          <cell r="J38">
            <v>0</v>
          </cell>
          <cell r="K38">
            <v>5.9743173008661471E-2</v>
          </cell>
          <cell r="L38">
            <v>0</v>
          </cell>
          <cell r="M38">
            <v>0</v>
          </cell>
          <cell r="N38">
            <v>0</v>
          </cell>
          <cell r="O38">
            <v>1</v>
          </cell>
        </row>
        <row r="39">
          <cell r="A39" t="str">
            <v>F70</v>
          </cell>
          <cell r="B39" t="str">
            <v>Services</v>
          </cell>
          <cell r="F39">
            <v>0.73667592328284026</v>
          </cell>
          <cell r="G39">
            <v>0.20129126522181176</v>
          </cell>
          <cell r="H39">
            <v>5.023620474936058E-2</v>
          </cell>
          <cell r="I39">
            <v>1.1796606745987464E-2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1</v>
          </cell>
        </row>
        <row r="40">
          <cell r="A40" t="str">
            <v>F80</v>
          </cell>
          <cell r="B40" t="str">
            <v>Uncollectables</v>
          </cell>
          <cell r="F40">
            <v>0.86388736084505469</v>
          </cell>
          <cell r="G40">
            <v>3.9035314661244519E-2</v>
          </cell>
          <cell r="H40">
            <v>5.0808307686523314E-2</v>
          </cell>
          <cell r="I40">
            <v>1.9121889873938092E-2</v>
          </cell>
          <cell r="J40">
            <v>2.0770314299985736E-2</v>
          </cell>
          <cell r="K40">
            <v>6.3768126332536344E-3</v>
          </cell>
          <cell r="L40">
            <v>0</v>
          </cell>
          <cell r="M40">
            <v>0</v>
          </cell>
          <cell r="N40">
            <v>0</v>
          </cell>
          <cell r="O40">
            <v>1</v>
          </cell>
        </row>
        <row r="41">
          <cell r="A41" t="str">
            <v>F90</v>
          </cell>
          <cell r="B41" t="str">
            <v>Customer Service / DSM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1</v>
          </cell>
        </row>
        <row r="42">
          <cell r="A42" t="str">
            <v>F91</v>
          </cell>
          <cell r="B42" t="str">
            <v>Sales Expense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1</v>
          </cell>
        </row>
        <row r="43">
          <cell r="A43" t="str">
            <v>F101</v>
          </cell>
          <cell r="B43" t="str">
            <v>Rate Base</v>
          </cell>
          <cell r="F43">
            <v>0.46360707871731593</v>
          </cell>
          <cell r="G43">
            <v>0.13884858270304579</v>
          </cell>
          <cell r="H43">
            <v>0.19645067460725676</v>
          </cell>
          <cell r="I43">
            <v>7.6056132415544125E-2</v>
          </cell>
          <cell r="J43">
            <v>8.1977774892099314E-2</v>
          </cell>
          <cell r="K43">
            <v>3.8434327321641287E-2</v>
          </cell>
          <cell r="L43">
            <v>4.6254293430967311E-3</v>
          </cell>
          <cell r="M43">
            <v>0</v>
          </cell>
          <cell r="N43">
            <v>0</v>
          </cell>
          <cell r="O43">
            <v>1</v>
          </cell>
        </row>
        <row r="44">
          <cell r="A44" t="str">
            <v>F101G</v>
          </cell>
          <cell r="B44" t="str">
            <v>Generation Rate Base</v>
          </cell>
          <cell r="F44">
            <v>0.42357886353261187</v>
          </cell>
          <cell r="G44">
            <v>0.13494594207828411</v>
          </cell>
          <cell r="H44">
            <v>0.21418926334137806</v>
          </cell>
          <cell r="I44">
            <v>8.4642735591630144E-2</v>
          </cell>
          <cell r="J44">
            <v>0.10466105725642498</v>
          </cell>
          <cell r="K44">
            <v>3.5618288075709457E-2</v>
          </cell>
          <cell r="L44">
            <v>2.3638501239612391E-3</v>
          </cell>
          <cell r="M44">
            <v>0</v>
          </cell>
          <cell r="N44">
            <v>0</v>
          </cell>
          <cell r="O44">
            <v>1</v>
          </cell>
        </row>
        <row r="45">
          <cell r="A45" t="str">
            <v>F101T</v>
          </cell>
          <cell r="B45" t="str">
            <v>Transmission Rate Base</v>
          </cell>
          <cell r="F45">
            <v>0.42412752867492826</v>
          </cell>
          <cell r="G45">
            <v>0.13499950697169094</v>
          </cell>
          <cell r="H45">
            <v>0.21385187535494996</v>
          </cell>
          <cell r="I45">
            <v>8.4510070698145742E-2</v>
          </cell>
          <cell r="J45">
            <v>0.10452558309350464</v>
          </cell>
          <cell r="K45">
            <v>3.5595212811478254E-2</v>
          </cell>
          <cell r="L45">
            <v>2.3902223953021461E-3</v>
          </cell>
          <cell r="M45">
            <v>0</v>
          </cell>
          <cell r="N45">
            <v>0</v>
          </cell>
          <cell r="O45">
            <v>1</v>
          </cell>
        </row>
        <row r="46">
          <cell r="A46" t="str">
            <v>F101D</v>
          </cell>
          <cell r="B46" t="str">
            <v>Distribution Rate Base</v>
          </cell>
          <cell r="F46">
            <v>0.59604493403444692</v>
          </cell>
          <cell r="G46">
            <v>0.15091104901414498</v>
          </cell>
          <cell r="H46">
            <v>0.13811625553241474</v>
          </cell>
          <cell r="I46">
            <v>4.7777651006828729E-2</v>
          </cell>
          <cell r="J46">
            <v>7.9869668126957526E-3</v>
          </cell>
          <cell r="K46">
            <v>4.7415650827084786E-2</v>
          </cell>
          <cell r="L46">
            <v>1.1747492772384393E-2</v>
          </cell>
          <cell r="M46">
            <v>0</v>
          </cell>
          <cell r="N46">
            <v>0</v>
          </cell>
          <cell r="O46">
            <v>1</v>
          </cell>
        </row>
        <row r="47">
          <cell r="A47" t="str">
            <v>F101R</v>
          </cell>
          <cell r="B47" t="str">
            <v>Retail Rate Base</v>
          </cell>
          <cell r="F47">
            <v>0.90830688136061488</v>
          </cell>
          <cell r="G47">
            <v>6.1599132210173581E-2</v>
          </cell>
          <cell r="H47">
            <v>4.0304940925861045E-2</v>
          </cell>
          <cell r="I47">
            <v>-2.6853094809411982E-3</v>
          </cell>
          <cell r="J47">
            <v>-5.5364359362747881E-4</v>
          </cell>
          <cell r="K47">
            <v>1.5452864240486653E-2</v>
          </cell>
          <cell r="L47">
            <v>-2.2424865662567288E-2</v>
          </cell>
          <cell r="M47">
            <v>0</v>
          </cell>
          <cell r="N47">
            <v>0</v>
          </cell>
          <cell r="O47">
            <v>1</v>
          </cell>
        </row>
        <row r="48">
          <cell r="A48" t="str">
            <v>F101M</v>
          </cell>
          <cell r="B48" t="str">
            <v>Misc Rate Base</v>
          </cell>
          <cell r="F48">
            <v>0.4261938303409481</v>
          </cell>
          <cell r="G48">
            <v>0.13643970771721572</v>
          </cell>
          <cell r="H48">
            <v>0.21264560471858923</v>
          </cell>
          <cell r="I48">
            <v>8.362688774644543E-2</v>
          </cell>
          <cell r="J48">
            <v>0.10221286618557855</v>
          </cell>
          <cell r="K48">
            <v>3.6163995940406923E-2</v>
          </cell>
          <cell r="L48">
            <v>2.717107350815959E-3</v>
          </cell>
          <cell r="M48">
            <v>0</v>
          </cell>
          <cell r="N48">
            <v>0</v>
          </cell>
          <cell r="O48">
            <v>1</v>
          </cell>
        </row>
        <row r="49">
          <cell r="A49" t="str">
            <v>F102</v>
          </cell>
          <cell r="B49" t="str">
            <v>SGP - System Gross Plant</v>
          </cell>
          <cell r="F49">
            <v>0.47285758605720213</v>
          </cell>
          <cell r="G49">
            <v>0.13935328778756348</v>
          </cell>
          <cell r="H49">
            <v>0.19258670116674023</v>
          </cell>
          <cell r="I49">
            <v>7.4222958586347962E-2</v>
          </cell>
          <cell r="J49">
            <v>7.6180001817140117E-2</v>
          </cell>
          <cell r="K49">
            <v>3.9208629139019131E-2</v>
          </cell>
          <cell r="L49">
            <v>5.5908354459870326E-3</v>
          </cell>
          <cell r="M49">
            <v>0</v>
          </cell>
          <cell r="N49">
            <v>0</v>
          </cell>
          <cell r="O49">
            <v>1</v>
          </cell>
        </row>
        <row r="50">
          <cell r="A50" t="str">
            <v>F102G</v>
          </cell>
          <cell r="B50" t="str">
            <v>SGGP - System Gross Generation Plant</v>
          </cell>
          <cell r="F50">
            <v>0.42427502206463619</v>
          </cell>
          <cell r="G50">
            <v>0.13495083866985857</v>
          </cell>
          <cell r="H50">
            <v>0.21381795330374387</v>
          </cell>
          <cell r="I50">
            <v>8.4492543233334175E-2</v>
          </cell>
          <cell r="J50">
            <v>0.10446451143427474</v>
          </cell>
          <cell r="K50">
            <v>3.5600085140002839E-2</v>
          </cell>
          <cell r="L50">
            <v>2.3990461541496667E-3</v>
          </cell>
          <cell r="M50">
            <v>0</v>
          </cell>
          <cell r="N50">
            <v>0</v>
          </cell>
          <cell r="O50">
            <v>1</v>
          </cell>
        </row>
        <row r="51">
          <cell r="A51" t="str">
            <v>F102T</v>
          </cell>
          <cell r="B51" t="str">
            <v>SGTP - System Gross Transmission Plant</v>
          </cell>
          <cell r="F51">
            <v>0.42427502206463635</v>
          </cell>
          <cell r="G51">
            <v>0.13495083866985863</v>
          </cell>
          <cell r="H51">
            <v>0.21381795330374387</v>
          </cell>
          <cell r="I51">
            <v>8.4492543233334175E-2</v>
          </cell>
          <cell r="J51">
            <v>0.10446451143427476</v>
          </cell>
          <cell r="K51">
            <v>3.5600085140002832E-2</v>
          </cell>
          <cell r="L51">
            <v>2.399046154149668E-3</v>
          </cell>
          <cell r="M51">
            <v>0</v>
          </cell>
          <cell r="N51">
            <v>0</v>
          </cell>
          <cell r="O51">
            <v>1</v>
          </cell>
        </row>
        <row r="52">
          <cell r="A52" t="str">
            <v>F102D</v>
          </cell>
          <cell r="B52" t="str">
            <v>SGDP - System Gross Distribution Plant</v>
          </cell>
          <cell r="F52">
            <v>0.59203175231402783</v>
          </cell>
          <cell r="G52">
            <v>0.15015259848616852</v>
          </cell>
          <cell r="H52">
            <v>0.14050594288475593</v>
          </cell>
          <cell r="I52">
            <v>4.9031427149354288E-2</v>
          </cell>
          <cell r="J52">
            <v>6.7974378972738957E-3</v>
          </cell>
          <cell r="K52">
            <v>4.8060472004900892E-2</v>
          </cell>
          <cell r="L52">
            <v>1.342036926351853E-2</v>
          </cell>
          <cell r="M52">
            <v>0</v>
          </cell>
          <cell r="N52">
            <v>0</v>
          </cell>
          <cell r="O52">
            <v>1</v>
          </cell>
        </row>
        <row r="53">
          <cell r="A53" t="str">
            <v>F102R</v>
          </cell>
          <cell r="B53" t="str">
            <v>SGTP - System Gross Retail Plant</v>
          </cell>
          <cell r="F53">
            <v>0.47285758605720213</v>
          </cell>
          <cell r="G53">
            <v>0.13935328778756348</v>
          </cell>
          <cell r="H53">
            <v>0.19258670116674023</v>
          </cell>
          <cell r="I53">
            <v>7.4222958586347962E-2</v>
          </cell>
          <cell r="J53">
            <v>7.6180001817140117E-2</v>
          </cell>
          <cell r="K53">
            <v>3.9208629139019131E-2</v>
          </cell>
          <cell r="L53">
            <v>5.5908354459870326E-3</v>
          </cell>
          <cell r="M53">
            <v>0</v>
          </cell>
          <cell r="N53">
            <v>0</v>
          </cell>
          <cell r="O53">
            <v>1</v>
          </cell>
        </row>
        <row r="54">
          <cell r="A54" t="str">
            <v>F102M</v>
          </cell>
          <cell r="B54" t="str">
            <v>SGDP - System Gross Misc Plant</v>
          </cell>
          <cell r="F54">
            <v>0.47285758605720213</v>
          </cell>
          <cell r="G54">
            <v>0.13935328778756348</v>
          </cell>
          <cell r="H54">
            <v>0.19258670116674023</v>
          </cell>
          <cell r="I54">
            <v>7.4222958586347962E-2</v>
          </cell>
          <cell r="J54">
            <v>7.6180001817140117E-2</v>
          </cell>
          <cell r="K54">
            <v>3.9208629139019131E-2</v>
          </cell>
          <cell r="L54">
            <v>5.5908354459870326E-3</v>
          </cell>
          <cell r="M54">
            <v>0</v>
          </cell>
          <cell r="N54">
            <v>0</v>
          </cell>
          <cell r="O54">
            <v>1</v>
          </cell>
        </row>
        <row r="55">
          <cell r="A55" t="str">
            <v>F104</v>
          </cell>
          <cell r="B55" t="str">
            <v>SNP - System Net Plant</v>
          </cell>
          <cell r="F55">
            <v>0.46775866954862472</v>
          </cell>
          <cell r="G55">
            <v>0.13900510710757305</v>
          </cell>
          <cell r="H55">
            <v>0.19454520871537848</v>
          </cell>
          <cell r="I55">
            <v>7.5184019979096878E-2</v>
          </cell>
          <cell r="J55">
            <v>8.0295490923664989E-2</v>
          </cell>
          <cell r="K55">
            <v>3.848946521342908E-2</v>
          </cell>
          <cell r="L55">
            <v>4.7220385122327983E-3</v>
          </cell>
          <cell r="M55">
            <v>0</v>
          </cell>
          <cell r="N55">
            <v>0</v>
          </cell>
          <cell r="O55">
            <v>1</v>
          </cell>
        </row>
        <row r="56">
          <cell r="A56" t="str">
            <v>F104G</v>
          </cell>
          <cell r="B56" t="str">
            <v>SNP - System Net Generation Plant</v>
          </cell>
          <cell r="F56">
            <v>0.42423852157765363</v>
          </cell>
          <cell r="G56">
            <v>0.13494781063327949</v>
          </cell>
          <cell r="H56">
            <v>0.21383423316129693</v>
          </cell>
          <cell r="I56">
            <v>8.4500275260229435E-2</v>
          </cell>
          <cell r="J56">
            <v>0.10448474655197619</v>
          </cell>
          <cell r="K56">
            <v>3.5597713879889442E-2</v>
          </cell>
          <cell r="L56">
            <v>2.3966989356747639E-3</v>
          </cell>
          <cell r="M56">
            <v>0</v>
          </cell>
          <cell r="N56">
            <v>0</v>
          </cell>
          <cell r="O56">
            <v>1</v>
          </cell>
        </row>
        <row r="57">
          <cell r="A57" t="str">
            <v>F104T</v>
          </cell>
          <cell r="B57" t="str">
            <v>SNP - System Net Transmission Plant</v>
          </cell>
          <cell r="F57">
            <v>0.42410990005850557</v>
          </cell>
          <cell r="G57">
            <v>0.13493714034646864</v>
          </cell>
          <cell r="H57">
            <v>0.21389160061535301</v>
          </cell>
          <cell r="I57">
            <v>8.4527521610280723E-2</v>
          </cell>
          <cell r="J57">
            <v>0.10455605167127936</v>
          </cell>
          <cell r="K57">
            <v>3.5589357961837584E-2</v>
          </cell>
          <cell r="L57">
            <v>2.3884277362751687E-3</v>
          </cell>
          <cell r="M57">
            <v>0</v>
          </cell>
          <cell r="N57">
            <v>0</v>
          </cell>
          <cell r="O57">
            <v>1</v>
          </cell>
        </row>
        <row r="58">
          <cell r="A58" t="str">
            <v>F104D</v>
          </cell>
          <cell r="B58" t="str">
            <v>SNP - System Net Distribution Plant</v>
          </cell>
          <cell r="F58">
            <v>0.59631992736354</v>
          </cell>
          <cell r="G58">
            <v>0.15131326218964813</v>
          </cell>
          <cell r="H58">
            <v>0.13791051685843547</v>
          </cell>
          <cell r="I58">
            <v>4.7672056074357351E-2</v>
          </cell>
          <cell r="J58">
            <v>7.7946929627862819E-3</v>
          </cell>
          <cell r="K58">
            <v>4.7384994310582955E-2</v>
          </cell>
          <cell r="L58">
            <v>1.1604550240649639E-2</v>
          </cell>
          <cell r="M58">
            <v>0</v>
          </cell>
          <cell r="N58">
            <v>0</v>
          </cell>
          <cell r="O58">
            <v>1</v>
          </cell>
        </row>
        <row r="59">
          <cell r="A59" t="str">
            <v>F104R</v>
          </cell>
          <cell r="B59" t="str">
            <v>SNP - System Net Retail Plant</v>
          </cell>
          <cell r="F59">
            <v>0.83923264768712036</v>
          </cell>
          <cell r="G59">
            <v>0.1368385392196749</v>
          </cell>
          <cell r="H59">
            <v>-9.5092786339681379E-3</v>
          </cell>
          <cell r="I59">
            <v>-5.3183433134161295E-3</v>
          </cell>
          <cell r="J59">
            <v>-7.4168917203242049E-3</v>
          </cell>
          <cell r="K59">
            <v>2.3002124269258586E-2</v>
          </cell>
          <cell r="L59">
            <v>2.3171202491654736E-2</v>
          </cell>
          <cell r="M59">
            <v>0</v>
          </cell>
          <cell r="N59">
            <v>0</v>
          </cell>
          <cell r="O59">
            <v>1</v>
          </cell>
        </row>
        <row r="60">
          <cell r="A60" t="str">
            <v>F104M</v>
          </cell>
          <cell r="B60" t="str">
            <v>SNP - System Net Misc Plant</v>
          </cell>
          <cell r="F60">
            <v>0.46775866954862472</v>
          </cell>
          <cell r="G60">
            <v>0.13900510710757305</v>
          </cell>
          <cell r="H60">
            <v>0.19454520871537848</v>
          </cell>
          <cell r="I60">
            <v>7.5184019979096878E-2</v>
          </cell>
          <cell r="J60">
            <v>8.0295490923664989E-2</v>
          </cell>
          <cell r="K60">
            <v>3.848946521342908E-2</v>
          </cell>
          <cell r="L60">
            <v>4.7220385122327983E-3</v>
          </cell>
          <cell r="M60">
            <v>0</v>
          </cell>
          <cell r="N60">
            <v>0</v>
          </cell>
          <cell r="O60">
            <v>1</v>
          </cell>
        </row>
        <row r="61">
          <cell r="A61" t="str">
            <v>F105</v>
          </cell>
          <cell r="B61" t="str">
            <v>STP - System Prod &amp; Trans Plant</v>
          </cell>
          <cell r="F61">
            <v>0.42427502206463624</v>
          </cell>
          <cell r="G61">
            <v>0.13495083866985857</v>
          </cell>
          <cell r="H61">
            <v>0.21381795330374384</v>
          </cell>
          <cell r="I61">
            <v>8.4492543233334161E-2</v>
          </cell>
          <cell r="J61">
            <v>0.10446451143427475</v>
          </cell>
          <cell r="K61">
            <v>3.5600085140002839E-2</v>
          </cell>
          <cell r="L61">
            <v>2.3990461541496672E-3</v>
          </cell>
          <cell r="M61">
            <v>0</v>
          </cell>
          <cell r="N61">
            <v>0</v>
          </cell>
          <cell r="O61">
            <v>1</v>
          </cell>
        </row>
        <row r="62">
          <cell r="A62" t="str">
            <v>F105G</v>
          </cell>
          <cell r="B62" t="str">
            <v>SGGP - System Gross Generation Plant</v>
          </cell>
          <cell r="F62">
            <v>0.42427502206463619</v>
          </cell>
          <cell r="G62">
            <v>0.13495083866985857</v>
          </cell>
          <cell r="H62">
            <v>0.21381795330374387</v>
          </cell>
          <cell r="I62">
            <v>8.4492543233334175E-2</v>
          </cell>
          <cell r="J62">
            <v>0.10446451143427474</v>
          </cell>
          <cell r="K62">
            <v>3.5600085140002839E-2</v>
          </cell>
          <cell r="L62">
            <v>2.3990461541496667E-3</v>
          </cell>
          <cell r="M62">
            <v>0</v>
          </cell>
          <cell r="N62">
            <v>0</v>
          </cell>
          <cell r="O62">
            <v>1</v>
          </cell>
        </row>
        <row r="63">
          <cell r="A63" t="str">
            <v>F105T</v>
          </cell>
          <cell r="B63" t="str">
            <v>SGTP - System Gross Transmission Plant</v>
          </cell>
          <cell r="F63">
            <v>0.42427502206463635</v>
          </cell>
          <cell r="G63">
            <v>0.13495083866985863</v>
          </cell>
          <cell r="H63">
            <v>0.21381795330374387</v>
          </cell>
          <cell r="I63">
            <v>8.4492543233334175E-2</v>
          </cell>
          <cell r="J63">
            <v>0.10446451143427476</v>
          </cell>
          <cell r="K63">
            <v>3.5600085140002832E-2</v>
          </cell>
          <cell r="L63">
            <v>2.399046154149668E-3</v>
          </cell>
          <cell r="M63">
            <v>0</v>
          </cell>
          <cell r="N63">
            <v>0</v>
          </cell>
          <cell r="O63">
            <v>1</v>
          </cell>
        </row>
        <row r="64">
          <cell r="A64" t="str">
            <v>F105D</v>
          </cell>
          <cell r="B64" t="str">
            <v>SGDP - System Gross Distribution Plant</v>
          </cell>
          <cell r="F64">
            <v>0.59203175231402783</v>
          </cell>
          <cell r="G64">
            <v>0.15015259848616852</v>
          </cell>
          <cell r="H64">
            <v>0.14050594288475593</v>
          </cell>
          <cell r="I64">
            <v>4.9031427149354288E-2</v>
          </cell>
          <cell r="J64">
            <v>6.7974378972738957E-3</v>
          </cell>
          <cell r="K64">
            <v>4.8060472004900892E-2</v>
          </cell>
          <cell r="L64">
            <v>1.342036926351853E-2</v>
          </cell>
          <cell r="M64">
            <v>0</v>
          </cell>
          <cell r="N64">
            <v>0</v>
          </cell>
          <cell r="O64">
            <v>1</v>
          </cell>
        </row>
        <row r="65">
          <cell r="A65" t="str">
            <v>F105R</v>
          </cell>
          <cell r="B65" t="str">
            <v>SGTP - System Gross Retail Plant</v>
          </cell>
          <cell r="F65">
            <v>0.59203175231402783</v>
          </cell>
          <cell r="G65">
            <v>0.15015259848616852</v>
          </cell>
          <cell r="H65">
            <v>0.14050594288475593</v>
          </cell>
          <cell r="I65">
            <v>4.9031427149354288E-2</v>
          </cell>
          <cell r="J65">
            <v>6.7974378972738957E-3</v>
          </cell>
          <cell r="K65">
            <v>4.8060472004900892E-2</v>
          </cell>
          <cell r="L65">
            <v>1.342036926351853E-2</v>
          </cell>
          <cell r="M65">
            <v>0</v>
          </cell>
          <cell r="N65">
            <v>0</v>
          </cell>
          <cell r="O65">
            <v>1</v>
          </cell>
        </row>
        <row r="66">
          <cell r="A66" t="str">
            <v>F105M</v>
          </cell>
          <cell r="B66" t="str">
            <v>SGDP - System Gross Misc Plant</v>
          </cell>
          <cell r="F66">
            <v>0.59203175231402783</v>
          </cell>
          <cell r="G66">
            <v>0.15015259848616852</v>
          </cell>
          <cell r="H66">
            <v>0.14050594288475593</v>
          </cell>
          <cell r="I66">
            <v>4.9031427149354288E-2</v>
          </cell>
          <cell r="J66">
            <v>6.7974378972738957E-3</v>
          </cell>
          <cell r="K66">
            <v>4.8060472004900892E-2</v>
          </cell>
          <cell r="L66">
            <v>1.342036926351853E-2</v>
          </cell>
          <cell r="M66">
            <v>0</v>
          </cell>
          <cell r="N66">
            <v>0</v>
          </cell>
          <cell r="O66">
            <v>1</v>
          </cell>
        </row>
        <row r="67">
          <cell r="A67" t="str">
            <v>F106</v>
          </cell>
          <cell r="B67" t="str">
            <v>STP - System Transmission Plant</v>
          </cell>
          <cell r="F67">
            <v>0.42427502206463635</v>
          </cell>
          <cell r="G67">
            <v>0.13495083866985863</v>
          </cell>
          <cell r="H67">
            <v>0.21381795330374387</v>
          </cell>
          <cell r="I67">
            <v>8.4492543233334175E-2</v>
          </cell>
          <cell r="J67">
            <v>0.10446451143427476</v>
          </cell>
          <cell r="K67">
            <v>3.5600085140002832E-2</v>
          </cell>
          <cell r="L67">
            <v>2.399046154149668E-3</v>
          </cell>
          <cell r="M67">
            <v>0</v>
          </cell>
          <cell r="N67">
            <v>0</v>
          </cell>
          <cell r="O67">
            <v>1</v>
          </cell>
        </row>
        <row r="68">
          <cell r="A68" t="str">
            <v>F107</v>
          </cell>
          <cell r="B68" t="str">
            <v>STP - System Trans &amp; Dist Plant</v>
          </cell>
          <cell r="F68">
            <v>0.52482176052197604</v>
          </cell>
          <cell r="G68">
            <v>0.14406217128864249</v>
          </cell>
          <cell r="H68">
            <v>0.16987763850134283</v>
          </cell>
          <cell r="I68">
            <v>6.3238555038638677E-2</v>
          </cell>
          <cell r="J68">
            <v>4.5926736620592129E-2</v>
          </cell>
          <cell r="K68">
            <v>4.306834741073054E-2</v>
          </cell>
          <cell r="L68">
            <v>9.004790618077449E-3</v>
          </cell>
          <cell r="M68">
            <v>0</v>
          </cell>
          <cell r="N68">
            <v>0</v>
          </cell>
          <cell r="O68">
            <v>1</v>
          </cell>
        </row>
        <row r="69">
          <cell r="A69" t="str">
            <v>F107G</v>
          </cell>
          <cell r="B69" t="str">
            <v>SGGP - System Gross Generation Plant</v>
          </cell>
          <cell r="F69">
            <v>0.42427502206463619</v>
          </cell>
          <cell r="G69">
            <v>0.13495083866985857</v>
          </cell>
          <cell r="H69">
            <v>0.21381795330374387</v>
          </cell>
          <cell r="I69">
            <v>8.4492543233334175E-2</v>
          </cell>
          <cell r="J69">
            <v>0.10446451143427474</v>
          </cell>
          <cell r="K69">
            <v>3.5600085140002839E-2</v>
          </cell>
          <cell r="L69">
            <v>2.3990461541496667E-3</v>
          </cell>
          <cell r="M69">
            <v>0</v>
          </cell>
          <cell r="N69">
            <v>0</v>
          </cell>
          <cell r="O69">
            <v>1</v>
          </cell>
        </row>
        <row r="70">
          <cell r="A70" t="str">
            <v>F107T</v>
          </cell>
          <cell r="B70" t="str">
            <v>SGTP - System Gross Transmission Plant</v>
          </cell>
          <cell r="F70">
            <v>0.42427502206463635</v>
          </cell>
          <cell r="G70">
            <v>0.13495083866985863</v>
          </cell>
          <cell r="H70">
            <v>0.21381795330374387</v>
          </cell>
          <cell r="I70">
            <v>8.4492543233334175E-2</v>
          </cell>
          <cell r="J70">
            <v>0.10446451143427476</v>
          </cell>
          <cell r="K70">
            <v>3.5600085140002832E-2</v>
          </cell>
          <cell r="L70">
            <v>2.399046154149668E-3</v>
          </cell>
          <cell r="M70">
            <v>0</v>
          </cell>
          <cell r="N70">
            <v>0</v>
          </cell>
          <cell r="O70">
            <v>1</v>
          </cell>
        </row>
        <row r="71">
          <cell r="A71" t="str">
            <v>F107D</v>
          </cell>
          <cell r="B71" t="str">
            <v>SGDP - System Gross Distribution Plant</v>
          </cell>
          <cell r="F71">
            <v>0.59203175231402783</v>
          </cell>
          <cell r="G71">
            <v>0.15015259848616852</v>
          </cell>
          <cell r="H71">
            <v>0.14050594288475593</v>
          </cell>
          <cell r="I71">
            <v>4.9031427149354288E-2</v>
          </cell>
          <cell r="J71">
            <v>6.7974378972738957E-3</v>
          </cell>
          <cell r="K71">
            <v>4.8060472004900892E-2</v>
          </cell>
          <cell r="L71">
            <v>1.342036926351853E-2</v>
          </cell>
          <cell r="M71">
            <v>0</v>
          </cell>
          <cell r="N71">
            <v>0</v>
          </cell>
          <cell r="O71">
            <v>1</v>
          </cell>
        </row>
        <row r="72">
          <cell r="A72" t="str">
            <v>F107R</v>
          </cell>
          <cell r="B72" t="str">
            <v>SGTP - System Gross Retail Plant</v>
          </cell>
          <cell r="F72">
            <v>0.59203175231402783</v>
          </cell>
          <cell r="G72">
            <v>0.15015259848616852</v>
          </cell>
          <cell r="H72">
            <v>0.14050594288475593</v>
          </cell>
          <cell r="I72">
            <v>4.9031427149354288E-2</v>
          </cell>
          <cell r="J72">
            <v>6.7974378972738957E-3</v>
          </cell>
          <cell r="K72">
            <v>4.8060472004900892E-2</v>
          </cell>
          <cell r="L72">
            <v>1.342036926351853E-2</v>
          </cell>
          <cell r="M72">
            <v>0</v>
          </cell>
          <cell r="N72">
            <v>0</v>
          </cell>
          <cell r="O72">
            <v>1</v>
          </cell>
        </row>
        <row r="73">
          <cell r="A73" t="str">
            <v>F107M</v>
          </cell>
          <cell r="B73" t="str">
            <v>SGDP - System Gross Misc Plant</v>
          </cell>
          <cell r="F73">
            <v>0.59203175231402783</v>
          </cell>
          <cell r="G73">
            <v>0.15015259848616852</v>
          </cell>
          <cell r="H73">
            <v>0.14050594288475593</v>
          </cell>
          <cell r="I73">
            <v>4.9031427149354288E-2</v>
          </cell>
          <cell r="J73">
            <v>6.7974378972738957E-3</v>
          </cell>
          <cell r="K73">
            <v>4.8060472004900892E-2</v>
          </cell>
          <cell r="L73">
            <v>1.342036926351853E-2</v>
          </cell>
          <cell r="M73">
            <v>0</v>
          </cell>
          <cell r="N73">
            <v>0</v>
          </cell>
          <cell r="O73">
            <v>1</v>
          </cell>
        </row>
        <row r="74">
          <cell r="A74" t="str">
            <v>F108</v>
          </cell>
          <cell r="B74" t="str">
            <v>SGP - System General Plant</v>
          </cell>
          <cell r="F74">
            <v>0.47486659068647202</v>
          </cell>
          <cell r="G74">
            <v>0.13914785446458602</v>
          </cell>
          <cell r="H74">
            <v>0.19125322612774615</v>
          </cell>
          <cell r="I74">
            <v>7.3775552814915185E-2</v>
          </cell>
          <cell r="J74">
            <v>7.6417588491657279E-2</v>
          </cell>
          <cell r="K74">
            <v>3.8886774679353156E-2</v>
          </cell>
          <cell r="L74">
            <v>5.6524127352700704E-3</v>
          </cell>
          <cell r="M74">
            <v>0</v>
          </cell>
          <cell r="N74">
            <v>0</v>
          </cell>
          <cell r="O74">
            <v>1</v>
          </cell>
        </row>
        <row r="75">
          <cell r="A75" t="str">
            <v>F110</v>
          </cell>
          <cell r="B75" t="str">
            <v>SIP - System Intangible Plant</v>
          </cell>
          <cell r="F75">
            <v>0.47436743963693945</v>
          </cell>
          <cell r="G75">
            <v>0.13652196772818054</v>
          </cell>
          <cell r="H75">
            <v>0.18843764562647192</v>
          </cell>
          <cell r="I75">
            <v>7.3729656701132379E-2</v>
          </cell>
          <cell r="J75">
            <v>8.6080281570315539E-2</v>
          </cell>
          <cell r="K75">
            <v>3.5712325988774329E-2</v>
          </cell>
          <cell r="L75">
            <v>5.1506827481859847E-3</v>
          </cell>
          <cell r="M75">
            <v>0</v>
          </cell>
          <cell r="N75">
            <v>0</v>
          </cell>
          <cell r="O75">
            <v>1</v>
          </cell>
        </row>
        <row r="76">
          <cell r="A76" t="str">
            <v>F118</v>
          </cell>
          <cell r="B76" t="str">
            <v>Account 360</v>
          </cell>
          <cell r="F76">
            <v>0.5062900491293012</v>
          </cell>
          <cell r="G76">
            <v>0.13839839251722336</v>
          </cell>
          <cell r="H76">
            <v>0.20299382544814365</v>
          </cell>
          <cell r="I76">
            <v>7.7629354352841087E-2</v>
          </cell>
          <cell r="J76">
            <v>0</v>
          </cell>
          <cell r="K76">
            <v>7.0845132699214095E-2</v>
          </cell>
          <cell r="L76">
            <v>3.8432458532766021E-3</v>
          </cell>
          <cell r="M76">
            <v>0</v>
          </cell>
          <cell r="N76">
            <v>0</v>
          </cell>
          <cell r="O76">
            <v>1</v>
          </cell>
        </row>
        <row r="77">
          <cell r="A77" t="str">
            <v>F119</v>
          </cell>
          <cell r="B77" t="str">
            <v>Account 361</v>
          </cell>
          <cell r="F77">
            <v>0.47201803477697701</v>
          </cell>
          <cell r="G77">
            <v>0.12902986611057948</v>
          </cell>
          <cell r="H77">
            <v>0.18925267586174277</v>
          </cell>
          <cell r="I77">
            <v>7.2374433085639234E-2</v>
          </cell>
          <cell r="J77">
            <v>6.7692451019458075E-2</v>
          </cell>
          <cell r="K77">
            <v>6.6049452024005528E-2</v>
          </cell>
          <cell r="L77">
            <v>3.5830871215979405E-3</v>
          </cell>
          <cell r="M77">
            <v>0</v>
          </cell>
          <cell r="N77">
            <v>0</v>
          </cell>
          <cell r="O77">
            <v>1</v>
          </cell>
        </row>
        <row r="78">
          <cell r="A78" t="str">
            <v>F120</v>
          </cell>
          <cell r="B78" t="str">
            <v>Account 362</v>
          </cell>
          <cell r="F78">
            <v>0.47958240334586782</v>
          </cell>
          <cell r="G78">
            <v>0.13109764613537497</v>
          </cell>
          <cell r="H78">
            <v>0.19228556208089637</v>
          </cell>
          <cell r="I78">
            <v>7.3534276240960567E-2</v>
          </cell>
          <cell r="J78">
            <v>5.2751670370302907E-2</v>
          </cell>
          <cell r="K78">
            <v>6.710793361172479E-2</v>
          </cell>
          <cell r="L78">
            <v>3.640508214872521E-3</v>
          </cell>
          <cell r="M78">
            <v>0</v>
          </cell>
          <cell r="N78">
            <v>0</v>
          </cell>
          <cell r="O78">
            <v>1</v>
          </cell>
        </row>
        <row r="79">
          <cell r="A79" t="str">
            <v>F121</v>
          </cell>
          <cell r="B79" t="str">
            <v>Account 364</v>
          </cell>
          <cell r="F79">
            <v>0.51371070799384333</v>
          </cell>
          <cell r="G79">
            <v>0.1395390200520929</v>
          </cell>
          <cell r="H79">
            <v>0.19810265814408193</v>
          </cell>
          <cell r="I79">
            <v>7.5758863174068589E-2</v>
          </cell>
          <cell r="J79">
            <v>0</v>
          </cell>
          <cell r="K79">
            <v>6.9138108379901336E-2</v>
          </cell>
          <cell r="L79">
            <v>3.7506422560119189E-3</v>
          </cell>
          <cell r="M79">
            <v>0</v>
          </cell>
          <cell r="N79">
            <v>0</v>
          </cell>
          <cell r="O79">
            <v>1</v>
          </cell>
        </row>
        <row r="80">
          <cell r="A80" t="str">
            <v>F122</v>
          </cell>
          <cell r="B80" t="str">
            <v>Account 365</v>
          </cell>
          <cell r="F80">
            <v>0.63728017270084414</v>
          </cell>
          <cell r="G80">
            <v>0.15853285018048921</v>
          </cell>
          <cell r="H80">
            <v>0.11665450959176564</v>
          </cell>
          <cell r="I80">
            <v>4.4611279392187481E-2</v>
          </cell>
          <cell r="J80">
            <v>0</v>
          </cell>
          <cell r="K80">
            <v>4.0712589132922111E-2</v>
          </cell>
          <cell r="L80">
            <v>2.208599001791307E-3</v>
          </cell>
          <cell r="M80">
            <v>0</v>
          </cell>
          <cell r="N80">
            <v>0</v>
          </cell>
          <cell r="O80">
            <v>1</v>
          </cell>
        </row>
        <row r="81">
          <cell r="A81" t="str">
            <v>F123</v>
          </cell>
          <cell r="B81" t="str">
            <v>Account 366</v>
          </cell>
          <cell r="F81">
            <v>0.65909449393796748</v>
          </cell>
          <cell r="G81">
            <v>0.16188592379723296</v>
          </cell>
          <cell r="H81">
            <v>0.10227607005654517</v>
          </cell>
          <cell r="I81">
            <v>3.9112644272344052E-2</v>
          </cell>
          <cell r="J81">
            <v>0</v>
          </cell>
          <cell r="K81">
            <v>3.5694493362612385E-2</v>
          </cell>
          <cell r="L81">
            <v>1.9363745732978355E-3</v>
          </cell>
          <cell r="M81">
            <v>0</v>
          </cell>
          <cell r="N81">
            <v>0</v>
          </cell>
          <cell r="O81">
            <v>1</v>
          </cell>
        </row>
        <row r="82">
          <cell r="A82" t="str">
            <v>F124</v>
          </cell>
          <cell r="B82" t="str">
            <v>Account 367</v>
          </cell>
          <cell r="F82">
            <v>0.68321286986499619</v>
          </cell>
          <cell r="G82">
            <v>0.16559315305825628</v>
          </cell>
          <cell r="H82">
            <v>8.6378962546991206E-2</v>
          </cell>
          <cell r="I82">
            <v>3.3033236737065937E-2</v>
          </cell>
          <cell r="J82">
            <v>0</v>
          </cell>
          <cell r="K82">
            <v>3.0146380317490586E-2</v>
          </cell>
          <cell r="L82">
            <v>1.6353974751998782E-3</v>
          </cell>
          <cell r="M82">
            <v>0</v>
          </cell>
          <cell r="N82">
            <v>0</v>
          </cell>
          <cell r="O82">
            <v>1</v>
          </cell>
        </row>
        <row r="83">
          <cell r="A83" t="str">
            <v>F125</v>
          </cell>
          <cell r="B83" t="str">
            <v>Account 368</v>
          </cell>
          <cell r="F83">
            <v>0.60356207368247716</v>
          </cell>
          <cell r="G83">
            <v>0.13767505391972143</v>
          </cell>
          <cell r="H83">
            <v>0.155230232775421</v>
          </cell>
          <cell r="I83">
            <v>4.5750191056818122E-2</v>
          </cell>
          <cell r="J83">
            <v>0</v>
          </cell>
          <cell r="K83">
            <v>5.5625913022576752E-2</v>
          </cell>
          <cell r="L83">
            <v>2.1565355429856636E-3</v>
          </cell>
          <cell r="M83">
            <v>0</v>
          </cell>
          <cell r="N83">
            <v>0</v>
          </cell>
          <cell r="O83">
            <v>1</v>
          </cell>
        </row>
        <row r="84">
          <cell r="A84" t="str">
            <v>F126</v>
          </cell>
          <cell r="B84" t="str">
            <v>Account 369</v>
          </cell>
          <cell r="F84">
            <v>0.73667592328284026</v>
          </cell>
          <cell r="G84">
            <v>0.20129126522181176</v>
          </cell>
          <cell r="H84">
            <v>5.023620474936058E-2</v>
          </cell>
          <cell r="I84">
            <v>1.1796606745987464E-2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1</v>
          </cell>
        </row>
        <row r="85">
          <cell r="A85" t="str">
            <v>F127</v>
          </cell>
          <cell r="B85" t="str">
            <v>Account 370</v>
          </cell>
          <cell r="F85">
            <v>0.6801272623105511</v>
          </cell>
          <cell r="G85">
            <v>0.16233909471127583</v>
          </cell>
          <cell r="H85">
            <v>7.6410068822240579E-2</v>
          </cell>
          <cell r="I85">
            <v>1.2284161694668639E-2</v>
          </cell>
          <cell r="J85">
            <v>9.674207292606242E-3</v>
          </cell>
          <cell r="K85">
            <v>5.9165205168657642E-2</v>
          </cell>
          <cell r="L85">
            <v>0</v>
          </cell>
          <cell r="M85">
            <v>0</v>
          </cell>
          <cell r="N85">
            <v>0</v>
          </cell>
          <cell r="O85">
            <v>1</v>
          </cell>
        </row>
        <row r="86">
          <cell r="A86" t="str">
            <v>F128</v>
          </cell>
          <cell r="B86" t="str">
            <v>Account 371</v>
          </cell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1</v>
          </cell>
          <cell r="M86">
            <v>0</v>
          </cell>
          <cell r="N86">
            <v>0</v>
          </cell>
          <cell r="O86">
            <v>1</v>
          </cell>
        </row>
        <row r="87">
          <cell r="A87" t="str">
            <v>F129</v>
          </cell>
          <cell r="B87" t="str">
            <v>Account 372</v>
          </cell>
          <cell r="F87">
            <v>0.14285714285714285</v>
          </cell>
          <cell r="G87">
            <v>0.14285714285714285</v>
          </cell>
          <cell r="H87">
            <v>0.14285714285714285</v>
          </cell>
          <cell r="I87">
            <v>0.14285714285714285</v>
          </cell>
          <cell r="J87">
            <v>0.14285714285714285</v>
          </cell>
          <cell r="K87">
            <v>0.14285714285714285</v>
          </cell>
          <cell r="L87">
            <v>0.14285714285714285</v>
          </cell>
          <cell r="M87">
            <v>0</v>
          </cell>
          <cell r="N87">
            <v>0</v>
          </cell>
          <cell r="O87">
            <v>1</v>
          </cell>
        </row>
        <row r="88">
          <cell r="A88" t="str">
            <v>F130</v>
          </cell>
          <cell r="B88" t="str">
            <v>Account 373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1</v>
          </cell>
          <cell r="M88">
            <v>0</v>
          </cell>
          <cell r="N88">
            <v>0</v>
          </cell>
          <cell r="O88">
            <v>1</v>
          </cell>
        </row>
        <row r="89">
          <cell r="A89" t="str">
            <v>F131</v>
          </cell>
          <cell r="B89" t="str">
            <v>Account 581 thru 587 &amp; 591 thru 597</v>
          </cell>
          <cell r="F89">
            <v>0.56340055257381294</v>
          </cell>
          <cell r="G89">
            <v>0.14746860416093852</v>
          </cell>
          <cell r="H89">
            <v>0.14254337870417783</v>
          </cell>
          <cell r="I89">
            <v>5.1792195722871325E-2</v>
          </cell>
          <cell r="J89">
            <v>1.9942506834469156E-2</v>
          </cell>
          <cell r="K89">
            <v>5.1390436668394261E-2</v>
          </cell>
          <cell r="L89">
            <v>2.3462325335336081E-2</v>
          </cell>
          <cell r="M89">
            <v>0</v>
          </cell>
          <cell r="N89">
            <v>0</v>
          </cell>
          <cell r="O89">
            <v>1</v>
          </cell>
        </row>
        <row r="90">
          <cell r="A90" t="str">
            <v>F132</v>
          </cell>
          <cell r="B90" t="str">
            <v>Account 364 + 365</v>
          </cell>
          <cell r="F90">
            <v>0.56160503361528979</v>
          </cell>
          <cell r="G90">
            <v>0.1469008443274093</v>
          </cell>
          <cell r="H90">
            <v>0.16653414599362371</v>
          </cell>
          <cell r="I90">
            <v>6.3686361901137384E-2</v>
          </cell>
          <cell r="J90">
            <v>0</v>
          </cell>
          <cell r="K90">
            <v>5.812065291061027E-2</v>
          </cell>
          <cell r="L90">
            <v>3.152961251929585E-3</v>
          </cell>
          <cell r="M90">
            <v>0</v>
          </cell>
          <cell r="N90">
            <v>0</v>
          </cell>
          <cell r="O90">
            <v>1</v>
          </cell>
        </row>
        <row r="91">
          <cell r="A91" t="str">
            <v>F133</v>
          </cell>
          <cell r="B91" t="str">
            <v>Account 366 + 367</v>
          </cell>
          <cell r="F91">
            <v>0.67312598262329426</v>
          </cell>
          <cell r="G91">
            <v>0.16404270025628409</v>
          </cell>
          <cell r="H91">
            <v>9.3027516803017268E-2</v>
          </cell>
          <cell r="I91">
            <v>3.5575791778509724E-2</v>
          </cell>
          <cell r="J91">
            <v>0</v>
          </cell>
          <cell r="K91">
            <v>3.2466735173044631E-2</v>
          </cell>
          <cell r="L91">
            <v>1.7612733658499812E-3</v>
          </cell>
          <cell r="M91">
            <v>0</v>
          </cell>
          <cell r="N91">
            <v>0</v>
          </cell>
          <cell r="O91">
            <v>1</v>
          </cell>
        </row>
        <row r="92">
          <cell r="A92" t="str">
            <v>F134</v>
          </cell>
          <cell r="B92" t="str">
            <v>Account 364 + 365 + 369  (OH)</v>
          </cell>
          <cell r="F92">
            <v>0.59909048034771484</v>
          </cell>
          <cell r="G92">
            <v>0.15993105284811515</v>
          </cell>
          <cell r="H92">
            <v>0.14016157274244298</v>
          </cell>
          <cell r="I92">
            <v>5.1381741604143188E-2</v>
          </cell>
          <cell r="J92">
            <v>0</v>
          </cell>
          <cell r="K92">
            <v>4.6891363873993501E-2</v>
          </cell>
          <cell r="L92">
            <v>2.5437885835904294E-3</v>
          </cell>
          <cell r="M92">
            <v>0</v>
          </cell>
          <cell r="N92">
            <v>0</v>
          </cell>
          <cell r="O92">
            <v>1</v>
          </cell>
        </row>
        <row r="93">
          <cell r="A93" t="str">
            <v>F135</v>
          </cell>
          <cell r="B93" t="str">
            <v>Account 366 + 367 + 369  (UG)</v>
          </cell>
          <cell r="F93">
            <v>0.67912640217993103</v>
          </cell>
          <cell r="G93">
            <v>0.16628094456280978</v>
          </cell>
          <cell r="H93">
            <v>9.3878054478384015E-2</v>
          </cell>
          <cell r="I93">
            <v>3.6423370414347456E-2</v>
          </cell>
          <cell r="J93">
            <v>0</v>
          </cell>
          <cell r="K93">
            <v>2.3041272688794967E-2</v>
          </cell>
          <cell r="L93">
            <v>1.249955675732809E-3</v>
          </cell>
          <cell r="M93">
            <v>0</v>
          </cell>
          <cell r="N93">
            <v>0</v>
          </cell>
          <cell r="O93">
            <v>1</v>
          </cell>
        </row>
        <row r="94">
          <cell r="A94" t="str">
            <v>F136</v>
          </cell>
          <cell r="B94" t="str">
            <v>Account 902 + 903 + 904</v>
          </cell>
          <cell r="F94">
            <v>0.82504536546651941</v>
          </cell>
          <cell r="G94">
            <v>0.10764256755620748</v>
          </cell>
          <cell r="H94">
            <v>2.2098958763555863E-2</v>
          </cell>
          <cell r="I94">
            <v>7.7152701223128948E-3</v>
          </cell>
          <cell r="J94">
            <v>6.4828248091378902E-3</v>
          </cell>
          <cell r="K94">
            <v>1.8996278559192458E-2</v>
          </cell>
          <cell r="L94">
            <v>1.2018734723073828E-2</v>
          </cell>
          <cell r="M94">
            <v>0</v>
          </cell>
          <cell r="N94">
            <v>0</v>
          </cell>
          <cell r="O94">
            <v>1</v>
          </cell>
        </row>
        <row r="95">
          <cell r="A95" t="str">
            <v>F137</v>
          </cell>
          <cell r="B95" t="str">
            <v>Total O &amp; M Expense</v>
          </cell>
          <cell r="F95">
            <v>0.44878660596338427</v>
          </cell>
          <cell r="G95">
            <v>0.13503228306973492</v>
          </cell>
          <cell r="H95">
            <v>0.20175389592317294</v>
          </cell>
          <cell r="I95">
            <v>7.9325799228161867E-2</v>
          </cell>
          <cell r="J95">
            <v>9.4893926908733439E-2</v>
          </cell>
          <cell r="K95">
            <v>3.6104701095798782E-2</v>
          </cell>
          <cell r="L95">
            <v>4.1027878110136574E-3</v>
          </cell>
          <cell r="M95">
            <v>0</v>
          </cell>
          <cell r="N95">
            <v>0</v>
          </cell>
          <cell r="O95">
            <v>1</v>
          </cell>
        </row>
        <row r="96">
          <cell r="A96" t="str">
            <v>F137G</v>
          </cell>
          <cell r="B96" t="str">
            <v>Generation O &amp; M Exp</v>
          </cell>
          <cell r="F96">
            <v>0.42416013959464954</v>
          </cell>
          <cell r="G96">
            <v>0.13498885395379023</v>
          </cell>
          <cell r="H96">
            <v>0.21389235284384081</v>
          </cell>
          <cell r="I96">
            <v>8.4510313706120721E-2</v>
          </cell>
          <cell r="J96">
            <v>0.10441893653272384</v>
          </cell>
          <cell r="K96">
            <v>3.562992287389101E-2</v>
          </cell>
          <cell r="L96">
            <v>2.399480494983721E-3</v>
          </cell>
          <cell r="M96">
            <v>0</v>
          </cell>
          <cell r="N96">
            <v>0</v>
          </cell>
          <cell r="O96">
            <v>1</v>
          </cell>
        </row>
        <row r="97">
          <cell r="A97" t="str">
            <v>F137T</v>
          </cell>
          <cell r="B97" t="str">
            <v>Transmission O &amp; M Exp</v>
          </cell>
          <cell r="F97">
            <v>0.42487629683170502</v>
          </cell>
          <cell r="G97">
            <v>0.13510657033397719</v>
          </cell>
          <cell r="H97">
            <v>0.21352457690907159</v>
          </cell>
          <cell r="I97">
            <v>8.4328619143296132E-2</v>
          </cell>
          <cell r="J97">
            <v>0.10403661371553211</v>
          </cell>
          <cell r="K97">
            <v>3.5674114252565066E-2</v>
          </cell>
          <cell r="L97">
            <v>2.4532088138529461E-3</v>
          </cell>
          <cell r="M97">
            <v>0</v>
          </cell>
          <cell r="N97">
            <v>0</v>
          </cell>
          <cell r="O97">
            <v>1</v>
          </cell>
        </row>
        <row r="98">
          <cell r="A98" t="str">
            <v>F137D</v>
          </cell>
          <cell r="B98" t="str">
            <v xml:space="preserve">Distribution O &amp; M Exp </v>
          </cell>
          <cell r="F98">
            <v>0.56253380723623592</v>
          </cell>
          <cell r="G98">
            <v>0.14738630667514954</v>
          </cell>
          <cell r="H98">
            <v>0.14469183107188208</v>
          </cell>
          <cell r="I98">
            <v>5.2537406730043798E-2</v>
          </cell>
          <cell r="J98">
            <v>2.1119245862861031E-2</v>
          </cell>
          <cell r="K98">
            <v>5.0369334487968528E-2</v>
          </cell>
          <cell r="L98">
            <v>2.1362067935859458E-2</v>
          </cell>
          <cell r="M98">
            <v>0</v>
          </cell>
          <cell r="N98">
            <v>0</v>
          </cell>
          <cell r="O98">
            <v>1</v>
          </cell>
        </row>
        <row r="99">
          <cell r="A99" t="str">
            <v>F137R</v>
          </cell>
          <cell r="B99" t="str">
            <v>Retail O &amp; M Exp  (Customer)</v>
          </cell>
          <cell r="F99">
            <v>0.81926722901273963</v>
          </cell>
          <cell r="G99">
            <v>0.11144577904712072</v>
          </cell>
          <cell r="H99">
            <v>2.1359398676464129E-2</v>
          </cell>
          <cell r="I99">
            <v>7.2370119224949795E-3</v>
          </cell>
          <cell r="J99">
            <v>6.1109065905392678E-3</v>
          </cell>
          <cell r="K99">
            <v>2.136414412626347E-2</v>
          </cell>
          <cell r="L99">
            <v>1.3215530624377881E-2</v>
          </cell>
          <cell r="M99">
            <v>0</v>
          </cell>
          <cell r="N99">
            <v>0</v>
          </cell>
          <cell r="O99">
            <v>1</v>
          </cell>
        </row>
        <row r="100">
          <cell r="A100" t="str">
            <v>F137M</v>
          </cell>
          <cell r="B100" t="str">
            <v xml:space="preserve">Misc &amp; Customer O &amp; M Exp </v>
          </cell>
          <cell r="F100">
            <v>0.44300119277721833</v>
          </cell>
          <cell r="G100">
            <v>0.14948111576616038</v>
          </cell>
          <cell r="H100">
            <v>0.20237668529834696</v>
          </cell>
          <cell r="I100">
            <v>7.60443764071419E-2</v>
          </cell>
          <cell r="J100">
            <v>8.2490094379798484E-2</v>
          </cell>
          <cell r="K100">
            <v>4.1103443680509312E-2</v>
          </cell>
          <cell r="L100">
            <v>5.5030916908246769E-3</v>
          </cell>
          <cell r="M100">
            <v>0</v>
          </cell>
          <cell r="N100">
            <v>0</v>
          </cell>
          <cell r="O100">
            <v>1</v>
          </cell>
        </row>
        <row r="101">
          <cell r="A101" t="str">
            <v>F138</v>
          </cell>
          <cell r="B101" t="str">
            <v>GTD O&amp;M Exp  (less fuel, purchased p &amp; wheeling)</v>
          </cell>
          <cell r="F101">
            <v>0.44790161447788868</v>
          </cell>
          <cell r="G101">
            <v>0.13472000615747398</v>
          </cell>
          <cell r="H101">
            <v>0.20210870418152285</v>
          </cell>
          <cell r="I101">
            <v>7.9561134937925243E-2</v>
          </cell>
          <cell r="J101">
            <v>9.5761453763161281E-2</v>
          </cell>
          <cell r="K101">
            <v>3.5925058542554338E-2</v>
          </cell>
          <cell r="L101">
            <v>4.0220279394736491E-3</v>
          </cell>
          <cell r="M101">
            <v>0</v>
          </cell>
          <cell r="N101">
            <v>0</v>
          </cell>
          <cell r="O101">
            <v>1</v>
          </cell>
        </row>
        <row r="102">
          <cell r="A102" t="str">
            <v>F138G</v>
          </cell>
          <cell r="B102" t="str">
            <v xml:space="preserve">Generation O &amp; M Exp (less fuel &amp; purchased power) </v>
          </cell>
          <cell r="F102">
            <v>0.42427502206463619</v>
          </cell>
          <cell r="G102">
            <v>0.13495083866985855</v>
          </cell>
          <cell r="H102">
            <v>0.21381795330374381</v>
          </cell>
          <cell r="I102">
            <v>8.4492543233334147E-2</v>
          </cell>
          <cell r="J102">
            <v>0.10446451143427474</v>
          </cell>
          <cell r="K102">
            <v>3.5600085140002832E-2</v>
          </cell>
          <cell r="L102">
            <v>2.3990461541496667E-3</v>
          </cell>
          <cell r="M102">
            <v>0</v>
          </cell>
          <cell r="N102">
            <v>0</v>
          </cell>
          <cell r="O102">
            <v>1</v>
          </cell>
        </row>
        <row r="103">
          <cell r="A103" t="str">
            <v>F138T</v>
          </cell>
          <cell r="B103" t="str">
            <v>Transmission O &amp; M Exp - (less wheeling exp)</v>
          </cell>
          <cell r="F103">
            <v>0.42427502206463619</v>
          </cell>
          <cell r="G103">
            <v>0.1349508386698586</v>
          </cell>
          <cell r="H103">
            <v>0.21381795330374387</v>
          </cell>
          <cell r="I103">
            <v>8.4492543233334175E-2</v>
          </cell>
          <cell r="J103">
            <v>0.10446451143427472</v>
          </cell>
          <cell r="K103">
            <v>3.5600085140002825E-2</v>
          </cell>
          <cell r="L103">
            <v>2.3990461541496667E-3</v>
          </cell>
          <cell r="M103">
            <v>0</v>
          </cell>
          <cell r="N103">
            <v>0</v>
          </cell>
          <cell r="O103">
            <v>1</v>
          </cell>
        </row>
        <row r="104">
          <cell r="A104" t="str">
            <v>F138D</v>
          </cell>
          <cell r="B104" t="str">
            <v xml:space="preserve">Distribution O &amp; M Exp </v>
          </cell>
          <cell r="F104">
            <v>0.56340055257381316</v>
          </cell>
          <cell r="G104">
            <v>0.14746860416093849</v>
          </cell>
          <cell r="H104">
            <v>0.14254337870417785</v>
          </cell>
          <cell r="I104">
            <v>5.1792195722871325E-2</v>
          </cell>
          <cell r="J104">
            <v>1.9942506834469159E-2</v>
          </cell>
          <cell r="K104">
            <v>5.1390436668394289E-2</v>
          </cell>
          <cell r="L104">
            <v>2.3462325335336091E-2</v>
          </cell>
          <cell r="M104">
            <v>0</v>
          </cell>
          <cell r="N104">
            <v>0</v>
          </cell>
          <cell r="O104">
            <v>1</v>
          </cell>
        </row>
        <row r="105">
          <cell r="A105" t="str">
            <v>F138R</v>
          </cell>
          <cell r="B105" t="str">
            <v>Retail O &amp; M Exp  (Customer)</v>
          </cell>
          <cell r="F105">
            <v>0.82095816989751813</v>
          </cell>
          <cell r="G105">
            <v>0.11129521994396521</v>
          </cell>
          <cell r="H105">
            <v>2.0536578337807795E-2</v>
          </cell>
          <cell r="I105">
            <v>6.9150070894145425E-3</v>
          </cell>
          <cell r="J105">
            <v>5.7708071739387638E-3</v>
          </cell>
          <cell r="K105">
            <v>2.1276681483051754E-2</v>
          </cell>
          <cell r="L105">
            <v>1.3247536074303859E-2</v>
          </cell>
          <cell r="M105">
            <v>0</v>
          </cell>
          <cell r="N105">
            <v>0</v>
          </cell>
          <cell r="O105">
            <v>1</v>
          </cell>
        </row>
        <row r="106">
          <cell r="A106" t="str">
            <v>F138M</v>
          </cell>
          <cell r="B106" t="str">
            <v xml:space="preserve">Misc &amp; Customer O &amp; M Exp 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O106">
            <v>1</v>
          </cell>
        </row>
        <row r="107">
          <cell r="A107" t="str">
            <v>F140</v>
          </cell>
          <cell r="B107" t="str">
            <v>Revenue Requirement Before Rev Credits</v>
          </cell>
          <cell r="F107">
            <v>0.45726871152802934</v>
          </cell>
          <cell r="G107">
            <v>0.13638207169047195</v>
          </cell>
          <cell r="H107">
            <v>0.19840771714372615</v>
          </cell>
          <cell r="I107">
            <v>7.7502634244180635E-2</v>
          </cell>
          <cell r="J107">
            <v>8.8911607683716823E-2</v>
          </cell>
          <cell r="K107">
            <v>3.7005511027669212E-2</v>
          </cell>
          <cell r="L107">
            <v>4.5217466822057304E-3</v>
          </cell>
          <cell r="M107">
            <v>0</v>
          </cell>
          <cell r="N107">
            <v>0</v>
          </cell>
          <cell r="O107">
            <v>1</v>
          </cell>
        </row>
        <row r="108">
          <cell r="A108" t="str">
            <v>F140G</v>
          </cell>
          <cell r="B108" t="str">
            <v>Revenue Requirement Before Rev Credits</v>
          </cell>
          <cell r="F108">
            <v>0.42417065804737625</v>
          </cell>
          <cell r="G108">
            <v>0.1349804743946672</v>
          </cell>
          <cell r="H108">
            <v>0.21388546403425476</v>
          </cell>
          <cell r="I108">
            <v>8.4510023176866428E-2</v>
          </cell>
          <cell r="J108">
            <v>0.10442989382437029</v>
          </cell>
          <cell r="K108">
            <v>3.562479406213765E-2</v>
          </cell>
          <cell r="L108">
            <v>2.3986924603272525E-3</v>
          </cell>
          <cell r="M108">
            <v>0</v>
          </cell>
          <cell r="N108">
            <v>0</v>
          </cell>
          <cell r="O108">
            <v>1</v>
          </cell>
        </row>
        <row r="109">
          <cell r="A109" t="str">
            <v>F140T</v>
          </cell>
          <cell r="B109" t="str">
            <v>Revenue Requirement Before Rev Credits</v>
          </cell>
          <cell r="F109">
            <v>0.42461572477550452</v>
          </cell>
          <cell r="G109">
            <v>0.13506082954583543</v>
          </cell>
          <cell r="H109">
            <v>0.21364219196546522</v>
          </cell>
          <cell r="I109">
            <v>8.4393979443245004E-2</v>
          </cell>
          <cell r="J109">
            <v>0.1042110615225479</v>
          </cell>
          <cell r="K109">
            <v>3.5645359014244399E-2</v>
          </cell>
          <cell r="L109">
            <v>2.4308537331576428E-3</v>
          </cell>
          <cell r="M109">
            <v>0</v>
          </cell>
          <cell r="N109">
            <v>0</v>
          </cell>
          <cell r="O109">
            <v>1</v>
          </cell>
        </row>
        <row r="110">
          <cell r="A110" t="str">
            <v>F140D</v>
          </cell>
          <cell r="B110" t="str">
            <v>Revenue Requirement Before Rev Credits</v>
          </cell>
          <cell r="F110">
            <v>0.58447761307691393</v>
          </cell>
          <cell r="G110">
            <v>0.14948657220951392</v>
          </cell>
          <cell r="H110">
            <v>0.14054329720903647</v>
          </cell>
          <cell r="I110">
            <v>4.9497217681511517E-2</v>
          </cell>
          <cell r="J110">
            <v>1.1768006866230007E-2</v>
          </cell>
          <cell r="K110">
            <v>4.8493683725444603E-2</v>
          </cell>
          <cell r="L110">
            <v>1.5733609231349633E-2</v>
          </cell>
          <cell r="M110">
            <v>0</v>
          </cell>
          <cell r="N110">
            <v>0</v>
          </cell>
          <cell r="O110">
            <v>1</v>
          </cell>
        </row>
        <row r="111">
          <cell r="A111" t="str">
            <v>F140R</v>
          </cell>
          <cell r="B111" t="str">
            <v>Revenue Requirement Before Rev Credits</v>
          </cell>
          <cell r="F111">
            <v>0.82106463438304766</v>
          </cell>
          <cell r="G111">
            <v>0.11153239256428928</v>
          </cell>
          <cell r="H111">
            <v>2.112797599309368E-2</v>
          </cell>
          <cell r="I111">
            <v>6.6313297148707937E-3</v>
          </cell>
          <cell r="J111">
            <v>5.5659201769461932E-3</v>
          </cell>
          <cell r="K111">
            <v>2.1370503890045044E-2</v>
          </cell>
          <cell r="L111">
            <v>1.2707243277707449E-2</v>
          </cell>
          <cell r="M111">
            <v>0</v>
          </cell>
          <cell r="N111">
            <v>0</v>
          </cell>
          <cell r="O111">
            <v>1</v>
          </cell>
        </row>
        <row r="112">
          <cell r="A112" t="str">
            <v>F140M</v>
          </cell>
          <cell r="B112" t="str">
            <v>Revenue Requirement Before Rev Credits</v>
          </cell>
          <cell r="F112">
            <v>0.44123826514450487</v>
          </cell>
          <cell r="G112">
            <v>0.14811319984799337</v>
          </cell>
          <cell r="H112">
            <v>0.20345379432557811</v>
          </cell>
          <cell r="I112">
            <v>7.6839707549437877E-2</v>
          </cell>
          <cell r="J112">
            <v>8.4558819888750331E-2</v>
          </cell>
          <cell r="K112">
            <v>4.0585344011724943E-2</v>
          </cell>
          <cell r="L112">
            <v>5.2108692320104776E-3</v>
          </cell>
          <cell r="M112">
            <v>0</v>
          </cell>
          <cell r="N112">
            <v>0</v>
          </cell>
          <cell r="O112">
            <v>1</v>
          </cell>
        </row>
        <row r="113">
          <cell r="A113" t="str">
            <v>F141</v>
          </cell>
          <cell r="B113" t="str">
            <v>Firm Revenues</v>
          </cell>
          <cell r="F113">
            <v>0.44300119277721833</v>
          </cell>
          <cell r="G113">
            <v>0.14948111576616038</v>
          </cell>
          <cell r="H113">
            <v>0.20237668529834696</v>
          </cell>
          <cell r="I113">
            <v>7.60443764071419E-2</v>
          </cell>
          <cell r="J113">
            <v>8.2490094379798498E-2</v>
          </cell>
          <cell r="K113">
            <v>4.1103443680509312E-2</v>
          </cell>
          <cell r="L113">
            <v>5.5030916908246769E-3</v>
          </cell>
          <cell r="M113">
            <v>0</v>
          </cell>
          <cell r="N113">
            <v>0</v>
          </cell>
          <cell r="O113">
            <v>1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62"/>
  <sheetViews>
    <sheetView tabSelected="1" view="pageBreakPreview" zoomScale="90" zoomScaleNormal="100" zoomScaleSheetLayoutView="90" workbookViewId="0">
      <selection sqref="A1:Y1"/>
    </sheetView>
  </sheetViews>
  <sheetFormatPr defaultColWidth="9.7109375" defaultRowHeight="15"/>
  <cols>
    <col min="1" max="1" width="12.85546875" style="3" customWidth="1"/>
    <col min="2" max="2" width="2" style="3" customWidth="1"/>
    <col min="3" max="3" width="12.140625" style="3" customWidth="1"/>
    <col min="4" max="4" width="1.5703125" style="3" hidden="1" customWidth="1"/>
    <col min="5" max="5" width="8.28515625" style="3" hidden="1" customWidth="1"/>
    <col min="6" max="6" width="1.5703125" style="3" hidden="1" customWidth="1"/>
    <col min="7" max="7" width="9.140625" style="3" hidden="1" customWidth="1"/>
    <col min="8" max="8" width="1.5703125" style="3" hidden="1" customWidth="1"/>
    <col min="9" max="9" width="7.28515625" style="3" hidden="1" customWidth="1"/>
    <col min="10" max="10" width="1.42578125" style="3" hidden="1" customWidth="1"/>
    <col min="11" max="11" width="6.42578125" style="3" hidden="1" customWidth="1"/>
    <col min="12" max="12" width="1.5703125" style="3" hidden="1" customWidth="1"/>
    <col min="13" max="13" width="9.140625" style="3" hidden="1" customWidth="1"/>
    <col min="14" max="14" width="1.42578125" style="3" hidden="1" customWidth="1"/>
    <col min="15" max="15" width="7.28515625" style="3" hidden="1" customWidth="1"/>
    <col min="16" max="16" width="1.42578125" style="3" hidden="1" customWidth="1"/>
    <col min="17" max="17" width="7.42578125" style="3" hidden="1" customWidth="1"/>
    <col min="18" max="18" width="2.28515625" style="3" customWidth="1"/>
    <col min="19" max="19" width="16" style="3" customWidth="1"/>
    <col min="20" max="20" width="1.7109375" style="3" customWidth="1"/>
    <col min="21" max="21" width="16" style="3" bestFit="1" customWidth="1"/>
    <col min="22" max="22" width="2.28515625" style="3" customWidth="1"/>
    <col min="23" max="23" width="12" style="3" customWidth="1"/>
    <col min="24" max="24" width="2.5703125" style="3" customWidth="1"/>
    <col min="25" max="25" width="10.140625" style="3" customWidth="1"/>
    <col min="26" max="26" width="10.85546875" style="3" customWidth="1"/>
    <col min="27" max="27" width="17.28515625" style="3" customWidth="1"/>
    <col min="28" max="28" width="17.42578125" style="3" customWidth="1"/>
    <col min="29" max="29" width="10.42578125" style="3" customWidth="1"/>
    <col min="30" max="30" width="9.42578125" style="3" customWidth="1"/>
    <col min="31" max="31" width="1.85546875" style="3" customWidth="1"/>
    <col min="32" max="16384" width="9.7109375" style="3"/>
  </cols>
  <sheetData>
    <row r="1" spans="1:34" ht="18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2"/>
    </row>
    <row r="2" spans="1:34" ht="18.7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2"/>
    </row>
    <row r="3" spans="1:34" ht="18.75">
      <c r="A3" s="1" t="s">
        <v>2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</row>
    <row r="4" spans="1:34">
      <c r="F4" s="4"/>
      <c r="G4" s="5" t="s">
        <v>3</v>
      </c>
      <c r="H4" s="5"/>
      <c r="I4" s="5"/>
      <c r="J4" s="5"/>
      <c r="K4" s="5"/>
      <c r="L4" s="6"/>
      <c r="M4" s="5" t="s">
        <v>4</v>
      </c>
      <c r="N4" s="5"/>
      <c r="O4" s="5"/>
      <c r="P4" s="5"/>
      <c r="Q4" s="5"/>
      <c r="R4" s="7"/>
      <c r="S4" s="7"/>
      <c r="T4" s="7"/>
      <c r="U4" s="7"/>
      <c r="V4" s="7"/>
      <c r="W4" s="7"/>
      <c r="X4" s="7"/>
      <c r="Y4" s="8"/>
      <c r="Z4" s="6"/>
      <c r="AA4" s="6"/>
    </row>
    <row r="5" spans="1:34">
      <c r="A5" s="9" t="s">
        <v>5</v>
      </c>
      <c r="E5" s="7" t="s">
        <v>6</v>
      </c>
      <c r="F5" s="10"/>
      <c r="G5" s="10" t="s">
        <v>6</v>
      </c>
      <c r="I5" s="5" t="s">
        <v>7</v>
      </c>
      <c r="J5" s="5"/>
      <c r="K5" s="5"/>
      <c r="L5" s="11"/>
      <c r="M5" s="10" t="s">
        <v>6</v>
      </c>
      <c r="O5" s="5" t="s">
        <v>7</v>
      </c>
      <c r="P5" s="5"/>
      <c r="Q5" s="5"/>
      <c r="R5" s="7"/>
      <c r="S5" s="12" t="s">
        <v>8</v>
      </c>
      <c r="T5" s="13"/>
      <c r="U5" s="13"/>
      <c r="V5" s="14"/>
      <c r="W5" s="15"/>
      <c r="X5" s="14"/>
      <c r="Y5" s="16"/>
      <c r="Z5" s="11"/>
    </row>
    <row r="6" spans="1:34" ht="18.75" thickBot="1">
      <c r="A6" s="17" t="s">
        <v>9</v>
      </c>
      <c r="C6" s="17" t="s">
        <v>10</v>
      </c>
      <c r="E6" s="18" t="s">
        <v>11</v>
      </c>
      <c r="F6" s="19" t="s">
        <v>6</v>
      </c>
      <c r="G6" s="18" t="s">
        <v>12</v>
      </c>
      <c r="H6" s="19" t="s">
        <v>6</v>
      </c>
      <c r="I6" s="20" t="s">
        <v>13</v>
      </c>
      <c r="K6" s="18" t="s">
        <v>14</v>
      </c>
      <c r="L6" s="7"/>
      <c r="M6" s="18" t="s">
        <v>12</v>
      </c>
      <c r="N6" s="19" t="s">
        <v>6</v>
      </c>
      <c r="O6" s="20" t="s">
        <v>13</v>
      </c>
      <c r="Q6" s="18" t="s">
        <v>14</v>
      </c>
      <c r="R6" s="10" t="s">
        <v>6</v>
      </c>
      <c r="S6" s="21" t="s">
        <v>15</v>
      </c>
      <c r="T6" s="7"/>
      <c r="U6" s="22" t="s">
        <v>16</v>
      </c>
      <c r="V6" s="10"/>
      <c r="W6" s="17" t="s">
        <v>17</v>
      </c>
      <c r="X6" s="10"/>
      <c r="Y6" s="23" t="s">
        <v>14</v>
      </c>
      <c r="Z6" s="7"/>
    </row>
    <row r="7" spans="1:34">
      <c r="A7" s="3" t="s">
        <v>18</v>
      </c>
      <c r="C7" s="24">
        <v>1987.8125979627393</v>
      </c>
      <c r="E7" s="25">
        <v>179.16</v>
      </c>
      <c r="G7" s="25">
        <v>196.84</v>
      </c>
      <c r="I7" s="26">
        <f t="shared" ref="I7:I18" si="0">G7-E7</f>
        <v>17.680000000000007</v>
      </c>
      <c r="K7" s="27">
        <f t="shared" ref="K7:K18" si="1">(G7-E7)/E7</f>
        <v>9.8682741683411512E-2</v>
      </c>
      <c r="L7" s="27"/>
      <c r="M7" s="25">
        <v>192.88</v>
      </c>
      <c r="O7" s="26">
        <f t="shared" ref="O7:O18" si="2">M7-E7</f>
        <v>13.719999999999999</v>
      </c>
      <c r="Q7" s="27">
        <f t="shared" ref="Q7:Q18" si="3">(M7-E7)/E7</f>
        <v>7.657959365929895E-2</v>
      </c>
      <c r="R7" s="27"/>
      <c r="S7" s="28">
        <v>196.84</v>
      </c>
      <c r="T7" s="29"/>
      <c r="U7" s="29">
        <v>192.88</v>
      </c>
      <c r="V7" s="30"/>
      <c r="W7" s="29">
        <f>U7-S7</f>
        <v>-3.960000000000008</v>
      </c>
      <c r="X7" s="29"/>
      <c r="Y7" s="31">
        <f>W7/S7</f>
        <v>-2.0117862223125421E-2</v>
      </c>
      <c r="Z7" s="27"/>
      <c r="AA7" s="32" t="s">
        <v>19</v>
      </c>
      <c r="AB7" s="33"/>
      <c r="AC7" s="32" t="s">
        <v>20</v>
      </c>
      <c r="AD7" s="33"/>
      <c r="AH7" s="26"/>
    </row>
    <row r="8" spans="1:34">
      <c r="A8" s="3" t="s">
        <v>21</v>
      </c>
      <c r="C8" s="24">
        <v>1668.5223569771711</v>
      </c>
      <c r="E8" s="25">
        <v>148.26000000000002</v>
      </c>
      <c r="G8" s="25">
        <v>162.74</v>
      </c>
      <c r="I8" s="26">
        <f t="shared" si="0"/>
        <v>14.47999999999999</v>
      </c>
      <c r="K8" s="27">
        <f t="shared" si="1"/>
        <v>9.7666261972210899E-2</v>
      </c>
      <c r="L8" s="27"/>
      <c r="M8" s="25">
        <v>160.68</v>
      </c>
      <c r="O8" s="26">
        <f t="shared" si="2"/>
        <v>12.419999999999987</v>
      </c>
      <c r="Q8" s="27">
        <f t="shared" si="3"/>
        <v>8.3771752326993021E-2</v>
      </c>
      <c r="R8" s="27"/>
      <c r="S8" s="28">
        <v>162.74</v>
      </c>
      <c r="T8" s="29"/>
      <c r="U8" s="29">
        <v>160.68</v>
      </c>
      <c r="V8" s="30"/>
      <c r="W8" s="29">
        <f t="shared" ref="W8:W18" si="4">U8-S8</f>
        <v>-2.0600000000000023</v>
      </c>
      <c r="X8" s="29"/>
      <c r="Y8" s="31">
        <f t="shared" ref="Y8:Y18" si="5">W8/S8</f>
        <v>-1.265822784810128E-2</v>
      </c>
      <c r="Z8" s="27"/>
      <c r="AA8" s="34" t="s">
        <v>22</v>
      </c>
      <c r="AB8" s="35">
        <v>7.75</v>
      </c>
      <c r="AC8" s="34"/>
      <c r="AD8" s="35">
        <v>14</v>
      </c>
      <c r="AH8" s="26"/>
    </row>
    <row r="9" spans="1:34">
      <c r="A9" s="3" t="s">
        <v>23</v>
      </c>
      <c r="C9" s="24">
        <v>1353.0371109297716</v>
      </c>
      <c r="E9" s="25">
        <v>117.72999999999999</v>
      </c>
      <c r="G9" s="25">
        <v>129.06</v>
      </c>
      <c r="I9" s="26">
        <f t="shared" si="0"/>
        <v>11.330000000000013</v>
      </c>
      <c r="K9" s="27">
        <f t="shared" si="1"/>
        <v>9.6237152807270993E-2</v>
      </c>
      <c r="L9" s="27"/>
      <c r="M9" s="25">
        <v>128.87</v>
      </c>
      <c r="O9" s="26">
        <f t="shared" si="2"/>
        <v>11.140000000000015</v>
      </c>
      <c r="Q9" s="27">
        <f t="shared" si="3"/>
        <v>9.4623290580141128E-2</v>
      </c>
      <c r="R9" s="27"/>
      <c r="S9" s="28">
        <v>129.06</v>
      </c>
      <c r="T9" s="29"/>
      <c r="U9" s="29">
        <v>128.87</v>
      </c>
      <c r="V9" s="30"/>
      <c r="W9" s="29">
        <f t="shared" si="4"/>
        <v>-0.18999999999999773</v>
      </c>
      <c r="X9" s="29"/>
      <c r="Y9" s="31">
        <f t="shared" si="5"/>
        <v>-1.4721834805516637E-3</v>
      </c>
      <c r="Z9" s="27"/>
      <c r="AA9" s="34" t="s">
        <v>24</v>
      </c>
      <c r="AB9" s="36">
        <v>7.1150000000000011</v>
      </c>
      <c r="AC9" s="34"/>
      <c r="AD9" s="37">
        <v>6.7860000000000005</v>
      </c>
      <c r="AE9" s="38"/>
      <c r="AF9" s="39">
        <f>(AD9-AB9)/AB9</f>
        <v>-4.624033731553065E-2</v>
      </c>
      <c r="AH9" s="26"/>
    </row>
    <row r="10" spans="1:34" ht="15.75" thickBot="1">
      <c r="A10" s="3" t="s">
        <v>25</v>
      </c>
      <c r="C10" s="24">
        <v>1071.2019964936958</v>
      </c>
      <c r="E10" s="25">
        <v>90.449999999999989</v>
      </c>
      <c r="G10" s="25">
        <v>98.96</v>
      </c>
      <c r="I10" s="26">
        <f t="shared" si="0"/>
        <v>8.5100000000000051</v>
      </c>
      <c r="K10" s="27">
        <f t="shared" si="1"/>
        <v>9.4085129906025494E-2</v>
      </c>
      <c r="L10" s="27"/>
      <c r="M10" s="25">
        <v>100.44</v>
      </c>
      <c r="O10" s="26">
        <f t="shared" si="2"/>
        <v>9.9900000000000091</v>
      </c>
      <c r="Q10" s="27">
        <f t="shared" si="3"/>
        <v>0.11044776119402996</v>
      </c>
      <c r="R10" s="27"/>
      <c r="S10" s="28">
        <v>98.96</v>
      </c>
      <c r="T10" s="29"/>
      <c r="U10" s="29">
        <v>100.44</v>
      </c>
      <c r="V10" s="30"/>
      <c r="W10" s="29">
        <f t="shared" si="4"/>
        <v>1.480000000000004</v>
      </c>
      <c r="X10" s="29"/>
      <c r="Y10" s="31">
        <f t="shared" si="5"/>
        <v>1.4955537590945879E-2</v>
      </c>
      <c r="Z10" s="27"/>
      <c r="AA10" s="40" t="s">
        <v>26</v>
      </c>
      <c r="AB10" s="41">
        <v>11.1</v>
      </c>
      <c r="AC10" s="40"/>
      <c r="AD10" s="41">
        <v>10.507</v>
      </c>
      <c r="AF10" s="39">
        <f>(AD10-AB10)/AB10</f>
        <v>-5.3423423423423426E-2</v>
      </c>
      <c r="AH10" s="26"/>
    </row>
    <row r="11" spans="1:34">
      <c r="A11" s="3" t="s">
        <v>27</v>
      </c>
      <c r="C11" s="24">
        <v>944.36312904053761</v>
      </c>
      <c r="E11" s="25">
        <v>78.179999999999993</v>
      </c>
      <c r="G11" s="25">
        <v>85.42</v>
      </c>
      <c r="I11" s="26">
        <f t="shared" si="0"/>
        <v>7.2400000000000091</v>
      </c>
      <c r="K11" s="27">
        <f t="shared" si="1"/>
        <v>9.26068048094143E-2</v>
      </c>
      <c r="L11" s="27"/>
      <c r="M11" s="25">
        <v>87.649999999999991</v>
      </c>
      <c r="O11" s="26">
        <f t="shared" si="2"/>
        <v>9.4699999999999989</v>
      </c>
      <c r="Q11" s="27">
        <f t="shared" si="3"/>
        <v>0.12113072397032489</v>
      </c>
      <c r="R11" s="27"/>
      <c r="S11" s="28">
        <v>85.42</v>
      </c>
      <c r="T11" s="29"/>
      <c r="U11" s="29">
        <v>87.649999999999991</v>
      </c>
      <c r="V11" s="30"/>
      <c r="W11" s="29">
        <f t="shared" si="4"/>
        <v>2.2299999999999898</v>
      </c>
      <c r="X11" s="29"/>
      <c r="Y11" s="31">
        <f t="shared" si="5"/>
        <v>2.6106298290798288E-2</v>
      </c>
      <c r="Z11" s="27"/>
      <c r="AA11" s="42"/>
      <c r="AB11" s="42" t="s">
        <v>28</v>
      </c>
      <c r="AC11" s="42"/>
      <c r="AD11" s="43">
        <v>0.28299999999999997</v>
      </c>
      <c r="AH11" s="26"/>
    </row>
    <row r="12" spans="1:34">
      <c r="A12" s="3" t="s">
        <v>29</v>
      </c>
      <c r="C12" s="24">
        <v>920.41738486003908</v>
      </c>
      <c r="E12" s="25">
        <v>75.86</v>
      </c>
      <c r="G12" s="25">
        <v>82.86</v>
      </c>
      <c r="I12" s="26">
        <f t="shared" si="0"/>
        <v>7</v>
      </c>
      <c r="K12" s="27">
        <f t="shared" si="1"/>
        <v>9.2275243870287377E-2</v>
      </c>
      <c r="L12" s="27"/>
      <c r="M12" s="25">
        <v>85.24</v>
      </c>
      <c r="O12" s="26">
        <f t="shared" si="2"/>
        <v>9.3799999999999955</v>
      </c>
      <c r="Q12" s="27">
        <f t="shared" si="3"/>
        <v>0.12364882678618502</v>
      </c>
      <c r="R12" s="27"/>
      <c r="S12" s="28">
        <v>82.86</v>
      </c>
      <c r="T12" s="29"/>
      <c r="U12" s="29">
        <v>85.24</v>
      </c>
      <c r="V12" s="30"/>
      <c r="W12" s="29">
        <f t="shared" si="4"/>
        <v>2.3799999999999955</v>
      </c>
      <c r="X12" s="29"/>
      <c r="Y12" s="31">
        <f t="shared" si="5"/>
        <v>2.8723147477673128E-2</v>
      </c>
      <c r="Z12" s="27"/>
      <c r="AA12" s="42"/>
      <c r="AB12" s="42"/>
      <c r="AC12" s="42"/>
      <c r="AD12" s="43">
        <v>0.28299999999999997</v>
      </c>
      <c r="AE12" s="44"/>
      <c r="AH12" s="26"/>
    </row>
    <row r="13" spans="1:34">
      <c r="A13" s="3" t="s">
        <v>30</v>
      </c>
      <c r="C13" s="24">
        <v>1120.0423100728651</v>
      </c>
      <c r="D13" s="3" t="s">
        <v>6</v>
      </c>
      <c r="E13" s="25">
        <v>95.179999999999993</v>
      </c>
      <c r="G13" s="25">
        <v>104.17999999999999</v>
      </c>
      <c r="I13" s="26">
        <f t="shared" si="0"/>
        <v>9</v>
      </c>
      <c r="K13" s="27">
        <f t="shared" si="1"/>
        <v>9.4557680184912798E-2</v>
      </c>
      <c r="L13" s="27"/>
      <c r="M13" s="25">
        <v>105.36999999999999</v>
      </c>
      <c r="O13" s="26">
        <f t="shared" si="2"/>
        <v>10.189999999999998</v>
      </c>
      <c r="Q13" s="27">
        <f t="shared" si="3"/>
        <v>0.10706030678714014</v>
      </c>
      <c r="R13" s="27"/>
      <c r="S13" s="28">
        <v>104.17999999999999</v>
      </c>
      <c r="T13" s="29"/>
      <c r="U13" s="29">
        <v>105.36999999999999</v>
      </c>
      <c r="V13" s="30"/>
      <c r="W13" s="29">
        <f t="shared" si="4"/>
        <v>1.1899999999999977</v>
      </c>
      <c r="X13" s="29"/>
      <c r="Y13" s="31">
        <f t="shared" si="5"/>
        <v>1.142253791514684E-2</v>
      </c>
      <c r="Z13" s="27"/>
      <c r="AA13" s="42"/>
      <c r="AB13" s="42"/>
      <c r="AC13" s="42"/>
      <c r="AD13" s="45"/>
      <c r="AH13" s="26"/>
    </row>
    <row r="14" spans="1:34">
      <c r="A14" s="3" t="s">
        <v>31</v>
      </c>
      <c r="C14" s="24">
        <v>1250.6511289635766</v>
      </c>
      <c r="E14" s="25">
        <v>107.82</v>
      </c>
      <c r="G14" s="25">
        <v>118.11999999999999</v>
      </c>
      <c r="I14" s="26">
        <f t="shared" si="0"/>
        <v>10.299999999999997</v>
      </c>
      <c r="K14" s="27">
        <f t="shared" si="1"/>
        <v>9.552958634761638E-2</v>
      </c>
      <c r="L14" s="27"/>
      <c r="M14" s="25">
        <v>118.53999999999999</v>
      </c>
      <c r="O14" s="26">
        <f t="shared" si="2"/>
        <v>10.719999999999999</v>
      </c>
      <c r="Q14" s="27">
        <f t="shared" si="3"/>
        <v>9.9424967538490075E-2</v>
      </c>
      <c r="R14" s="27"/>
      <c r="S14" s="28">
        <v>118.11999999999999</v>
      </c>
      <c r="T14" s="29"/>
      <c r="U14" s="29">
        <v>118.53999999999999</v>
      </c>
      <c r="V14" s="30"/>
      <c r="W14" s="29">
        <f t="shared" si="4"/>
        <v>0.42000000000000171</v>
      </c>
      <c r="X14" s="29"/>
      <c r="Y14" s="31">
        <f t="shared" si="5"/>
        <v>3.5557060616322532E-3</v>
      </c>
      <c r="Z14" s="27"/>
      <c r="AA14" s="42"/>
      <c r="AB14" s="42" t="s">
        <v>32</v>
      </c>
      <c r="AC14" s="42"/>
      <c r="AD14" s="43">
        <v>-0.42199999999999999</v>
      </c>
      <c r="AF14" s="3" t="s">
        <v>6</v>
      </c>
      <c r="AH14" s="26"/>
    </row>
    <row r="15" spans="1:34">
      <c r="A15" s="3" t="s">
        <v>33</v>
      </c>
      <c r="C15" s="24">
        <v>1113.1396872099865</v>
      </c>
      <c r="E15" s="25">
        <v>94.509999999999991</v>
      </c>
      <c r="G15" s="25">
        <v>103.44</v>
      </c>
      <c r="I15" s="26">
        <f t="shared" si="0"/>
        <v>8.9300000000000068</v>
      </c>
      <c r="K15" s="27">
        <f t="shared" si="1"/>
        <v>9.4487355835361414E-2</v>
      </c>
      <c r="L15" s="27"/>
      <c r="M15" s="25">
        <v>104.67</v>
      </c>
      <c r="O15" s="26">
        <f t="shared" si="2"/>
        <v>10.160000000000011</v>
      </c>
      <c r="Q15" s="27">
        <f t="shared" si="3"/>
        <v>0.10750185165590956</v>
      </c>
      <c r="R15" s="27"/>
      <c r="S15" s="28">
        <v>103.44</v>
      </c>
      <c r="T15" s="29"/>
      <c r="U15" s="29">
        <v>104.67</v>
      </c>
      <c r="V15" s="30"/>
      <c r="W15" s="29">
        <f t="shared" si="4"/>
        <v>1.230000000000004</v>
      </c>
      <c r="X15" s="29"/>
      <c r="Y15" s="31">
        <f t="shared" si="5"/>
        <v>1.1890951276102128E-2</v>
      </c>
      <c r="Z15" s="27"/>
      <c r="AA15" s="42"/>
      <c r="AB15" s="3" t="s">
        <v>6</v>
      </c>
      <c r="AC15" s="3" t="s">
        <v>6</v>
      </c>
      <c r="AD15" s="43">
        <v>-0.42199999999999999</v>
      </c>
      <c r="AH15" s="26"/>
    </row>
    <row r="16" spans="1:34">
      <c r="A16" s="3" t="s">
        <v>34</v>
      </c>
      <c r="C16" s="24">
        <v>938.6201233044477</v>
      </c>
      <c r="E16" s="25">
        <v>77.61999999999999</v>
      </c>
      <c r="G16" s="25">
        <v>84.809999999999988</v>
      </c>
      <c r="I16" s="26">
        <f t="shared" si="0"/>
        <v>7.1899999999999977</v>
      </c>
      <c r="K16" s="27">
        <f t="shared" si="1"/>
        <v>9.2630765266683832E-2</v>
      </c>
      <c r="L16" s="27"/>
      <c r="M16" s="25">
        <v>87.07</v>
      </c>
      <c r="O16" s="26">
        <f t="shared" si="2"/>
        <v>9.4500000000000028</v>
      </c>
      <c r="Q16" s="27">
        <f t="shared" si="3"/>
        <v>0.12174697242978619</v>
      </c>
      <c r="R16" s="27"/>
      <c r="S16" s="28">
        <v>84.809999999999988</v>
      </c>
      <c r="T16" s="29"/>
      <c r="U16" s="29">
        <v>87.07</v>
      </c>
      <c r="V16" s="30"/>
      <c r="W16" s="29">
        <f t="shared" si="4"/>
        <v>2.2600000000000051</v>
      </c>
      <c r="X16" s="29"/>
      <c r="Y16" s="31">
        <f t="shared" si="5"/>
        <v>2.6647800966867179E-2</v>
      </c>
      <c r="Z16" s="27"/>
      <c r="AB16" s="3" t="s">
        <v>35</v>
      </c>
      <c r="AD16" s="26">
        <v>0.74</v>
      </c>
      <c r="AE16" s="3" t="s">
        <v>6</v>
      </c>
      <c r="AH16" s="26"/>
    </row>
    <row r="17" spans="1:34">
      <c r="A17" s="3" t="s">
        <v>36</v>
      </c>
      <c r="C17" s="24">
        <v>1147.6943818279294</v>
      </c>
      <c r="E17" s="25">
        <v>97.86</v>
      </c>
      <c r="G17" s="25">
        <v>107.13</v>
      </c>
      <c r="I17" s="26">
        <f t="shared" si="0"/>
        <v>9.269999999999996</v>
      </c>
      <c r="K17" s="27">
        <f t="shared" si="1"/>
        <v>9.4727161250766356E-2</v>
      </c>
      <c r="L17" s="27"/>
      <c r="M17" s="25">
        <v>108.16</v>
      </c>
      <c r="O17" s="26">
        <f t="shared" si="2"/>
        <v>10.299999999999997</v>
      </c>
      <c r="Q17" s="27">
        <f t="shared" si="3"/>
        <v>0.10525240138974042</v>
      </c>
      <c r="R17" s="27"/>
      <c r="S17" s="28">
        <v>107.13</v>
      </c>
      <c r="T17" s="29"/>
      <c r="U17" s="29">
        <v>108.16</v>
      </c>
      <c r="V17" s="30"/>
      <c r="W17" s="29">
        <f t="shared" si="4"/>
        <v>1.0300000000000011</v>
      </c>
      <c r="X17" s="29"/>
      <c r="Y17" s="31">
        <f t="shared" si="5"/>
        <v>9.6144870717819585E-3</v>
      </c>
      <c r="Z17" s="27"/>
      <c r="AB17" s="3" t="s">
        <v>37</v>
      </c>
      <c r="AD17" s="26">
        <v>0.74</v>
      </c>
      <c r="AH17" s="26"/>
    </row>
    <row r="18" spans="1:34">
      <c r="A18" s="3" t="s">
        <v>38</v>
      </c>
      <c r="C18" s="24">
        <v>1975.5929008755543</v>
      </c>
      <c r="E18" s="25">
        <v>177.98000000000002</v>
      </c>
      <c r="G18" s="25">
        <v>195.53</v>
      </c>
      <c r="I18" s="26">
        <f t="shared" si="0"/>
        <v>17.549999999999983</v>
      </c>
      <c r="K18" s="27">
        <f t="shared" si="1"/>
        <v>9.8606585009551523E-2</v>
      </c>
      <c r="L18" s="27"/>
      <c r="M18" s="25">
        <v>191.65</v>
      </c>
      <c r="O18" s="26">
        <f t="shared" si="2"/>
        <v>13.669999999999987</v>
      </c>
      <c r="Q18" s="27">
        <f t="shared" si="3"/>
        <v>7.6806382739633583E-2</v>
      </c>
      <c r="R18" s="27"/>
      <c r="S18" s="46">
        <v>195.53</v>
      </c>
      <c r="T18" s="47"/>
      <c r="U18" s="47">
        <v>191.65</v>
      </c>
      <c r="V18" s="48"/>
      <c r="W18" s="47">
        <f t="shared" si="4"/>
        <v>-3.8799999999999955</v>
      </c>
      <c r="X18" s="47"/>
      <c r="Y18" s="49">
        <f t="shared" si="5"/>
        <v>-1.9843502275865572E-2</v>
      </c>
      <c r="Z18" s="27"/>
      <c r="AH18" s="26"/>
    </row>
    <row r="19" spans="1:34">
      <c r="F19" s="4"/>
      <c r="G19" s="5" t="s">
        <v>3</v>
      </c>
      <c r="H19" s="5"/>
      <c r="I19" s="5"/>
      <c r="J19" s="5"/>
      <c r="K19" s="5"/>
      <c r="L19" s="6"/>
      <c r="M19" s="5" t="s">
        <v>4</v>
      </c>
      <c r="N19" s="5"/>
      <c r="O19" s="5"/>
      <c r="P19" s="5"/>
      <c r="Q19" s="5"/>
      <c r="R19" s="7"/>
      <c r="S19" s="7"/>
      <c r="T19" s="7"/>
      <c r="U19" s="7"/>
      <c r="V19" s="7"/>
      <c r="W19" s="7"/>
      <c r="X19" s="7"/>
      <c r="Y19" s="8"/>
      <c r="AA19" s="50" t="s">
        <v>39</v>
      </c>
      <c r="AB19" s="51">
        <v>8.3928871721365136E-2</v>
      </c>
    </row>
    <row r="20" spans="1:34">
      <c r="A20" s="52" t="s">
        <v>40</v>
      </c>
      <c r="E20" s="7" t="s">
        <v>6</v>
      </c>
      <c r="F20" s="10"/>
      <c r="G20" s="10" t="s">
        <v>6</v>
      </c>
      <c r="I20" s="5" t="s">
        <v>7</v>
      </c>
      <c r="J20" s="5"/>
      <c r="K20" s="5"/>
      <c r="L20" s="11"/>
      <c r="M20" s="10" t="s">
        <v>6</v>
      </c>
      <c r="O20" s="5" t="s">
        <v>7</v>
      </c>
      <c r="P20" s="5"/>
      <c r="Q20" s="5"/>
      <c r="R20" s="7"/>
      <c r="S20" s="12" t="s">
        <v>8</v>
      </c>
      <c r="T20" s="13"/>
      <c r="U20" s="13"/>
      <c r="V20" s="14"/>
      <c r="W20" s="15"/>
      <c r="X20" s="14"/>
      <c r="Y20" s="16"/>
    </row>
    <row r="21" spans="1:34" ht="18">
      <c r="A21" s="17" t="s">
        <v>9</v>
      </c>
      <c r="B21" s="44"/>
      <c r="C21" s="17" t="s">
        <v>10</v>
      </c>
      <c r="E21" s="18" t="s">
        <v>11</v>
      </c>
      <c r="F21" s="19" t="s">
        <v>6</v>
      </c>
      <c r="G21" s="18" t="s">
        <v>12</v>
      </c>
      <c r="H21" s="19" t="s">
        <v>6</v>
      </c>
      <c r="I21" s="20" t="s">
        <v>13</v>
      </c>
      <c r="K21" s="18" t="s">
        <v>14</v>
      </c>
      <c r="L21" s="7"/>
      <c r="M21" s="18" t="s">
        <v>12</v>
      </c>
      <c r="N21" s="19" t="s">
        <v>6</v>
      </c>
      <c r="O21" s="20" t="s">
        <v>13</v>
      </c>
      <c r="Q21" s="18" t="s">
        <v>14</v>
      </c>
      <c r="R21" s="10" t="s">
        <v>6</v>
      </c>
      <c r="S21" s="21" t="s">
        <v>15</v>
      </c>
      <c r="T21" s="7"/>
      <c r="U21" s="22" t="s">
        <v>16</v>
      </c>
      <c r="V21" s="10"/>
      <c r="W21" s="17" t="s">
        <v>17</v>
      </c>
      <c r="X21" s="10"/>
      <c r="Y21" s="23" t="s">
        <v>14</v>
      </c>
    </row>
    <row r="22" spans="1:34">
      <c r="A22" s="3" t="s">
        <v>18</v>
      </c>
      <c r="C22" s="24">
        <v>993.90629898136967</v>
      </c>
      <c r="E22" s="25">
        <v>0</v>
      </c>
      <c r="G22" s="25">
        <v>0</v>
      </c>
      <c r="I22" s="26">
        <f t="shared" ref="I22:I33" si="6">G22-E22</f>
        <v>0</v>
      </c>
      <c r="K22" s="27" t="e">
        <f t="shared" ref="K22:K33" si="7">(G22-E22)/E22</f>
        <v>#DIV/0!</v>
      </c>
      <c r="L22" s="27"/>
      <c r="M22" s="25">
        <v>0</v>
      </c>
      <c r="O22" s="26">
        <f t="shared" ref="O22:O33" si="8">M22-E22</f>
        <v>0</v>
      </c>
      <c r="Q22" s="27" t="e">
        <f t="shared" ref="Q22:Q33" si="9">(M22-E22)/E22</f>
        <v>#DIV/0!</v>
      </c>
      <c r="R22" s="27"/>
      <c r="S22" s="28">
        <v>90.71</v>
      </c>
      <c r="T22" s="29"/>
      <c r="U22" s="29">
        <v>92.649999999999991</v>
      </c>
      <c r="V22" s="30"/>
      <c r="W22" s="29">
        <f>U22-S22</f>
        <v>1.9399999999999977</v>
      </c>
      <c r="X22" s="29"/>
      <c r="Y22" s="31">
        <f>W22/S22</f>
        <v>2.1386837173409744E-2</v>
      </c>
    </row>
    <row r="23" spans="1:34">
      <c r="A23" s="3" t="s">
        <v>21</v>
      </c>
      <c r="C23" s="24">
        <v>834.26117848858553</v>
      </c>
      <c r="E23" s="25">
        <v>0</v>
      </c>
      <c r="G23" s="25">
        <v>0</v>
      </c>
      <c r="I23" s="26">
        <f t="shared" si="6"/>
        <v>0</v>
      </c>
      <c r="K23" s="27" t="e">
        <f t="shared" si="7"/>
        <v>#DIV/0!</v>
      </c>
      <c r="L23" s="27"/>
      <c r="M23" s="25">
        <v>0</v>
      </c>
      <c r="O23" s="26">
        <f t="shared" si="8"/>
        <v>0</v>
      </c>
      <c r="Q23" s="27" t="e">
        <f t="shared" si="9"/>
        <v>#DIV/0!</v>
      </c>
      <c r="R23" s="27"/>
      <c r="S23" s="28">
        <v>73.66</v>
      </c>
      <c r="T23" s="29"/>
      <c r="U23" s="29">
        <v>76.550000000000011</v>
      </c>
      <c r="V23" s="30"/>
      <c r="W23" s="29">
        <f t="shared" ref="W23:W33" si="10">U23-S23</f>
        <v>2.8900000000000148</v>
      </c>
      <c r="X23" s="29"/>
      <c r="Y23" s="31">
        <f t="shared" ref="Y23:Y33" si="11">W23/S23</f>
        <v>3.9234319847950241E-2</v>
      </c>
    </row>
    <row r="24" spans="1:34">
      <c r="A24" s="3" t="s">
        <v>23</v>
      </c>
      <c r="C24" s="24">
        <v>676.51855546488582</v>
      </c>
      <c r="E24" s="25">
        <v>0</v>
      </c>
      <c r="G24" s="25">
        <v>0</v>
      </c>
      <c r="I24" s="26">
        <f t="shared" si="6"/>
        <v>0</v>
      </c>
      <c r="K24" s="27" t="e">
        <f t="shared" si="7"/>
        <v>#DIV/0!</v>
      </c>
      <c r="L24" s="27"/>
      <c r="M24" s="25">
        <v>0</v>
      </c>
      <c r="O24" s="26">
        <f t="shared" si="8"/>
        <v>0</v>
      </c>
      <c r="Q24" s="27" t="e">
        <f t="shared" si="9"/>
        <v>#DIV/0!</v>
      </c>
      <c r="R24" s="27"/>
      <c r="S24" s="28">
        <v>56.82</v>
      </c>
      <c r="T24" s="29"/>
      <c r="U24" s="29">
        <v>60.64</v>
      </c>
      <c r="V24" s="30"/>
      <c r="W24" s="29">
        <f t="shared" si="10"/>
        <v>3.8200000000000003</v>
      </c>
      <c r="X24" s="29"/>
      <c r="Y24" s="31">
        <f t="shared" si="11"/>
        <v>6.7229848644843368E-2</v>
      </c>
    </row>
    <row r="25" spans="1:34">
      <c r="A25" s="3" t="s">
        <v>25</v>
      </c>
      <c r="C25" s="24">
        <v>535.60099824684789</v>
      </c>
      <c r="E25" s="25">
        <v>0</v>
      </c>
      <c r="G25" s="25">
        <v>0</v>
      </c>
      <c r="I25" s="26">
        <f t="shared" si="6"/>
        <v>0</v>
      </c>
      <c r="K25" s="27" t="e">
        <f t="shared" si="7"/>
        <v>#DIV/0!</v>
      </c>
      <c r="L25" s="27"/>
      <c r="M25" s="25">
        <v>0</v>
      </c>
      <c r="O25" s="26">
        <f t="shared" si="8"/>
        <v>0</v>
      </c>
      <c r="Q25" s="27" t="e">
        <f t="shared" si="9"/>
        <v>#DIV/0!</v>
      </c>
      <c r="R25" s="27"/>
      <c r="S25" s="28">
        <v>44.34</v>
      </c>
      <c r="T25" s="29"/>
      <c r="U25" s="29">
        <v>48.830000000000005</v>
      </c>
      <c r="V25" s="30"/>
      <c r="W25" s="29">
        <f t="shared" si="10"/>
        <v>4.490000000000002</v>
      </c>
      <c r="X25" s="29"/>
      <c r="Y25" s="31">
        <f t="shared" si="11"/>
        <v>0.10126296797474067</v>
      </c>
    </row>
    <row r="26" spans="1:34">
      <c r="A26" s="3" t="s">
        <v>27</v>
      </c>
      <c r="C26" s="24">
        <v>472.18156452026881</v>
      </c>
      <c r="E26" s="25">
        <v>0</v>
      </c>
      <c r="G26" s="25">
        <v>0</v>
      </c>
      <c r="I26" s="26">
        <f t="shared" si="6"/>
        <v>0</v>
      </c>
      <c r="K26" s="27" t="e">
        <f t="shared" si="7"/>
        <v>#DIV/0!</v>
      </c>
      <c r="L26" s="27"/>
      <c r="M26" s="25">
        <v>0</v>
      </c>
      <c r="O26" s="26">
        <f t="shared" si="8"/>
        <v>0</v>
      </c>
      <c r="Q26" s="27" t="e">
        <f t="shared" si="9"/>
        <v>#DIV/0!</v>
      </c>
      <c r="R26" s="27"/>
      <c r="S26" s="28">
        <v>40.090000000000003</v>
      </c>
      <c r="T26" s="29"/>
      <c r="U26" s="29">
        <v>44.79</v>
      </c>
      <c r="V26" s="30"/>
      <c r="W26" s="29">
        <f t="shared" si="10"/>
        <v>4.6999999999999957</v>
      </c>
      <c r="X26" s="29"/>
      <c r="Y26" s="31">
        <f t="shared" si="11"/>
        <v>0.11723621850835608</v>
      </c>
    </row>
    <row r="27" spans="1:34">
      <c r="A27" s="3" t="s">
        <v>29</v>
      </c>
      <c r="C27" s="24">
        <v>460.20869243001954</v>
      </c>
      <c r="E27" s="25">
        <v>0</v>
      </c>
      <c r="G27" s="25">
        <v>0</v>
      </c>
      <c r="I27" s="26">
        <f t="shared" si="6"/>
        <v>0</v>
      </c>
      <c r="K27" s="27" t="e">
        <f t="shared" si="7"/>
        <v>#DIV/0!</v>
      </c>
      <c r="L27" s="27"/>
      <c r="M27" s="25">
        <v>0</v>
      </c>
      <c r="O27" s="26">
        <f t="shared" si="8"/>
        <v>0</v>
      </c>
      <c r="Q27" s="27" t="e">
        <f t="shared" si="9"/>
        <v>#DIV/0!</v>
      </c>
      <c r="R27" s="27"/>
      <c r="S27" s="28">
        <v>39.29</v>
      </c>
      <c r="T27" s="29"/>
      <c r="U27" s="29">
        <v>44.03</v>
      </c>
      <c r="V27" s="30"/>
      <c r="W27" s="29">
        <f t="shared" si="10"/>
        <v>4.740000000000002</v>
      </c>
      <c r="X27" s="29"/>
      <c r="Y27" s="31">
        <f t="shared" si="11"/>
        <v>0.1206413845762281</v>
      </c>
    </row>
    <row r="28" spans="1:34">
      <c r="A28" s="3" t="s">
        <v>30</v>
      </c>
      <c r="C28" s="24">
        <v>560.02115503643256</v>
      </c>
      <c r="D28" s="3" t="s">
        <v>6</v>
      </c>
      <c r="E28" s="25">
        <v>0</v>
      </c>
      <c r="G28" s="25">
        <v>0</v>
      </c>
      <c r="I28" s="26">
        <f t="shared" si="6"/>
        <v>0</v>
      </c>
      <c r="K28" s="27" t="e">
        <f t="shared" si="7"/>
        <v>#DIV/0!</v>
      </c>
      <c r="L28" s="27"/>
      <c r="M28" s="25">
        <v>0</v>
      </c>
      <c r="O28" s="26">
        <f t="shared" si="8"/>
        <v>0</v>
      </c>
      <c r="Q28" s="27" t="e">
        <f t="shared" si="9"/>
        <v>#DIV/0!</v>
      </c>
      <c r="R28" s="27"/>
      <c r="S28" s="28">
        <v>45.97</v>
      </c>
      <c r="T28" s="29"/>
      <c r="U28" s="29">
        <v>50.38</v>
      </c>
      <c r="V28" s="30"/>
      <c r="W28" s="29">
        <f t="shared" si="10"/>
        <v>4.4100000000000037</v>
      </c>
      <c r="X28" s="29"/>
      <c r="Y28" s="31">
        <f t="shared" si="11"/>
        <v>9.5932129649771672E-2</v>
      </c>
      <c r="AD28" s="53"/>
    </row>
    <row r="29" spans="1:34">
      <c r="A29" s="3" t="s">
        <v>31</v>
      </c>
      <c r="C29" s="24">
        <v>625.32556448178832</v>
      </c>
      <c r="E29" s="25">
        <v>0</v>
      </c>
      <c r="G29" s="25">
        <v>0</v>
      </c>
      <c r="I29" s="26">
        <f t="shared" si="6"/>
        <v>0</v>
      </c>
      <c r="K29" s="27" t="e">
        <f t="shared" si="7"/>
        <v>#DIV/0!</v>
      </c>
      <c r="L29" s="27"/>
      <c r="M29" s="25">
        <v>0</v>
      </c>
      <c r="O29" s="26">
        <f t="shared" si="8"/>
        <v>0</v>
      </c>
      <c r="Q29" s="27" t="e">
        <f t="shared" si="9"/>
        <v>#DIV/0!</v>
      </c>
      <c r="R29" s="27"/>
      <c r="S29" s="28">
        <v>51.35</v>
      </c>
      <c r="T29" s="29"/>
      <c r="U29" s="29">
        <v>55.480000000000004</v>
      </c>
      <c r="V29" s="30"/>
      <c r="W29" s="29">
        <f t="shared" si="10"/>
        <v>4.1300000000000026</v>
      </c>
      <c r="X29" s="29"/>
      <c r="Y29" s="31">
        <f t="shared" si="11"/>
        <v>8.0428432327166552E-2</v>
      </c>
    </row>
    <row r="30" spans="1:34">
      <c r="A30" s="3" t="s">
        <v>33</v>
      </c>
      <c r="C30" s="24">
        <v>556.56984360499325</v>
      </c>
      <c r="E30" s="25">
        <v>0</v>
      </c>
      <c r="G30" s="25">
        <v>0</v>
      </c>
      <c r="I30" s="26">
        <f t="shared" si="6"/>
        <v>0</v>
      </c>
      <c r="K30" s="27" t="e">
        <f t="shared" si="7"/>
        <v>#DIV/0!</v>
      </c>
      <c r="L30" s="27"/>
      <c r="M30" s="25">
        <v>0</v>
      </c>
      <c r="O30" s="26">
        <f t="shared" si="8"/>
        <v>0</v>
      </c>
      <c r="Q30" s="27" t="e">
        <f t="shared" si="9"/>
        <v>#DIV/0!</v>
      </c>
      <c r="R30" s="27"/>
      <c r="S30" s="28">
        <v>45.74</v>
      </c>
      <c r="T30" s="29"/>
      <c r="U30" s="29">
        <v>50.160000000000004</v>
      </c>
      <c r="V30" s="30"/>
      <c r="W30" s="29">
        <f t="shared" si="10"/>
        <v>4.4200000000000017</v>
      </c>
      <c r="X30" s="29"/>
      <c r="Y30" s="31">
        <f t="shared" si="11"/>
        <v>9.66331438565807E-2</v>
      </c>
    </row>
    <row r="31" spans="1:34">
      <c r="A31" s="3" t="s">
        <v>34</v>
      </c>
      <c r="C31" s="24">
        <v>469.31006165222385</v>
      </c>
      <c r="E31" s="25">
        <v>0</v>
      </c>
      <c r="G31" s="25">
        <v>0</v>
      </c>
      <c r="I31" s="26">
        <f t="shared" si="6"/>
        <v>0</v>
      </c>
      <c r="K31" s="27" t="e">
        <f t="shared" si="7"/>
        <v>#DIV/0!</v>
      </c>
      <c r="L31" s="27"/>
      <c r="M31" s="25">
        <v>0</v>
      </c>
      <c r="O31" s="26">
        <f t="shared" si="8"/>
        <v>0</v>
      </c>
      <c r="Q31" s="27" t="e">
        <f t="shared" si="9"/>
        <v>#DIV/0!</v>
      </c>
      <c r="R31" s="27"/>
      <c r="S31" s="28">
        <v>39.9</v>
      </c>
      <c r="T31" s="29"/>
      <c r="U31" s="29">
        <v>44.61</v>
      </c>
      <c r="V31" s="30"/>
      <c r="W31" s="29">
        <f t="shared" si="10"/>
        <v>4.7100000000000009</v>
      </c>
      <c r="X31" s="29"/>
      <c r="Y31" s="31">
        <f t="shared" si="11"/>
        <v>0.11804511278195491</v>
      </c>
    </row>
    <row r="32" spans="1:34">
      <c r="A32" s="3" t="s">
        <v>36</v>
      </c>
      <c r="C32" s="24">
        <v>573.84719091396471</v>
      </c>
      <c r="E32" s="25">
        <v>0</v>
      </c>
      <c r="G32" s="25">
        <v>0</v>
      </c>
      <c r="I32" s="26">
        <f t="shared" si="6"/>
        <v>0</v>
      </c>
      <c r="K32" s="27" t="e">
        <f t="shared" si="7"/>
        <v>#DIV/0!</v>
      </c>
      <c r="L32" s="27"/>
      <c r="M32" s="25">
        <v>0</v>
      </c>
      <c r="O32" s="26">
        <f t="shared" si="8"/>
        <v>0</v>
      </c>
      <c r="Q32" s="27" t="e">
        <f t="shared" si="9"/>
        <v>#DIV/0!</v>
      </c>
      <c r="R32" s="27"/>
      <c r="S32" s="28">
        <v>46.9</v>
      </c>
      <c r="T32" s="29"/>
      <c r="U32" s="29">
        <v>51.260000000000005</v>
      </c>
      <c r="V32" s="30"/>
      <c r="W32" s="29">
        <f t="shared" si="10"/>
        <v>4.3600000000000065</v>
      </c>
      <c r="X32" s="29"/>
      <c r="Y32" s="31">
        <f t="shared" si="11"/>
        <v>9.2963752665245342E-2</v>
      </c>
    </row>
    <row r="33" spans="1:30">
      <c r="A33" s="3" t="s">
        <v>38</v>
      </c>
      <c r="C33" s="24">
        <v>987.79645043777714</v>
      </c>
      <c r="E33" s="25">
        <v>0</v>
      </c>
      <c r="G33" s="25">
        <v>0</v>
      </c>
      <c r="I33" s="26">
        <f t="shared" si="6"/>
        <v>0</v>
      </c>
      <c r="K33" s="27" t="e">
        <f t="shared" si="7"/>
        <v>#DIV/0!</v>
      </c>
      <c r="L33" s="27"/>
      <c r="M33" s="25">
        <v>0</v>
      </c>
      <c r="O33" s="26">
        <f t="shared" si="8"/>
        <v>0</v>
      </c>
      <c r="Q33" s="27" t="e">
        <f t="shared" si="9"/>
        <v>#DIV/0!</v>
      </c>
      <c r="R33" s="27"/>
      <c r="S33" s="46">
        <v>90.059999999999988</v>
      </c>
      <c r="T33" s="47"/>
      <c r="U33" s="47">
        <v>92.03</v>
      </c>
      <c r="V33" s="48"/>
      <c r="W33" s="47">
        <f t="shared" si="10"/>
        <v>1.9700000000000131</v>
      </c>
      <c r="X33" s="47"/>
      <c r="Y33" s="49">
        <f t="shared" si="11"/>
        <v>2.1874306018210232E-2</v>
      </c>
    </row>
    <row r="34" spans="1:30">
      <c r="B34" s="44"/>
      <c r="C34" s="44"/>
      <c r="D34" s="44"/>
      <c r="E34" s="44"/>
      <c r="F34" s="4"/>
      <c r="G34" s="54" t="s">
        <v>3</v>
      </c>
      <c r="H34" s="54"/>
      <c r="I34" s="54"/>
      <c r="J34" s="54"/>
      <c r="K34" s="54"/>
      <c r="L34" s="8"/>
      <c r="M34" s="54" t="s">
        <v>4</v>
      </c>
      <c r="N34" s="54"/>
      <c r="O34" s="54"/>
      <c r="P34" s="54"/>
      <c r="Q34" s="54"/>
      <c r="R34" s="7"/>
      <c r="S34" s="7"/>
      <c r="T34" s="7"/>
      <c r="U34" s="7"/>
      <c r="V34" s="7"/>
      <c r="W34" s="7"/>
      <c r="X34" s="7"/>
      <c r="Y34" s="8"/>
      <c r="AA34" s="50" t="s">
        <v>39</v>
      </c>
      <c r="AB34" s="51">
        <v>3.7414395145682212E-2</v>
      </c>
    </row>
    <row r="35" spans="1:30">
      <c r="A35" s="55" t="s">
        <v>41</v>
      </c>
      <c r="B35" s="44"/>
      <c r="C35" s="44"/>
      <c r="D35" s="44"/>
      <c r="E35" s="7" t="s">
        <v>6</v>
      </c>
      <c r="F35" s="10"/>
      <c r="G35" s="10" t="s">
        <v>6</v>
      </c>
      <c r="H35" s="44"/>
      <c r="I35" s="54" t="s">
        <v>7</v>
      </c>
      <c r="J35" s="54"/>
      <c r="K35" s="54"/>
      <c r="L35" s="7"/>
      <c r="M35" s="10" t="s">
        <v>6</v>
      </c>
      <c r="N35" s="44"/>
      <c r="O35" s="54" t="s">
        <v>7</v>
      </c>
      <c r="P35" s="54"/>
      <c r="Q35" s="54"/>
      <c r="R35" s="7"/>
      <c r="S35" s="12" t="s">
        <v>8</v>
      </c>
      <c r="T35" s="13"/>
      <c r="U35" s="13"/>
      <c r="V35" s="14"/>
      <c r="W35" s="15"/>
      <c r="X35" s="14"/>
      <c r="Y35" s="16"/>
    </row>
    <row r="36" spans="1:30" ht="18">
      <c r="A36" s="17" t="s">
        <v>9</v>
      </c>
      <c r="B36" s="44"/>
      <c r="C36" s="17" t="s">
        <v>10</v>
      </c>
      <c r="D36" s="44"/>
      <c r="E36" s="10" t="s">
        <v>11</v>
      </c>
      <c r="F36" s="56" t="s">
        <v>6</v>
      </c>
      <c r="G36" s="10" t="s">
        <v>12</v>
      </c>
      <c r="H36" s="56" t="s">
        <v>6</v>
      </c>
      <c r="I36" s="7" t="s">
        <v>13</v>
      </c>
      <c r="J36" s="44"/>
      <c r="K36" s="10" t="s">
        <v>14</v>
      </c>
      <c r="L36" s="7"/>
      <c r="M36" s="10" t="s">
        <v>12</v>
      </c>
      <c r="N36" s="56" t="s">
        <v>6</v>
      </c>
      <c r="O36" s="7" t="s">
        <v>13</v>
      </c>
      <c r="P36" s="44"/>
      <c r="Q36" s="10" t="s">
        <v>14</v>
      </c>
      <c r="R36" s="10" t="s">
        <v>6</v>
      </c>
      <c r="S36" s="21" t="s">
        <v>15</v>
      </c>
      <c r="T36" s="7"/>
      <c r="U36" s="22" t="s">
        <v>16</v>
      </c>
      <c r="V36" s="10"/>
      <c r="W36" s="17" t="s">
        <v>17</v>
      </c>
      <c r="X36" s="10"/>
      <c r="Y36" s="23" t="s">
        <v>14</v>
      </c>
    </row>
    <row r="37" spans="1:30">
      <c r="A37" s="44" t="s">
        <v>18</v>
      </c>
      <c r="B37" s="44"/>
      <c r="C37" s="57">
        <v>2981.718896944109</v>
      </c>
      <c r="D37" s="44"/>
      <c r="E37" s="58">
        <v>0</v>
      </c>
      <c r="F37" s="44"/>
      <c r="G37" s="58">
        <v>0</v>
      </c>
      <c r="H37" s="44"/>
      <c r="I37" s="59">
        <f t="shared" ref="I37:I48" si="12">G37-E37</f>
        <v>0</v>
      </c>
      <c r="J37" s="44"/>
      <c r="K37" s="30" t="e">
        <f t="shared" ref="K37:K48" si="13">(G37-E37)/E37</f>
        <v>#DIV/0!</v>
      </c>
      <c r="L37" s="30"/>
      <c r="M37" s="58">
        <v>0</v>
      </c>
      <c r="N37" s="44"/>
      <c r="O37" s="59">
        <f t="shared" ref="O37:O48" si="14">M37-E37</f>
        <v>0</v>
      </c>
      <c r="P37" s="44"/>
      <c r="Q37" s="30" t="e">
        <f t="shared" ref="Q37:Q48" si="15">(M37-E37)/E37</f>
        <v>#DIV/0!</v>
      </c>
      <c r="R37" s="30"/>
      <c r="S37" s="28">
        <v>302.97000000000003</v>
      </c>
      <c r="T37" s="29"/>
      <c r="U37" s="29">
        <v>293.12</v>
      </c>
      <c r="V37" s="30"/>
      <c r="W37" s="29">
        <f>U37-S37</f>
        <v>-9.8500000000000227</v>
      </c>
      <c r="X37" s="29"/>
      <c r="Y37" s="31">
        <f>W37/S37</f>
        <v>-3.2511469782486785E-2</v>
      </c>
    </row>
    <row r="38" spans="1:30">
      <c r="A38" s="44" t="s">
        <v>21</v>
      </c>
      <c r="B38" s="44"/>
      <c r="C38" s="57">
        <v>2502.7835354657564</v>
      </c>
      <c r="D38" s="44"/>
      <c r="E38" s="58">
        <v>0</v>
      </c>
      <c r="F38" s="44"/>
      <c r="G38" s="58">
        <v>0</v>
      </c>
      <c r="H38" s="44"/>
      <c r="I38" s="59">
        <f t="shared" si="12"/>
        <v>0</v>
      </c>
      <c r="J38" s="44"/>
      <c r="K38" s="30" t="e">
        <f t="shared" si="13"/>
        <v>#DIV/0!</v>
      </c>
      <c r="L38" s="30"/>
      <c r="M38" s="58">
        <v>0</v>
      </c>
      <c r="N38" s="44"/>
      <c r="O38" s="59">
        <f t="shared" si="14"/>
        <v>0</v>
      </c>
      <c r="P38" s="44"/>
      <c r="Q38" s="30" t="e">
        <f t="shared" si="15"/>
        <v>#DIV/0!</v>
      </c>
      <c r="R38" s="30"/>
      <c r="S38" s="28">
        <v>251.83</v>
      </c>
      <c r="T38" s="29"/>
      <c r="U38" s="29">
        <v>244.82000000000002</v>
      </c>
      <c r="V38" s="30"/>
      <c r="W38" s="29">
        <f t="shared" ref="W38:W48" si="16">U38-S38</f>
        <v>-7.0099999999999909</v>
      </c>
      <c r="X38" s="29"/>
      <c r="Y38" s="31">
        <f t="shared" ref="Y38:Y48" si="17">W38/S38</f>
        <v>-2.7836238732478223E-2</v>
      </c>
    </row>
    <row r="39" spans="1:30">
      <c r="A39" s="44" t="s">
        <v>23</v>
      </c>
      <c r="B39" s="44"/>
      <c r="C39" s="57">
        <v>2029.5556663946575</v>
      </c>
      <c r="D39" s="44"/>
      <c r="E39" s="58">
        <v>0</v>
      </c>
      <c r="F39" s="44"/>
      <c r="G39" s="58">
        <v>0</v>
      </c>
      <c r="H39" s="44"/>
      <c r="I39" s="59">
        <f t="shared" si="12"/>
        <v>0</v>
      </c>
      <c r="J39" s="44"/>
      <c r="K39" s="30" t="e">
        <f t="shared" si="13"/>
        <v>#DIV/0!</v>
      </c>
      <c r="L39" s="30"/>
      <c r="M39" s="58">
        <v>0</v>
      </c>
      <c r="N39" s="44"/>
      <c r="O39" s="59">
        <f t="shared" si="14"/>
        <v>0</v>
      </c>
      <c r="P39" s="44"/>
      <c r="Q39" s="30" t="e">
        <f t="shared" si="15"/>
        <v>#DIV/0!</v>
      </c>
      <c r="R39" s="30"/>
      <c r="S39" s="28">
        <v>201.3</v>
      </c>
      <c r="T39" s="29"/>
      <c r="U39" s="29">
        <v>197.09</v>
      </c>
      <c r="V39" s="30"/>
      <c r="W39" s="29">
        <f t="shared" si="16"/>
        <v>-4.210000000000008</v>
      </c>
      <c r="X39" s="29"/>
      <c r="Y39" s="31">
        <f t="shared" si="17"/>
        <v>-2.0914058618976689E-2</v>
      </c>
      <c r="AB39" s="3" t="s">
        <v>6</v>
      </c>
    </row>
    <row r="40" spans="1:30">
      <c r="A40" s="44" t="s">
        <v>25</v>
      </c>
      <c r="B40" s="44"/>
      <c r="C40" s="57">
        <v>1606.8029947405437</v>
      </c>
      <c r="D40" s="44"/>
      <c r="E40" s="58">
        <v>0</v>
      </c>
      <c r="F40" s="44"/>
      <c r="G40" s="58">
        <v>0</v>
      </c>
      <c r="H40" s="44"/>
      <c r="I40" s="59">
        <f t="shared" si="12"/>
        <v>0</v>
      </c>
      <c r="J40" s="44"/>
      <c r="K40" s="30" t="e">
        <f t="shared" si="13"/>
        <v>#DIV/0!</v>
      </c>
      <c r="L40" s="30"/>
      <c r="M40" s="58">
        <v>0</v>
      </c>
      <c r="N40" s="44"/>
      <c r="O40" s="59">
        <f t="shared" si="14"/>
        <v>0</v>
      </c>
      <c r="P40" s="44"/>
      <c r="Q40" s="30" t="e">
        <f t="shared" si="15"/>
        <v>#DIV/0!</v>
      </c>
      <c r="R40" s="30"/>
      <c r="S40" s="28">
        <v>156.15</v>
      </c>
      <c r="T40" s="29"/>
      <c r="U40" s="29">
        <v>154.46</v>
      </c>
      <c r="V40" s="30"/>
      <c r="W40" s="29">
        <f t="shared" si="16"/>
        <v>-1.6899999999999977</v>
      </c>
      <c r="X40" s="29"/>
      <c r="Y40" s="31">
        <f t="shared" si="17"/>
        <v>-1.082292667307075E-2</v>
      </c>
    </row>
    <row r="41" spans="1:30">
      <c r="A41" s="44" t="s">
        <v>27</v>
      </c>
      <c r="B41" s="44"/>
      <c r="C41" s="57">
        <v>1416.5446935608065</v>
      </c>
      <c r="D41" s="44"/>
      <c r="E41" s="58">
        <v>0</v>
      </c>
      <c r="F41" s="44"/>
      <c r="G41" s="58">
        <v>0</v>
      </c>
      <c r="H41" s="44"/>
      <c r="I41" s="59">
        <f t="shared" si="12"/>
        <v>0</v>
      </c>
      <c r="J41" s="44"/>
      <c r="K41" s="30" t="e">
        <f t="shared" si="13"/>
        <v>#DIV/0!</v>
      </c>
      <c r="L41" s="30"/>
      <c r="M41" s="58">
        <v>0</v>
      </c>
      <c r="N41" s="44"/>
      <c r="O41" s="59">
        <f t="shared" si="14"/>
        <v>0</v>
      </c>
      <c r="P41" s="44"/>
      <c r="Q41" s="30" t="e">
        <f t="shared" si="15"/>
        <v>#DIV/0!</v>
      </c>
      <c r="R41" s="30"/>
      <c r="S41" s="28">
        <v>135.84</v>
      </c>
      <c r="T41" s="29"/>
      <c r="U41" s="29">
        <v>135.26999999999998</v>
      </c>
      <c r="V41" s="30"/>
      <c r="W41" s="29">
        <f t="shared" si="16"/>
        <v>-0.5700000000000216</v>
      </c>
      <c r="X41" s="29"/>
      <c r="Y41" s="31">
        <f t="shared" si="17"/>
        <v>-4.196113074205106E-3</v>
      </c>
    </row>
    <row r="42" spans="1:30">
      <c r="A42" s="44" t="s">
        <v>29</v>
      </c>
      <c r="B42" s="44"/>
      <c r="C42" s="57">
        <v>1380.6260772900587</v>
      </c>
      <c r="D42" s="44"/>
      <c r="E42" s="58">
        <v>0</v>
      </c>
      <c r="F42" s="44"/>
      <c r="G42" s="58">
        <v>0</v>
      </c>
      <c r="H42" s="44"/>
      <c r="I42" s="59">
        <f t="shared" si="12"/>
        <v>0</v>
      </c>
      <c r="J42" s="44"/>
      <c r="K42" s="30" t="e">
        <f t="shared" si="13"/>
        <v>#DIV/0!</v>
      </c>
      <c r="L42" s="30"/>
      <c r="M42" s="58">
        <v>0</v>
      </c>
      <c r="N42" s="44"/>
      <c r="O42" s="59">
        <f t="shared" si="14"/>
        <v>0</v>
      </c>
      <c r="P42" s="44"/>
      <c r="Q42" s="30" t="e">
        <f t="shared" si="15"/>
        <v>#DIV/0!</v>
      </c>
      <c r="R42" s="30"/>
      <c r="S42" s="28">
        <v>132</v>
      </c>
      <c r="T42" s="29"/>
      <c r="U42" s="29">
        <v>131.64999999999998</v>
      </c>
      <c r="V42" s="30"/>
      <c r="W42" s="29">
        <f t="shared" si="16"/>
        <v>-0.35000000000002274</v>
      </c>
      <c r="X42" s="29"/>
      <c r="Y42" s="31">
        <f t="shared" si="17"/>
        <v>-2.6515151515153238E-3</v>
      </c>
    </row>
    <row r="43" spans="1:30">
      <c r="A43" s="44" t="s">
        <v>30</v>
      </c>
      <c r="B43" s="44"/>
      <c r="C43" s="57">
        <v>1680.0634651092978</v>
      </c>
      <c r="D43" s="44" t="s">
        <v>6</v>
      </c>
      <c r="E43" s="58">
        <v>0</v>
      </c>
      <c r="F43" s="44"/>
      <c r="G43" s="58">
        <v>0</v>
      </c>
      <c r="H43" s="44"/>
      <c r="I43" s="59">
        <f t="shared" si="12"/>
        <v>0</v>
      </c>
      <c r="J43" s="44"/>
      <c r="K43" s="30" t="e">
        <f t="shared" si="13"/>
        <v>#DIV/0!</v>
      </c>
      <c r="L43" s="30"/>
      <c r="M43" s="58">
        <v>0</v>
      </c>
      <c r="N43" s="44"/>
      <c r="O43" s="59">
        <f t="shared" si="14"/>
        <v>0</v>
      </c>
      <c r="P43" s="44"/>
      <c r="Q43" s="30" t="e">
        <f t="shared" si="15"/>
        <v>#DIV/0!</v>
      </c>
      <c r="R43" s="30"/>
      <c r="S43" s="28">
        <v>163.98000000000002</v>
      </c>
      <c r="T43" s="29"/>
      <c r="U43" s="29">
        <v>161.85000000000002</v>
      </c>
      <c r="V43" s="30"/>
      <c r="W43" s="29">
        <f t="shared" si="16"/>
        <v>-2.1299999999999955</v>
      </c>
      <c r="X43" s="29"/>
      <c r="Y43" s="31">
        <f t="shared" si="17"/>
        <v>-1.2989388949871906E-2</v>
      </c>
      <c r="AD43" s="53"/>
    </row>
    <row r="44" spans="1:30">
      <c r="A44" s="44" t="s">
        <v>31</v>
      </c>
      <c r="B44" s="44"/>
      <c r="C44" s="57">
        <v>1875.9766934453651</v>
      </c>
      <c r="D44" s="44"/>
      <c r="E44" s="58">
        <v>0</v>
      </c>
      <c r="F44" s="44"/>
      <c r="G44" s="58">
        <v>0</v>
      </c>
      <c r="H44" s="44"/>
      <c r="I44" s="59">
        <f t="shared" si="12"/>
        <v>0</v>
      </c>
      <c r="J44" s="44"/>
      <c r="K44" s="30" t="e">
        <f t="shared" si="13"/>
        <v>#DIV/0!</v>
      </c>
      <c r="L44" s="30"/>
      <c r="M44" s="58">
        <v>0</v>
      </c>
      <c r="N44" s="44"/>
      <c r="O44" s="59">
        <f t="shared" si="14"/>
        <v>0</v>
      </c>
      <c r="P44" s="44"/>
      <c r="Q44" s="30" t="e">
        <f t="shared" si="15"/>
        <v>#DIV/0!</v>
      </c>
      <c r="R44" s="30"/>
      <c r="S44" s="28">
        <v>184.9</v>
      </c>
      <c r="T44" s="29"/>
      <c r="U44" s="29">
        <v>181.61</v>
      </c>
      <c r="V44" s="30"/>
      <c r="W44" s="29">
        <f t="shared" si="16"/>
        <v>-3.289999999999992</v>
      </c>
      <c r="X44" s="29"/>
      <c r="Y44" s="31">
        <f t="shared" si="17"/>
        <v>-1.7793401838831758E-2</v>
      </c>
    </row>
    <row r="45" spans="1:30">
      <c r="A45" s="44" t="s">
        <v>33</v>
      </c>
      <c r="B45" s="44"/>
      <c r="C45" s="57">
        <v>1669.7095308149796</v>
      </c>
      <c r="D45" s="44"/>
      <c r="E45" s="58">
        <v>0</v>
      </c>
      <c r="F45" s="44"/>
      <c r="G45" s="58">
        <v>0</v>
      </c>
      <c r="H45" s="44"/>
      <c r="I45" s="59">
        <f t="shared" si="12"/>
        <v>0</v>
      </c>
      <c r="J45" s="44"/>
      <c r="K45" s="30" t="e">
        <f t="shared" si="13"/>
        <v>#DIV/0!</v>
      </c>
      <c r="L45" s="30"/>
      <c r="M45" s="58">
        <v>0</v>
      </c>
      <c r="N45" s="44"/>
      <c r="O45" s="59">
        <f t="shared" si="14"/>
        <v>0</v>
      </c>
      <c r="P45" s="44"/>
      <c r="Q45" s="30" t="e">
        <f t="shared" si="15"/>
        <v>#DIV/0!</v>
      </c>
      <c r="R45" s="30"/>
      <c r="S45" s="28">
        <v>162.87</v>
      </c>
      <c r="T45" s="29"/>
      <c r="U45" s="29">
        <v>160.80000000000001</v>
      </c>
      <c r="V45" s="30"/>
      <c r="W45" s="29">
        <f t="shared" si="16"/>
        <v>-2.0699999999999932</v>
      </c>
      <c r="X45" s="29"/>
      <c r="Y45" s="31">
        <f t="shared" si="17"/>
        <v>-1.2709522932400031E-2</v>
      </c>
    </row>
    <row r="46" spans="1:30">
      <c r="A46" s="44" t="s">
        <v>34</v>
      </c>
      <c r="B46" s="44"/>
      <c r="C46" s="57">
        <v>1407.9301849566716</v>
      </c>
      <c r="D46" s="44"/>
      <c r="E46" s="58">
        <v>0</v>
      </c>
      <c r="F46" s="44"/>
      <c r="G46" s="58">
        <v>0</v>
      </c>
      <c r="H46" s="44"/>
      <c r="I46" s="59">
        <f t="shared" si="12"/>
        <v>0</v>
      </c>
      <c r="J46" s="44"/>
      <c r="K46" s="30" t="e">
        <f t="shared" si="13"/>
        <v>#DIV/0!</v>
      </c>
      <c r="L46" s="30"/>
      <c r="M46" s="58">
        <v>0</v>
      </c>
      <c r="N46" s="44"/>
      <c r="O46" s="59">
        <f t="shared" si="14"/>
        <v>0</v>
      </c>
      <c r="P46" s="44"/>
      <c r="Q46" s="30" t="e">
        <f t="shared" si="15"/>
        <v>#DIV/0!</v>
      </c>
      <c r="R46" s="30"/>
      <c r="S46" s="28">
        <v>134.92000000000002</v>
      </c>
      <c r="T46" s="29"/>
      <c r="U46" s="29">
        <v>134.39999999999998</v>
      </c>
      <c r="V46" s="30"/>
      <c r="W46" s="29">
        <f t="shared" si="16"/>
        <v>-0.52000000000003865</v>
      </c>
      <c r="X46" s="29"/>
      <c r="Y46" s="31">
        <f t="shared" si="17"/>
        <v>-3.8541357841686821E-3</v>
      </c>
    </row>
    <row r="47" spans="1:30">
      <c r="A47" s="44" t="s">
        <v>36</v>
      </c>
      <c r="B47" s="44"/>
      <c r="C47" s="57">
        <v>1721.541572741894</v>
      </c>
      <c r="D47" s="44"/>
      <c r="E47" s="58">
        <v>0</v>
      </c>
      <c r="F47" s="44"/>
      <c r="G47" s="58">
        <v>0</v>
      </c>
      <c r="H47" s="44"/>
      <c r="I47" s="59">
        <f t="shared" si="12"/>
        <v>0</v>
      </c>
      <c r="J47" s="44"/>
      <c r="K47" s="30" t="e">
        <f t="shared" si="13"/>
        <v>#DIV/0!</v>
      </c>
      <c r="L47" s="30"/>
      <c r="M47" s="58">
        <v>0</v>
      </c>
      <c r="N47" s="44"/>
      <c r="O47" s="59">
        <f t="shared" si="14"/>
        <v>0</v>
      </c>
      <c r="P47" s="44"/>
      <c r="Q47" s="30" t="e">
        <f t="shared" si="15"/>
        <v>#DIV/0!</v>
      </c>
      <c r="R47" s="30"/>
      <c r="S47" s="28">
        <v>168.41</v>
      </c>
      <c r="T47" s="29"/>
      <c r="U47" s="29">
        <v>166.03</v>
      </c>
      <c r="V47" s="30"/>
      <c r="W47" s="29">
        <f t="shared" si="16"/>
        <v>-2.3799999999999955</v>
      </c>
      <c r="X47" s="29"/>
      <c r="Y47" s="31">
        <f t="shared" si="17"/>
        <v>-1.4132177424143433E-2</v>
      </c>
    </row>
    <row r="48" spans="1:30">
      <c r="A48" s="44" t="s">
        <v>38</v>
      </c>
      <c r="B48" s="44"/>
      <c r="C48" s="57">
        <v>2963.3893513133316</v>
      </c>
      <c r="D48" s="44"/>
      <c r="E48" s="58">
        <v>0</v>
      </c>
      <c r="F48" s="44"/>
      <c r="G48" s="58">
        <v>0</v>
      </c>
      <c r="H48" s="44"/>
      <c r="I48" s="59">
        <f t="shared" si="12"/>
        <v>0</v>
      </c>
      <c r="J48" s="44"/>
      <c r="K48" s="30" t="e">
        <f t="shared" si="13"/>
        <v>#DIV/0!</v>
      </c>
      <c r="L48" s="30"/>
      <c r="M48" s="58">
        <v>0</v>
      </c>
      <c r="N48" s="44"/>
      <c r="O48" s="59">
        <f t="shared" si="14"/>
        <v>0</v>
      </c>
      <c r="P48" s="44"/>
      <c r="Q48" s="30" t="e">
        <f t="shared" si="15"/>
        <v>#DIV/0!</v>
      </c>
      <c r="R48" s="30"/>
      <c r="S48" s="46">
        <v>301.01</v>
      </c>
      <c r="T48" s="47"/>
      <c r="U48" s="47">
        <v>291.27</v>
      </c>
      <c r="V48" s="48"/>
      <c r="W48" s="47">
        <f t="shared" si="16"/>
        <v>-9.7400000000000091</v>
      </c>
      <c r="X48" s="47"/>
      <c r="Y48" s="49">
        <f t="shared" si="17"/>
        <v>-3.2357728979103717E-2</v>
      </c>
    </row>
    <row r="49" spans="1:25" ht="15.75">
      <c r="A49" s="44"/>
      <c r="B49" s="44"/>
      <c r="C49" s="57"/>
      <c r="D49" s="60"/>
      <c r="E49" s="29"/>
      <c r="F49" s="44"/>
      <c r="G49" s="29"/>
      <c r="H49" s="44"/>
      <c r="I49" s="44"/>
      <c r="J49" s="44"/>
      <c r="K49" s="61"/>
      <c r="L49" s="44"/>
      <c r="M49" s="29"/>
      <c r="N49" s="44"/>
      <c r="O49" s="44"/>
      <c r="P49" s="44"/>
      <c r="Q49" s="61"/>
      <c r="R49" s="61"/>
      <c r="S49" s="61"/>
      <c r="T49" s="61"/>
      <c r="U49" s="61"/>
      <c r="V49" s="61"/>
      <c r="W49" s="61"/>
      <c r="X49" s="61"/>
      <c r="Y49" s="44"/>
    </row>
    <row r="51" spans="1:25">
      <c r="C51" s="62"/>
    </row>
    <row r="52" spans="1:25">
      <c r="C52" s="62" t="s">
        <v>6</v>
      </c>
    </row>
    <row r="54" spans="1:25">
      <c r="S54" s="3" t="s">
        <v>6</v>
      </c>
    </row>
    <row r="55" spans="1:25">
      <c r="E55" s="3" t="s">
        <v>6</v>
      </c>
      <c r="U55" s="3" t="s">
        <v>6</v>
      </c>
    </row>
    <row r="56" spans="1:25">
      <c r="I56" s="3" t="s">
        <v>6</v>
      </c>
    </row>
    <row r="57" spans="1:25">
      <c r="M57" s="3" t="s">
        <v>6</v>
      </c>
    </row>
    <row r="60" spans="1:25">
      <c r="G60" s="3" t="s">
        <v>6</v>
      </c>
      <c r="M60" s="3" t="s">
        <v>6</v>
      </c>
      <c r="X60" s="3" t="s">
        <v>6</v>
      </c>
    </row>
    <row r="62" spans="1:25">
      <c r="N62" s="3" t="s">
        <v>6</v>
      </c>
    </row>
  </sheetData>
  <mergeCells count="18">
    <mergeCell ref="I35:K35"/>
    <mergeCell ref="O35:Q35"/>
    <mergeCell ref="S35:U35"/>
    <mergeCell ref="G19:K19"/>
    <mergeCell ref="M19:Q19"/>
    <mergeCell ref="I20:K20"/>
    <mergeCell ref="O20:Q20"/>
    <mergeCell ref="S20:U20"/>
    <mergeCell ref="G34:K34"/>
    <mergeCell ref="M34:Q34"/>
    <mergeCell ref="A1:Y1"/>
    <mergeCell ref="A2:Y2"/>
    <mergeCell ref="A3:Y3"/>
    <mergeCell ref="G4:K4"/>
    <mergeCell ref="M4:Q4"/>
    <mergeCell ref="I5:K5"/>
    <mergeCell ref="O5:Q5"/>
    <mergeCell ref="S5:U5"/>
  </mergeCells>
  <printOptions horizontalCentered="1"/>
  <pageMargins left="0.75" right="0.75" top="1" bottom="1" header="0.5" footer="0.5"/>
  <pageSetup scale="90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Appealed</CaseStatus>
    <OpenedDate xmlns="dc463f71-b30c-4ab2-9473-d307f9d35888">2014-05-01T07:00:00+00:00</OpenedDate>
    <Date1 xmlns="dc463f71-b30c-4ab2-9473-d307f9d35888">2014-05-01T07:00:00+00:00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DB84893E-02F2-4395-B980-59E935D96A0C}"/>
</file>

<file path=customXml/itemProps2.xml><?xml version="1.0" encoding="utf-8"?>
<ds:datastoreItem xmlns:ds="http://schemas.openxmlformats.org/officeDocument/2006/customXml" ds:itemID="{705DD978-47AC-48DA-888D-750C72BF72B4}"/>
</file>

<file path=customXml/itemProps3.xml><?xml version="1.0" encoding="utf-8"?>
<ds:datastoreItem xmlns:ds="http://schemas.openxmlformats.org/officeDocument/2006/customXml" ds:itemID="{69856D34-4CE9-482F-9DFD-2D67BF93EB12}"/>
</file>

<file path=customXml/itemProps4.xml><?xml version="1.0" encoding="utf-8"?>
<ds:datastoreItem xmlns:ds="http://schemas.openxmlformats.org/officeDocument/2006/customXml" ds:itemID="{A90FA1FE-5E9B-4147-9382-7B9D6684BBC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Exhibit No.__(JRS-9)</vt:lpstr>
      <vt:lpstr>'Exhibit No.__(JRS-9)'!Print_Area</vt:lpstr>
    </vt:vector>
  </TitlesOfParts>
  <Company>PacifiCorp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Zimmerman, Michael</dc:creator>
  <cp:lastModifiedBy>Zimmerman, Michael</cp:lastModifiedBy>
  <dcterms:created xsi:type="dcterms:W3CDTF">2014-04-28T23:28:19Z</dcterms:created>
  <dcterms:modified xsi:type="dcterms:W3CDTF">2014-04-28T23:28:48Z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