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GULATN\PA&amp;D\CASES\WA GRC 19\Testimony\Workpapers\Cost of Service\"/>
    </mc:Choice>
  </mc:AlternateContent>
  <bookViews>
    <workbookView xWindow="120" yWindow="90" windowWidth="15195" windowHeight="11250"/>
  </bookViews>
  <sheets>
    <sheet name="List_Frame_1" sheetId="1" r:id="rId1"/>
  </sheets>
  <definedNames>
    <definedName name="_xlnm.Print_Titles" localSheetId="0">List_Frame_1!$2:$2</definedName>
  </definedNames>
  <calcPr calcId="152511"/>
</workbook>
</file>

<file path=xl/calcChain.xml><?xml version="1.0" encoding="utf-8"?>
<calcChain xmlns="http://schemas.openxmlformats.org/spreadsheetml/2006/main">
  <c r="O90" i="1" l="1"/>
  <c r="O91" i="1" s="1"/>
  <c r="O86" i="1"/>
  <c r="O85" i="1"/>
  <c r="O89" i="1"/>
  <c r="O88" i="1"/>
  <c r="O87" i="1"/>
</calcChain>
</file>

<file path=xl/sharedStrings.xml><?xml version="1.0" encoding="utf-8"?>
<sst xmlns="http://schemas.openxmlformats.org/spreadsheetml/2006/main" count="113" uniqueCount="113">
  <si>
    <t>State</t>
  </si>
  <si>
    <t>Pricing Structure Cd</t>
  </si>
  <si>
    <t>Deposits Charged</t>
  </si>
  <si>
    <t>Deposits</t>
  </si>
  <si>
    <t>CA</t>
  </si>
  <si>
    <t>06APSV0020</t>
  </si>
  <si>
    <t>06APSV0115</t>
  </si>
  <si>
    <t>06GNSV0025</t>
  </si>
  <si>
    <t>06GNSV0A32</t>
  </si>
  <si>
    <t>06LGSV0A36</t>
  </si>
  <si>
    <t>06NETMT135</t>
  </si>
  <si>
    <t>06OALT015N</t>
  </si>
  <si>
    <t>06OALT015R</t>
  </si>
  <si>
    <t>06RCFL0042</t>
  </si>
  <si>
    <t>06RESD000D</t>
  </si>
  <si>
    <t>06RESD00DN</t>
  </si>
  <si>
    <t>06RGNSV025</t>
  </si>
  <si>
    <t>06USBR0020</t>
  </si>
  <si>
    <t>ID</t>
  </si>
  <si>
    <t>07APSAL10X</t>
  </si>
  <si>
    <t>07APSAS10X</t>
  </si>
  <si>
    <t>07BLSKY01R</t>
  </si>
  <si>
    <t>07GNSV0006</t>
  </si>
  <si>
    <t>07GNSV0023</t>
  </si>
  <si>
    <t>07GNSV006A</t>
  </si>
  <si>
    <t>07GNSV023A</t>
  </si>
  <si>
    <t>07NETMT135</t>
  </si>
  <si>
    <t>07OALT007N</t>
  </si>
  <si>
    <t>07OALT07AN</t>
  </si>
  <si>
    <t>07RESD0001</t>
  </si>
  <si>
    <t>07RESD0036</t>
  </si>
  <si>
    <t>07RGNSV23A</t>
  </si>
  <si>
    <t>OR</t>
  </si>
  <si>
    <t>01APSV0041</t>
  </si>
  <si>
    <t>01APSV041X</t>
  </si>
  <si>
    <t>01FXRENEWR</t>
  </si>
  <si>
    <t>01GNSB0023</t>
  </si>
  <si>
    <t>01GNSB0028</t>
  </si>
  <si>
    <t>01GNSV0023</t>
  </si>
  <si>
    <t>01GNSV0028</t>
  </si>
  <si>
    <t>01GNSV023T</t>
  </si>
  <si>
    <t>01HPSV0051</t>
  </si>
  <si>
    <t>01LGSV0030</t>
  </si>
  <si>
    <t>01NETMT135</t>
  </si>
  <si>
    <t>01NMT23135</t>
  </si>
  <si>
    <t>01NMT28135</t>
  </si>
  <si>
    <t>01OALT015N</t>
  </si>
  <si>
    <t>01OALTB15N</t>
  </si>
  <si>
    <t>01OALTB15R</t>
  </si>
  <si>
    <t>01RESD0004</t>
  </si>
  <si>
    <t>01RESD004T</t>
  </si>
  <si>
    <t>01RGNSB023</t>
  </si>
  <si>
    <t>01RGNSB028</t>
  </si>
  <si>
    <t>01USBROF41</t>
  </si>
  <si>
    <t>01USBRON41</t>
  </si>
  <si>
    <t>01VIR28136</t>
  </si>
  <si>
    <t>UT</t>
  </si>
  <si>
    <t>08APSV0010</t>
  </si>
  <si>
    <t>08APSV10NS</t>
  </si>
  <si>
    <t>08CGN23136</t>
  </si>
  <si>
    <t>08CGR01136</t>
  </si>
  <si>
    <t>08GNSV0006</t>
  </si>
  <si>
    <t>08GNSV0008</t>
  </si>
  <si>
    <t>08GNSV0009</t>
  </si>
  <si>
    <t>08GNSV0023</t>
  </si>
  <si>
    <t>08GNSV006A</t>
  </si>
  <si>
    <t>08GNSV008M</t>
  </si>
  <si>
    <t>08GNSV06MN</t>
  </si>
  <si>
    <t>08MONL0015</t>
  </si>
  <si>
    <t>08NETMT135</t>
  </si>
  <si>
    <t>08NMT06135</t>
  </si>
  <si>
    <t>08NMT23135</t>
  </si>
  <si>
    <t>08OALT007N</t>
  </si>
  <si>
    <t>08OALT007R</t>
  </si>
  <si>
    <t>08RESD0001</t>
  </si>
  <si>
    <t>08RESD0002</t>
  </si>
  <si>
    <t>08RESD002E</t>
  </si>
  <si>
    <t>08RGNSV023</t>
  </si>
  <si>
    <t>WA</t>
  </si>
  <si>
    <t>02APSV0040</t>
  </si>
  <si>
    <t>02APSV040X</t>
  </si>
  <si>
    <t>02BLSKY01R</t>
  </si>
  <si>
    <t>02GNSB0024</t>
  </si>
  <si>
    <t>02GNSV0024</t>
  </si>
  <si>
    <t>02LGSV0036</t>
  </si>
  <si>
    <t>02LGSV048T</t>
  </si>
  <si>
    <t>02NETMT135</t>
  </si>
  <si>
    <t>02OALT015N</t>
  </si>
  <si>
    <t>02OALTB15N</t>
  </si>
  <si>
    <t>02OALTB15R</t>
  </si>
  <si>
    <t>02RESD0016</t>
  </si>
  <si>
    <t>02RESD0018</t>
  </si>
  <si>
    <t>02RGNSB024</t>
  </si>
  <si>
    <t>WY</t>
  </si>
  <si>
    <t>05APS00040</t>
  </si>
  <si>
    <t>05GNSV0025</t>
  </si>
  <si>
    <t>05GNSV0028</t>
  </si>
  <si>
    <t>05LGSV0046</t>
  </si>
  <si>
    <t>05LGSV048M</t>
  </si>
  <si>
    <t>05LGSV048T</t>
  </si>
  <si>
    <t>05MVS00053</t>
  </si>
  <si>
    <t>05OALT015N</t>
  </si>
  <si>
    <t>05OALT015R</t>
  </si>
  <si>
    <t>05RESD0002</t>
  </si>
  <si>
    <t>05RGNSV025</t>
  </si>
  <si>
    <t>Deposits charged between 7/1/2018 and 6/30/2019 and the deposit was active on 6/30/2019</t>
  </si>
  <si>
    <t>Schedule 40</t>
  </si>
  <si>
    <t>Schedule 24</t>
  </si>
  <si>
    <t>Schedule 36</t>
  </si>
  <si>
    <t>Schedule 48</t>
  </si>
  <si>
    <t>Streetlighting</t>
  </si>
  <si>
    <t>Residential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</si>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</sst>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\-#,##0;#,##0"/>
    <numFmt numFmtId="165" formatCode="[$$]#,##0.00;&quot;(&quot;[$$]#,##0.00&quot;)&quot;;[$$]#,##0.00"/>
    <numFmt numFmtId="166" formatCode="[$$-380A]\ #,##0.00"/>
  </numFmts>
  <fonts count="3">
    <font>
      <sz val="11"/>
      <name val="Calibri"/>
    </font>
    <font>
      <sz val="10"/>
      <color rgb="FF000000"/>
      <name val="Arial"/>
      <family val="2"/>
    </font>
    <font>
      <sz val="11"/>
      <color rgb="FF00000A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2" fillId="2" borderId="3" xfId="0" applyFont="1" applyFill="1" applyBorder="1"/>
    <xf numFmtId="0" fontId="2" fillId="2" borderId="4" xfId="0" applyFont="1" applyFill="1" applyBorder="1"/>
    <xf numFmtId="165" fontId="1" fillId="2" borderId="0" xfId="0" applyNumberFormat="1" applyFont="1" applyFill="1" applyBorder="1" applyAlignment="1">
      <alignment horizontal="right" vertical="top"/>
    </xf>
    <xf numFmtId="164" fontId="1" fillId="2" borderId="0" xfId="0" applyNumberFormat="1" applyFont="1" applyFill="1" applyBorder="1" applyAlignment="1">
      <alignment horizontal="right" vertical="top"/>
    </xf>
    <xf numFmtId="0" fontId="0" fillId="2" borderId="5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0" fontId="0" fillId="2" borderId="0" xfId="0" applyFont="1" applyFill="1" applyBorder="1"/>
    <xf numFmtId="0" fontId="0" fillId="2" borderId="9" xfId="0" applyFont="1" applyFill="1" applyBorder="1"/>
    <xf numFmtId="0" fontId="0" fillId="2" borderId="10" xfId="0" applyFont="1" applyFill="1" applyBorder="1"/>
    <xf numFmtId="0" fontId="0" fillId="2" borderId="11" xfId="0" applyFont="1" applyFill="1" applyBorder="1"/>
    <xf numFmtId="0" fontId="0" fillId="2" borderId="12" xfId="0" applyFont="1" applyFill="1" applyBorder="1"/>
    <xf numFmtId="166" fontId="0" fillId="0" borderId="0" xfId="0" applyNumberFormat="1"/>
    <xf numFmtId="165" fontId="0" fillId="0" borderId="0" xfId="0" applyNumberFormat="1"/>
    <xf numFmtId="165" fontId="1" fillId="2" borderId="0" xfId="0" applyNumberFormat="1" applyFont="1" applyFill="1" applyBorder="1" applyAlignment="1">
      <alignment horizontal="right" vertical="top"/>
    </xf>
    <xf numFmtId="164" fontId="1" fillId="2" borderId="0" xfId="0" applyNumberFormat="1" applyFont="1" applyFill="1" applyBorder="1" applyAlignment="1">
      <alignment horizontal="right" vertical="top"/>
    </xf>
    <xf numFmtId="165" fontId="1" fillId="2" borderId="1" xfId="0" applyNumberFormat="1" applyFont="1" applyFill="1" applyBorder="1" applyAlignment="1">
      <alignment horizontal="right" vertical="top"/>
    </xf>
    <xf numFmtId="16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showGridLines="0" tabSelected="1" workbookViewId="0">
      <selection activeCell="M12" sqref="M12"/>
    </sheetView>
  </sheetViews>
  <sheetFormatPr defaultRowHeight="15"/>
  <cols>
    <col min="1" max="1" width="5.85546875" customWidth="1"/>
    <col min="2" max="2" width="18.5703125" customWidth="1"/>
    <col min="3" max="3" width="2.28515625" customWidth="1"/>
    <col min="4" max="4" width="1.140625" customWidth="1"/>
    <col min="5" max="5" width="1.5703125" customWidth="1"/>
    <col min="6" max="6" width="11.7109375" customWidth="1"/>
    <col min="7" max="7" width="1.85546875" customWidth="1"/>
    <col min="8" max="8" width="1.140625" customWidth="1"/>
    <col min="9" max="9" width="1.5703125" customWidth="1"/>
    <col min="10" max="10" width="3.85546875" customWidth="1"/>
    <col min="11" max="11" width="0.140625" customWidth="1"/>
    <col min="14" max="15" width="13.28515625" bestFit="1" customWidth="1"/>
  </cols>
  <sheetData>
    <row r="1" spans="1:15">
      <c r="A1" s="24" t="s">
        <v>105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4.25" customHeight="1">
      <c r="A2" s="1" t="s">
        <v>0</v>
      </c>
      <c r="B2" s="1" t="s">
        <v>1</v>
      </c>
      <c r="C2" s="23" t="s">
        <v>2</v>
      </c>
      <c r="D2" s="23"/>
      <c r="E2" s="23"/>
      <c r="F2" s="23"/>
      <c r="G2" s="23" t="s">
        <v>3</v>
      </c>
      <c r="H2" s="23"/>
      <c r="I2" s="23"/>
      <c r="J2" s="23"/>
      <c r="K2" s="23"/>
    </row>
    <row r="3" spans="1:15" ht="14.25" customHeight="1">
      <c r="A3" s="2" t="s">
        <v>4</v>
      </c>
      <c r="B3" s="3" t="s">
        <v>5</v>
      </c>
      <c r="C3" s="21">
        <v>64008</v>
      </c>
      <c r="D3" s="21"/>
      <c r="E3" s="21"/>
      <c r="F3" s="21"/>
      <c r="G3" s="22">
        <v>17</v>
      </c>
      <c r="H3" s="22"/>
      <c r="I3" s="22"/>
      <c r="J3" s="22"/>
      <c r="K3" s="22"/>
    </row>
    <row r="4" spans="1:15" ht="14.25" customHeight="1">
      <c r="A4" s="4"/>
      <c r="B4" s="3" t="s">
        <v>6</v>
      </c>
      <c r="C4" s="21">
        <v>311</v>
      </c>
      <c r="D4" s="21"/>
      <c r="E4" s="21"/>
      <c r="F4" s="21"/>
      <c r="G4" s="22">
        <v>1</v>
      </c>
      <c r="H4" s="22"/>
      <c r="I4" s="22"/>
      <c r="J4" s="22"/>
      <c r="K4" s="22"/>
    </row>
    <row r="5" spans="1:15" ht="14.25" customHeight="1">
      <c r="A5" s="4"/>
      <c r="B5" s="3" t="s">
        <v>7</v>
      </c>
      <c r="C5" s="21">
        <v>32879</v>
      </c>
      <c r="D5" s="21"/>
      <c r="E5" s="21"/>
      <c r="F5" s="21"/>
      <c r="G5" s="22">
        <v>94</v>
      </c>
      <c r="H5" s="22"/>
      <c r="I5" s="22"/>
      <c r="J5" s="22"/>
      <c r="K5" s="22"/>
    </row>
    <row r="6" spans="1:15" ht="14.25" customHeight="1">
      <c r="A6" s="4"/>
      <c r="B6" s="3" t="s">
        <v>8</v>
      </c>
      <c r="C6" s="21">
        <v>20007</v>
      </c>
      <c r="D6" s="21"/>
      <c r="E6" s="21"/>
      <c r="F6" s="21"/>
      <c r="G6" s="22">
        <v>16</v>
      </c>
      <c r="H6" s="22"/>
      <c r="I6" s="22"/>
      <c r="J6" s="22"/>
      <c r="K6" s="22"/>
    </row>
    <row r="7" spans="1:15" ht="14.25" customHeight="1">
      <c r="A7" s="4"/>
      <c r="B7" s="3" t="s">
        <v>9</v>
      </c>
      <c r="C7" s="21">
        <v>36837</v>
      </c>
      <c r="D7" s="21"/>
      <c r="E7" s="21"/>
      <c r="F7" s="21"/>
      <c r="G7" s="22">
        <v>5</v>
      </c>
      <c r="H7" s="22"/>
      <c r="I7" s="22"/>
      <c r="J7" s="22"/>
      <c r="K7" s="22"/>
    </row>
    <row r="8" spans="1:15" ht="14.25" customHeight="1">
      <c r="A8" s="4"/>
      <c r="B8" s="3" t="s">
        <v>10</v>
      </c>
      <c r="C8" s="21">
        <v>1251</v>
      </c>
      <c r="D8" s="21"/>
      <c r="E8" s="21"/>
      <c r="F8" s="21"/>
      <c r="G8" s="22">
        <v>4</v>
      </c>
      <c r="H8" s="22"/>
      <c r="I8" s="22"/>
      <c r="J8" s="22"/>
      <c r="K8" s="22"/>
    </row>
    <row r="9" spans="1:15" ht="14.25" customHeight="1">
      <c r="A9" s="4"/>
      <c r="B9" s="3" t="s">
        <v>11</v>
      </c>
      <c r="C9" s="21">
        <v>124</v>
      </c>
      <c r="D9" s="21"/>
      <c r="E9" s="21"/>
      <c r="F9" s="21"/>
      <c r="G9" s="22">
        <v>3</v>
      </c>
      <c r="H9" s="22"/>
      <c r="I9" s="22"/>
      <c r="J9" s="22"/>
      <c r="K9" s="22"/>
    </row>
    <row r="10" spans="1:15" ht="14.25" customHeight="1">
      <c r="A10" s="4"/>
      <c r="B10" s="3" t="s">
        <v>12</v>
      </c>
      <c r="C10" s="21">
        <v>41</v>
      </c>
      <c r="D10" s="21"/>
      <c r="E10" s="21"/>
      <c r="F10" s="21"/>
      <c r="G10" s="22">
        <v>1</v>
      </c>
      <c r="H10" s="22"/>
      <c r="I10" s="22"/>
      <c r="J10" s="22"/>
      <c r="K10" s="22"/>
    </row>
    <row r="11" spans="1:15" ht="14.25" customHeight="1">
      <c r="A11" s="4"/>
      <c r="B11" s="3" t="s">
        <v>13</v>
      </c>
      <c r="C11" s="21">
        <v>204</v>
      </c>
      <c r="D11" s="21"/>
      <c r="E11" s="21"/>
      <c r="F11" s="21"/>
      <c r="G11" s="22">
        <v>1</v>
      </c>
      <c r="H11" s="22"/>
      <c r="I11" s="22"/>
      <c r="J11" s="22"/>
      <c r="K11" s="22"/>
    </row>
    <row r="12" spans="1:15" ht="14.25" customHeight="1">
      <c r="A12" s="4"/>
      <c r="B12" s="3" t="s">
        <v>14</v>
      </c>
      <c r="C12" s="21">
        <v>128800</v>
      </c>
      <c r="D12" s="21"/>
      <c r="E12" s="21"/>
      <c r="F12" s="21"/>
      <c r="G12" s="22">
        <v>481</v>
      </c>
      <c r="H12" s="22"/>
      <c r="I12" s="22"/>
      <c r="J12" s="22"/>
      <c r="K12" s="22"/>
    </row>
    <row r="13" spans="1:15" ht="14.25" customHeight="1">
      <c r="A13" s="4"/>
      <c r="B13" s="3" t="s">
        <v>15</v>
      </c>
      <c r="C13" s="21">
        <v>69018</v>
      </c>
      <c r="D13" s="21"/>
      <c r="E13" s="21"/>
      <c r="F13" s="21"/>
      <c r="G13" s="22">
        <v>258</v>
      </c>
      <c r="H13" s="22"/>
      <c r="I13" s="22"/>
      <c r="J13" s="22"/>
      <c r="K13" s="22"/>
    </row>
    <row r="14" spans="1:15" ht="14.25" customHeight="1">
      <c r="A14" s="4"/>
      <c r="B14" s="3" t="s">
        <v>16</v>
      </c>
      <c r="C14" s="21">
        <v>232</v>
      </c>
      <c r="D14" s="21"/>
      <c r="E14" s="21"/>
      <c r="F14" s="21"/>
      <c r="G14" s="22">
        <v>1</v>
      </c>
      <c r="H14" s="22"/>
      <c r="I14" s="22"/>
      <c r="J14" s="22"/>
      <c r="K14" s="22"/>
    </row>
    <row r="15" spans="1:15" ht="14.25" customHeight="1">
      <c r="A15" s="5"/>
      <c r="B15" s="3" t="s">
        <v>17</v>
      </c>
      <c r="C15" s="21">
        <v>6609</v>
      </c>
      <c r="D15" s="21"/>
      <c r="E15" s="21"/>
      <c r="F15" s="21"/>
      <c r="G15" s="22">
        <v>3</v>
      </c>
      <c r="H15" s="22"/>
      <c r="I15" s="22"/>
      <c r="J15" s="22"/>
      <c r="K15" s="22"/>
    </row>
    <row r="16" spans="1:15" ht="2.2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10"/>
    </row>
    <row r="17" spans="1:11" ht="12.75" customHeight="1">
      <c r="A17" s="11"/>
      <c r="B17" s="12"/>
      <c r="C17" s="12"/>
      <c r="D17" s="12"/>
      <c r="E17" s="12"/>
      <c r="F17" s="6">
        <v>360321</v>
      </c>
      <c r="G17" s="12"/>
      <c r="H17" s="12"/>
      <c r="I17" s="12"/>
      <c r="J17" s="7">
        <v>885</v>
      </c>
      <c r="K17" s="13"/>
    </row>
    <row r="18" spans="1:11" ht="14.25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6"/>
    </row>
    <row r="19" spans="1:11" ht="14.25" customHeight="1">
      <c r="A19" s="2" t="s">
        <v>18</v>
      </c>
      <c r="B19" s="3" t="s">
        <v>19</v>
      </c>
      <c r="C19" s="21">
        <v>1274220</v>
      </c>
      <c r="D19" s="21"/>
      <c r="E19" s="21"/>
      <c r="F19" s="21"/>
      <c r="G19" s="22">
        <v>155</v>
      </c>
      <c r="H19" s="22"/>
      <c r="I19" s="22"/>
      <c r="J19" s="22"/>
      <c r="K19" s="22"/>
    </row>
    <row r="20" spans="1:11" ht="14.25" customHeight="1">
      <c r="A20" s="4"/>
      <c r="B20" s="3" t="s">
        <v>20</v>
      </c>
      <c r="C20" s="21">
        <v>35536</v>
      </c>
      <c r="D20" s="21"/>
      <c r="E20" s="21"/>
      <c r="F20" s="21"/>
      <c r="G20" s="22">
        <v>24</v>
      </c>
      <c r="H20" s="22"/>
      <c r="I20" s="22"/>
      <c r="J20" s="22"/>
      <c r="K20" s="22"/>
    </row>
    <row r="21" spans="1:11" ht="14.25" customHeight="1">
      <c r="A21" s="4"/>
      <c r="B21" s="3" t="s">
        <v>21</v>
      </c>
      <c r="C21" s="21">
        <v>4</v>
      </c>
      <c r="D21" s="21"/>
      <c r="E21" s="21"/>
      <c r="F21" s="21"/>
      <c r="G21" s="22">
        <v>1</v>
      </c>
      <c r="H21" s="22"/>
      <c r="I21" s="22"/>
      <c r="J21" s="22"/>
      <c r="K21" s="22"/>
    </row>
    <row r="22" spans="1:11" ht="14.25" customHeight="1">
      <c r="A22" s="4"/>
      <c r="B22" s="3" t="s">
        <v>22</v>
      </c>
      <c r="C22" s="21">
        <v>27893</v>
      </c>
      <c r="D22" s="21"/>
      <c r="E22" s="21"/>
      <c r="F22" s="21"/>
      <c r="G22" s="22">
        <v>11</v>
      </c>
      <c r="H22" s="22"/>
      <c r="I22" s="22"/>
      <c r="J22" s="22"/>
      <c r="K22" s="22"/>
    </row>
    <row r="23" spans="1:11" ht="14.25" customHeight="1">
      <c r="A23" s="4"/>
      <c r="B23" s="3" t="s">
        <v>23</v>
      </c>
      <c r="C23" s="21">
        <v>37036</v>
      </c>
      <c r="D23" s="21"/>
      <c r="E23" s="21"/>
      <c r="F23" s="21"/>
      <c r="G23" s="22">
        <v>105</v>
      </c>
      <c r="H23" s="22"/>
      <c r="I23" s="22"/>
      <c r="J23" s="22"/>
      <c r="K23" s="22"/>
    </row>
    <row r="24" spans="1:11" ht="14.25" customHeight="1">
      <c r="A24" s="4"/>
      <c r="B24" s="3" t="s">
        <v>24</v>
      </c>
      <c r="C24" s="21">
        <v>2342</v>
      </c>
      <c r="D24" s="21"/>
      <c r="E24" s="21"/>
      <c r="F24" s="21"/>
      <c r="G24" s="22">
        <v>3</v>
      </c>
      <c r="H24" s="22"/>
      <c r="I24" s="22"/>
      <c r="J24" s="22"/>
      <c r="K24" s="22"/>
    </row>
    <row r="25" spans="1:11" ht="14.25" customHeight="1">
      <c r="A25" s="4"/>
      <c r="B25" s="3" t="s">
        <v>25</v>
      </c>
      <c r="C25" s="21">
        <v>3943</v>
      </c>
      <c r="D25" s="21"/>
      <c r="E25" s="21"/>
      <c r="F25" s="21"/>
      <c r="G25" s="22">
        <v>21</v>
      </c>
      <c r="H25" s="22"/>
      <c r="I25" s="22"/>
      <c r="J25" s="22"/>
      <c r="K25" s="22"/>
    </row>
    <row r="26" spans="1:11" ht="14.25" customHeight="1">
      <c r="A26" s="4"/>
      <c r="B26" s="3" t="s">
        <v>26</v>
      </c>
      <c r="C26" s="21">
        <v>353</v>
      </c>
      <c r="D26" s="21"/>
      <c r="E26" s="21"/>
      <c r="F26" s="21"/>
      <c r="G26" s="22">
        <v>4</v>
      </c>
      <c r="H26" s="22"/>
      <c r="I26" s="22"/>
      <c r="J26" s="22"/>
      <c r="K26" s="22"/>
    </row>
    <row r="27" spans="1:11" ht="14.25" customHeight="1">
      <c r="A27" s="4"/>
      <c r="B27" s="3" t="s">
        <v>27</v>
      </c>
      <c r="C27" s="21">
        <v>56</v>
      </c>
      <c r="D27" s="21"/>
      <c r="E27" s="21"/>
      <c r="F27" s="21"/>
      <c r="G27" s="22">
        <v>1</v>
      </c>
      <c r="H27" s="22"/>
      <c r="I27" s="22"/>
      <c r="J27" s="22"/>
      <c r="K27" s="22"/>
    </row>
    <row r="28" spans="1:11" ht="14.25" customHeight="1">
      <c r="A28" s="4"/>
      <c r="B28" s="3" t="s">
        <v>28</v>
      </c>
      <c r="C28" s="21">
        <v>54</v>
      </c>
      <c r="D28" s="21"/>
      <c r="E28" s="21"/>
      <c r="F28" s="21"/>
      <c r="G28" s="22">
        <v>1</v>
      </c>
      <c r="H28" s="22"/>
      <c r="I28" s="22"/>
      <c r="J28" s="22"/>
      <c r="K28" s="22"/>
    </row>
    <row r="29" spans="1:11" ht="14.25" customHeight="1">
      <c r="A29" s="4"/>
      <c r="B29" s="3" t="s">
        <v>29</v>
      </c>
      <c r="C29" s="21">
        <v>119060</v>
      </c>
      <c r="D29" s="21"/>
      <c r="E29" s="21"/>
      <c r="F29" s="21"/>
      <c r="G29" s="22">
        <v>655</v>
      </c>
      <c r="H29" s="22"/>
      <c r="I29" s="22"/>
      <c r="J29" s="22"/>
      <c r="K29" s="22"/>
    </row>
    <row r="30" spans="1:11" ht="14.25" customHeight="1">
      <c r="A30" s="4"/>
      <c r="B30" s="3" t="s">
        <v>30</v>
      </c>
      <c r="C30" s="21">
        <v>3379</v>
      </c>
      <c r="D30" s="21"/>
      <c r="E30" s="21"/>
      <c r="F30" s="21"/>
      <c r="G30" s="22">
        <v>16</v>
      </c>
      <c r="H30" s="22"/>
      <c r="I30" s="22"/>
      <c r="J30" s="22"/>
      <c r="K30" s="22"/>
    </row>
    <row r="31" spans="1:11" ht="14.25" customHeight="1">
      <c r="A31" s="5"/>
      <c r="B31" s="3" t="s">
        <v>31</v>
      </c>
      <c r="C31" s="21">
        <v>744</v>
      </c>
      <c r="D31" s="21"/>
      <c r="E31" s="21"/>
      <c r="F31" s="21"/>
      <c r="G31" s="22">
        <v>6</v>
      </c>
      <c r="H31" s="22"/>
      <c r="I31" s="22"/>
      <c r="J31" s="22"/>
      <c r="K31" s="22"/>
    </row>
    <row r="32" spans="1:11" ht="2.25" customHeight="1">
      <c r="A32" s="8"/>
      <c r="B32" s="9"/>
      <c r="C32" s="9"/>
      <c r="D32" s="9"/>
      <c r="E32" s="9"/>
      <c r="F32" s="9"/>
      <c r="G32" s="9"/>
      <c r="H32" s="9"/>
      <c r="I32" s="9"/>
      <c r="J32" s="9"/>
      <c r="K32" s="10"/>
    </row>
    <row r="33" spans="1:11" ht="13.5" customHeight="1">
      <c r="A33" s="11"/>
      <c r="B33" s="12"/>
      <c r="C33" s="12"/>
      <c r="D33" s="12"/>
      <c r="E33" s="19">
        <v>1504620</v>
      </c>
      <c r="F33" s="19"/>
      <c r="G33" s="12"/>
      <c r="H33" s="12"/>
      <c r="I33" s="20">
        <v>1003</v>
      </c>
      <c r="J33" s="20"/>
      <c r="K33" s="13"/>
    </row>
    <row r="34" spans="1:11" ht="13.5" customHeight="1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6"/>
    </row>
    <row r="35" spans="1:11" ht="14.25" customHeight="1">
      <c r="A35" s="2" t="s">
        <v>32</v>
      </c>
      <c r="B35" s="3" t="s">
        <v>33</v>
      </c>
      <c r="C35" s="21">
        <v>1754</v>
      </c>
      <c r="D35" s="21"/>
      <c r="E35" s="21"/>
      <c r="F35" s="21"/>
      <c r="G35" s="22">
        <v>2</v>
      </c>
      <c r="H35" s="22"/>
      <c r="I35" s="22"/>
      <c r="J35" s="22"/>
      <c r="K35" s="22"/>
    </row>
    <row r="36" spans="1:11" ht="14.25" customHeight="1">
      <c r="A36" s="4"/>
      <c r="B36" s="3" t="s">
        <v>34</v>
      </c>
      <c r="C36" s="21">
        <v>101700.82</v>
      </c>
      <c r="D36" s="21"/>
      <c r="E36" s="21"/>
      <c r="F36" s="21"/>
      <c r="G36" s="22">
        <v>59</v>
      </c>
      <c r="H36" s="22"/>
      <c r="I36" s="22"/>
      <c r="J36" s="22"/>
      <c r="K36" s="22"/>
    </row>
    <row r="37" spans="1:11" ht="14.25" customHeight="1">
      <c r="A37" s="4"/>
      <c r="B37" s="3" t="s">
        <v>35</v>
      </c>
      <c r="C37" s="21">
        <v>11</v>
      </c>
      <c r="D37" s="21"/>
      <c r="E37" s="21"/>
      <c r="F37" s="21"/>
      <c r="G37" s="22">
        <v>3</v>
      </c>
      <c r="H37" s="22"/>
      <c r="I37" s="22"/>
      <c r="J37" s="22"/>
      <c r="K37" s="22"/>
    </row>
    <row r="38" spans="1:11" ht="14.25" customHeight="1">
      <c r="A38" s="4"/>
      <c r="B38" s="3" t="s">
        <v>36</v>
      </c>
      <c r="C38" s="21">
        <v>8972</v>
      </c>
      <c r="D38" s="21"/>
      <c r="E38" s="21"/>
      <c r="F38" s="21"/>
      <c r="G38" s="22">
        <v>36</v>
      </c>
      <c r="H38" s="22"/>
      <c r="I38" s="22"/>
      <c r="J38" s="22"/>
      <c r="K38" s="22"/>
    </row>
    <row r="39" spans="1:11" ht="14.25" customHeight="1">
      <c r="A39" s="4"/>
      <c r="B39" s="3" t="s">
        <v>37</v>
      </c>
      <c r="C39" s="21">
        <v>1906</v>
      </c>
      <c r="D39" s="21"/>
      <c r="E39" s="21"/>
      <c r="F39" s="21"/>
      <c r="G39" s="22">
        <v>1</v>
      </c>
      <c r="H39" s="22"/>
      <c r="I39" s="22"/>
      <c r="J39" s="22"/>
      <c r="K39" s="22"/>
    </row>
    <row r="40" spans="1:11" ht="14.25" customHeight="1">
      <c r="A40" s="4"/>
      <c r="B40" s="3" t="s">
        <v>38</v>
      </c>
      <c r="C40" s="21">
        <v>1038744</v>
      </c>
      <c r="D40" s="21"/>
      <c r="E40" s="21"/>
      <c r="F40" s="21"/>
      <c r="G40" s="22">
        <v>1721</v>
      </c>
      <c r="H40" s="22"/>
      <c r="I40" s="22"/>
      <c r="J40" s="22"/>
      <c r="K40" s="22"/>
    </row>
    <row r="41" spans="1:11" ht="14.25" customHeight="1">
      <c r="A41" s="4"/>
      <c r="B41" s="3" t="s">
        <v>39</v>
      </c>
      <c r="C41" s="21">
        <v>312970</v>
      </c>
      <c r="D41" s="21"/>
      <c r="E41" s="21"/>
      <c r="F41" s="21"/>
      <c r="G41" s="22">
        <v>82</v>
      </c>
      <c r="H41" s="22"/>
      <c r="I41" s="22"/>
      <c r="J41" s="22"/>
      <c r="K41" s="22"/>
    </row>
    <row r="42" spans="1:11" ht="14.25" customHeight="1">
      <c r="A42" s="4"/>
      <c r="B42" s="3" t="s">
        <v>40</v>
      </c>
      <c r="C42" s="21">
        <v>75</v>
      </c>
      <c r="D42" s="21"/>
      <c r="E42" s="21"/>
      <c r="F42" s="21"/>
      <c r="G42" s="22">
        <v>1</v>
      </c>
      <c r="H42" s="22"/>
      <c r="I42" s="22"/>
      <c r="J42" s="22"/>
      <c r="K42" s="22"/>
    </row>
    <row r="43" spans="1:11" ht="14.25" customHeight="1">
      <c r="A43" s="4"/>
      <c r="B43" s="3" t="s">
        <v>41</v>
      </c>
      <c r="C43" s="21">
        <v>21</v>
      </c>
      <c r="D43" s="21"/>
      <c r="E43" s="21"/>
      <c r="F43" s="21"/>
      <c r="G43" s="22">
        <v>1</v>
      </c>
      <c r="H43" s="22"/>
      <c r="I43" s="22"/>
      <c r="J43" s="22"/>
      <c r="K43" s="22"/>
    </row>
    <row r="44" spans="1:11" ht="14.25" customHeight="1">
      <c r="A44" s="4"/>
      <c r="B44" s="3" t="s">
        <v>42</v>
      </c>
      <c r="C44" s="21">
        <v>507330</v>
      </c>
      <c r="D44" s="21"/>
      <c r="E44" s="21"/>
      <c r="F44" s="21"/>
      <c r="G44" s="22">
        <v>21</v>
      </c>
      <c r="H44" s="22"/>
      <c r="I44" s="22"/>
      <c r="J44" s="22"/>
      <c r="K44" s="22"/>
    </row>
    <row r="45" spans="1:11" ht="14.25" customHeight="1">
      <c r="A45" s="4"/>
      <c r="B45" s="3" t="s">
        <v>43</v>
      </c>
      <c r="C45" s="21">
        <v>3964</v>
      </c>
      <c r="D45" s="21"/>
      <c r="E45" s="21"/>
      <c r="F45" s="21"/>
      <c r="G45" s="22">
        <v>33</v>
      </c>
      <c r="H45" s="22"/>
      <c r="I45" s="22"/>
      <c r="J45" s="22"/>
      <c r="K45" s="22"/>
    </row>
    <row r="46" spans="1:11" ht="14.25" customHeight="1">
      <c r="A46" s="4"/>
      <c r="B46" s="3" t="s">
        <v>44</v>
      </c>
      <c r="C46" s="21">
        <v>943</v>
      </c>
      <c r="D46" s="21"/>
      <c r="E46" s="21"/>
      <c r="F46" s="21"/>
      <c r="G46" s="22">
        <v>3</v>
      </c>
      <c r="H46" s="22"/>
      <c r="I46" s="22"/>
      <c r="J46" s="22"/>
      <c r="K46" s="22"/>
    </row>
    <row r="47" spans="1:11" ht="14.25" customHeight="1">
      <c r="A47" s="4"/>
      <c r="B47" s="3" t="s">
        <v>45</v>
      </c>
      <c r="C47" s="21">
        <v>12160</v>
      </c>
      <c r="D47" s="21"/>
      <c r="E47" s="21"/>
      <c r="F47" s="21"/>
      <c r="G47" s="22">
        <v>3</v>
      </c>
      <c r="H47" s="22"/>
      <c r="I47" s="22"/>
      <c r="J47" s="22"/>
      <c r="K47" s="22"/>
    </row>
    <row r="48" spans="1:11" ht="14.25" customHeight="1">
      <c r="A48" s="4"/>
      <c r="B48" s="3" t="s">
        <v>46</v>
      </c>
      <c r="C48" s="21">
        <v>1837</v>
      </c>
      <c r="D48" s="21"/>
      <c r="E48" s="21"/>
      <c r="F48" s="21"/>
      <c r="G48" s="22">
        <v>39</v>
      </c>
      <c r="H48" s="22"/>
      <c r="I48" s="22"/>
      <c r="J48" s="22"/>
      <c r="K48" s="22"/>
    </row>
    <row r="49" spans="1:11" ht="14.25" customHeight="1">
      <c r="A49" s="4"/>
      <c r="B49" s="3" t="s">
        <v>47</v>
      </c>
      <c r="C49" s="21">
        <v>294</v>
      </c>
      <c r="D49" s="21"/>
      <c r="E49" s="21"/>
      <c r="F49" s="21"/>
      <c r="G49" s="22">
        <v>9</v>
      </c>
      <c r="H49" s="22"/>
      <c r="I49" s="22"/>
      <c r="J49" s="22"/>
      <c r="K49" s="22"/>
    </row>
    <row r="50" spans="1:11" ht="14.25" customHeight="1">
      <c r="A50" s="4"/>
      <c r="B50" s="3" t="s">
        <v>48</v>
      </c>
      <c r="C50" s="21">
        <v>259</v>
      </c>
      <c r="D50" s="21"/>
      <c r="E50" s="21"/>
      <c r="F50" s="21"/>
      <c r="G50" s="22">
        <v>11</v>
      </c>
      <c r="H50" s="22"/>
      <c r="I50" s="22"/>
      <c r="J50" s="22"/>
      <c r="K50" s="22"/>
    </row>
    <row r="51" spans="1:11" ht="14.25" customHeight="1">
      <c r="A51" s="4"/>
      <c r="B51" s="3" t="s">
        <v>49</v>
      </c>
      <c r="C51" s="21">
        <v>2637740</v>
      </c>
      <c r="D51" s="21"/>
      <c r="E51" s="21"/>
      <c r="F51" s="21"/>
      <c r="G51" s="22">
        <v>12394</v>
      </c>
      <c r="H51" s="22"/>
      <c r="I51" s="22"/>
      <c r="J51" s="22"/>
      <c r="K51" s="22"/>
    </row>
    <row r="52" spans="1:11" ht="14.25" customHeight="1">
      <c r="A52" s="4"/>
      <c r="B52" s="3" t="s">
        <v>50</v>
      </c>
      <c r="C52" s="21">
        <v>804</v>
      </c>
      <c r="D52" s="21"/>
      <c r="E52" s="21"/>
      <c r="F52" s="21"/>
      <c r="G52" s="22">
        <v>3</v>
      </c>
      <c r="H52" s="22"/>
      <c r="I52" s="22"/>
      <c r="J52" s="22"/>
      <c r="K52" s="22"/>
    </row>
    <row r="53" spans="1:11" ht="14.25" customHeight="1">
      <c r="A53" s="4"/>
      <c r="B53" s="3" t="s">
        <v>51</v>
      </c>
      <c r="C53" s="21">
        <v>29013</v>
      </c>
      <c r="D53" s="21"/>
      <c r="E53" s="21"/>
      <c r="F53" s="21"/>
      <c r="G53" s="22">
        <v>118</v>
      </c>
      <c r="H53" s="22"/>
      <c r="I53" s="22"/>
      <c r="J53" s="22"/>
      <c r="K53" s="22"/>
    </row>
    <row r="54" spans="1:11" ht="14.25" customHeight="1">
      <c r="A54" s="4"/>
      <c r="B54" s="3" t="s">
        <v>52</v>
      </c>
      <c r="C54" s="21">
        <v>17178</v>
      </c>
      <c r="D54" s="21"/>
      <c r="E54" s="21"/>
      <c r="F54" s="21"/>
      <c r="G54" s="22">
        <v>2</v>
      </c>
      <c r="H54" s="22"/>
      <c r="I54" s="22"/>
      <c r="J54" s="22"/>
      <c r="K54" s="22"/>
    </row>
    <row r="55" spans="1:11" ht="14.25" customHeight="1">
      <c r="A55" s="4"/>
      <c r="B55" s="3" t="s">
        <v>53</v>
      </c>
      <c r="C55" s="21">
        <v>9372</v>
      </c>
      <c r="D55" s="21"/>
      <c r="E55" s="21"/>
      <c r="F55" s="21"/>
      <c r="G55" s="22">
        <v>2</v>
      </c>
      <c r="H55" s="22"/>
      <c r="I55" s="22"/>
      <c r="J55" s="22"/>
      <c r="K55" s="22"/>
    </row>
    <row r="56" spans="1:11" ht="14.25" customHeight="1">
      <c r="A56" s="4"/>
      <c r="B56" s="3" t="s">
        <v>54</v>
      </c>
      <c r="C56" s="21">
        <v>16361</v>
      </c>
      <c r="D56" s="21"/>
      <c r="E56" s="21"/>
      <c r="F56" s="21"/>
      <c r="G56" s="22">
        <v>11</v>
      </c>
      <c r="H56" s="22"/>
      <c r="I56" s="22"/>
      <c r="J56" s="22"/>
      <c r="K56" s="22"/>
    </row>
    <row r="57" spans="1:11" ht="14.25" customHeight="1">
      <c r="A57" s="5"/>
      <c r="B57" s="3" t="s">
        <v>55</v>
      </c>
      <c r="C57" s="21">
        <v>8822</v>
      </c>
      <c r="D57" s="21"/>
      <c r="E57" s="21"/>
      <c r="F57" s="21"/>
      <c r="G57" s="22">
        <v>1</v>
      </c>
      <c r="H57" s="22"/>
      <c r="I57" s="22"/>
      <c r="J57" s="22"/>
      <c r="K57" s="22"/>
    </row>
    <row r="58" spans="1:11" ht="2.25" customHeight="1">
      <c r="A58" s="8"/>
      <c r="B58" s="9"/>
      <c r="C58" s="9"/>
      <c r="D58" s="9"/>
      <c r="E58" s="9"/>
      <c r="F58" s="9"/>
      <c r="G58" s="9"/>
      <c r="H58" s="9"/>
      <c r="I58" s="9"/>
      <c r="J58" s="9"/>
      <c r="K58" s="10"/>
    </row>
    <row r="59" spans="1:11" ht="13.5" customHeight="1">
      <c r="A59" s="11"/>
      <c r="B59" s="12"/>
      <c r="C59" s="12"/>
      <c r="D59" s="12"/>
      <c r="E59" s="19">
        <v>4712230.82</v>
      </c>
      <c r="F59" s="19"/>
      <c r="G59" s="12"/>
      <c r="H59" s="20">
        <v>14556</v>
      </c>
      <c r="I59" s="20"/>
      <c r="J59" s="20"/>
      <c r="K59" s="13"/>
    </row>
    <row r="60" spans="1:11" ht="13.5" customHeight="1">
      <c r="A60" s="14"/>
      <c r="B60" s="15"/>
      <c r="C60" s="15"/>
      <c r="D60" s="15"/>
      <c r="E60" s="15"/>
      <c r="F60" s="15"/>
      <c r="G60" s="15"/>
      <c r="H60" s="15"/>
      <c r="I60" s="15"/>
      <c r="J60" s="15"/>
      <c r="K60" s="16"/>
    </row>
    <row r="61" spans="1:11" ht="14.25" customHeight="1">
      <c r="A61" s="2" t="s">
        <v>56</v>
      </c>
      <c r="B61" s="3" t="s">
        <v>57</v>
      </c>
      <c r="C61" s="21">
        <v>50823.09</v>
      </c>
      <c r="D61" s="21"/>
      <c r="E61" s="21"/>
      <c r="F61" s="21"/>
      <c r="G61" s="22">
        <v>36</v>
      </c>
      <c r="H61" s="22"/>
      <c r="I61" s="22"/>
      <c r="J61" s="22"/>
      <c r="K61" s="22"/>
    </row>
    <row r="62" spans="1:11" ht="14.25" customHeight="1">
      <c r="A62" s="4"/>
      <c r="B62" s="3" t="s">
        <v>58</v>
      </c>
      <c r="C62" s="21">
        <v>115370.18</v>
      </c>
      <c r="D62" s="21"/>
      <c r="E62" s="21"/>
      <c r="F62" s="21"/>
      <c r="G62" s="22">
        <v>5</v>
      </c>
      <c r="H62" s="22"/>
      <c r="I62" s="22"/>
      <c r="J62" s="22"/>
      <c r="K62" s="22"/>
    </row>
    <row r="63" spans="1:11" ht="14.25" customHeight="1">
      <c r="A63" s="4"/>
      <c r="B63" s="3" t="s">
        <v>59</v>
      </c>
      <c r="C63" s="21">
        <v>1316</v>
      </c>
      <c r="D63" s="21"/>
      <c r="E63" s="21"/>
      <c r="F63" s="21"/>
      <c r="G63" s="22">
        <v>1</v>
      </c>
      <c r="H63" s="22"/>
      <c r="I63" s="22"/>
      <c r="J63" s="22"/>
      <c r="K63" s="22"/>
    </row>
    <row r="64" spans="1:11" ht="14.25" customHeight="1">
      <c r="A64" s="4"/>
      <c r="B64" s="3" t="s">
        <v>60</v>
      </c>
      <c r="C64" s="21">
        <v>2780</v>
      </c>
      <c r="D64" s="21"/>
      <c r="E64" s="21"/>
      <c r="F64" s="21"/>
      <c r="G64" s="22">
        <v>21</v>
      </c>
      <c r="H64" s="22"/>
      <c r="I64" s="22"/>
      <c r="J64" s="22"/>
      <c r="K64" s="22"/>
    </row>
    <row r="65" spans="1:11" ht="14.25" customHeight="1">
      <c r="A65" s="4"/>
      <c r="B65" s="3" t="s">
        <v>61</v>
      </c>
      <c r="C65" s="21">
        <v>498608</v>
      </c>
      <c r="D65" s="21"/>
      <c r="E65" s="21"/>
      <c r="F65" s="21"/>
      <c r="G65" s="22">
        <v>26</v>
      </c>
      <c r="H65" s="22"/>
      <c r="I65" s="22"/>
      <c r="J65" s="22"/>
      <c r="K65" s="22"/>
    </row>
    <row r="66" spans="1:11" ht="14.25" customHeight="1">
      <c r="A66" s="4"/>
      <c r="B66" s="3" t="s">
        <v>62</v>
      </c>
      <c r="C66" s="21">
        <v>964363.09</v>
      </c>
      <c r="D66" s="21"/>
      <c r="E66" s="21"/>
      <c r="F66" s="21"/>
      <c r="G66" s="22">
        <v>15</v>
      </c>
      <c r="H66" s="22"/>
      <c r="I66" s="22"/>
      <c r="J66" s="22"/>
      <c r="K66" s="22"/>
    </row>
    <row r="67" spans="1:11" ht="14.25" customHeight="1">
      <c r="A67" s="4"/>
      <c r="B67" s="3" t="s">
        <v>63</v>
      </c>
      <c r="C67" s="21">
        <v>4113140</v>
      </c>
      <c r="D67" s="21"/>
      <c r="E67" s="21"/>
      <c r="F67" s="21"/>
      <c r="G67" s="22">
        <v>20</v>
      </c>
      <c r="H67" s="22"/>
      <c r="I67" s="22"/>
      <c r="J67" s="22"/>
      <c r="K67" s="22"/>
    </row>
    <row r="68" spans="1:11" ht="14.25" customHeight="1">
      <c r="A68" s="4"/>
      <c r="B68" s="3" t="s">
        <v>64</v>
      </c>
      <c r="C68" s="21">
        <v>4514500.33</v>
      </c>
      <c r="D68" s="21"/>
      <c r="E68" s="21"/>
      <c r="F68" s="21"/>
      <c r="G68" s="22">
        <v>2432</v>
      </c>
      <c r="H68" s="22"/>
      <c r="I68" s="22"/>
      <c r="J68" s="22"/>
      <c r="K68" s="22"/>
    </row>
    <row r="69" spans="1:11" ht="14.25" customHeight="1">
      <c r="A69" s="4"/>
      <c r="B69" s="3" t="s">
        <v>65</v>
      </c>
      <c r="C69" s="21">
        <v>84894</v>
      </c>
      <c r="D69" s="21"/>
      <c r="E69" s="21"/>
      <c r="F69" s="21"/>
      <c r="G69" s="22">
        <v>18</v>
      </c>
      <c r="H69" s="22"/>
      <c r="I69" s="22"/>
      <c r="J69" s="22"/>
      <c r="K69" s="22"/>
    </row>
    <row r="70" spans="1:11" ht="14.25" customHeight="1">
      <c r="A70" s="4"/>
      <c r="B70" s="3" t="s">
        <v>66</v>
      </c>
      <c r="C70" s="21">
        <v>130000</v>
      </c>
      <c r="D70" s="21"/>
      <c r="E70" s="21"/>
      <c r="F70" s="21"/>
      <c r="G70" s="22">
        <v>1</v>
      </c>
      <c r="H70" s="22"/>
      <c r="I70" s="22"/>
      <c r="J70" s="22"/>
      <c r="K70" s="22"/>
    </row>
    <row r="71" spans="1:11" ht="14.25" customHeight="1">
      <c r="A71" s="4"/>
      <c r="B71" s="3" t="s">
        <v>67</v>
      </c>
      <c r="C71" s="21">
        <v>3657</v>
      </c>
      <c r="D71" s="21"/>
      <c r="E71" s="21"/>
      <c r="F71" s="21"/>
      <c r="G71" s="22">
        <v>2</v>
      </c>
      <c r="H71" s="22"/>
      <c r="I71" s="22"/>
      <c r="J71" s="22"/>
      <c r="K71" s="22"/>
    </row>
    <row r="72" spans="1:11" ht="14.25" customHeight="1">
      <c r="A72" s="4"/>
      <c r="B72" s="3" t="s">
        <v>68</v>
      </c>
      <c r="C72" s="21">
        <v>1323</v>
      </c>
      <c r="D72" s="21"/>
      <c r="E72" s="21"/>
      <c r="F72" s="21"/>
      <c r="G72" s="22">
        <v>3</v>
      </c>
      <c r="H72" s="22"/>
      <c r="I72" s="22"/>
      <c r="J72" s="22"/>
      <c r="K72" s="22"/>
    </row>
    <row r="73" spans="1:11" ht="14.25" customHeight="1">
      <c r="A73" s="4"/>
      <c r="B73" s="3" t="s">
        <v>69</v>
      </c>
      <c r="C73" s="21">
        <v>10219</v>
      </c>
      <c r="D73" s="21"/>
      <c r="E73" s="21"/>
      <c r="F73" s="21"/>
      <c r="G73" s="22">
        <v>135</v>
      </c>
      <c r="H73" s="22"/>
      <c r="I73" s="22"/>
      <c r="J73" s="22"/>
      <c r="K73" s="22"/>
    </row>
    <row r="74" spans="1:11" ht="14.25" customHeight="1">
      <c r="A74" s="4"/>
      <c r="B74" s="3" t="s">
        <v>70</v>
      </c>
      <c r="C74" s="21">
        <v>9751</v>
      </c>
      <c r="D74" s="21"/>
      <c r="E74" s="21"/>
      <c r="F74" s="21"/>
      <c r="G74" s="22">
        <v>2</v>
      </c>
      <c r="H74" s="22"/>
      <c r="I74" s="22"/>
      <c r="J74" s="22"/>
      <c r="K74" s="22"/>
    </row>
    <row r="75" spans="1:11" ht="14.25" customHeight="1">
      <c r="A75" s="4"/>
      <c r="B75" s="3" t="s">
        <v>71</v>
      </c>
      <c r="C75" s="21">
        <v>18082</v>
      </c>
      <c r="D75" s="21"/>
      <c r="E75" s="21"/>
      <c r="F75" s="21"/>
      <c r="G75" s="22">
        <v>17</v>
      </c>
      <c r="H75" s="22"/>
      <c r="I75" s="22"/>
      <c r="J75" s="22"/>
      <c r="K75" s="22"/>
    </row>
    <row r="76" spans="1:11" ht="14.25" customHeight="1">
      <c r="A76" s="4"/>
      <c r="B76" s="3" t="s">
        <v>72</v>
      </c>
      <c r="C76" s="21">
        <v>8827</v>
      </c>
      <c r="D76" s="21"/>
      <c r="E76" s="21"/>
      <c r="F76" s="21"/>
      <c r="G76" s="22">
        <v>52</v>
      </c>
      <c r="H76" s="22"/>
      <c r="I76" s="22"/>
      <c r="J76" s="22"/>
      <c r="K76" s="22"/>
    </row>
    <row r="77" spans="1:11" ht="14.25" customHeight="1">
      <c r="A77" s="4"/>
      <c r="B77" s="3" t="s">
        <v>73</v>
      </c>
      <c r="C77" s="21">
        <v>69</v>
      </c>
      <c r="D77" s="21"/>
      <c r="E77" s="21"/>
      <c r="F77" s="21"/>
      <c r="G77" s="22">
        <v>2</v>
      </c>
      <c r="H77" s="22"/>
      <c r="I77" s="22"/>
      <c r="J77" s="22"/>
      <c r="K77" s="22"/>
    </row>
    <row r="78" spans="1:11" ht="14.25" customHeight="1">
      <c r="A78" s="4"/>
      <c r="B78" s="3" t="s">
        <v>74</v>
      </c>
      <c r="C78" s="21">
        <v>1747696.66</v>
      </c>
      <c r="D78" s="21"/>
      <c r="E78" s="21"/>
      <c r="F78" s="21"/>
      <c r="G78" s="22">
        <v>12768</v>
      </c>
      <c r="H78" s="22"/>
      <c r="I78" s="22"/>
      <c r="J78" s="22"/>
      <c r="K78" s="22"/>
    </row>
    <row r="79" spans="1:11" ht="14.25" customHeight="1">
      <c r="A79" s="4"/>
      <c r="B79" s="3" t="s">
        <v>75</v>
      </c>
      <c r="C79" s="21">
        <v>1329</v>
      </c>
      <c r="D79" s="21"/>
      <c r="E79" s="21"/>
      <c r="F79" s="21"/>
      <c r="G79" s="22">
        <v>7</v>
      </c>
      <c r="H79" s="22"/>
      <c r="I79" s="22"/>
      <c r="J79" s="22"/>
      <c r="K79" s="22"/>
    </row>
    <row r="80" spans="1:11" ht="14.25" customHeight="1">
      <c r="A80" s="4"/>
      <c r="B80" s="3" t="s">
        <v>76</v>
      </c>
      <c r="C80" s="21">
        <v>225</v>
      </c>
      <c r="D80" s="21"/>
      <c r="E80" s="21"/>
      <c r="F80" s="21"/>
      <c r="G80" s="22">
        <v>1</v>
      </c>
      <c r="H80" s="22"/>
      <c r="I80" s="22"/>
      <c r="J80" s="22"/>
      <c r="K80" s="22"/>
    </row>
    <row r="81" spans="1:15" ht="14.25" customHeight="1">
      <c r="A81" s="5"/>
      <c r="B81" s="3" t="s">
        <v>77</v>
      </c>
      <c r="C81" s="21">
        <v>2762</v>
      </c>
      <c r="D81" s="21"/>
      <c r="E81" s="21"/>
      <c r="F81" s="21"/>
      <c r="G81" s="22">
        <v>15</v>
      </c>
      <c r="H81" s="22"/>
      <c r="I81" s="22"/>
      <c r="J81" s="22"/>
      <c r="K81" s="22"/>
    </row>
    <row r="82" spans="1:15" ht="2.25" customHeight="1">
      <c r="A82" s="8"/>
      <c r="B82" s="9"/>
      <c r="C82" s="9"/>
      <c r="D82" s="9"/>
      <c r="E82" s="9"/>
      <c r="F82" s="9"/>
      <c r="G82" s="9"/>
      <c r="H82" s="9"/>
      <c r="I82" s="9"/>
      <c r="J82" s="9"/>
      <c r="K82" s="10"/>
    </row>
    <row r="83" spans="1:15" ht="12.75" customHeight="1">
      <c r="A83" s="11"/>
      <c r="B83" s="12"/>
      <c r="C83" s="12"/>
      <c r="D83" s="19">
        <v>12279735.35</v>
      </c>
      <c r="E83" s="19"/>
      <c r="F83" s="19"/>
      <c r="G83" s="12"/>
      <c r="H83" s="20">
        <v>15579</v>
      </c>
      <c r="I83" s="20"/>
      <c r="J83" s="20"/>
      <c r="K83" s="13"/>
    </row>
    <row r="84" spans="1:15" ht="14.25" customHeight="1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6"/>
    </row>
    <row r="85" spans="1:15" ht="14.25" customHeight="1">
      <c r="A85" s="2" t="s">
        <v>78</v>
      </c>
      <c r="B85" s="3" t="s">
        <v>79</v>
      </c>
      <c r="C85" s="21">
        <v>315</v>
      </c>
      <c r="D85" s="21"/>
      <c r="E85" s="21"/>
      <c r="F85" s="21"/>
      <c r="G85" s="22">
        <v>1</v>
      </c>
      <c r="H85" s="22"/>
      <c r="I85" s="22"/>
      <c r="J85" s="22"/>
      <c r="K85" s="22"/>
      <c r="N85" t="s">
        <v>106</v>
      </c>
      <c r="O85" s="17">
        <f>C85+C86</f>
        <v>71734.7</v>
      </c>
    </row>
    <row r="86" spans="1:15" ht="14.25" customHeight="1">
      <c r="A86" s="4"/>
      <c r="B86" s="3" t="s">
        <v>80</v>
      </c>
      <c r="C86" s="21">
        <v>71419.7</v>
      </c>
      <c r="D86" s="21"/>
      <c r="E86" s="21"/>
      <c r="F86" s="21"/>
      <c r="G86" s="22">
        <v>71</v>
      </c>
      <c r="H86" s="22"/>
      <c r="I86" s="22"/>
      <c r="J86" s="22"/>
      <c r="K86" s="22"/>
      <c r="N86" t="s">
        <v>107</v>
      </c>
      <c r="O86" s="17">
        <f>C88+C89+C98</f>
        <v>189184.11</v>
      </c>
    </row>
    <row r="87" spans="1:15" ht="14.25" customHeight="1">
      <c r="A87" s="4"/>
      <c r="B87" s="3" t="s">
        <v>81</v>
      </c>
      <c r="C87" s="21">
        <v>8</v>
      </c>
      <c r="D87" s="21"/>
      <c r="E87" s="21"/>
      <c r="F87" s="21"/>
      <c r="G87" s="22">
        <v>2</v>
      </c>
      <c r="H87" s="22"/>
      <c r="I87" s="22"/>
      <c r="J87" s="22"/>
      <c r="K87" s="22"/>
      <c r="N87" t="s">
        <v>108</v>
      </c>
      <c r="O87" s="18">
        <f>C90</f>
        <v>123394.31</v>
      </c>
    </row>
    <row r="88" spans="1:15" ht="14.25" customHeight="1">
      <c r="A88" s="4"/>
      <c r="B88" s="3" t="s">
        <v>82</v>
      </c>
      <c r="C88" s="21">
        <v>7123</v>
      </c>
      <c r="D88" s="21"/>
      <c r="E88" s="21"/>
      <c r="F88" s="21"/>
      <c r="G88" s="22">
        <v>15</v>
      </c>
      <c r="H88" s="22"/>
      <c r="I88" s="22"/>
      <c r="J88" s="22"/>
      <c r="K88" s="22"/>
      <c r="N88" t="s">
        <v>109</v>
      </c>
      <c r="O88" s="18">
        <f>C91</f>
        <v>28852.92</v>
      </c>
    </row>
    <row r="89" spans="1:15" ht="14.25" customHeight="1">
      <c r="A89" s="4"/>
      <c r="B89" s="3" t="s">
        <v>83</v>
      </c>
      <c r="C89" s="21">
        <v>180637.11</v>
      </c>
      <c r="D89" s="21"/>
      <c r="E89" s="21"/>
      <c r="F89" s="21"/>
      <c r="G89" s="22">
        <v>389</v>
      </c>
      <c r="H89" s="22"/>
      <c r="I89" s="22"/>
      <c r="J89" s="22"/>
      <c r="K89" s="22"/>
      <c r="N89" t="s">
        <v>110</v>
      </c>
      <c r="O89" s="17">
        <f>C93+C94+C95</f>
        <v>651</v>
      </c>
    </row>
    <row r="90" spans="1:15" ht="14.25" customHeight="1">
      <c r="A90" s="4"/>
      <c r="B90" s="3" t="s">
        <v>84</v>
      </c>
      <c r="C90" s="21">
        <v>123394.31</v>
      </c>
      <c r="D90" s="21"/>
      <c r="E90" s="21"/>
      <c r="F90" s="21"/>
      <c r="G90" s="22">
        <v>16</v>
      </c>
      <c r="H90" s="22"/>
      <c r="I90" s="22"/>
      <c r="J90" s="22"/>
      <c r="K90" s="22"/>
      <c r="N90" t="s">
        <v>111</v>
      </c>
      <c r="O90" s="17">
        <f>C96+C97+C92</f>
        <v>1300576.56</v>
      </c>
    </row>
    <row r="91" spans="1:15" ht="14.25" customHeight="1">
      <c r="A91" s="4"/>
      <c r="B91" s="3" t="s">
        <v>85</v>
      </c>
      <c r="C91" s="21">
        <v>28852.92</v>
      </c>
      <c r="D91" s="21"/>
      <c r="E91" s="21"/>
      <c r="F91" s="21"/>
      <c r="G91" s="22">
        <v>1</v>
      </c>
      <c r="H91" s="22"/>
      <c r="I91" s="22"/>
      <c r="J91" s="22"/>
      <c r="K91" s="22"/>
      <c r="N91" t="s">
        <v>112</v>
      </c>
      <c r="O91" s="17">
        <f>SUM(O85:O90)</f>
        <v>1714393.6</v>
      </c>
    </row>
    <row r="92" spans="1:15" ht="14.25" customHeight="1">
      <c r="A92" s="4"/>
      <c r="B92" s="3" t="s">
        <v>86</v>
      </c>
      <c r="C92" s="21">
        <v>776</v>
      </c>
      <c r="D92" s="21"/>
      <c r="E92" s="21"/>
      <c r="F92" s="21"/>
      <c r="G92" s="22">
        <v>3</v>
      </c>
      <c r="H92" s="22"/>
      <c r="I92" s="22"/>
      <c r="J92" s="22"/>
      <c r="K92" s="22"/>
    </row>
    <row r="93" spans="1:15" ht="14.25" customHeight="1">
      <c r="A93" s="4"/>
      <c r="B93" s="3" t="s">
        <v>87</v>
      </c>
      <c r="C93" s="21">
        <v>330</v>
      </c>
      <c r="D93" s="21"/>
      <c r="E93" s="21"/>
      <c r="F93" s="21"/>
      <c r="G93" s="22">
        <v>8</v>
      </c>
      <c r="H93" s="22"/>
      <c r="I93" s="22"/>
      <c r="J93" s="22"/>
      <c r="K93" s="22"/>
    </row>
    <row r="94" spans="1:15" ht="14.25" customHeight="1">
      <c r="A94" s="4"/>
      <c r="B94" s="3" t="s">
        <v>88</v>
      </c>
      <c r="C94" s="21">
        <v>138</v>
      </c>
      <c r="D94" s="21"/>
      <c r="E94" s="21"/>
      <c r="F94" s="21"/>
      <c r="G94" s="22">
        <v>3</v>
      </c>
      <c r="H94" s="22"/>
      <c r="I94" s="22"/>
      <c r="J94" s="22"/>
      <c r="K94" s="22"/>
    </row>
    <row r="95" spans="1:15" ht="14.25" customHeight="1">
      <c r="A95" s="4"/>
      <c r="B95" s="3" t="s">
        <v>89</v>
      </c>
      <c r="C95" s="21">
        <v>183</v>
      </c>
      <c r="D95" s="21"/>
      <c r="E95" s="21"/>
      <c r="F95" s="21"/>
      <c r="G95" s="22">
        <v>9</v>
      </c>
      <c r="H95" s="22"/>
      <c r="I95" s="22"/>
      <c r="J95" s="22"/>
      <c r="K95" s="22"/>
    </row>
    <row r="96" spans="1:15" ht="14.25" customHeight="1">
      <c r="A96" s="4"/>
      <c r="B96" s="3" t="s">
        <v>90</v>
      </c>
      <c r="C96" s="21">
        <v>1298447.56</v>
      </c>
      <c r="D96" s="21"/>
      <c r="E96" s="21"/>
      <c r="F96" s="21"/>
      <c r="G96" s="22">
        <v>7570</v>
      </c>
      <c r="H96" s="22"/>
      <c r="I96" s="22"/>
      <c r="J96" s="22"/>
      <c r="K96" s="22"/>
    </row>
    <row r="97" spans="1:11" ht="14.25" customHeight="1">
      <c r="A97" s="4"/>
      <c r="B97" s="3" t="s">
        <v>91</v>
      </c>
      <c r="C97" s="21">
        <v>1353</v>
      </c>
      <c r="D97" s="21"/>
      <c r="E97" s="21"/>
      <c r="F97" s="21"/>
      <c r="G97" s="22">
        <v>4</v>
      </c>
      <c r="H97" s="22"/>
      <c r="I97" s="22"/>
      <c r="J97" s="22"/>
      <c r="K97" s="22"/>
    </row>
    <row r="98" spans="1:11" ht="14.25" customHeight="1">
      <c r="A98" s="5"/>
      <c r="B98" s="3" t="s">
        <v>92</v>
      </c>
      <c r="C98" s="21">
        <v>1424</v>
      </c>
      <c r="D98" s="21"/>
      <c r="E98" s="21"/>
      <c r="F98" s="21"/>
      <c r="G98" s="22">
        <v>13</v>
      </c>
      <c r="H98" s="22"/>
      <c r="I98" s="22"/>
      <c r="J98" s="22"/>
      <c r="K98" s="22"/>
    </row>
    <row r="99" spans="1:11" ht="2.25" customHeight="1">
      <c r="A99" s="8"/>
      <c r="B99" s="9"/>
      <c r="C99" s="9"/>
      <c r="D99" s="9"/>
      <c r="E99" s="9"/>
      <c r="F99" s="9"/>
      <c r="G99" s="9"/>
      <c r="H99" s="9"/>
      <c r="I99" s="9"/>
      <c r="J99" s="9"/>
      <c r="K99" s="10"/>
    </row>
    <row r="100" spans="1:11" ht="13.5" customHeight="1">
      <c r="A100" s="11"/>
      <c r="B100" s="12"/>
      <c r="C100" s="12"/>
      <c r="D100" s="12"/>
      <c r="E100" s="19">
        <v>1714401.6</v>
      </c>
      <c r="F100" s="19"/>
      <c r="G100" s="12"/>
      <c r="H100" s="12"/>
      <c r="I100" s="20">
        <v>8105</v>
      </c>
      <c r="J100" s="20"/>
      <c r="K100" s="13"/>
    </row>
    <row r="101" spans="1:11" ht="13.5" customHeight="1">
      <c r="A101" s="14"/>
      <c r="B101" s="15"/>
      <c r="C101" s="15"/>
      <c r="D101" s="15"/>
      <c r="E101" s="15"/>
      <c r="F101" s="15"/>
      <c r="G101" s="15"/>
      <c r="H101" s="15"/>
      <c r="I101" s="15"/>
      <c r="J101" s="15"/>
      <c r="K101" s="16"/>
    </row>
    <row r="102" spans="1:11" ht="14.25" customHeight="1">
      <c r="A102" s="2" t="s">
        <v>93</v>
      </c>
      <c r="B102" s="3" t="s">
        <v>94</v>
      </c>
      <c r="C102" s="21">
        <v>21192</v>
      </c>
      <c r="D102" s="21"/>
      <c r="E102" s="21"/>
      <c r="F102" s="21"/>
      <c r="G102" s="22">
        <v>15</v>
      </c>
      <c r="H102" s="22"/>
      <c r="I102" s="22"/>
      <c r="J102" s="22"/>
      <c r="K102" s="22"/>
    </row>
    <row r="103" spans="1:11" ht="14.25" customHeight="1">
      <c r="A103" s="4"/>
      <c r="B103" s="3" t="s">
        <v>95</v>
      </c>
      <c r="C103" s="21">
        <v>859336</v>
      </c>
      <c r="D103" s="21"/>
      <c r="E103" s="21"/>
      <c r="F103" s="21"/>
      <c r="G103" s="22">
        <v>404</v>
      </c>
      <c r="H103" s="22"/>
      <c r="I103" s="22"/>
      <c r="J103" s="22"/>
      <c r="K103" s="22"/>
    </row>
    <row r="104" spans="1:11" ht="14.25" customHeight="1">
      <c r="A104" s="4"/>
      <c r="B104" s="3" t="s">
        <v>96</v>
      </c>
      <c r="C104" s="21">
        <v>198900.03</v>
      </c>
      <c r="D104" s="21"/>
      <c r="E104" s="21"/>
      <c r="F104" s="21"/>
      <c r="G104" s="22">
        <v>10</v>
      </c>
      <c r="H104" s="22"/>
      <c r="I104" s="22"/>
      <c r="J104" s="22"/>
      <c r="K104" s="22"/>
    </row>
    <row r="105" spans="1:11" ht="14.25" customHeight="1">
      <c r="A105" s="4"/>
      <c r="B105" s="3" t="s">
        <v>97</v>
      </c>
      <c r="C105" s="21">
        <v>2128949.06</v>
      </c>
      <c r="D105" s="21"/>
      <c r="E105" s="21"/>
      <c r="F105" s="21"/>
      <c r="G105" s="22">
        <v>5</v>
      </c>
      <c r="H105" s="22"/>
      <c r="I105" s="22"/>
      <c r="J105" s="22"/>
      <c r="K105" s="22"/>
    </row>
    <row r="106" spans="1:11" ht="14.25" customHeight="1">
      <c r="A106" s="4"/>
      <c r="B106" s="3" t="s">
        <v>98</v>
      </c>
      <c r="C106" s="21">
        <v>3120000</v>
      </c>
      <c r="D106" s="21"/>
      <c r="E106" s="21"/>
      <c r="F106" s="21"/>
      <c r="G106" s="22">
        <v>1</v>
      </c>
      <c r="H106" s="22"/>
      <c r="I106" s="22"/>
      <c r="J106" s="22"/>
      <c r="K106" s="22"/>
    </row>
    <row r="107" spans="1:11" ht="14.25" customHeight="1">
      <c r="A107" s="4"/>
      <c r="B107" s="3" t="s">
        <v>99</v>
      </c>
      <c r="C107" s="21">
        <v>145600</v>
      </c>
      <c r="D107" s="21"/>
      <c r="E107" s="21"/>
      <c r="F107" s="21"/>
      <c r="G107" s="22">
        <v>1</v>
      </c>
      <c r="H107" s="22"/>
      <c r="I107" s="22"/>
      <c r="J107" s="22"/>
      <c r="K107" s="22"/>
    </row>
    <row r="108" spans="1:11" ht="14.25" customHeight="1">
      <c r="A108" s="4"/>
      <c r="B108" s="3" t="s">
        <v>100</v>
      </c>
      <c r="C108" s="21">
        <v>10</v>
      </c>
      <c r="D108" s="21"/>
      <c r="E108" s="21"/>
      <c r="F108" s="21"/>
      <c r="G108" s="22">
        <v>1</v>
      </c>
      <c r="H108" s="22"/>
      <c r="I108" s="22"/>
      <c r="J108" s="22"/>
      <c r="K108" s="22"/>
    </row>
    <row r="109" spans="1:11" ht="14.25" customHeight="1">
      <c r="A109" s="4"/>
      <c r="B109" s="3" t="s">
        <v>101</v>
      </c>
      <c r="C109" s="21">
        <v>2225</v>
      </c>
      <c r="D109" s="21"/>
      <c r="E109" s="21"/>
      <c r="F109" s="21"/>
      <c r="G109" s="22">
        <v>18</v>
      </c>
      <c r="H109" s="22"/>
      <c r="I109" s="22"/>
      <c r="J109" s="22"/>
      <c r="K109" s="22"/>
    </row>
    <row r="110" spans="1:11" ht="14.25" customHeight="1">
      <c r="A110" s="4"/>
      <c r="B110" s="3" t="s">
        <v>102</v>
      </c>
      <c r="C110" s="21">
        <v>56</v>
      </c>
      <c r="D110" s="21"/>
      <c r="E110" s="21"/>
      <c r="F110" s="21"/>
      <c r="G110" s="22">
        <v>2</v>
      </c>
      <c r="H110" s="22"/>
      <c r="I110" s="22"/>
      <c r="J110" s="22"/>
      <c r="K110" s="22"/>
    </row>
    <row r="111" spans="1:11" ht="14.25" customHeight="1">
      <c r="A111" s="4"/>
      <c r="B111" s="3" t="s">
        <v>103</v>
      </c>
      <c r="C111" s="21">
        <v>350837</v>
      </c>
      <c r="D111" s="21"/>
      <c r="E111" s="21"/>
      <c r="F111" s="21"/>
      <c r="G111" s="22">
        <v>1582</v>
      </c>
      <c r="H111" s="22"/>
      <c r="I111" s="22"/>
      <c r="J111" s="22"/>
      <c r="K111" s="22"/>
    </row>
    <row r="112" spans="1:11" ht="14.25" customHeight="1">
      <c r="A112" s="5"/>
      <c r="B112" s="3" t="s">
        <v>104</v>
      </c>
      <c r="C112" s="21">
        <v>16525</v>
      </c>
      <c r="D112" s="21"/>
      <c r="E112" s="21"/>
      <c r="F112" s="21"/>
      <c r="G112" s="22">
        <v>9</v>
      </c>
      <c r="H112" s="22"/>
      <c r="I112" s="22"/>
      <c r="J112" s="22"/>
      <c r="K112" s="22"/>
    </row>
    <row r="113" spans="1:11" ht="2.25" customHeight="1">
      <c r="A113" s="8"/>
      <c r="B113" s="9"/>
      <c r="C113" s="9"/>
      <c r="D113" s="9"/>
      <c r="E113" s="9"/>
      <c r="F113" s="9"/>
      <c r="G113" s="9"/>
      <c r="H113" s="9"/>
      <c r="I113" s="9"/>
      <c r="J113" s="9"/>
      <c r="K113" s="10"/>
    </row>
    <row r="114" spans="1:11" ht="13.5" customHeight="1">
      <c r="A114" s="11"/>
      <c r="B114" s="12"/>
      <c r="C114" s="12"/>
      <c r="D114" s="12"/>
      <c r="E114" s="19">
        <v>6843630.0899999999</v>
      </c>
      <c r="F114" s="19"/>
      <c r="G114" s="12"/>
      <c r="H114" s="12"/>
      <c r="I114" s="20">
        <v>2048</v>
      </c>
      <c r="J114" s="20"/>
      <c r="K114" s="13"/>
    </row>
    <row r="115" spans="1:11" ht="13.5" customHeight="1">
      <c r="A115" s="14"/>
      <c r="B115" s="15"/>
      <c r="C115" s="15"/>
      <c r="D115" s="15"/>
      <c r="E115" s="15"/>
      <c r="F115" s="15"/>
      <c r="G115" s="15"/>
      <c r="H115" s="15"/>
      <c r="I115" s="15"/>
      <c r="J115" s="15"/>
      <c r="K115" s="16"/>
    </row>
    <row r="116" spans="1:11" ht="2.25" customHeight="1">
      <c r="A116" s="8"/>
      <c r="B116" s="9"/>
      <c r="C116" s="9"/>
      <c r="D116" s="9"/>
      <c r="E116" s="9"/>
      <c r="F116" s="9"/>
      <c r="G116" s="9"/>
      <c r="H116" s="9"/>
      <c r="I116" s="9"/>
      <c r="J116" s="9"/>
      <c r="K116" s="10"/>
    </row>
    <row r="117" spans="1:11" ht="13.5" customHeight="1">
      <c r="A117" s="11"/>
      <c r="B117" s="12"/>
      <c r="C117" s="12"/>
      <c r="D117" s="19">
        <v>27414938.859999999</v>
      </c>
      <c r="E117" s="19"/>
      <c r="F117" s="19"/>
      <c r="G117" s="12"/>
      <c r="H117" s="20">
        <v>42176</v>
      </c>
      <c r="I117" s="20"/>
      <c r="J117" s="20"/>
      <c r="K117" s="13"/>
    </row>
    <row r="118" spans="1:11" ht="13.5" customHeight="1">
      <c r="A118" s="14"/>
      <c r="B118" s="15"/>
      <c r="C118" s="15"/>
      <c r="D118" s="15"/>
      <c r="E118" s="15"/>
      <c r="F118" s="15"/>
      <c r="G118" s="15"/>
      <c r="H118" s="15"/>
      <c r="I118" s="15"/>
      <c r="J118" s="15"/>
      <c r="K118" s="16"/>
    </row>
  </sheetData>
  <mergeCells count="205">
    <mergeCell ref="C2:F2"/>
    <mergeCell ref="G2:K2"/>
    <mergeCell ref="C3:F3"/>
    <mergeCell ref="G3:K3"/>
    <mergeCell ref="C4:F4"/>
    <mergeCell ref="G4:K4"/>
    <mergeCell ref="C5:F5"/>
    <mergeCell ref="G5:K5"/>
    <mergeCell ref="C6:F6"/>
    <mergeCell ref="G6:K6"/>
    <mergeCell ref="C7:F7"/>
    <mergeCell ref="G7:K7"/>
    <mergeCell ref="C8:F8"/>
    <mergeCell ref="G8:K8"/>
    <mergeCell ref="C9:F9"/>
    <mergeCell ref="G9:K9"/>
    <mergeCell ref="C10:F10"/>
    <mergeCell ref="G10:K10"/>
    <mergeCell ref="C11:F11"/>
    <mergeCell ref="G11:K11"/>
    <mergeCell ref="C12:F12"/>
    <mergeCell ref="G12:K12"/>
    <mergeCell ref="C13:F13"/>
    <mergeCell ref="G13:K13"/>
    <mergeCell ref="C14:F14"/>
    <mergeCell ref="G14:K14"/>
    <mergeCell ref="C15:F15"/>
    <mergeCell ref="G15:K15"/>
    <mergeCell ref="C19:F19"/>
    <mergeCell ref="G19:K19"/>
    <mergeCell ref="C20:F20"/>
    <mergeCell ref="G20:K20"/>
    <mergeCell ref="C21:F21"/>
    <mergeCell ref="G21:K21"/>
    <mergeCell ref="C22:F22"/>
    <mergeCell ref="G22:K22"/>
    <mergeCell ref="C23:F23"/>
    <mergeCell ref="G23:K23"/>
    <mergeCell ref="C24:F24"/>
    <mergeCell ref="G24:K24"/>
    <mergeCell ref="C25:F25"/>
    <mergeCell ref="G25:K25"/>
    <mergeCell ref="C26:F26"/>
    <mergeCell ref="G26:K26"/>
    <mergeCell ref="C27:F27"/>
    <mergeCell ref="G27:K27"/>
    <mergeCell ref="C28:F28"/>
    <mergeCell ref="G28:K28"/>
    <mergeCell ref="C29:F29"/>
    <mergeCell ref="G29:K29"/>
    <mergeCell ref="C30:F30"/>
    <mergeCell ref="G30:K30"/>
    <mergeCell ref="C31:F31"/>
    <mergeCell ref="G31:K31"/>
    <mergeCell ref="E33:F33"/>
    <mergeCell ref="I33:J33"/>
    <mergeCell ref="C35:F35"/>
    <mergeCell ref="G35:K35"/>
    <mergeCell ref="C36:F36"/>
    <mergeCell ref="G36:K36"/>
    <mergeCell ref="C37:F37"/>
    <mergeCell ref="G37:K37"/>
    <mergeCell ref="C38:F38"/>
    <mergeCell ref="G38:K38"/>
    <mergeCell ref="C39:F39"/>
    <mergeCell ref="G39:K39"/>
    <mergeCell ref="C40:F40"/>
    <mergeCell ref="G40:K40"/>
    <mergeCell ref="C41:F41"/>
    <mergeCell ref="G41:K41"/>
    <mergeCell ref="C42:F42"/>
    <mergeCell ref="G42:K42"/>
    <mergeCell ref="C43:F43"/>
    <mergeCell ref="G43:K43"/>
    <mergeCell ref="C44:F44"/>
    <mergeCell ref="G44:K44"/>
    <mergeCell ref="C45:F45"/>
    <mergeCell ref="G45:K45"/>
    <mergeCell ref="C46:F46"/>
    <mergeCell ref="G46:K46"/>
    <mergeCell ref="C47:F47"/>
    <mergeCell ref="G47:K47"/>
    <mergeCell ref="C48:F48"/>
    <mergeCell ref="G48:K48"/>
    <mergeCell ref="C49:F49"/>
    <mergeCell ref="G49:K49"/>
    <mergeCell ref="C50:F50"/>
    <mergeCell ref="G50:K50"/>
    <mergeCell ref="C51:F51"/>
    <mergeCell ref="G51:K51"/>
    <mergeCell ref="C52:F52"/>
    <mergeCell ref="G52:K52"/>
    <mergeCell ref="C53:F53"/>
    <mergeCell ref="G53:K53"/>
    <mergeCell ref="C54:F54"/>
    <mergeCell ref="G54:K54"/>
    <mergeCell ref="C55:F55"/>
    <mergeCell ref="G55:K55"/>
    <mergeCell ref="C56:F56"/>
    <mergeCell ref="G56:K56"/>
    <mergeCell ref="C57:F57"/>
    <mergeCell ref="G57:K57"/>
    <mergeCell ref="E59:F59"/>
    <mergeCell ref="H59:J59"/>
    <mergeCell ref="C61:F61"/>
    <mergeCell ref="G61:K61"/>
    <mergeCell ref="C62:F62"/>
    <mergeCell ref="G62:K62"/>
    <mergeCell ref="C63:F63"/>
    <mergeCell ref="G63:K63"/>
    <mergeCell ref="C64:F64"/>
    <mergeCell ref="G64:K64"/>
    <mergeCell ref="C65:F65"/>
    <mergeCell ref="G65:K65"/>
    <mergeCell ref="C66:F66"/>
    <mergeCell ref="G66:K66"/>
    <mergeCell ref="C67:F67"/>
    <mergeCell ref="G67:K67"/>
    <mergeCell ref="C68:F68"/>
    <mergeCell ref="G68:K68"/>
    <mergeCell ref="C69:F69"/>
    <mergeCell ref="G69:K69"/>
    <mergeCell ref="C70:F70"/>
    <mergeCell ref="G70:K70"/>
    <mergeCell ref="C71:F71"/>
    <mergeCell ref="G71:K71"/>
    <mergeCell ref="C72:F72"/>
    <mergeCell ref="G72:K72"/>
    <mergeCell ref="C73:F73"/>
    <mergeCell ref="G73:K73"/>
    <mergeCell ref="C74:F74"/>
    <mergeCell ref="G74:K74"/>
    <mergeCell ref="C75:F75"/>
    <mergeCell ref="G75:K75"/>
    <mergeCell ref="C76:F76"/>
    <mergeCell ref="G76:K76"/>
    <mergeCell ref="C77:F77"/>
    <mergeCell ref="G77:K77"/>
    <mergeCell ref="C78:F78"/>
    <mergeCell ref="G78:K78"/>
    <mergeCell ref="C79:F79"/>
    <mergeCell ref="G79:K79"/>
    <mergeCell ref="C80:F80"/>
    <mergeCell ref="G80:K80"/>
    <mergeCell ref="C81:F81"/>
    <mergeCell ref="G81:K81"/>
    <mergeCell ref="D83:F83"/>
    <mergeCell ref="H83:J83"/>
    <mergeCell ref="C85:F85"/>
    <mergeCell ref="G85:K85"/>
    <mergeCell ref="C86:F86"/>
    <mergeCell ref="G86:K86"/>
    <mergeCell ref="C87:F87"/>
    <mergeCell ref="G87:K87"/>
    <mergeCell ref="C88:F88"/>
    <mergeCell ref="G88:K88"/>
    <mergeCell ref="C89:F89"/>
    <mergeCell ref="G89:K89"/>
    <mergeCell ref="C90:F90"/>
    <mergeCell ref="G90:K90"/>
    <mergeCell ref="C91:F91"/>
    <mergeCell ref="G91:K91"/>
    <mergeCell ref="C92:F92"/>
    <mergeCell ref="G92:K92"/>
    <mergeCell ref="C93:F93"/>
    <mergeCell ref="G93:K93"/>
    <mergeCell ref="C94:F94"/>
    <mergeCell ref="G94:K94"/>
    <mergeCell ref="C95:F95"/>
    <mergeCell ref="G95:K95"/>
    <mergeCell ref="G107:K107"/>
    <mergeCell ref="C96:F96"/>
    <mergeCell ref="G96:K96"/>
    <mergeCell ref="C97:F97"/>
    <mergeCell ref="G97:K97"/>
    <mergeCell ref="C98:F98"/>
    <mergeCell ref="G98:K98"/>
    <mergeCell ref="E100:F100"/>
    <mergeCell ref="I100:J100"/>
    <mergeCell ref="C102:F102"/>
    <mergeCell ref="G102:K102"/>
    <mergeCell ref="E114:F114"/>
    <mergeCell ref="I114:J114"/>
    <mergeCell ref="D117:F117"/>
    <mergeCell ref="H117:J117"/>
    <mergeCell ref="A1:O1"/>
    <mergeCell ref="C108:F108"/>
    <mergeCell ref="G108:K108"/>
    <mergeCell ref="C109:F109"/>
    <mergeCell ref="G109:K109"/>
    <mergeCell ref="C110:F110"/>
    <mergeCell ref="G110:K110"/>
    <mergeCell ref="C111:F111"/>
    <mergeCell ref="G111:K111"/>
    <mergeCell ref="C112:F112"/>
    <mergeCell ref="G112:K112"/>
    <mergeCell ref="C103:F103"/>
    <mergeCell ref="G103:K103"/>
    <mergeCell ref="C104:F104"/>
    <mergeCell ref="G104:K104"/>
    <mergeCell ref="C105:F105"/>
    <mergeCell ref="G105:K105"/>
    <mergeCell ref="C106:F106"/>
    <mergeCell ref="G106:K106"/>
    <mergeCell ref="C107:F107"/>
  </mergeCells>
  <pageMargins left="1" right="1" top="1.8222" bottom="1.5444" header="1" footer="1"/>
  <pageSetup orientation="portrait" horizontalDpi="0" verticalDpi="0"/>
  <headerFooter>
    <oddHeader>&amp;L&amp;C&amp;B&amp;"Times New Roman"&amp;14&lt;Type here to customize title&gt;&amp;R&amp;"Arial"&amp;8Date: 09/09/2019</oddHeader>
    <oddFooter>&amp;L&amp;C&amp;"Arial"&amp;10Page &amp;P&amp;R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1FCB371-4506-4AA3-B908-7D03475EB1F2}"/>
</file>

<file path=customXml/itemProps2.xml><?xml version="1.0" encoding="utf-8"?>
<ds:datastoreItem xmlns:ds="http://schemas.openxmlformats.org/officeDocument/2006/customXml" ds:itemID="{285E7239-2A91-4D42-9EC3-54AF354BC80F}"/>
</file>

<file path=customXml/itemProps3.xml><?xml version="1.0" encoding="utf-8"?>
<ds:datastoreItem xmlns:ds="http://schemas.openxmlformats.org/officeDocument/2006/customXml" ds:itemID="{0CF2D5C9-5587-496B-AF3D-F235DABD1F57}"/>
</file>

<file path=customXml/itemProps4.xml><?xml version="1.0" encoding="utf-8"?>
<ds:datastoreItem xmlns:ds="http://schemas.openxmlformats.org/officeDocument/2006/customXml" ds:itemID="{4134DADD-D4E0-48C6-BBA5-5C907B09CD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List_Frame_1</vt:lpstr>
      <vt:lpstr>List_Frame_1!Print_Titles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Dean, Mitchell</dc:creator>
  <cp:lastModifiedBy>Dean, Mitchell</cp:lastModifiedBy>
  <dcterms:created xsi:type="dcterms:W3CDTF">2019-09-09T23:23:37Z</dcterms:created>
  <dcterms:modified xsi:type="dcterms:W3CDTF">2019-12-09T15:53:58Z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