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checkCompatibility="1" autoCompressPictures="0"/>
  <bookViews>
    <workbookView xWindow="0" yWindow="0" windowWidth="22500" windowHeight="15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G25" i="1"/>
  <c r="F25" i="1"/>
  <c r="H16" i="1"/>
  <c r="H25" i="1"/>
  <c r="L21" i="1"/>
  <c r="H12" i="1"/>
  <c r="L8" i="1"/>
</calcChain>
</file>

<file path=xl/sharedStrings.xml><?xml version="1.0" encoding="utf-8"?>
<sst xmlns="http://schemas.openxmlformats.org/spreadsheetml/2006/main" count="74" uniqueCount="40">
  <si>
    <t>Exhibit 3, Demonstration of Risk</t>
  </si>
  <si>
    <t xml:space="preserve">Supporting Financial &amp; Statistical Data </t>
  </si>
  <si>
    <t>Description</t>
  </si>
  <si>
    <t>Exhibit 3</t>
  </si>
  <si>
    <t>Reference</t>
  </si>
  <si>
    <t>2016</t>
  </si>
  <si>
    <t>2015</t>
  </si>
  <si>
    <t>2014</t>
  </si>
  <si>
    <t>2013</t>
  </si>
  <si>
    <t>2012</t>
  </si>
  <si>
    <t>2017</t>
  </si>
  <si>
    <t>2011</t>
  </si>
  <si>
    <t>Total</t>
  </si>
  <si>
    <t>(A)</t>
  </si>
  <si>
    <t>(B)</t>
  </si>
  <si>
    <t>(C)</t>
  </si>
  <si>
    <t>(D)</t>
  </si>
  <si>
    <t>(E)</t>
  </si>
  <si>
    <t>Regulated Revenue Decrease from 2011 to 2106</t>
  </si>
  <si>
    <t>Access Line Decrease from 2011 to 2016</t>
  </si>
  <si>
    <t>Reduction in base line revenue beginning 7/1/2012</t>
  </si>
  <si>
    <t>1/1/2011 - 12/31/2016</t>
  </si>
  <si>
    <t xml:space="preserve">Regulated Plant Additions for 6 year period </t>
  </si>
  <si>
    <t>(F)</t>
  </si>
  <si>
    <t>(G)</t>
  </si>
  <si>
    <t>(A) - (B)</t>
  </si>
  <si>
    <t>Decrease</t>
  </si>
  <si>
    <t>and including reduction beginning 7/1/2017*</t>
  </si>
  <si>
    <t>from 2011 to 2016**</t>
  </si>
  <si>
    <t>Federal High Cost Support Decrease</t>
  </si>
  <si>
    <t xml:space="preserve">* Each year is for the period 7/1/Current Yr to </t>
  </si>
  <si>
    <t>6/30/Following Yr (Example 7/1/2017-6/30/2018)</t>
  </si>
  <si>
    <t>Page 1</t>
  </si>
  <si>
    <t>Par. 1</t>
  </si>
  <si>
    <t>Par. 2</t>
  </si>
  <si>
    <t>Par. 3</t>
  </si>
  <si>
    <t>** Excludes CAF Support</t>
  </si>
  <si>
    <t>Page 2</t>
  </si>
  <si>
    <t>for Exhibit 3</t>
  </si>
  <si>
    <t>for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</si>
</sst>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/>
    <xf numFmtId="0" fontId="0" fillId="0" borderId="0" xfId="0" applyFill="1"/>
    <xf numFmtId="0" fontId="0" fillId="0" borderId="1" xfId="0" quotePrefix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0" borderId="3" xfId="0" applyFill="1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Fill="1" applyBorder="1"/>
    <xf numFmtId="0" fontId="0" fillId="0" borderId="0" xfId="0" applyBorder="1"/>
    <xf numFmtId="0" fontId="0" fillId="0" borderId="9" xfId="0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166" fontId="0" fillId="0" borderId="8" xfId="2" applyNumberFormat="1" applyFont="1" applyBorder="1"/>
    <xf numFmtId="166" fontId="0" fillId="0" borderId="0" xfId="2" applyNumberFormat="1" applyFont="1" applyBorder="1"/>
    <xf numFmtId="166" fontId="0" fillId="0" borderId="9" xfId="2" applyNumberFormat="1" applyFont="1" applyBorder="1"/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167" fontId="0" fillId="0" borderId="0" xfId="1" applyNumberFormat="1" applyFont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9" xfId="1" applyNumberFormat="1" applyFont="1" applyBorder="1"/>
    <xf numFmtId="167" fontId="0" fillId="0" borderId="8" xfId="0" applyNumberFormat="1" applyBorder="1"/>
    <xf numFmtId="167" fontId="0" fillId="0" borderId="0" xfId="0" applyNumberFormat="1" applyBorder="1"/>
    <xf numFmtId="167" fontId="0" fillId="0" borderId="8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0"/>
  <sheetViews>
    <sheetView tabSelected="1" workbookViewId="0">
      <selection activeCell="F29" sqref="F29"/>
    </sheetView>
  </sheetViews>
  <sheetFormatPr baseColWidth="10" defaultColWidth="8.83203125" defaultRowHeight="14" x14ac:dyDescent="0"/>
  <cols>
    <col min="1" max="1" width="10.6640625" customWidth="1"/>
    <col min="2" max="2" width="9.1640625" customWidth="1"/>
    <col min="3" max="3" width="17.6640625" bestFit="1" customWidth="1"/>
    <col min="4" max="4" width="11.6640625" bestFit="1" customWidth="1"/>
    <col min="5" max="5" width="10" bestFit="1" customWidth="1"/>
    <col min="6" max="8" width="14.6640625" customWidth="1"/>
    <col min="9" max="12" width="13.6640625" customWidth="1"/>
  </cols>
  <sheetData>
    <row r="1" spans="1:12">
      <c r="A1" t="s">
        <v>0</v>
      </c>
    </row>
    <row r="2" spans="1:12">
      <c r="A2" t="s">
        <v>1</v>
      </c>
    </row>
    <row r="3" spans="1:12">
      <c r="A3" t="s">
        <v>38</v>
      </c>
    </row>
    <row r="4" spans="1:12">
      <c r="B4" s="4"/>
      <c r="C4" s="1"/>
      <c r="D4" s="3"/>
      <c r="E4" s="2"/>
      <c r="F4" s="2"/>
      <c r="G4" s="2"/>
      <c r="H4" s="2"/>
      <c r="I4" s="2"/>
      <c r="J4" s="2"/>
      <c r="K4" s="1"/>
    </row>
    <row r="5" spans="1:12">
      <c r="A5" s="42" t="s">
        <v>3</v>
      </c>
      <c r="B5" s="14"/>
      <c r="C5" s="16" t="s">
        <v>2</v>
      </c>
      <c r="D5" s="15"/>
      <c r="E5" s="17"/>
      <c r="F5" s="44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23</v>
      </c>
      <c r="L5" s="45" t="s">
        <v>24</v>
      </c>
    </row>
    <row r="6" spans="1:12">
      <c r="A6" s="43" t="s">
        <v>4</v>
      </c>
      <c r="B6" s="26"/>
      <c r="C6" s="8"/>
      <c r="D6" s="8"/>
      <c r="E6" s="27"/>
      <c r="F6" s="39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11</v>
      </c>
      <c r="L6" s="40" t="s">
        <v>12</v>
      </c>
    </row>
    <row r="7" spans="1:12">
      <c r="A7" s="9" t="s">
        <v>32</v>
      </c>
      <c r="B7" s="14" t="s">
        <v>22</v>
      </c>
      <c r="C7" s="15"/>
      <c r="D7" s="16"/>
      <c r="E7" s="17"/>
      <c r="F7" s="28"/>
      <c r="G7" s="15"/>
      <c r="H7" s="15"/>
      <c r="I7" s="15"/>
      <c r="J7" s="15"/>
      <c r="K7" s="15"/>
      <c r="L7" s="17"/>
    </row>
    <row r="8" spans="1:12">
      <c r="A8" s="10" t="s">
        <v>33</v>
      </c>
      <c r="B8" s="18" t="s">
        <v>21</v>
      </c>
      <c r="C8" s="19"/>
      <c r="D8" s="19"/>
      <c r="E8" s="20"/>
      <c r="F8" s="29">
        <v>611135</v>
      </c>
      <c r="G8" s="30">
        <v>13829846</v>
      </c>
      <c r="H8" s="30">
        <v>714777</v>
      </c>
      <c r="I8" s="30">
        <v>125239</v>
      </c>
      <c r="J8" s="30">
        <v>828629</v>
      </c>
      <c r="K8" s="30">
        <v>998010</v>
      </c>
      <c r="L8" s="31">
        <f>SUM(F8:K8)</f>
        <v>17107636</v>
      </c>
    </row>
    <row r="9" spans="1:12">
      <c r="A9" s="11"/>
      <c r="B9" s="21"/>
      <c r="C9" s="22"/>
      <c r="D9" s="22"/>
      <c r="E9" s="23"/>
      <c r="F9" s="21"/>
      <c r="G9" s="22"/>
      <c r="H9" s="22"/>
      <c r="I9" s="22"/>
      <c r="J9" s="22"/>
      <c r="K9" s="22"/>
      <c r="L9" s="23"/>
    </row>
    <row r="10" spans="1:12">
      <c r="A10" s="12"/>
      <c r="B10" s="18"/>
      <c r="C10" s="24"/>
      <c r="D10" s="24"/>
      <c r="E10" s="25"/>
      <c r="F10" s="32" t="s">
        <v>13</v>
      </c>
      <c r="G10" s="33" t="s">
        <v>14</v>
      </c>
      <c r="H10" s="33" t="s">
        <v>25</v>
      </c>
      <c r="I10" s="24"/>
      <c r="J10" s="24"/>
      <c r="K10" s="24"/>
      <c r="L10" s="25"/>
    </row>
    <row r="11" spans="1:12">
      <c r="A11" s="12" t="s">
        <v>32</v>
      </c>
      <c r="B11" s="18"/>
      <c r="C11" s="24"/>
      <c r="D11" s="24"/>
      <c r="E11" s="25"/>
      <c r="F11" s="34" t="s">
        <v>5</v>
      </c>
      <c r="G11" s="6" t="s">
        <v>11</v>
      </c>
      <c r="H11" s="46" t="s">
        <v>26</v>
      </c>
      <c r="I11" s="24"/>
      <c r="J11" s="24"/>
      <c r="K11" s="24"/>
      <c r="L11" s="25"/>
    </row>
    <row r="12" spans="1:12">
      <c r="A12" s="12" t="s">
        <v>34</v>
      </c>
      <c r="B12" s="18" t="s">
        <v>18</v>
      </c>
      <c r="C12" s="19"/>
      <c r="D12" s="19"/>
      <c r="E12" s="20"/>
      <c r="F12" s="29">
        <v>4678632</v>
      </c>
      <c r="G12" s="30">
        <v>3901774</v>
      </c>
      <c r="H12" s="30">
        <f>F12-G12</f>
        <v>776858</v>
      </c>
      <c r="I12" s="19"/>
      <c r="J12" s="19"/>
      <c r="K12" s="19"/>
      <c r="L12" s="20"/>
    </row>
    <row r="13" spans="1:12">
      <c r="A13" s="11"/>
      <c r="B13" s="21"/>
      <c r="C13" s="22"/>
      <c r="D13" s="22"/>
      <c r="E13" s="23"/>
      <c r="F13" s="21"/>
      <c r="G13" s="22"/>
      <c r="H13" s="22"/>
      <c r="I13" s="22"/>
      <c r="J13" s="22"/>
      <c r="K13" s="22"/>
      <c r="L13" s="23"/>
    </row>
    <row r="14" spans="1:12">
      <c r="A14" s="10"/>
      <c r="B14" s="18"/>
      <c r="C14" s="19"/>
      <c r="D14" s="19"/>
      <c r="E14" s="20"/>
      <c r="F14" s="32" t="s">
        <v>13</v>
      </c>
      <c r="G14" s="33" t="s">
        <v>14</v>
      </c>
      <c r="H14" s="33" t="s">
        <v>25</v>
      </c>
      <c r="I14" s="19"/>
      <c r="J14" s="19"/>
      <c r="K14" s="19"/>
      <c r="L14" s="20"/>
    </row>
    <row r="15" spans="1:12">
      <c r="A15" s="10" t="s">
        <v>32</v>
      </c>
      <c r="B15" s="18"/>
      <c r="C15" s="19"/>
      <c r="D15" s="19"/>
      <c r="E15" s="20"/>
      <c r="F15" s="34" t="s">
        <v>5</v>
      </c>
      <c r="G15" s="6" t="s">
        <v>11</v>
      </c>
      <c r="H15" s="46" t="s">
        <v>26</v>
      </c>
      <c r="I15" s="19"/>
      <c r="J15" s="19"/>
      <c r="K15" s="19"/>
      <c r="L15" s="20"/>
    </row>
    <row r="16" spans="1:12">
      <c r="A16" s="10" t="s">
        <v>35</v>
      </c>
      <c r="B16" s="18" t="s">
        <v>19</v>
      </c>
      <c r="C16" s="19"/>
      <c r="D16" s="19"/>
      <c r="E16" s="20"/>
      <c r="F16" s="50">
        <v>1617</v>
      </c>
      <c r="G16" s="35">
        <v>1868</v>
      </c>
      <c r="H16" s="35">
        <f>F16-G16</f>
        <v>-251</v>
      </c>
      <c r="I16" s="19"/>
      <c r="J16" s="19"/>
      <c r="K16" s="19"/>
      <c r="L16" s="20"/>
    </row>
    <row r="17" spans="1:12">
      <c r="A17" s="11"/>
      <c r="B17" s="21"/>
      <c r="C17" s="22"/>
      <c r="D17" s="22"/>
      <c r="E17" s="23"/>
      <c r="F17" s="21"/>
      <c r="G17" s="22"/>
      <c r="H17" s="22"/>
      <c r="I17" s="22"/>
      <c r="J17" s="22"/>
      <c r="K17" s="22"/>
      <c r="L17" s="23"/>
    </row>
    <row r="18" spans="1:12">
      <c r="A18" s="10"/>
      <c r="B18" s="18"/>
      <c r="C18" s="19"/>
      <c r="D18" s="19"/>
      <c r="E18" s="20"/>
      <c r="F18" s="36" t="s">
        <v>13</v>
      </c>
      <c r="G18" s="37" t="s">
        <v>14</v>
      </c>
      <c r="H18" s="37" t="s">
        <v>15</v>
      </c>
      <c r="I18" s="37" t="s">
        <v>16</v>
      </c>
      <c r="J18" s="37" t="s">
        <v>17</v>
      </c>
      <c r="K18" s="37" t="s">
        <v>23</v>
      </c>
      <c r="L18" s="38" t="s">
        <v>24</v>
      </c>
    </row>
    <row r="19" spans="1:12">
      <c r="A19" s="10"/>
      <c r="B19" s="18"/>
      <c r="C19" s="19"/>
      <c r="D19" s="19"/>
      <c r="E19" s="20"/>
      <c r="F19" s="39" t="s">
        <v>10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40" t="s">
        <v>12</v>
      </c>
    </row>
    <row r="20" spans="1:12">
      <c r="A20" s="10" t="s">
        <v>37</v>
      </c>
      <c r="B20" s="18" t="s">
        <v>20</v>
      </c>
      <c r="C20" s="19"/>
      <c r="D20" s="19"/>
      <c r="E20" s="20"/>
      <c r="F20" s="41"/>
      <c r="G20" s="19"/>
      <c r="H20" s="19"/>
      <c r="I20" s="19"/>
      <c r="J20" s="19"/>
      <c r="K20" s="19"/>
      <c r="L20" s="20"/>
    </row>
    <row r="21" spans="1:12">
      <c r="A21" s="10" t="s">
        <v>33</v>
      </c>
      <c r="B21" s="18" t="s">
        <v>27</v>
      </c>
      <c r="C21" s="19"/>
      <c r="D21" s="19"/>
      <c r="E21" s="20"/>
      <c r="F21" s="48">
        <f t="shared" ref="F21:J21" si="0">G21*0.95</f>
        <v>685508.78193093732</v>
      </c>
      <c r="G21" s="49">
        <f t="shared" si="0"/>
        <v>721588.19150624983</v>
      </c>
      <c r="H21" s="49">
        <f t="shared" si="0"/>
        <v>759566.51737499982</v>
      </c>
      <c r="I21" s="49">
        <f t="shared" si="0"/>
        <v>799543.7024999999</v>
      </c>
      <c r="J21" s="49">
        <f t="shared" si="0"/>
        <v>841624.95</v>
      </c>
      <c r="K21" s="35">
        <v>885921</v>
      </c>
      <c r="L21" s="47">
        <f>SUM(F21:K21)</f>
        <v>4693753.1433121869</v>
      </c>
    </row>
    <row r="22" spans="1:12">
      <c r="A22" s="11"/>
      <c r="B22" s="21"/>
      <c r="C22" s="22"/>
      <c r="D22" s="22"/>
      <c r="E22" s="23"/>
      <c r="F22" s="21"/>
      <c r="G22" s="22"/>
      <c r="H22" s="22"/>
      <c r="I22" s="22"/>
      <c r="J22" s="22"/>
      <c r="K22" s="22"/>
      <c r="L22" s="23"/>
    </row>
    <row r="23" spans="1:12">
      <c r="A23" s="10"/>
      <c r="B23" s="18"/>
      <c r="C23" s="19"/>
      <c r="D23" s="19"/>
      <c r="E23" s="20"/>
      <c r="F23" s="32" t="s">
        <v>13</v>
      </c>
      <c r="G23" s="33" t="s">
        <v>14</v>
      </c>
      <c r="H23" s="33" t="s">
        <v>25</v>
      </c>
      <c r="I23" s="19"/>
      <c r="J23" s="19"/>
      <c r="K23" s="19"/>
      <c r="L23" s="20"/>
    </row>
    <row r="24" spans="1:12">
      <c r="A24" s="10" t="s">
        <v>37</v>
      </c>
      <c r="B24" s="18" t="s">
        <v>29</v>
      </c>
      <c r="C24" s="19"/>
      <c r="D24" s="19"/>
      <c r="E24" s="20"/>
      <c r="F24" s="34" t="s">
        <v>5</v>
      </c>
      <c r="G24" s="6" t="s">
        <v>11</v>
      </c>
      <c r="H24" s="46" t="s">
        <v>26</v>
      </c>
      <c r="I24" s="19"/>
      <c r="J24" s="19"/>
      <c r="K24" s="19"/>
      <c r="L24" s="20"/>
    </row>
    <row r="25" spans="1:12">
      <c r="A25" s="10" t="s">
        <v>34</v>
      </c>
      <c r="B25" s="18" t="s">
        <v>28</v>
      </c>
      <c r="C25" s="19"/>
      <c r="D25" s="19"/>
      <c r="E25" s="20"/>
      <c r="F25" s="29">
        <f>105564+106726+103954+105612+110126+110686+80493+80493+79041+81217+81217+80245</f>
        <v>1125374</v>
      </c>
      <c r="G25" s="30">
        <f>90295+90295+90070+90320+90320+90260+90336+90336+90654+90826+90826+90994</f>
        <v>1085532</v>
      </c>
      <c r="H25" s="30">
        <f>F25-G25</f>
        <v>39842</v>
      </c>
      <c r="I25" s="19"/>
      <c r="J25" s="19"/>
      <c r="K25" s="19"/>
      <c r="L25" s="20"/>
    </row>
    <row r="26" spans="1:12">
      <c r="A26" s="13"/>
      <c r="B26" s="26"/>
      <c r="C26" s="8"/>
      <c r="D26" s="8"/>
      <c r="E26" s="27"/>
      <c r="F26" s="26"/>
      <c r="G26" s="8"/>
      <c r="H26" s="8"/>
      <c r="I26" s="8"/>
      <c r="J26" s="8"/>
      <c r="K26" s="8"/>
      <c r="L26" s="27"/>
    </row>
    <row r="27" spans="1:12">
      <c r="B27" t="s">
        <v>30</v>
      </c>
    </row>
    <row r="28" spans="1:12">
      <c r="B28" s="7" t="s">
        <v>31</v>
      </c>
    </row>
    <row r="29" spans="1:12">
      <c r="B29" s="7" t="s">
        <v>39</v>
      </c>
    </row>
    <row r="30" spans="1:12">
      <c r="B30" t="s">
        <v>36</v>
      </c>
    </row>
  </sheetData>
  <phoneticPr fontId="2" type="noConversion"/>
  <pageMargins left="0.7" right="0.7" top="0.75" bottom="0.75" header="0.3" footer="0.3"/>
  <pageSetup scale="72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D2A64D1B7C6A469C02629DBB470084" ma:contentTypeVersion="92" ma:contentTypeDescription="" ma:contentTypeScope="" ma:versionID="049c6e7632540a37b38769617f48a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Toledo Telephone Co., Inc., The</CaseCompanyNames>
    <Nickname xmlns="http://schemas.microsoft.com/sharepoint/v3" xsi:nil="true"/>
    <DocketNumber xmlns="dc463f71-b30c-4ab2-9473-d307f9d35888">170851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7F79188-066E-4A90-AC32-F3E85333FEDE}"/>
</file>

<file path=customXml/itemProps2.xml><?xml version="1.0" encoding="utf-8"?>
<ds:datastoreItem xmlns:ds="http://schemas.openxmlformats.org/officeDocument/2006/customXml" ds:itemID="{D52E4B5A-1740-4D9E-A672-7E91641FA333}"/>
</file>

<file path=customXml/itemProps3.xml><?xml version="1.0" encoding="utf-8"?>
<ds:datastoreItem xmlns:ds="http://schemas.openxmlformats.org/officeDocument/2006/customXml" ds:itemID="{BF4CDA5E-6768-46EE-8005-7A9F364BCECB}"/>
</file>

<file path=customXml/itemProps4.xml><?xml version="1.0" encoding="utf-8"?>
<ds:datastoreItem xmlns:ds="http://schemas.openxmlformats.org/officeDocument/2006/customXml" ds:itemID="{1E46A2DA-A88B-430F-AA00-907FDCC7F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Dale Merten</cp:lastModifiedBy>
  <cp:lastPrinted>2017-07-28T21:06:59Z</cp:lastPrinted>
  <dcterms:created xsi:type="dcterms:W3CDTF">2017-06-20T23:02:47Z</dcterms:created>
  <dcterms:modified xsi:type="dcterms:W3CDTF">2017-07-28T21:07:02Z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WA PUC Report 2016</vt:lpwstr>
  </property>
  <property fmtid="{D5CDD505-2E9C-101B-9397-08002B2CF9AE}" pid="4" name="tabIndex">
    <vt:lpwstr>09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0x0101006E56B4D1795A2E4DB2F0B01679ED314A0006D2A64D1B7C6A469C02629DBB470084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