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esktop\CU4\"/>
    </mc:Choice>
  </mc:AlternateContent>
  <xr:revisionPtr revIDLastSave="0" documentId="8_{7F97B27D-9A59-445C-8581-87DAD8EB0C2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Proforma Cont Unit 4 100%" sheetId="3" r:id="rId2"/>
    <sheet name="Proforma PPA NWE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______PG1">'[1]DebtSrvReq-Cash'!$A$1:$P$132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Feb04">[2]BS!$S$7:$S$3582</definedName>
    <definedName name="___fy97" localSheetId="1" hidden="1">{#N/A,#N/A,FALSE,"FY97";#N/A,#N/A,FALSE,"FY98";#N/A,#N/A,FALSE,"FY99";#N/A,#N/A,FALSE,"FY00";#N/A,#N/A,FALSE,"FY01"}</definedName>
    <definedName name="___fy97" localSheetId="2" hidden="1">{#N/A,#N/A,FALSE,"FY97";#N/A,#N/A,FALSE,"FY98";#N/A,#N/A,FALSE,"FY99";#N/A,#N/A,FALSE,"FY00";#N/A,#N/A,FALSE,"FY01"}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localSheetId="1" hidden="1">{"consolidated",#N/A,FALSE,"Sheet1";"cms",#N/A,FALSE,"Sheet1";"fse",#N/A,FALSE,"Sheet1"}</definedName>
    <definedName name="___r" localSheetId="2" hidden="1">{"consolidated",#N/A,FALSE,"Sheet1";"cms",#N/A,FALSE,"Sheet1";"fse",#N/A,FALSE,"Sheet1"}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123Graph_ACOAL" hidden="1">#N/A</definedName>
    <definedName name="__123Graph_B" hidden="1">#REF!</definedName>
    <definedName name="__123Graph_BCOAL" hidden="1">#N/A</definedName>
    <definedName name="__123Graph_BFUEL" hidden="1">#REF!</definedName>
    <definedName name="__123Graph_CCOAL" hidden="1">#N/A</definedName>
    <definedName name="__123Graph_DCOAL" hidden="1">#N/A</definedName>
    <definedName name="__123Graph_E" hidden="1">#N/A</definedName>
    <definedName name="__123Graph_ECOAL" hidden="1">#N/A</definedName>
    <definedName name="__123Graph_ECURRENT" hidden="1">[5]ConsolidatingPL!#REF!</definedName>
    <definedName name="__123Graph_XCAPACITY" hidden="1">#REF!</definedName>
    <definedName name="__123Graph_XCOAL" hidden="1">#N/A</definedName>
    <definedName name="__Apr04">[2]BS!$U$7:$U$3582</definedName>
    <definedName name="__APW_RESTORE_DATA0__" hidden="1">#REF!,#REF!,#REF!,#REF!,#REF!,#REF!,#REF!,#REF!,#REF!,#REF!,#REF!,#REF!,#REF!,#REF!,#REF!,#REF!,#REF!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hidden="1">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hidden="1">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hidden="1">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Mar04">[2]BS!$T$7:$T$3582</definedName>
    <definedName name="__May04">[2]BS!$V$7:$V$3582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1__FDSAUDITLINK__" localSheetId="1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2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localSheetId="1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2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localSheetId="1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2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1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2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1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2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localSheetId="1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2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localSheetId="1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2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1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2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localSheetId="1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2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localSheetId="1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2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localSheetId="1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2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localSheetId="1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2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1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2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localSheetId="1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2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localSheetId="1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2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1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2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1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2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localSheetId="1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2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localSheetId="1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2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localSheetId="1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2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localSheetId="1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2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localSheetId="1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2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localSheetId="1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2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1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2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localSheetId="1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2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localSheetId="1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2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localSheetId="1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2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localSheetId="1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2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1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2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1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2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1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2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localSheetId="1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2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1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2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1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2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localSheetId="1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2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hidden="1">#REF!</definedName>
    <definedName name="_2__FDSAUDITLINK__" localSheetId="1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2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localSheetId="1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2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localSheetId="1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2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localSheetId="1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2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localSheetId="1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2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localSheetId="1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2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localSheetId="1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2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localSheetId="1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2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localSheetId="1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2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localSheetId="1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2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localSheetId="1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2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1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2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1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2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localSheetId="1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2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1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2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1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2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localSheetId="1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2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localSheetId="1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2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localSheetId="1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2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localSheetId="1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2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localSheetId="1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2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localSheetId="1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2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>#REF!</definedName>
    <definedName name="_3.02">#REF!</definedName>
    <definedName name="_3.03">#REF!</definedName>
    <definedName name="_3.04">#REF!</definedName>
    <definedName name="_3.05">#REF!</definedName>
    <definedName name="_3.06">#REF!</definedName>
    <definedName name="_3.07">#REF!</definedName>
    <definedName name="_3.08">#REF!</definedName>
    <definedName name="_3.09">#REF!</definedName>
    <definedName name="_3.10">#REF!</definedName>
    <definedName name="_3.11">#REF!</definedName>
    <definedName name="_3.12">#REF!</definedName>
    <definedName name="_3.13">#REF!</definedName>
    <definedName name="_3.14">#REF!</definedName>
    <definedName name="_3.15">#REF!</definedName>
    <definedName name="_3.16">#REF!</definedName>
    <definedName name="_3.17">#REF!</definedName>
    <definedName name="_3.18">#REF!</definedName>
    <definedName name="_3__FDSAUDITLINK__" localSheetId="1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2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localSheetId="1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2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localSheetId="1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2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localSheetId="1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2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localSheetId="1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2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localSheetId="1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2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localSheetId="1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2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localSheetId="1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2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localSheetId="1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2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localSheetId="1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2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localSheetId="1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2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localSheetId="1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2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1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2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1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2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1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2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1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2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localSheetId="1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2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1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2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1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2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1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2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1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2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localSheetId="1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2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1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2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>#REF!</definedName>
    <definedName name="_3B">#REF!</definedName>
    <definedName name="_3Summary">#REF!</definedName>
    <definedName name="_4.01">#REF!</definedName>
    <definedName name="_4.02">#REF!</definedName>
    <definedName name="_4__123Graph_BCHART_3" hidden="1">#REF!</definedName>
    <definedName name="_4__FDSAUDITLINK__" localSheetId="1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2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localSheetId="1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2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localSheetId="1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2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1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2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1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2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localSheetId="1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2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localSheetId="1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2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1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2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1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2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1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2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localSheetId="1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2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localSheetId="1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2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localSheetId="1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2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localSheetId="1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2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localSheetId="1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2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localSheetId="1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2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localSheetId="1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2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localSheetId="1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2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localSheetId="1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2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localSheetId="1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2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localSheetId="1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2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localSheetId="1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2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localSheetId="1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2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localSheetId="1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2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localSheetId="1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2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localSheetId="1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2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localSheetId="1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2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localSheetId="1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2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localSheetId="1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2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localSheetId="1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2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hidden="1">#REF!</definedName>
    <definedName name="_7__FDSAUDITLINK__" localSheetId="1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2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localSheetId="1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2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localSheetId="1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2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localSheetId="1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2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1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2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1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2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localSheetId="1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2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localSheetId="1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2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localSheetId="1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2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1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2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1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2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localSheetId="1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2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1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2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1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2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1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2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localSheetId="1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2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localSheetId="1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2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1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2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localSheetId="1" hidden="1">{#N/A,#N/A,FALSE,"Assessment";#N/A,#N/A,FALSE,"Staffing";#N/A,#N/A,FALSE,"Hires";#N/A,#N/A,FALSE,"Assumptions"}</definedName>
    <definedName name="_a1" localSheetId="2" hidden="1">{#N/A,#N/A,FALSE,"Assessment";#N/A,#N/A,FALSE,"Staffing";#N/A,#N/A,FALSE,"Hires";#N/A,#N/A,FALSE,"Assumptions"}</definedName>
    <definedName name="_a1" hidden="1">{#N/A,#N/A,FALSE,"Assessment";#N/A,#N/A,FALSE,"Staffing";#N/A,#N/A,FALSE,"Hires";#N/A,#N/A,FALSE,"Assumptions"}</definedName>
    <definedName name="_a2" localSheetId="1" hidden="1">{#N/A,#N/A,FALSE,"Sheet1"}</definedName>
    <definedName name="_a2" localSheetId="2" hidden="1">{#N/A,#N/A,FALSE,"Sheet1"}</definedName>
    <definedName name="_a2" hidden="1">{#N/A,#N/A,FALSE,"Sheet1"}</definedName>
    <definedName name="_a3" localSheetId="1" hidden="1">{#N/A,#N/A,FALSE,"Sheet1"}</definedName>
    <definedName name="_a3" localSheetId="2" hidden="1">{#N/A,#N/A,FALSE,"Sheet1"}</definedName>
    <definedName name="_a3" hidden="1">{#N/A,#N/A,FALSE,"Sheet1"}</definedName>
    <definedName name="_Apr04">[2]BS!$U$7:$U$3582</definedName>
    <definedName name="_ASD2" localSheetId="1">#REF!</definedName>
    <definedName name="_ASD2">#REF!</definedName>
    <definedName name="_Aug04">[2]BS!$Y$7:$Y$3582</definedName>
    <definedName name="_bdm.00260C3E5F6F490DA28BFD501E10DBAC.edm" hidden="1">#REF!</definedName>
    <definedName name="_bdm.0063D0E3E6784061999B70FB13BF223F.edm" hidden="1">#REF!</definedName>
    <definedName name="_bdm.006F6709F5404D41A00B25E70CE32714.edm" hidden="1">#REF!</definedName>
    <definedName name="_bdm.008C11CFD2F440D28B4EF63DC2E56C39.edm" hidden="1">#REF!</definedName>
    <definedName name="_bdm.009A9DEA676145BD862FDA1D65FC9A40.edm" hidden="1">#REF!</definedName>
    <definedName name="_bdm.00D21114995C4B99A248871237AF09A8.edm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hidden="1">#REF!</definedName>
    <definedName name="_bdm.0172EACCAFF3476381F66A9054FC8FF0.edm" hidden="1">#REF!</definedName>
    <definedName name="_bdm.01BD33AB571D4AD69FD1E668B64F2348.edm" hidden="1">#REF!</definedName>
    <definedName name="_bdm.01CDDB2CA19311D6B66800034790925F.edm" hidden="1">#REF!</definedName>
    <definedName name="_bdm.023180351D5A410DBD61F35464B9A437.edm" hidden="1">#REF!</definedName>
    <definedName name="_bdm.0263FFE07B2C47479B6201F54A73D71E.edm" hidden="1">#REF!</definedName>
    <definedName name="_bdm.0320BAD3D85140FE8EBCAE95DBC51D5F.edm" hidden="1">#REF!</definedName>
    <definedName name="_bdm.0343E72FB0774080AD8EE0B483AEB033.edm" hidden="1">#REF!</definedName>
    <definedName name="_bdm.037E397EF8E6450FB397FBA3CC697246.edm" hidden="1">#REF!</definedName>
    <definedName name="_bdm.0432037B233842AB831AAA10EBD3D0D9.edm" hidden="1">#REF!</definedName>
    <definedName name="_bdm.04F2C226301047039BA32DACA0BF5807.edm" hidden="1">#REF!</definedName>
    <definedName name="_bdm.0552AA9F46E542FA94610089CA44A090.edm" hidden="1">#REF!</definedName>
    <definedName name="_bdm.0588BFFEA76345CF9F55DA8814E13718.edm" hidden="1">#REF!</definedName>
    <definedName name="_bdm.05C8B953E8704E3998214914A738B9FB.edm" hidden="1">#REF!</definedName>
    <definedName name="_bdm.0620119744844C0A8FADEE68ECA75BCB.edm" hidden="1">#REF!</definedName>
    <definedName name="_bdm.0626B29C0C89477B93E42E4FC7E0B90D.edm" hidden="1">#REF!</definedName>
    <definedName name="_bdm.067C12462658446B99780C4B463A4BD4.edm" hidden="1">#REF!</definedName>
    <definedName name="_bdm.0736E92983E14D1C8DAD4AC8A8869C9D.edm" hidden="1">#REF!</definedName>
    <definedName name="_bdm.07372C709AB14DD6912B60AA09EC3E0B.edm" hidden="1">#REF!</definedName>
    <definedName name="_bdm.073CCC9150A7440FBF038A92C123411E.edm" hidden="1">#REF!</definedName>
    <definedName name="_bdm.07639B17B2F34BCA89C092F506BF49BB.edm" hidden="1">#REF!</definedName>
    <definedName name="_bdm.078899DF30CC4FBFA15CEDFE45B30029.edm" hidden="1">#REF!</definedName>
    <definedName name="_bdm.07E4996270B94AAD92E0E3A6D58D5FC6.edm" hidden="1">#REF!</definedName>
    <definedName name="_bdm.08286CB801B5425CAE3FCA3BAD7D72A0.edm" hidden="1">#REF!</definedName>
    <definedName name="_bdm.084A1AD5AFB74BC99D3A4365CECED254.edm" hidden="1">#REF!</definedName>
    <definedName name="_bdm.08AAB02A8688409CAC655578F76EB0B8.edm" hidden="1">#REF!</definedName>
    <definedName name="_bdm.08AF500A59084269BFDC9DB599AFD6E6.edm" hidden="1">#REF!</definedName>
    <definedName name="_bdm.08C2B30F425E492EB733D20661A9AD6E.edm" hidden="1">#REF!</definedName>
    <definedName name="_bdm.08F667E1205F41FB8F7DBBDBA6944734.edm" hidden="1">#REF!</definedName>
    <definedName name="_bdm.08FDC49BD2FA4F879FB326123BE7B9AB.edm" hidden="1">#REF!</definedName>
    <definedName name="_bdm.091D4737BF064580A9146CD28C87EECF.edm" hidden="1">#REF!</definedName>
    <definedName name="_bdm.096FCD9ED8554287B57E36249BC7F2A7.edm" hidden="1">#REF!</definedName>
    <definedName name="_bdm.09B58ECFEC4F4F8CA00BA86BA2F519BF.edm" hidden="1">#REF!</definedName>
    <definedName name="_bdm.0A2BA55257964AF7A403B64181E13C92.edm" hidden="1">#REF!</definedName>
    <definedName name="_bdm.0A3207018DC241ED990CD02342BB8527.edm" hidden="1">#REF!</definedName>
    <definedName name="_bdm.0A4AE2A642FD48589109474128CD23C1.edm" hidden="1">#REF!</definedName>
    <definedName name="_bdm.0A69A88081124EEF91B24B437BD85633.edm" hidden="1">#REF!</definedName>
    <definedName name="_bdm.0AF05D27482F406D942C761F0F5A41EE.edm" hidden="1">#REF!</definedName>
    <definedName name="_bdm.0B48BF35B08F4060951B6C0404074CEA.edm" hidden="1">#REF!</definedName>
    <definedName name="_bdm.0b4baad834874ad29899c3869743a005.edm" hidden="1">#REF!</definedName>
    <definedName name="_bdm.0BAC360C0AA241DDA4CC976D40BC5648.edm" hidden="1">#REF!</definedName>
    <definedName name="_bdm.0BF73A95DE0644B094D6AC1D90AF5B0C.edm" hidden="1">#REF!</definedName>
    <definedName name="_bdm.0C0DA957FCE9458B82C1361254B1FF9B.edm" hidden="1">#REF!</definedName>
    <definedName name="_bdm.0C84006A907A4A97BC33F11BABA5C59E.edm" hidden="1">#REF!</definedName>
    <definedName name="_bdm.0CA48AE7689142EABAC119A31703BC86.edm" hidden="1">#REF!</definedName>
    <definedName name="_bdm.0CA5396FCE6248B28592E49A4696EA01.edm" hidden="1">#REF!</definedName>
    <definedName name="_bdm.0CA70859BBBC4783890475C0EA2C57BE.edm" hidden="1">#REF!</definedName>
    <definedName name="_bdm.0CC4646A4EA94FBABC053656FA78EA7F.edm" hidden="1">#REF!</definedName>
    <definedName name="_bdm.0D7A1F6469CB43B891B8137A3198B5CD.edm" hidden="1">#REF!</definedName>
    <definedName name="_bdm.0DB1B75C93634A3E942148740345D7B7.edm" hidden="1">#REF!</definedName>
    <definedName name="_bdm.0DD96ECA1974479B8BB06584DC69080D.edm" hidden="1">#REF!</definedName>
    <definedName name="_bdm.0E5AA687CEC94E5F8DACD288775F0BC9.edm" hidden="1">#REF!</definedName>
    <definedName name="_bdm.0EB6989DE071483BA19FE1B691DB4355.edm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hidden="1">#REF!</definedName>
    <definedName name="_bdm.0F7DF174684442C1BA66DC7050CA1142.edm" hidden="1">#REF!</definedName>
    <definedName name="_bdm.0FB8AA065507435FB4D8C1BA36D66C29.edm" hidden="1">#REF!</definedName>
    <definedName name="_bdm.0FE9171E4D0849FDA12CD07B85F74F81.edm" hidden="1">#REF!</definedName>
    <definedName name="_bdm.1079B7A27C9B4591B11964DC1EF32825.edm" hidden="1">#REF!</definedName>
    <definedName name="_bdm.107CCC04BFFA48A69DA4473743E08074.edm" hidden="1">#REF!</definedName>
    <definedName name="_bdm.10A62F213D084E07BD25CFF9E11AF7B1.edm" hidden="1">#REF!</definedName>
    <definedName name="_bdm.11720ACEAFFD4DE09A7223349FC1B4C9.edm" hidden="1">#REF!</definedName>
    <definedName name="_bdm.119F98505B5345658078DA83A6E64265.edm" hidden="1">#REF!</definedName>
    <definedName name="_bdm.122D85C99B6A40178DB5A4509FDDDE1F.edm" hidden="1">#REF!</definedName>
    <definedName name="_bdm.125E61A3307B4352A62D2D6E1EFA03E5.edm" hidden="1">#REF!</definedName>
    <definedName name="_bdm.12B08C9DAB2F4D10B9750B8528A4C320.edm" hidden="1">#REF!</definedName>
    <definedName name="_bdm.12F7EFEADB5D45B0AF0FB511666A06A6.edm" hidden="1">#REF!</definedName>
    <definedName name="_bdm.132C37CB4C8D4EC6BADD71AA1E1D1EB7.edm" hidden="1">#REF!</definedName>
    <definedName name="_bdm.134B0924F5A24B9A85B4DFEEFBA7A779.edm" hidden="1">#REF!</definedName>
    <definedName name="_bdm.136AB41E962849BA927C0B6B8ED5EFB4.edm" hidden="1">#REF!</definedName>
    <definedName name="_bdm.138E2B644FB246FBB26D7EE113443E8E.edm" hidden="1">#REF!</definedName>
    <definedName name="_bdm.13D319E3250348978E9AAAA7365B2A0D.edm" hidden="1">#REF!</definedName>
    <definedName name="_bdm.1417F4E67DB7455ABAE9A8B9969DA24B.edm" hidden="1">#REF!</definedName>
    <definedName name="_bdm.14437FFD167041EA96B1BC99C1DCA150.edm" hidden="1">#REF!</definedName>
    <definedName name="_bdm.146FA3ED33F74F4AACD4C104BCDC8268.edm" hidden="1">#REF!</definedName>
    <definedName name="_bdm.149B67536C5F410EA49867AFDA77AB45.edm" hidden="1">#REF!</definedName>
    <definedName name="_bdm.14A2652EA25648A6AA8A0BCB3DA72109.edm" hidden="1">#REF!</definedName>
    <definedName name="_bdm.15143B885B34423A90202145DA378011.edm" hidden="1">#REF!</definedName>
    <definedName name="_bdm.15358D96D014487799C5EA1709F3D166.edm" hidden="1">#REF!</definedName>
    <definedName name="_bdm.156EC6D959BB46CB85B57FBF562FC8F6.edm" hidden="1">#REF!</definedName>
    <definedName name="_bdm.159102ECDAE542EC88C0BD06967773B5.edm" hidden="1">#REF!</definedName>
    <definedName name="_bdm.160012FFD15E4396AE5694023724FBF9.edm" hidden="1">#REF!</definedName>
    <definedName name="_bdm.1611DD19BDC4467DB68F70538A7E5F18.edm" hidden="1">#REF!</definedName>
    <definedName name="_bdm.16F0FCE8A950487DAE06F958DD11CEDB.edm" hidden="1">#REF!</definedName>
    <definedName name="_bdm.16FBCDB4B98E4E36AE37E4A6D1944E6B.edm" hidden="1">#REF!</definedName>
    <definedName name="_bdm.172CB3F8410A47AEB0CC8E1F0A4DD4B3.edm" hidden="1">#REF!</definedName>
    <definedName name="_bdm.17C6300097834D078911DE170A29BDB5.edm" hidden="1">#REF!</definedName>
    <definedName name="_bdm.180AB7F24F7744E78A52144289181BC3.edm" hidden="1">#REF!</definedName>
    <definedName name="_bdm.18A8D99F01ED46E0ACA73C01FC2E48EC.edm" hidden="1">#REF!</definedName>
    <definedName name="_bdm.18BBABD6D1B1447F8915C6D05828B070.edm" hidden="1">#REF!</definedName>
    <definedName name="_bdm.1917CE7E3DC749B5B7493C1D5C78BA49.edm" hidden="1">#REF!</definedName>
    <definedName name="_bdm.194BC8A66C6B4CD78D3A1D6EB90F3813.edm" hidden="1">#REF!</definedName>
    <definedName name="_bdm.19B2611C31A343CBAE090313BBA85235.edm" hidden="1">#REF!</definedName>
    <definedName name="_bdm.19CA7599C9A2427386A96E79CBDEA57A.edm" hidden="1">#REF!</definedName>
    <definedName name="_bdm.1A2F4BDC18754CC89278C3DB9C02231B.edm" hidden="1">#REF!</definedName>
    <definedName name="_bdm.1A329A56256D4397B6BAFC7D8BA1639E.edm" hidden="1">#REF!</definedName>
    <definedName name="_bdm.1A7466D527C94C17BEA9D7B3E103325C.edm" hidden="1">#REF!</definedName>
    <definedName name="_bdm.1AD277AAB3C84568AADF60C84073A099.edm" hidden="1">#REF!</definedName>
    <definedName name="_bdm.1BC087DBA38D482E95C60055C4B048EB.edm" hidden="1">#REF!</definedName>
    <definedName name="_bdm.1C00172FB95C48F3B49D0A978B4CFFA2.edm" hidden="1">#REF!</definedName>
    <definedName name="_bdm.1CA38E89B2E446499B417D4BF2A4A825.edm" hidden="1">#REF!</definedName>
    <definedName name="_bdm.1CA883E43B4B43FC8E51C74776CEB35E.edm" hidden="1">#REF!</definedName>
    <definedName name="_bdm.1D178C13755E45199441001D6434BCC8.edm" hidden="1">#REF!</definedName>
    <definedName name="_bdm.1D1C526AED3611D69518000347933D20.edm" hidden="1">#REF!</definedName>
    <definedName name="_bdm.1D1F39CCCCDE41A78E0206B99CFB3B6A.edm" hidden="1">#REF!</definedName>
    <definedName name="_bdm.1DB4C3ACFE2E4533A55054D8D9B2355D.edm" hidden="1">#REF!</definedName>
    <definedName name="_bdm.1E473818937D4593883CB83A720A8A9D.edm" hidden="1">#REF!</definedName>
    <definedName name="_bdm.1E64A0A1325F4D1A8A19EA37F1F26598.edm" hidden="1">#REF!</definedName>
    <definedName name="_bdm.1F251AC17B14442BABF91FFC815B69BB.edm" hidden="1">#REF!</definedName>
    <definedName name="_bdm.1FB6183D8AD44865BA1468A53C1096F2.edm" hidden="1">#REF!</definedName>
    <definedName name="_bdm.208A1C79D87C4EDA9593B05355414B62.edm" hidden="1">#REF!</definedName>
    <definedName name="_bdm.20C72310ACC74CA782D9FF3140D1B7B6.edm" hidden="1">#REF!</definedName>
    <definedName name="_bdm.21199B26F708425AAE95B99F54EA7ECE.edm" hidden="1">#REF!</definedName>
    <definedName name="_bdm.215BFAEF41B045ECBDA41B0A8E09D10A.edm" hidden="1">#REF!</definedName>
    <definedName name="_bdm.219841450BF1410297CA1236F67C3FB5.edm" hidden="1">#REF!</definedName>
    <definedName name="_bdm.219B303C69134A259AC4A0B0D4930A81.edm" hidden="1">#REF!</definedName>
    <definedName name="_bdm.222424B7519341B989BAA4E0C3D4A5B2.edm" hidden="1">#REF!</definedName>
    <definedName name="_bdm.225C66FE9188436CAABE6061B630613C.edm" hidden="1">#REF!</definedName>
    <definedName name="_bdm.23326F63929A4BA581F1E57AFB9E3000.edm" hidden="1">#REF!</definedName>
    <definedName name="_bdm.23C43B80EF9C4DD1A2C2968CCB6B072A.edm" hidden="1">#REF!</definedName>
    <definedName name="_bdm.23F9F06C9F2F4CD49374568E7598786C.edm" hidden="1">#REF!</definedName>
    <definedName name="_bdm.24B4FAB4472D46608C9C88C0794A329A.edm" hidden="1">#REF!</definedName>
    <definedName name="_bdm.252DCABD0467495195D365526E901B75.edm" hidden="1">#REF!</definedName>
    <definedName name="_bdm.25A2C50ADCF547278950AE2FF4573687.edm" hidden="1">#REF!</definedName>
    <definedName name="_bdm.25BF65335EAA47919BE78CEC7E3C8085.edm" hidden="1">#REF!</definedName>
    <definedName name="_bdm.25D1747D2492470799E2B5DA6CF80E12.edm" hidden="1">#REF!</definedName>
    <definedName name="_bdm.25E2A6287C3C41F29E3D71D0431982A6.edm" hidden="1">#REF!</definedName>
    <definedName name="_bdm.2645390BC3CC4FAE8555D4239D92996F.edm" hidden="1">#REF!</definedName>
    <definedName name="_bdm.26677444D8B64D8DB08FEBD2E8C62F37.edm" hidden="1">#REF!</definedName>
    <definedName name="_bdm.26A69F730D8B404DAB084EB414079ADA.edm" hidden="1">#REF!</definedName>
    <definedName name="_bdm.26C9242361F54331BA6C1DA076413EFE.edm" hidden="1">#REF!</definedName>
    <definedName name="_bdm.26CAC359E4C84A1482407CBB06B37350.edm" hidden="1">#REF!</definedName>
    <definedName name="_bdm.2718CF5FD22F460780B5EFE485046064.edm" hidden="1">#REF!</definedName>
    <definedName name="_bdm.274C3C54BBEE49D6B6412BBE1DA43762.edm" hidden="1">#REF!</definedName>
    <definedName name="_bdm.275148C0F97C41DE9BBD182BFB754B37.edm" hidden="1">#REF!</definedName>
    <definedName name="_bdm.27873F8CCD2E4F9A83BB7C49638DC98B.edm" hidden="1">#REF!</definedName>
    <definedName name="_bdm.28397264EB0C4A798B4AE0FD2ADD88AA.edm" hidden="1">#REF!</definedName>
    <definedName name="_bdm.28C241B87F164EC0BC8AAD9EF00E613B.edm" hidden="1">#REF!</definedName>
    <definedName name="_bdm.28E060BBA1834370A4B89B0D0C1496CE.edm" hidden="1">#REF!</definedName>
    <definedName name="_bdm.28FC79A0C62A47F0826CCD2BFB4DA2B0.edm" hidden="1">#REF!</definedName>
    <definedName name="_bdm.297069677D044BD0AAA84E24781B2C67.edm" hidden="1">#REF!</definedName>
    <definedName name="_bdm.29AC649EAEFF49FDABFCF47AD46978FC.edm" hidden="1">#REF!</definedName>
    <definedName name="_bdm.2A3A2BA047594BC6BCDE95DB94B10FA3.edm" hidden="1">#REF!</definedName>
    <definedName name="_bdm.2A8D7C200141405FA30E7D7F40F18ADA.edm" hidden="1">#REF!</definedName>
    <definedName name="_bdm.2A953FE65FC447AD9C2834BE0DF73BA9.edm" hidden="1">#REF!</definedName>
    <definedName name="_bdm.2AA324D655394A089E68D040C2E0063C.edm" hidden="1">#REF!</definedName>
    <definedName name="_bdm.2AAA13AF59E6470C90591CCD3B25EE91.edm" hidden="1">#REF!</definedName>
    <definedName name="_bdm.2C2FB3146ECE48248FBA2AA479B65830.edm" hidden="1">#REF!</definedName>
    <definedName name="_bdm.2C5E3089012044BD9A82C88F1E0F342B.edm" hidden="1">#REF!</definedName>
    <definedName name="_bdm.2C7A25C8A96F4D53B45FD7DC38EEFEC2.edm" hidden="1">#REF!</definedName>
    <definedName name="_bdm.2CA230607C1446ECB03BE9E730FF532F.edm" hidden="1">#REF!</definedName>
    <definedName name="_bdm.2CD1CA7CC9684AB0AD24CA1B3CDEF6D1.edm" hidden="1">#REF!</definedName>
    <definedName name="_bdm.2D29FE3BD2354AC6AAD6157D90D3D3B9.edm" hidden="1">#REF!</definedName>
    <definedName name="_bdm.2DA89D947F4249D9AB03ED0248DB700B.edm" hidden="1">#REF!</definedName>
    <definedName name="_bdm.2E261A2AF82F4C09843FE52C3BA155D5.edm" hidden="1">#REF!</definedName>
    <definedName name="_bdm.2E429001DB0C4F819F297EE5AD3B1011.edm" hidden="1">#REF!</definedName>
    <definedName name="_bdm.2E4AB55B0E2A48F58F8F1CA264F84BF1.edm" hidden="1">#REF!</definedName>
    <definedName name="_bdm.2E89540F61464A158A95076463F5C54A.edm" hidden="1">#REF!</definedName>
    <definedName name="_bdm.2EB5EFA7AE6343BCA2A7C7102FB63D5A.edm" hidden="1">#REF!</definedName>
    <definedName name="_bdm.2F93DA4B2C5B4F7C979AFC71AA52A50B.edm" hidden="1">#REF!</definedName>
    <definedName name="_bdm.2F98934FA2D54485B28D8EB110F40B09.edm" hidden="1">#REF!</definedName>
    <definedName name="_bdm.2FEBEC2E00404D6BB025CE91E285E6D2.edm" hidden="1">#REF!</definedName>
    <definedName name="_bdm.30059547B0EC4B79B17A8E3272104BCA.edm" hidden="1">#REF!</definedName>
    <definedName name="_bdm.30069F868EB5412CBD9D80F2B0F2C8A4.edm" hidden="1">#REF!</definedName>
    <definedName name="_bdm.304186AE46DD460A82BD1A1B7F6B6849.edm" hidden="1">#REF!</definedName>
    <definedName name="_bdm.30558AFBBFA5496E8098D80CE63E394B.edm" hidden="1">#REF!</definedName>
    <definedName name="_bdm.306BF8AC5F344EEEBE5FBD936F427F3B.edm" hidden="1">#REF!</definedName>
    <definedName name="_bdm.3131E7006DCF4D76A045E8F7B8435741.edm" hidden="1">#REF!</definedName>
    <definedName name="_bdm.31393D64AFB24008B2A179E1FBFB0FC7.edm" hidden="1">#REF!</definedName>
    <definedName name="_bdm.31414455130E45108D662081EDF9336E.edm" hidden="1">#REF!</definedName>
    <definedName name="_bdm.320D9F28A7DE4CAB83997E512FF6E1DB.edm" hidden="1">#REF!</definedName>
    <definedName name="_bdm.321A01F4F61D4D4F80326FAC7429E2F3.edm" hidden="1">#REF!</definedName>
    <definedName name="_bdm.3266E436BEDF47D18DB34FE070CBDEA6.edm" hidden="1">#REF!</definedName>
    <definedName name="_bdm.326F9CCED7904B36B084AE74334B9760.edm" hidden="1">#REF!</definedName>
    <definedName name="_bdm.326FEBE8D91646C5B377664135A2B7E5.edm" hidden="1">#REF!</definedName>
    <definedName name="_bdm.32938d6951904280b248fa88b60fb9a0.edm" hidden="1">#REF!</definedName>
    <definedName name="_bdm.32B87B6BC5C34483A565A904768966AC.edm" hidden="1">#REF!</definedName>
    <definedName name="_bdm.3334E08008754022BB837BCC3547165B.edm" hidden="1">#REF!</definedName>
    <definedName name="_bdm.334326599F0444C8B855609527C6887D.edm" hidden="1">#REF!</definedName>
    <definedName name="_bdm.336156A542A0421898AF05F5D9C5942F.edm" hidden="1">#REF!</definedName>
    <definedName name="_bdm.33DF567CC3CB4997B376D98824E57442.edm" hidden="1">#REF!</definedName>
    <definedName name="_bdm.344681746ACC47FD88FB0130EBE41AC9.edm" hidden="1">#REF!</definedName>
    <definedName name="_bdm.34F8BD33BB284FE4983CEB51BCFE4751.edm" hidden="1">#REF!</definedName>
    <definedName name="_bdm.35603E103ADD4EBBBB3841BCF7BEAE55.edm" hidden="1">#REF!</definedName>
    <definedName name="_bdm.359CA3F029804240A347125F9B39FF3E.edm" hidden="1">#REF!</definedName>
    <definedName name="_bdm.35DDE3442C054C5C8E4B8E9CFEB8A6EA.edm" hidden="1">#REF!</definedName>
    <definedName name="_bdm.35F5156E4B1C4C8E8AF93A15439E60CB.edm" hidden="1">#REF!</definedName>
    <definedName name="_bdm.36CA04BCFA9841F4AED4C43D0905542A.edm" hidden="1">#REF!</definedName>
    <definedName name="_bdm.3736CB47ABC24269AF8E6688E6DAE3F8.edm" hidden="1">#REF!</definedName>
    <definedName name="_bdm.3751E6711C5D417AA0FFB950381364E9.edm" hidden="1">#REF!</definedName>
    <definedName name="_bdm.37B5517E982F4E6B806F95BB2E5DC387.edm" hidden="1">#REF!</definedName>
    <definedName name="_bdm.37BB86E22CC44A6D9BC254C47ED06323.edm" hidden="1">#REF!</definedName>
    <definedName name="_bdm.37CC684AFAF04B2589665EDE28D8EB61.edm" hidden="1">#REF!</definedName>
    <definedName name="_bdm.38460BE1735D4E78BF8AC8F3B1118D77.edm" hidden="1">#REF!</definedName>
    <definedName name="_bdm.392F99A269F64EE6A2B846601BBD2E82.edm" hidden="1">#REF!</definedName>
    <definedName name="_bdm.399D1C70A34D40AEB308F5FB9E4B1708.edm" hidden="1">#REF!</definedName>
    <definedName name="_bdm.39D345F06916462ABB69740975D64E61.edm" hidden="1">#REF!</definedName>
    <definedName name="_bdm.39FC01C394354119B885FBE6F22C98CC.edm" hidden="1">#REF!</definedName>
    <definedName name="_bdm.3AE472BF6BA740C6AFF293F9044BAC08.edm" hidden="1">#REF!</definedName>
    <definedName name="_bdm.3B72B65F3D2A42749A609ECEE568D39C.edm" hidden="1">#REF!</definedName>
    <definedName name="_bdm.3BA71FB1494D49DEA423BD8EF144954A.edm" hidden="1">#REF!</definedName>
    <definedName name="_bdm.3BC7DC127D2C447896EB2EF0270DE5B9.edm" hidden="1">#REF!</definedName>
    <definedName name="_bdm.3BCAE1795691464E9939CECFDE7F610A.edm" hidden="1">#REF!</definedName>
    <definedName name="_bdm.3C5CE2CBB70A4FEAAA3B19BC18C72C3D.edm" hidden="1">#REF!</definedName>
    <definedName name="_bdm.3C69E85E55C14BFCA152E461AEEC4ECC.edm" hidden="1">#REF!</definedName>
    <definedName name="_bdm.3C9E148232154273947735321B54A395.edm" hidden="1">#REF!</definedName>
    <definedName name="_bdm.3D055CE51DE643D4B8F1F394A283C2A4.edm" hidden="1">#REF!</definedName>
    <definedName name="_bdm.3D17C68A60264004A035CBEC65D423BC.edm" hidden="1">#REF!</definedName>
    <definedName name="_bdm.3D3D65FA519B40008C25A39E902B40A9.edm" hidden="1">#REF!</definedName>
    <definedName name="_bdm.3D6EC43437F54528B6C93B1061888C02.edm" hidden="1">#REF!</definedName>
    <definedName name="_bdm.3D91EDE82514454FACFEB67F7CF62BD3.edm" hidden="1">#REF!</definedName>
    <definedName name="_bdm.3E3D0FF2DC4F4AC88D02AD381B38AEF2.edm" hidden="1">#REF!</definedName>
    <definedName name="_bdm.3E602D54E65E4B3CAA8446DE88B952CF.edm" hidden="1">#REF!</definedName>
    <definedName name="_bdm.3EDB8BE106244DDC89848CFDB9F31AE7.edm" hidden="1">#REF!</definedName>
    <definedName name="_bdm.3F12EED3155E49CAA168E14347615E44.edm" hidden="1">#REF!</definedName>
    <definedName name="_bdm.3F48DCFD85784C22821393724FAFDFCF.edm" hidden="1">#REF!</definedName>
    <definedName name="_bdm.3FDBE005CE3E40DA99BF3A1ABD3890BD.edm" hidden="1">#REF!</definedName>
    <definedName name="_bdm.400A4EF337084AD3B0F6C9CA85C383A4.edm" hidden="1">#REF!</definedName>
    <definedName name="_bdm.402CFD5F0E5B4736A128B3318F50C660.edm" hidden="1">#REF!</definedName>
    <definedName name="_bdm.4047D96637E24A3F97E85D510DFA62A9.edm" hidden="1">#REF!</definedName>
    <definedName name="_bdm.404D677F20C64349B3787F5B98B60066.edm" hidden="1">#REF!</definedName>
    <definedName name="_bdm.408B1F9FD9B948709D206611E0126161.edm" hidden="1">#REF!</definedName>
    <definedName name="_bdm.40946B3E4F8B45AA86B1690108246C6A.edm" hidden="1">#REF!</definedName>
    <definedName name="_bdm.409F6A64419843C3B9B9888F7015F06D.edm" hidden="1">#REF!</definedName>
    <definedName name="_bdm.40DA3599DABE4F0B9E6AEEC95B11FC2A.edm" hidden="1">#REF!</definedName>
    <definedName name="_bdm.40F9DF42BF68422D8EE192AE2AE99ED9.edm" hidden="1">#REF!</definedName>
    <definedName name="_bdm.4129851B33C948DE94F38838EDA9A703.edm" hidden="1">#REF!</definedName>
    <definedName name="_bdm.4191858A55624CC0957748D5E4AB83B0.edm" hidden="1">#REF!</definedName>
    <definedName name="_bdm.41BEBC277DD34371A7F5020E3F3B2A78.edm" hidden="1">#REF!</definedName>
    <definedName name="_bdm.41C0C21023A742118841D257D3154C2E.edm" hidden="1">#REF!</definedName>
    <definedName name="_bdm.430BEF2598BA48AB84CE5EE3B57938F8.edm" hidden="1">#REF!</definedName>
    <definedName name="_bdm.439403AFB13340BBBA79E6F6AF5ED453.edm" hidden="1">#REF!</definedName>
    <definedName name="_bdm.43E579D6EB2D42A48BE82C472B673C2D.edm" hidden="1">#REF!</definedName>
    <definedName name="_bdm.43F1FBC296F54982BEFE41327677C9D6.edm" hidden="1">#REF!</definedName>
    <definedName name="_bdm.4416B19B27EA4DBBA770582209B8CF39.edm" hidden="1">#REF!</definedName>
    <definedName name="_bdm.4440C23A4D7641C1A88BD06E89DED578.edm" hidden="1">#REF!</definedName>
    <definedName name="_bdm.444F670996AA4FC9BB03D2D4086BCCE5.edm" hidden="1">#REF!</definedName>
    <definedName name="_bdm.445C879AFBFF43D399D9C26546C0B055.edm" hidden="1">#REF!</definedName>
    <definedName name="_bdm.44B9F95E624240B6A0F1B54847234107.edm" hidden="1">#REF!</definedName>
    <definedName name="_bdm.4513CEA957284013AD0328D5B2977F19.edm" hidden="1">#REF!</definedName>
    <definedName name="_bdm.456AECCF93FB4AC791A2D1C0F42DF7B1.edm" hidden="1">#REF!</definedName>
    <definedName name="_bdm.45AC17837BA44C8BBD0A503CB02FD8EB.edm" hidden="1">#REF!</definedName>
    <definedName name="_bdm.45BD46758D554D1CA89E6332D0AE2FA2.edm" hidden="1">#REF!</definedName>
    <definedName name="_bdm.45C6FC3EF807457D98ADE89711D1DFC6.edm" hidden="1">#REF!</definedName>
    <definedName name="_bdm.4675748EF8E646A4BE388B37DF4E5DDD.edm" hidden="1">#REF!</definedName>
    <definedName name="_bdm.46E064123C124B3FA804F58619A7DC9C.edm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hidden="1">#REF!</definedName>
    <definedName name="_bdm.48B1736060E24386B0EC305FAB97EEB9.edm" hidden="1">#REF!</definedName>
    <definedName name="_bdm.48CA009391E9450D8DDAB38B2CB95704.edm" hidden="1">#REF!</definedName>
    <definedName name="_bdm.48CBADB1EEA64B679E709916F38AA9D5.edm" hidden="1">#REF!</definedName>
    <definedName name="_bdm.48CE2029E1324F2596317BA7C0F35AD8.edm" hidden="1">#REF!</definedName>
    <definedName name="_bdm.49C6089191C04652B29CF690BD16A73D.edm" hidden="1">#REF!</definedName>
    <definedName name="_bdm.4A04656A215647B68BDAD1707B031A2A.edm" hidden="1">#REF!</definedName>
    <definedName name="_bdm.4A33B9AD12AF455E8733C72B0DAA8FDF.edm" hidden="1">#REF!</definedName>
    <definedName name="_bdm.4A45630D157340EDB12D06AFB51D70DE.edm" hidden="1">#REF!</definedName>
    <definedName name="_bdm.4A4647585A2644189998426DC546E0AD.edm" hidden="1">#REF!</definedName>
    <definedName name="_bdm.4ACCA1ED7C1A4CCA941B50A49F490F34.edm" hidden="1">#REF!</definedName>
    <definedName name="_bdm.4B40238EA37F4A16A341668A83FBE154.edm" hidden="1">#REF!</definedName>
    <definedName name="_bdm.4B48793507FD4F218DE5F30F39C4908B.edm" hidden="1">#REF!</definedName>
    <definedName name="_bdm.4B49FAB89CF340ECB3172CF000B14416.edm" hidden="1">#REF!</definedName>
    <definedName name="_bdm.4B4FB2783BC44E8082EBFB02BA34E936.edm" hidden="1">#REF!</definedName>
    <definedName name="_bdm.4B77C271E0A34AA39783CC8280DC280C.edm" hidden="1">#REF!</definedName>
    <definedName name="_bdm.4BA4BBC69E84491BA3AF6C705C77C883.edm" hidden="1">#REF!</definedName>
    <definedName name="_bdm.4C9545ED02C44B83B7C151AEB0170441.edm" hidden="1">#REF!</definedName>
    <definedName name="_bdm.4CEC331910F5409FB3DDB4AAD1F5414A.edm" hidden="1">#REF!</definedName>
    <definedName name="_bdm.4DBE648A02CD464F96033D39E13CC015.edm" hidden="1">#REF!</definedName>
    <definedName name="_bdm.4DBF3CD070E24609BFB07F2E755484CA.edm" hidden="1">#REF!</definedName>
    <definedName name="_bdm.4DF794E16E9B447A8A184E1F2580766B.edm" hidden="1">#REF!</definedName>
    <definedName name="_bdm.4E3C8791333D4D9CA56B147125E8DA07.edm" hidden="1">#REF!</definedName>
    <definedName name="_bdm.4E47BC729D7843B2AB43ABBD335C7116.edm" hidden="1">#REF!</definedName>
    <definedName name="_bdm.4E545D7CAC55404B82130C289DCD311F.edm" hidden="1">#REF!</definedName>
    <definedName name="_bdm.4E9BD2EF31A4456182EE42DE76D00748.edm" hidden="1">#REF!</definedName>
    <definedName name="_bdm.4F134DEB25744015ACAE113DE2928039.edm" hidden="1">#REF!</definedName>
    <definedName name="_bdm.4F23CBDDB2AB4EE6BE09E50BEB58600C.edm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hidden="1">#REF!</definedName>
    <definedName name="_bdm.5036F700BCFD4905A600A875F9696674.edm" hidden="1">#REF!</definedName>
    <definedName name="_bdm.5060C5D82CA44429A71A35BDC6FCEEF4.edm" hidden="1">#REF!</definedName>
    <definedName name="_bdm.5087477C2A304F05BB3C2766381369C1.edm" hidden="1">#REF!</definedName>
    <definedName name="_bdm.50A548217C6542638BEB39DDFC194DCB.edm" hidden="1">#REF!</definedName>
    <definedName name="_bdm.50B2243090094F5799D6517202D8D1BD.edm" hidden="1">#REF!</definedName>
    <definedName name="_bdm.50B6329483B7423EA42B6D9D63D0BBA2.edm" hidden="1">#REF!</definedName>
    <definedName name="_bdm.50C643FE2A004F1188F453C954A7ED50.edm" hidden="1">#REF!</definedName>
    <definedName name="_bdm.5127CF92131949B6BC159A3E80A01D44.edm" hidden="1">#REF!</definedName>
    <definedName name="_bdm.512B115BC02548808EF0A756FE0765DD.edm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hidden="1">#REF!</definedName>
    <definedName name="_bdm.51F2092B1CE34D24B30CEDD0659C92E3.edm" hidden="1">#REF!</definedName>
    <definedName name="_bdm.520F574DCFFF11D6B661000347B6BAD9.edm" hidden="1">#REF!</definedName>
    <definedName name="_bdm.5242301641DC4EEEA00C1808E85421F9.edm" hidden="1">#REF!</definedName>
    <definedName name="_bdm.52CE37642E0C4CD0A4A4C07C146C9B70.edm" hidden="1">#REF!</definedName>
    <definedName name="_bdm.532CFB45DAC74A7F8E3F0E3BA9744703.edm" hidden="1">#REF!</definedName>
    <definedName name="_bdm.544CDFFC17104BA88AACE01B00334AAA.edm" hidden="1">#REF!</definedName>
    <definedName name="_bdm.54556814D1594285B2A3D74B223623CE.edm" hidden="1">#REF!</definedName>
    <definedName name="_bdm.549BA8F3BD57454EB93A617CCDFC2F2A.edm" hidden="1">#REF!</definedName>
    <definedName name="_bdm.554E8BBAA6D34E67947D88BFC48B02FD.edm" hidden="1">#REF!</definedName>
    <definedName name="_bdm.55A9B35EC02242FA825A00BB191A5D07.edm" hidden="1">#REF!</definedName>
    <definedName name="_bdm.55F55CD0BC1840F5B3F0A8DD1A149AB3.edm" hidden="1">#REF!</definedName>
    <definedName name="_bdm.563E0794913B4738935DC4169DFCEDFB.edm" hidden="1">#REF!</definedName>
    <definedName name="_bdm.56499E9F1C134C3E8F97D6A6BB0AAFB8.edm" hidden="1">#REF!</definedName>
    <definedName name="_bdm.5679979EBAB048F4935CA60321368EB4.edm" hidden="1">#REF!</definedName>
    <definedName name="_bdm.56A4C161793A409AB6CF113223A1552C.edm" hidden="1">#REF!</definedName>
    <definedName name="_bdm.578999AF4C48486F80CC1B9E823BECC1.edm" hidden="1">#REF!</definedName>
    <definedName name="_bdm.5890963241484284B8951A0E1CBA46D3.edm" hidden="1">#REF!</definedName>
    <definedName name="_bdm.58A17DDA32784948AB1FDC1895F8BEFF.edm" hidden="1">#REF!</definedName>
    <definedName name="_bdm.58B47B476E8E43239B5D722EB9762F07.edm" hidden="1">#REF!</definedName>
    <definedName name="_bdm.58B71012676C4462B9A4B945EE5C2892.edm" hidden="1">#REF!</definedName>
    <definedName name="_bdm.58C4C67804294BCA8698EE0502EF331C.edm" hidden="1">#REF!</definedName>
    <definedName name="_bdm.58C4D3569802495C97FE1D69555CCA9F.edm" hidden="1">#REF!</definedName>
    <definedName name="_bdm.58F32800F3AA4E7C8EA00BEE28C0CBDD.edm" hidden="1">#REF!</definedName>
    <definedName name="_bdm.5928977C3A1A4B8FA35A09CE3475C052.edm" hidden="1">#REF!</definedName>
    <definedName name="_bdm.598F3F97BB4D48C39C67ACD5EFDAD57B.edm" hidden="1">#REF!</definedName>
    <definedName name="_bdm.5A4D772955DB4350973F31595E9B5AF7.edm" hidden="1">#REF!</definedName>
    <definedName name="_bdm.5A7B1752C5B1466588E47E776BFB4641.edm" hidden="1">#REF!</definedName>
    <definedName name="_bdm.5AD5D2ECC3F74E2EB32FF1F230F8F73F.edm" hidden="1">#REF!</definedName>
    <definedName name="_bdm.5B039E9B4FE646958E5F44F2C7AD8220.edm" hidden="1">#REF!</definedName>
    <definedName name="_bdm.5B8DA30D808C49D6A5D877868BB1B49C.edm" hidden="1">#REF!</definedName>
    <definedName name="_bdm.5BA5340EA2974751BE5924CB46C035A4.edm" hidden="1">#REF!</definedName>
    <definedName name="_bdm.5BD042AE8D5E4FC0BDF4319088901FD6.edm" hidden="1">#REF!</definedName>
    <definedName name="_bdm.5C0624D9EAAC41558F68BB4A4608B1CB.edm" hidden="1">#REF!</definedName>
    <definedName name="_bdm.5C335EA063AF4A948BE1966DC65214DC.edm" hidden="1">#REF!</definedName>
    <definedName name="_bdm.5C43281B160644C9AA47A540349F3AFE.edm" hidden="1">#REF!</definedName>
    <definedName name="_bdm.5D199180742B4B5489B9F8BDD02A4CB3.edm" hidden="1">#REF!</definedName>
    <definedName name="_bdm.5D568EEDB226470FB7782CA1D856F268.edm" hidden="1">#REF!</definedName>
    <definedName name="_bdm.5D5E08503CCC4B86B962AA11BE95B628.edm" hidden="1">#REF!</definedName>
    <definedName name="_bdm.5D66EBF1C7504D6BB8D80C21E6DE3FE0.edm" hidden="1">#REF!</definedName>
    <definedName name="_bdm.5DBCFB0B4C3349ED882E88164CBC364A.edm" hidden="1">#REF!</definedName>
    <definedName name="_bdm.5DD4ED137CBE4419B1E36A5F47201214.edm" hidden="1">#REF!</definedName>
    <definedName name="_bdm.5E0274BFB3504F9A911B5D6C4CE6301C.edm" hidden="1">#REF!</definedName>
    <definedName name="_bdm.5E3A7F65A26248A594EACD4D69B5D7DC.edm" hidden="1">#REF!</definedName>
    <definedName name="_bdm.5EFD5FA90D45477C91B21D63BD7C7037.edm" hidden="1">#REF!</definedName>
    <definedName name="_bdm.5F17BBADCE284BA38B3C88360DF06F9C.edm" hidden="1">#REF!</definedName>
    <definedName name="_bdm.5F217F1060844AD6BB4DE82428E85C2E.edm" hidden="1">#REF!</definedName>
    <definedName name="_bdm.5F79D092BE2E46C787A1EEFEEDA7544E.edm" hidden="1">#REF!</definedName>
    <definedName name="_bdm.5FE57318FA434675801C2AFF54CF6A30.edm" hidden="1">#REF!</definedName>
    <definedName name="_bdm.5FEBC04E508A4A609C61A1948C1F200B.edm" hidden="1">#REF!</definedName>
    <definedName name="_bdm.60130A76DCF34A448DF8CAE9A2D9D0E2.edm" hidden="1">#REF!</definedName>
    <definedName name="_bdm.60F6B36F5216451594A208B6A4B2C487.edm" hidden="1">#REF!</definedName>
    <definedName name="_bdm.612F7A808AB911D6A4210008021EFA83.edm" hidden="1">#REF!</definedName>
    <definedName name="_bdm.615BD2C3219046DAA896058E4BE020AB.edm" hidden="1">#REF!</definedName>
    <definedName name="_bdm.621BF5D65A6740EBBF11FDAB1813D095.edm" hidden="1">#REF!</definedName>
    <definedName name="_bdm.62765F1F57094371A29BE96CDA5ED3BC.edm" hidden="1">#REF!</definedName>
    <definedName name="_bdm.62DD5068E3524B66AE5F5329BBBDD7BB.edm" hidden="1">#REF!</definedName>
    <definedName name="_bdm.6330471FA940427584EA7E546E1EE198.edm" hidden="1">#REF!</definedName>
    <definedName name="_bdm.63520D77080549BDB4FC7DFB1FC3ABE0.edm" hidden="1">#REF!</definedName>
    <definedName name="_bdm.63983E7382244B53877A480BC08E79A6.edm" hidden="1">#REF!</definedName>
    <definedName name="_bdm.6408E225FB5A4315AB14F04E492AF92B.edm" hidden="1">#REF!</definedName>
    <definedName name="_bdm.640E84076EF84B60A336A41379ECD5F0.edm" hidden="1">#REF!</definedName>
    <definedName name="_bdm.6467DAC7513E43ECB5A07442C52AD6C0.edm" hidden="1">#REF!</definedName>
    <definedName name="_bdm.64AD165254324A4F82E6C9D9F21AC590.edm" hidden="1">#REF!</definedName>
    <definedName name="_bdm.64AFC7BCF57D4946933F3F9639B3A9FA.edm" hidden="1">#REF!</definedName>
    <definedName name="_bdm.65589D6C3C1C4EFB9633B0EEA11A20A1.edm" hidden="1">#REF!</definedName>
    <definedName name="_bdm.65670882206241E281D2F52083D88CAE.edm" hidden="1">#REF!</definedName>
    <definedName name="_bdm.6572BC05EC6C4A8AABF8570860FE1B2B.edm" hidden="1">#REF!</definedName>
    <definedName name="_bdm.6576C69832664526B6F38A69851C83FA.edm" hidden="1">#REF!</definedName>
    <definedName name="_bdm.65A5A17541764E129CF4CF10300378E6.edm" hidden="1">#REF!</definedName>
    <definedName name="_bdm.65D701F10C2746BA90EAD046A695FB7C.edm" hidden="1">#REF!</definedName>
    <definedName name="_bdm.65DC15F5025F4D70AF130226D18EC01B.edm" hidden="1">#REF!</definedName>
    <definedName name="_bdm.6606D9DC551F4274921B32E890AD0755.edm" hidden="1">#REF!</definedName>
    <definedName name="_bdm.66250806C5E3462A944F589E8FACEC05.edm" hidden="1">#REF!</definedName>
    <definedName name="_bdm.66B6CA0E5A784259A3D70B6EE047B549.edm" hidden="1">#REF!</definedName>
    <definedName name="_bdm.66FA4FC0BFF74935BEBD5F07D520CF15.edm" hidden="1">#REF!</definedName>
    <definedName name="_bdm.6711F982A7A043358E8A2B1A51D19311.edm" hidden="1">#REF!</definedName>
    <definedName name="_bdm.672EBB21ECE040FF869FE38A13D50242.edm" hidden="1">#REF!</definedName>
    <definedName name="_bdm.67D3A972976647D48A93FA1540ACEDB0.edm" hidden="1">#REF!</definedName>
    <definedName name="_bdm.6829F4D9B2114258864065E6D1BE6E41.edm" hidden="1">#REF!</definedName>
    <definedName name="_bdm.68B379E94C9C41569F8FCCAB548D9A8C.edm" hidden="1">#REF!</definedName>
    <definedName name="_bdm.68D5671CAEDD49F0A9824520A3962D06.edm" hidden="1">#REF!</definedName>
    <definedName name="_bdm.68F39C0B8F5B40618362F85E9D7E029A.edm" hidden="1">#REF!</definedName>
    <definedName name="_bdm.68F614678CA84E538E65DA7AF574284B.edm" hidden="1">#REF!</definedName>
    <definedName name="_bdm.69470B370E764E048ED5BF6E925F3C7B.edm" hidden="1">#REF!</definedName>
    <definedName name="_bdm.697D420A70EC4A239052632B70C2D036.edm" hidden="1">#REF!</definedName>
    <definedName name="_bdm.69BAD646D5574C5C8BCB729DC3862026.edm" hidden="1">#REF!</definedName>
    <definedName name="_bdm.6A45D5FA6D5A460C87542C35973895A0.edm" hidden="1">#REF!</definedName>
    <definedName name="_bdm.6AAB369A569348378A023E21BAF3B5C8.edm" hidden="1">#REF!</definedName>
    <definedName name="_bdm.6B9871C8B6754C2694A8D7B61345F46A.edm" hidden="1">#REF!</definedName>
    <definedName name="_bdm.6BACBCF78AA4423F978ED47C740F3A21.edm" hidden="1">#REF!</definedName>
    <definedName name="_bdm.6BDA90F78C3C4F88A1367BFA661DA807.edm" hidden="1">#REF!</definedName>
    <definedName name="_bdm.6BF08030ED23416A9FDE0089D56C6717.edm" hidden="1">#REF!</definedName>
    <definedName name="_bdm.6C049B2027CE402A922D1C0CFB3648C6.edm" hidden="1">#REF!</definedName>
    <definedName name="_bdm.6C283AF66BDC4BC0B5D29623F0501134.edm" hidden="1">#REF!</definedName>
    <definedName name="_bdm.6C357B93ACD24C9992DFDE131684AF75.edm" hidden="1">#REF!</definedName>
    <definedName name="_bdm.6C44731F8C184B9FB12390A9C2403E2B.edm" hidden="1">#REF!</definedName>
    <definedName name="_bdm.6C742A776FA14CFC9B03516FDC6F00BF.edm" hidden="1">#REF!</definedName>
    <definedName name="_bdm.6CB70DA9DFAF49639274DD558F54A532.edm" hidden="1">#REF!</definedName>
    <definedName name="_bdm.6CC11BF4AB27455183FA5C12450B18DE.edm" hidden="1">#REF!</definedName>
    <definedName name="_bdm.6D34650BC2BA4EFE9B4D1FAEDAF15624.edm" hidden="1">#REF!</definedName>
    <definedName name="_bdm.6D8A74E1E0FA4DF298CE689183308E92.edm" hidden="1">#REF!</definedName>
    <definedName name="_bdm.6DACE8035B1A4404B0D6B2485EB70C8C.edm" hidden="1">#REF!</definedName>
    <definedName name="_bdm.6DDE057F4D954D7FA8C57DAAF2CAB9A1.edm" hidden="1">#REF!</definedName>
    <definedName name="_bdm.6E3B9C881A124F1FA39D5EED67ACAF20.edm" hidden="1">#REF!</definedName>
    <definedName name="_bdm.6E7C31ED7A414A199BEE8F7F01C9831A.edm" hidden="1">#REF!</definedName>
    <definedName name="_bdm.6EA5E8B0F3E5447EA3DDD8A9637AAB45.edm" hidden="1">#REF!</definedName>
    <definedName name="_bdm.6EEABC6033A54EA9A0317057BDB9DA1F.edm" hidden="1">#REF!</definedName>
    <definedName name="_bdm.6EFF157BF63441F78F711EB292B8362F.edm" hidden="1">#REF!</definedName>
    <definedName name="_bdm.6F10254D34294644ADAA9697708DE26F.edm" hidden="1">#REF!</definedName>
    <definedName name="_bdm.6F62438F0A444AA9AF6AEF5591FAFDEF.edm" hidden="1">#REF!</definedName>
    <definedName name="_bdm.7126DB434CD84597A8E7E9CA81C67859.edm" hidden="1">#REF!</definedName>
    <definedName name="_bdm.713C934FFC2B4183A22160AF2B21F8E0.edm" hidden="1">#REF!</definedName>
    <definedName name="_bdm.715340173A504BDE8B851048281CEA4A.edm" hidden="1">#REF!</definedName>
    <definedName name="_bdm.717ACBB4A0CC41369C57000A1B1E4143.edm" hidden="1">#REF!</definedName>
    <definedName name="_bdm.71D3034A8C944D0D85C2DA5644371C70.edm" hidden="1">#REF!</definedName>
    <definedName name="_bdm.7266175E44AC4DEABE3CF53BE86517E6.edm" hidden="1">#REF!</definedName>
    <definedName name="_bdm.727A2E295AF54F28BC095B84B92DB563.edm" hidden="1">#REF!</definedName>
    <definedName name="_bdm.72886AD7B8DE44849A0440E953AA3F32.edm" hidden="1">#REF!</definedName>
    <definedName name="_bdm.729ECF2131CB45BF8507CBE35732255B.edm" hidden="1">#REF!</definedName>
    <definedName name="_bdm.72A9566DBB5D47178ABD044AFA31038B.edm" hidden="1">#REF!</definedName>
    <definedName name="_bdm.731F4F9934E1401EBEC7A3BBA7C36072.edm" hidden="1">#REF!</definedName>
    <definedName name="_bdm.73D3E6D4209D4DAABC9A62C2694F20F7.edm" hidden="1">#REF!</definedName>
    <definedName name="_bdm.74145ED66E5543C88FDA099EB4360FC9.edm" hidden="1">#REF!</definedName>
    <definedName name="_bdm.74395AD8E1D94831BB5AE39F70CC4A1F.edm" hidden="1">#REF!</definedName>
    <definedName name="_bdm.74439AF35CFC4C2D89144D698E4826C0.edm" hidden="1">#REF!</definedName>
    <definedName name="_bdm.748823FD5D2A4C76A2A27B059DA88969.edm" hidden="1">#REF!</definedName>
    <definedName name="_bdm.74C12F56036B4815898BAF4DBBD9C333.edm" hidden="1">#REF!</definedName>
    <definedName name="_bdm.74FE048120D543F1B09B93E36770170B.edm" hidden="1">#REF!</definedName>
    <definedName name="_bdm.7525777147104D40AB59469D4E2F1F7E.edm" hidden="1">#REF!</definedName>
    <definedName name="_bdm.75AD8DFF380D4895A6BEAB5FCAFAA6DB.edm" hidden="1">#REF!</definedName>
    <definedName name="_bdm.75C5403A92D54E6491591BC5005B3E7F.edm" hidden="1">#REF!</definedName>
    <definedName name="_bdm.75DA8B58D94E4DC2A29818C555D7511A.edm" hidden="1">#REF!</definedName>
    <definedName name="_bdm.7602DCFA18194D93BDC5FA0B7A22B1F8.edm" hidden="1">#REF!</definedName>
    <definedName name="_bdm.7610A2AE51724B3580A4A4E3BBEAFDB3.edm" hidden="1">#REF!</definedName>
    <definedName name="_bdm.761F2DB738F94757B970F83F4756BE39.edm" hidden="1">#REF!</definedName>
    <definedName name="_bdm.763EEC100E1F4C6AA921ADA89EBBDE67.edm" hidden="1">#REF!</definedName>
    <definedName name="_bdm.769F75F326494506B03DB45AAAE2D7D5.edm" hidden="1">#REF!</definedName>
    <definedName name="_bdm.76C27A152E7F4DD0A9C4B13E804F8DB9.edm" hidden="1">#REF!</definedName>
    <definedName name="_bdm.76DC69BCD13849AEADD94EA18CE46DAC.edm" hidden="1">#REF!</definedName>
    <definedName name="_bdm.777A0D8BCE914EFD9C0D39287042AC47.edm" hidden="1">#REF!</definedName>
    <definedName name="_bdm.777B736B9D7E4354B28A28E6C5A54A56.edm" hidden="1">#REF!</definedName>
    <definedName name="_bdm.77B8B516DA284E49B849D72D74FA161E.edm" hidden="1">#REF!</definedName>
    <definedName name="_bdm.78560A55FB46457B85AEB1F34EF05A15.edm" hidden="1">#REF!</definedName>
    <definedName name="_bdm.7947B867DBBB47B9A1DF5C68A4D48493.edm" hidden="1">#REF!</definedName>
    <definedName name="_bdm.7A088139B82645BD9D0258850916480F.edm" hidden="1">#REF!</definedName>
    <definedName name="_bdm.7A53D4949BB54ED487F8993E9E3F89F4.edm" hidden="1">#REF!</definedName>
    <definedName name="_bdm.7A85062AB008499E8D959A2D2FB378A9.edm" hidden="1">#REF!</definedName>
    <definedName name="_bdm.7B1E105E06874B83B6B96F02421B003A.edm" hidden="1">#REF!</definedName>
    <definedName name="_bdm.7B2730C0F3B1408FB9899853EF504B03.edm" hidden="1">#REF!</definedName>
    <definedName name="_bdm.7B8B8440ED9447AF87F4326D7F0320D0.edm" hidden="1">#REF!</definedName>
    <definedName name="_bdm.7B9B0912B4FE41D39972789CD5A46496.edm" hidden="1">#REF!</definedName>
    <definedName name="_bdm.7BEE48212F15472FBA95E11ED63318A8.edm" hidden="1">#REF!</definedName>
    <definedName name="_bdm.7D845149A2D24F3E81D87688CB96FDC7.edm" hidden="1">#REF!</definedName>
    <definedName name="_bdm.7DCB267B51004E259A94A82254A9D175.edm" hidden="1">#REF!</definedName>
    <definedName name="_bdm.7E12F65DB8704E14836B996634CAE702.edm" hidden="1">#REF!</definedName>
    <definedName name="_bdm.7E9358F991EB4C83BE8FF8A3EC6C9C4F.edm" hidden="1">#REF!</definedName>
    <definedName name="_bdm.7EB34893307546B7954A1B8AEB67FEE5.edm" hidden="1">#REF!</definedName>
    <definedName name="_bdm.7ECF658B33A9490EA31C0A3514EF266B.edm" hidden="1">#REF!</definedName>
    <definedName name="_bdm.7F591A3E9F714B8C89621A70DEACB547.edm" hidden="1">#REF!</definedName>
    <definedName name="_bdm.7F891DEEBB324D2EA1BEF29C61D9B41A.edm" hidden="1">#REF!</definedName>
    <definedName name="_bdm.7FE7BEC853174356813B4D4075A147EC.edm" hidden="1">#REF!</definedName>
    <definedName name="_bdm.8087C04E569440B692A46FB3505F2B8E.edm" hidden="1">#REF!</definedName>
    <definedName name="_bdm.80CB811B0BE7488E9AB974D6544D3738.edm" hidden="1">#REF!</definedName>
    <definedName name="_bdm.81B6FE3988A64D84B7D9B5351A4E0AF5.edm" hidden="1">#REF!</definedName>
    <definedName name="_bdm.81BF1E2595E0446BA1DD7A74A1AEE86F.edm" hidden="1">#REF!</definedName>
    <definedName name="_bdm.81DB7B6335CA41639301F917C30D48DE.edm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hidden="1">#REF!</definedName>
    <definedName name="_bdm.845B7DB4C04F48F185A365CB9BA38439.edm" hidden="1">#REF!</definedName>
    <definedName name="_bdm.8471694225DF404695884AD4579691AD.edm" hidden="1">#REF!</definedName>
    <definedName name="_bdm.84BCF937B08A4E578866385D2E15F5A4.edm" hidden="1">#REF!</definedName>
    <definedName name="_bdm.85081C8C300F4E0B8A91E6EC02EE40DD.edm" hidden="1">#REF!</definedName>
    <definedName name="_bdm.851D1A2FCF554D62BA2FE60ABCE89949.edm" hidden="1">#REF!</definedName>
    <definedName name="_bdm.8525CDDA2A2140B080008381CF1DBE95.edm" hidden="1">#REF!</definedName>
    <definedName name="_bdm.856916EB54B444A9B4F016E31B6BFE93.edm" hidden="1">#REF!</definedName>
    <definedName name="_bdm.85A8F5E74CE74CEA96A47894B162B872.edm" hidden="1">#REF!</definedName>
    <definedName name="_bdm.85F2EA7281C2447D9A2537B2DB491242.edm" hidden="1">#REF!</definedName>
    <definedName name="_bdm.860AA0F6AC17474BBB5A88DA5A68CE0E.edm" hidden="1">#REF!</definedName>
    <definedName name="_bdm.863DFF8EF3424C82856AD8A151423754.edm" hidden="1">#REF!</definedName>
    <definedName name="_bdm.86543D947D5C48659EE1CD3A52D34334.edm" hidden="1">#REF!</definedName>
    <definedName name="_bdm.866CFC2B14DB4A3482C9F51802E0ACE1.edm" hidden="1">#REF!</definedName>
    <definedName name="_bdm.86DD7663E2D24CC0A063BD789C1498BF.edm" hidden="1">#REF!</definedName>
    <definedName name="_bdm.872E5E89327F40BA81015B257D6DDC5B.edm" hidden="1">#REF!</definedName>
    <definedName name="_bdm.8814C25A54D7402E805FE9B055E4FCFC.edm" hidden="1">#REF!</definedName>
    <definedName name="_bdm.88B04F258CE24E38B4108964ED7ECF8F.edm" hidden="1">#REF!</definedName>
    <definedName name="_bdm.88EAA5B2C760464C87A106DDEFD8F207.edm" hidden="1">#REF!</definedName>
    <definedName name="_bdm.88ED894806B642D6B0AA078DD8160798.edm" hidden="1">#REF!</definedName>
    <definedName name="_bdm.88EFC29838CA445896D9416A2F95BC2E.edm" hidden="1">#REF!</definedName>
    <definedName name="_bdm.89D4162627AF4AB7B8A6F93F48445535.edm" hidden="1">#REF!</definedName>
    <definedName name="_bdm.89E1B0D1642C4CF6B803CE26F584384F.edm" hidden="1">#REF!</definedName>
    <definedName name="_bdm.8A78F94324C24F72A1DF66CB507BC670.edm" hidden="1">#REF!</definedName>
    <definedName name="_bdm.8B146B43CCAE49AD92B295AB8034A08C.edm" hidden="1">#REF!</definedName>
    <definedName name="_bdm.8B6F4482CDEF4CFBA0F457788E4DF320.edm" hidden="1">#REF!</definedName>
    <definedName name="_bdm.8BF266FAA43D4E119CB4E3130BFBFB64.edm" hidden="1">#REF!</definedName>
    <definedName name="_bdm.8C617BB96E4E43C7A461653B77A301BD.edm" hidden="1">#REF!</definedName>
    <definedName name="_bdm.8CA6007BB8444CE5922FB5088FC9DA7A.edm" hidden="1">#REF!</definedName>
    <definedName name="_bdm.8CB81F18FD23416DBCAB4AD632DE77D5.edm" hidden="1">#REF!</definedName>
    <definedName name="_bdm.8CD269A8379847EC9C1D78F67BFBC6B1.edm" hidden="1">#REF!</definedName>
    <definedName name="_bdm.8CE0C0C82F7F43DBAA6DDED3FE4BDB07.edm" hidden="1">#REF!</definedName>
    <definedName name="_bdm.8D18E83211BE4A099F610790E91503D8.edm" hidden="1">#REF!</definedName>
    <definedName name="_bdm.8D509EDD8232458891372ED87666B69C.edm" hidden="1">#REF!</definedName>
    <definedName name="_bdm.8DA3023C893F48268F93022973302FFD.edm" hidden="1">#REF!</definedName>
    <definedName name="_bdm.8DF53E19205C4757AA1C3CBC5A76E966.edm" hidden="1">#REF!</definedName>
    <definedName name="_bdm.8EA967CADEB946ADB8DC77265C16D613.edm" hidden="1">#REF!</definedName>
    <definedName name="_bdm.8EC2EE40A7E6401394BC4728EBE80E02.edm" hidden="1">#REF!</definedName>
    <definedName name="_bdm.8ECEA214E0AF4018AC0E1C00C71337FC.edm" hidden="1">#REF!</definedName>
    <definedName name="_bdm.8F811966E9CD48FCA09AC40FA0609A6A.edm" hidden="1">#REF!</definedName>
    <definedName name="_bdm.9081A52115B24FBCA273B9884C68EB73.edm" hidden="1">#REF!</definedName>
    <definedName name="_bdm.90EC99B956D74088903439A79C570FB5.edm" hidden="1">#REF!</definedName>
    <definedName name="_bdm.913856CB09DE4F1CAD0F2C81BE83029D.edm" hidden="1">#REF!</definedName>
    <definedName name="_bdm.91977EFD388746B7992B639A7FB565EA.edm" hidden="1">#REF!</definedName>
    <definedName name="_bdm.920A98D4E79344BFA3E6EA0599376DEA.edm" hidden="1">#REF!</definedName>
    <definedName name="_bdm.9262B2816DE04651AB17BFCCF4B1AE1D.edm" hidden="1">#REF!</definedName>
    <definedName name="_bdm.92A06BC8966841279524247F39417F73.edm" hidden="1">#REF!</definedName>
    <definedName name="_bdm.92A11B92652F46A79104BDB7AD6382F0.edm" hidden="1">#REF!</definedName>
    <definedName name="_bdm.92CA1888745D4923A73A1539926E7578.edm" hidden="1">#REF!</definedName>
    <definedName name="_bdm.937AD6E8B6954BE8A45006A8E15820F9.edm" hidden="1">#REF!</definedName>
    <definedName name="_bdm.93EB14EA8520407BBFCD03A8B4E65721.edm" hidden="1">#REF!</definedName>
    <definedName name="_bdm.93EFB64D92BA48A493EA562D7D3EA9E9.edm" hidden="1">#REF!</definedName>
    <definedName name="_bdm.9404B9BDBEF349F9B6E04CBD98A3A571.edm" hidden="1">#REF!</definedName>
    <definedName name="_bdm.94051F4B5F644645AF6351409F76C054.edm" hidden="1">#REF!</definedName>
    <definedName name="_bdm.9407058C69404118929914A702DC1F83.edm" hidden="1">#REF!</definedName>
    <definedName name="_bdm.941F700425314FAF9B36D15437968DCE.edm" hidden="1">#REF!</definedName>
    <definedName name="_bdm.9504F2E1A7144B53BA032139639B61DB.edm" hidden="1">#REF!</definedName>
    <definedName name="_bdm.9515B4B86B6D4EC9A496B16979F6EA36.edm" hidden="1">#REF!</definedName>
    <definedName name="_bdm.95FE1229D94246D8A54476B1475B9E96.edm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hidden="1">#REF!</definedName>
    <definedName name="_bdm.96D4A4BF09A542C49F2D83D93DC65910.edm" hidden="1">#REF!</definedName>
    <definedName name="_bdm.9713A4BE9EB543749CD1AF525686A743.edm" hidden="1">#REF!</definedName>
    <definedName name="_bdm.975B7485AF8A46A7983E3DDC51F71A4A.edm" hidden="1">#REF!</definedName>
    <definedName name="_bdm.97A1D0B254B04DF9910DE447C6A58402.edm" hidden="1">#REF!</definedName>
    <definedName name="_bdm.97B4EF6148FD49D2A0B5737D0BFB1944.edm" hidden="1">#REF!</definedName>
    <definedName name="_bdm.97C98F9023354A09B1E32750E19E297F.edm" hidden="1">#REF!</definedName>
    <definedName name="_bdm.97EFCB6492D84F5EB596400E4DA386DB.edm" hidden="1">#REF!</definedName>
    <definedName name="_bdm.97FF311B97954553ACBB9A61851B7B4D.edm" hidden="1">#REF!</definedName>
    <definedName name="_bdm.9898CE534D034ED5964FC581C9C8336A.edm" hidden="1">#REF!</definedName>
    <definedName name="_bdm.997EFA4E8D1944BFB7663A9E7D4CEACE.edm" hidden="1">#REF!</definedName>
    <definedName name="_bdm.998FAAE4C00048C3ACD618CACFF53F9B.edm" hidden="1">#REF!</definedName>
    <definedName name="_bdm.999F3C856B3F4DAF8DCC9840501548EC.edm" hidden="1">#REF!</definedName>
    <definedName name="_bdm.99DFFCB79E1A4A94B3E7AC288A901BA6.edm" hidden="1">#REF!</definedName>
    <definedName name="_bdm.99EA657500174444B4C51BC18A86607A.edm" hidden="1">#REF!</definedName>
    <definedName name="_bdm.9A0B3594AFC1426F8914289D66466920.edm" hidden="1">#REF!</definedName>
    <definedName name="_bdm.9A7DF78BAC3C43FDAFE9A182ED93B7EA.edm" hidden="1">#REF!</definedName>
    <definedName name="_bdm.9AAD46CCC6E14B6DB6A8105D74A08649.edm" hidden="1">#REF!</definedName>
    <definedName name="_bdm.9AB8C6C8B4074EBAB076E3E27BF0AEB0.edm" hidden="1">#REF!</definedName>
    <definedName name="_bdm.9B5C1BC54C8B4EB0AD81B4C393652E80.edm" hidden="1">#REF!</definedName>
    <definedName name="_bdm.9B6EC439FDA64DB9BB609027E59C8E31.edm" hidden="1">#REF!</definedName>
    <definedName name="_bdm.9B8CF3664F6C4495803E33182111E8C4.edm" hidden="1">#REF!</definedName>
    <definedName name="_bdm.9C6069F144254C74A719C2231972252C.edm" hidden="1">#REF!</definedName>
    <definedName name="_bdm.9C6083791D4D444DBF0A17EF09CFA8A2.edm" hidden="1">#REF!</definedName>
    <definedName name="_bdm.9CDC8A4B1F354354AA22B2BCC1460D32.edm" hidden="1">#REF!</definedName>
    <definedName name="_bdm.9D5D359A3F484166918ACFDCCE976449.edm" hidden="1">#REF!</definedName>
    <definedName name="_bdm.9D784C144B874CBCA852A73688B38B08.edm" hidden="1">#REF!</definedName>
    <definedName name="_bdm.9E60F81690C440EEB565CD475D1E38B9.edm" hidden="1">#REF!</definedName>
    <definedName name="_bdm.9EA39FAFF24E41C791FFA7CFF2F72700.edm" hidden="1">#REF!</definedName>
    <definedName name="_bdm.9EB4553AE88A4CD382A790F6FD8A8D72.edm" hidden="1">#REF!</definedName>
    <definedName name="_bdm.9EF6A7360BB44DDB8B94810A1B2045D4.edm" hidden="1">#REF!</definedName>
    <definedName name="_bdm.9F23F43D771D417CB114174A4649974C.edm" hidden="1">#REF!</definedName>
    <definedName name="_bdm.9FB2FF1C6227433BA07FE8409ACE6360.edm" hidden="1">#REF!</definedName>
    <definedName name="_bdm.9FBA37375A4E4F32909930FFECFCBAD7.edm" hidden="1">#REF!</definedName>
    <definedName name="_bdm.9FE93B09E86641F4874D833DA9CD9905.edm" hidden="1">#REF!</definedName>
    <definedName name="_bdm.A109DD5756FE477C80CF3AB43F879B8B.edm" hidden="1">#REF!</definedName>
    <definedName name="_bdm.A15B74896362476C92432ED7D2FC04E0.edm" hidden="1">#REF!</definedName>
    <definedName name="_bdm.A1A829E050FB455EB7D8EB363E20BCAF.edm" hidden="1">#REF!</definedName>
    <definedName name="_bdm.A2C3E8907CCD48E085224AB75FD3FAE8.edm" hidden="1">#REF!</definedName>
    <definedName name="_bdm.A32F691A7C4843ADACF4C13ABB6B2075.edm" hidden="1">#REF!</definedName>
    <definedName name="_bdm.A3B0F4E921E04EB692381B2966DDF35D.edm" hidden="1">#REF!</definedName>
    <definedName name="_bdm.A3D51C93F38A40589BF2402991B643B4.edm" hidden="1">#REF!</definedName>
    <definedName name="_bdm.A516186CEA8E407181B3095715AFC2AE.edm" hidden="1">#REF!</definedName>
    <definedName name="_bdm.A5BF22E22B0F46D8BCFECB2557B36629.edm" hidden="1">#REF!</definedName>
    <definedName name="_bdm.A60A25C51A184104987FADD4AEA9A921.edm" hidden="1">#REF!</definedName>
    <definedName name="_bdm.A6185F69B8754FAF82645489184C8F5D.edm" hidden="1">#REF!</definedName>
    <definedName name="_bdm.A61C1D190FD742AF96A5879905C40A51.edm" hidden="1">#REF!</definedName>
    <definedName name="_bdm.A62C445167D2408591EB35A43A1B9C86.edm" hidden="1">#REF!</definedName>
    <definedName name="_bdm.A68FB14AC4F149368D710EB78DD0AD5A.edm" hidden="1">#REF!</definedName>
    <definedName name="_bdm.A69A8048FDED4687BA4B2FC9D0AFC669.edm" hidden="1">#REF!</definedName>
    <definedName name="_bdm.A6ADA272B1484E02AE18E56B58B194D2.edm" hidden="1">#REF!</definedName>
    <definedName name="_bdm.A72CE150D754437A96A0E540416EDDAB.edm" hidden="1">#REF!</definedName>
    <definedName name="_bdm.A7316995778142638E41F6C93810DDAF.edm" hidden="1">#REF!</definedName>
    <definedName name="_bdm.A7624BAAFFF747FEA9361B1E658DB838.edm" hidden="1">#REF!</definedName>
    <definedName name="_bdm.A83925422A954963B5D566ECC76508A0.edm" hidden="1">#REF!</definedName>
    <definedName name="_bdm.A8419E435ADC44C39F09373786D31FF4.edm" hidden="1">#REF!</definedName>
    <definedName name="_bdm.A877ED0121AE489599CCE584198DC119.edm" hidden="1">#REF!</definedName>
    <definedName name="_bdm.A8B4826C69F248A6A1F25C9D1A845F6A.edm" hidden="1">#REF!</definedName>
    <definedName name="_bdm.A8B8402904B44F93ABFE6E43F019641C.edm" hidden="1">#REF!</definedName>
    <definedName name="_bdm.A90A1ABEDFC241238120603D648015AB.edm" hidden="1">#REF!</definedName>
    <definedName name="_bdm.A9668E15EEB442DEAA90971ABE20DADC.edm" hidden="1">#REF!</definedName>
    <definedName name="_bdm.A9D92FD5F2CE42ED8F79CFC902A82CE3.edm" hidden="1">#REF!</definedName>
    <definedName name="_bdm.AA247DB88E18430598D3BEA0823835A8.edm" hidden="1">#REF!</definedName>
    <definedName name="_bdm.AA2C071BE44C4EA4926EC2C49D63201F.edm" hidden="1">#REF!</definedName>
    <definedName name="_bdm.AA2F05398F7947BE89E20A300011AC15.edm" hidden="1">#REF!</definedName>
    <definedName name="_bdm.AA8C513AE55F4529879898DFFCF6F462.edm" hidden="1">#REF!</definedName>
    <definedName name="_bdm.AA90887524694A14BF92AD356BA0EADA.edm" hidden="1">#REF!</definedName>
    <definedName name="_bdm.AA93FFE1978F41C1B974E3DC6A869DDC.edm" hidden="1">#REF!</definedName>
    <definedName name="_bdm.AAEA1928E7EB44CD9EF0024763E554AF.edm" hidden="1">#REF!</definedName>
    <definedName name="_bdm.AB219F1E45374FB3A33B1A39369BC95A.edm" hidden="1">#REF!</definedName>
    <definedName name="_bdm.AB5453AE1C264CE689AA2F6737159B01.edm" hidden="1">#REF!</definedName>
    <definedName name="_bdm.AB6F306A893E46FDB5616264EE8DE9AD.edm" hidden="1">#REF!</definedName>
    <definedName name="_bdm.ABA635C9D6544014874F51DFC4A4A915.edm" hidden="1">#REF!</definedName>
    <definedName name="_bdm.AC7648D29E834EB184EF24429300BEFA.edm" hidden="1">#REF!</definedName>
    <definedName name="_bdm.ACB35EF5717C4F9189062D79F6857392.edm" hidden="1">#REF!</definedName>
    <definedName name="_bdm.AD9236E9C7AF473CA74110766A11081B.edm" hidden="1">#REF!</definedName>
    <definedName name="_bdm.ADB9694CC9C2474CA343766A93E95089.edm" hidden="1">#REF!</definedName>
    <definedName name="_bdm.AE44D4798ACB11D6A4210008021EFA83.edm" hidden="1">#REF!</definedName>
    <definedName name="_bdm.AEE203B989C4407E92001B9AB12B0052.edm" hidden="1">#REF!</definedName>
    <definedName name="_bdm.AF9E7C79A08B48D282B6925D1F0ED1F3.edm" hidden="1">#REF!</definedName>
    <definedName name="_bdm.AFB9FA4565F1445EA592347E5F102C10.edm" hidden="1">#REF!</definedName>
    <definedName name="_bdm.AFC15E9492224B3C92A45945772C7A2A.edm" hidden="1">#REF!</definedName>
    <definedName name="_bdm.B0290FBAB382497C93F636724BB83DAB.edm" hidden="1">#REF!</definedName>
    <definedName name="_bdm.B03C8C2FEC834687B5CB9569E61C6D0A.edm" hidden="1">#REF!</definedName>
    <definedName name="_bdm.B04221C0A02A413C968B5EA1825F38A8.edm" hidden="1">#REF!</definedName>
    <definedName name="_bdm.B049817A06B74BDDB2570ED36AD7C39A.edm" hidden="1">#REF!</definedName>
    <definedName name="_bdm.B1E834157A134AC496DF9F536740AC22.edm" hidden="1">#REF!</definedName>
    <definedName name="_bdm.B20EFFDD54054C44AE60AE2CD2114108.edm" hidden="1">#REF!</definedName>
    <definedName name="_bdm.B243DFD12BE24A4E83D4B07A87FD431B.edm" hidden="1">#REF!</definedName>
    <definedName name="_bdm.B2B3FFA352C34A9CB7BEF96C74AE5CB8.edm" hidden="1">#REF!</definedName>
    <definedName name="_bdm.B2E27840E23349838E0830865F3CD014.edm" hidden="1">#REF!</definedName>
    <definedName name="_bdm.B37106CD9FB74B2FA87E6B55495843B7.edm" hidden="1">#REF!</definedName>
    <definedName name="_bdm.B481DEA80EE141CA909710CB6A812D39.edm" hidden="1">#REF!</definedName>
    <definedName name="_bdm.B4AE6ECBC37A4DCA8F5CC19475064ADC.edm" hidden="1">#REF!</definedName>
    <definedName name="_bdm.B4BA2AA010354AF3A54B5F994E953DC9.edm" hidden="1">#REF!</definedName>
    <definedName name="_bdm.B4EE595E955C47C484177E441EC449A8.edm" hidden="1">#REF!</definedName>
    <definedName name="_bdm.B4EE92B08F48475A9706F5656E6CF8B6.edm" hidden="1">#REF!</definedName>
    <definedName name="_bdm.B5465CA4D23445278992786E4E8E5FEA.edm" hidden="1">#REF!</definedName>
    <definedName name="_bdm.B5BFD639F05F403A9177E362915D5CDD.edm" hidden="1">#REF!</definedName>
    <definedName name="_bdm.B5C24177430643C3B3444F1C00E5E717.edm" hidden="1">#REF!</definedName>
    <definedName name="_bdm.B5FA894982F8401C93FB064D8F2D04AF.edm" hidden="1">#REF!</definedName>
    <definedName name="_bdm.B64A202B029847E4AC88F9538391725B.edm" hidden="1">#REF!</definedName>
    <definedName name="_bdm.B6EC440953ED4B52ADFE7D23169E8735.edm" hidden="1">#REF!</definedName>
    <definedName name="_bdm.B7038466825B40D1BC2A956F9D2B148A.edm" hidden="1">#REF!</definedName>
    <definedName name="_bdm.B70620B552C44E598324A9B970C00B9A.edm" hidden="1">#REF!</definedName>
    <definedName name="_bdm.B7328C0F283A42559AE39B818F0185C7.edm" hidden="1">#REF!</definedName>
    <definedName name="_bdm.B7D34CB204C5466987223532152D9371.edm" hidden="1">#REF!</definedName>
    <definedName name="_bdm.B7F3D22272AC401CA58CA399B59DF644.edm" hidden="1">#REF!</definedName>
    <definedName name="_bdm.B803E15CAEEF47DEB42469281F08E36D.edm" hidden="1">#REF!</definedName>
    <definedName name="_bdm.B80FA60B8ABB4AD28FF48A8F58BB6CA2.edm" hidden="1">#REF!</definedName>
    <definedName name="_bdm.B816A459539D42B9A0F90F497E157AB5.edm" hidden="1">#REF!</definedName>
    <definedName name="_bdm.B83E675963D040B2B51716492CF50AE8.edm" hidden="1">#REF!</definedName>
    <definedName name="_bdm.b89f869b10b44417b99af36c5607c8f2.edm" hidden="1">#REF!</definedName>
    <definedName name="_bdm.B8E97A9CEF284AFD80D4A655B8CD65CA.edm" hidden="1">#REF!</definedName>
    <definedName name="_bdm.B8EC5AE1DD8B4C2782ADC4F1D66E4A9F.edm" hidden="1">#REF!</definedName>
    <definedName name="_bdm.B947CA6859A54031B0975219DAD429C8.edm" hidden="1">#REF!</definedName>
    <definedName name="_bdm.B95B18A1A71C4155B5046D084763B2A8.edm" hidden="1">#REF!</definedName>
    <definedName name="_bdm.B9A1FDF1B6674343BE1C2CE9B85912B1.edm" hidden="1">#REF!</definedName>
    <definedName name="_bdm.B9FA0FBB7F3743C5A969D110A198032D.edm" hidden="1">#REF!</definedName>
    <definedName name="_bdm.BA06CAB6D673483DA7C0D62657720FA3.edm" hidden="1">#REF!</definedName>
    <definedName name="_bdm.BA22D1C010BD44E58D135C024426ECBE.edm" hidden="1">#REF!</definedName>
    <definedName name="_bdm.BA8D4ABA219544FE9073DF25FC3EC32D.edm" hidden="1">#REF!</definedName>
    <definedName name="_bdm.BACD38FF44584895975F4D0A2F18481F.edm" hidden="1">#REF!</definedName>
    <definedName name="_bdm.BACE380D7D9D43939216E55CB768F2BD.edm" hidden="1">#REF!</definedName>
    <definedName name="_bdm.BB130CEC515C4BA280799598779EB21C.edm" hidden="1">#REF!</definedName>
    <definedName name="_bdm.BB18B736B0A94EF2896A81260D0EA43D.edm" hidden="1">#REF!</definedName>
    <definedName name="_bdm.BB5257384F354FB0A366E7A3DE83E499.edm" hidden="1">#REF!</definedName>
    <definedName name="_bdm.BB9E6BCB1803416EB252B7218F5B4EB1.edm" hidden="1">#REF!</definedName>
    <definedName name="_bdm.BBCE4DA200FB4D99B684FA1BF1192C0E.edm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hidden="1">#REF!</definedName>
    <definedName name="_bdm.BDF4317A20A2451A85B2760A8DF42F55.edm" hidden="1">#REF!</definedName>
    <definedName name="_bdm.BE0B5F5158CF40419521BD2E34493A58.edm" hidden="1">#REF!</definedName>
    <definedName name="_bdm.BF1547AECAED4593B81E191F3391DF98.edm" hidden="1">#REF!</definedName>
    <definedName name="_bdm.BF47F62DCD0549EC9536D87DDFC1CD43.edm" hidden="1">#REF!</definedName>
    <definedName name="_bdm.BF8AA258FC1642AAB3C1D9961B7F0806.edm" hidden="1">#REF!</definedName>
    <definedName name="_bdm.BFC83A3149A34DA4BAC2E379CEBD1901.edm" hidden="1">#REF!</definedName>
    <definedName name="_bdm.BFDBD8430CDF40EBA6AE0B117A10B311.edm" hidden="1">#REF!</definedName>
    <definedName name="_bdm.C02AB8E4970D4681B304648555FF70C2.edm" hidden="1">#REF!</definedName>
    <definedName name="_bdm.C0454F2E4EE7428283FED5E9979526E2.edm" hidden="1">#REF!</definedName>
    <definedName name="_bdm.C0E3AAB77E454846991553B305F271C7.edm" hidden="1">#REF!</definedName>
    <definedName name="_bdm.C15DFFE6CE4E4849ABDDDDB67201F3BE.edm" hidden="1">#REF!</definedName>
    <definedName name="_bdm.C1C9F6F2C61A4DF890EB7AD0DE4B422D.edm" hidden="1">#REF!</definedName>
    <definedName name="_bdm.C293DD5DACED46FB8EAE81918656DBFD.edm" hidden="1">#REF!</definedName>
    <definedName name="_bdm.c314c9dcd74347d7b634597781029ef0.edm" hidden="1">#REF!</definedName>
    <definedName name="_bdm.C43B652A294D4342A4ED614ED3BC5B8D.edm" hidden="1">#REF!</definedName>
    <definedName name="_bdm.C46BE79437D448F99C67696C87E0F7A6.edm" hidden="1">#REF!</definedName>
    <definedName name="_bdm.C4FFDE13DFE24872981271C0E3E4D5D8.edm" hidden="1">#REF!</definedName>
    <definedName name="_bdm.C5319CF67AE846C58AFED238DA51D6B5.edm" hidden="1">#REF!</definedName>
    <definedName name="_bdm.C576AC976AA34178951C6DA609B427D6.edm" hidden="1">#REF!</definedName>
    <definedName name="_bdm.C59460DAD59A47D78F3F7E7AC8203237.edm" hidden="1">#REF!</definedName>
    <definedName name="_bdm.C5EEAD50BB8846E58AEC86F7834B37CC.edm" hidden="1">#REF!</definedName>
    <definedName name="_bdm.C657BF33B77844958643D4F1AF727C14.edm" hidden="1">#REF!</definedName>
    <definedName name="_bdm.C7B1E434B74142B4BA3149F315765D7C.edm" hidden="1">#REF!</definedName>
    <definedName name="_bdm.C7BA33F833DE49369CD8A582C89AA570.edm" hidden="1">#REF!</definedName>
    <definedName name="_bdm.C80C6C976FBD4A6595D00A947A743D5E.edm" hidden="1">#REF!</definedName>
    <definedName name="_bdm.C80F848C6E2841E7AF3A5A0CFC79F223.edm" hidden="1">#REF!</definedName>
    <definedName name="_bdm.C81698DC661948C5882C8E4FFF6CCC9B.edm" hidden="1">#REF!</definedName>
    <definedName name="_bdm.C85158F2B76E4F40A18F35F13D422DE8.edm" hidden="1">#REF!</definedName>
    <definedName name="_bdm.C8687DE277BB470DAF3008349B052602.edm" hidden="1">#REF!</definedName>
    <definedName name="_bdm.C8D3FFBBDB1146DA8A62B596CCD39528.edm" hidden="1">#REF!</definedName>
    <definedName name="_bdm.C90017B553E44817AC41157E12435F88.edm" hidden="1">#REF!</definedName>
    <definedName name="_bdm.C95E2ED8F28A4099BA87139141A6FB32.edm" hidden="1">#REF!</definedName>
    <definedName name="_bdm.C98D5FA7E16F4FF2A2D834E9754C1E3A.edm" hidden="1">#REF!</definedName>
    <definedName name="_bdm.C9B45E14164E48CBBF3297FDD861B5E2.edm" hidden="1">#REF!</definedName>
    <definedName name="_bdm.C9FFE67D31BB4638B4E9F04D64745901.edm" hidden="1">#REF!</definedName>
    <definedName name="_bdm.CA195D20453241DB9FCBBDA9567F711F.edm" hidden="1">#REF!</definedName>
    <definedName name="_bdm.CA4DDBEBCCCF4B408509A5170DF1A72A.edm" hidden="1">#REF!</definedName>
    <definedName name="_bdm.CA6C7B72B8454E06A5545B5831DFD0EA.edm" hidden="1">#REF!</definedName>
    <definedName name="_bdm.CA7C2B1F641449DDA45AFF0F81033A91.edm" hidden="1">#REF!</definedName>
    <definedName name="_bdm.CACB3807EC3E45939BCE0F1F9083CAD1.edm" hidden="1">#REF!</definedName>
    <definedName name="_bdm.CBD3B52329834472B2EDF1724B68D51E.edm" hidden="1">#REF!</definedName>
    <definedName name="_bdm.CC47E109A9B94C9DA62BA199DCB7BD99.edm" hidden="1">#REF!</definedName>
    <definedName name="_bdm.CC7D0CCF79D3446780F34D923FBFF076.edm" hidden="1">#REF!</definedName>
    <definedName name="_bdm.CC8A1578046F4FB6A7859962C52D9043.edm" hidden="1">#REF!</definedName>
    <definedName name="_bdm.CCA8A62D2F094231BE0D5D008C358672.edm" hidden="1">#REF!</definedName>
    <definedName name="_bdm.CD643273DBF3437DB500BFCEF452EEC3.edm" hidden="1">#REF!</definedName>
    <definedName name="_bdm.CD856DF983C4456CBA38E989AE745F50.edm" hidden="1">#REF!</definedName>
    <definedName name="_bdm.CD8B840802F74D60A5B527A41A1C3B08.edm" hidden="1">#REF!</definedName>
    <definedName name="_bdm.CDB86D696C3D4C96879F1D6DE1775DBD.edm" hidden="1">#REF!</definedName>
    <definedName name="_bdm.CDDC950C8A4D47AD97298D9F4C374069.edm" hidden="1">#REF!</definedName>
    <definedName name="_bdm.CDDF49592CDB45E88F38CE936331CA6B.edm" hidden="1">#REF!</definedName>
    <definedName name="_bdm.CDE64BE9BC24450CB3CAA8B95A0BB822.edm" hidden="1">#REF!</definedName>
    <definedName name="_bdm.CEAE2B100A474DA59273967B047FE2F8.edm" hidden="1">#REF!</definedName>
    <definedName name="_bdm.CEDFE774BAA0457994D00566EA1F1AC9.edm" hidden="1">#REF!</definedName>
    <definedName name="_bdm.CF29B55444984E89A73A66885D1A15AE.edm" hidden="1">#REF!</definedName>
    <definedName name="_bdm.CF504156952E4862A71E630CECD69742.edm" hidden="1">#REF!</definedName>
    <definedName name="_bdm.CF5B08E0D9224AD6A6BDF4AB2D58054D.edm" hidden="1">#REF!</definedName>
    <definedName name="_bdm.CF7D542A01BA4C32B537ED7BF34EACCE.edm" hidden="1">#REF!</definedName>
    <definedName name="_bdm.CFC2FCC71E9349B7A8130E93ABE82E1F.edm" hidden="1">#REF!</definedName>
    <definedName name="_bdm.CFD2354BFE624E0DB687DC8D160F993A.edm" hidden="1">#REF!</definedName>
    <definedName name="_bdm.D0257EAD269549A0B6033D7C75AA7BC8.edm" hidden="1">#REF!</definedName>
    <definedName name="_bdm.D0E4BCBE90DE4E44B22428EA7939CC59.edm" hidden="1">#REF!</definedName>
    <definedName name="_bdm.D0EDC9C6F0A442AAA5E393E82C837935.edm" hidden="1">#REF!</definedName>
    <definedName name="_bdm.D0EEFA606A7E406E82E6BA44A3ADD2D6.edm" hidden="1">#REF!</definedName>
    <definedName name="_bdm.D0FB589CD51E4E3FB78610AC044F2377.edm" hidden="1">#REF!</definedName>
    <definedName name="_bdm.D17E3AA6275040788B1243CDCEA74A13.edm" hidden="1">#REF!</definedName>
    <definedName name="_bdm.D1BD2DB8849B4A339B2E0C56570BCB2F.edm" hidden="1">#REF!</definedName>
    <definedName name="_bdm.D2974B5AD1F748A3A01A941F5925B32D.edm" hidden="1">#REF!</definedName>
    <definedName name="_bdm.D2AE36DFA1964CB082866E895D6F9131.edm" hidden="1">#REF!</definedName>
    <definedName name="_bdm.D2AFE53AF3634325A1714C88CBA8E65A.edm" hidden="1">#REF!</definedName>
    <definedName name="_bdm.D2D79A2C8890454F98B459F761253A46.edm" hidden="1">#REF!</definedName>
    <definedName name="_bdm.D2E2823BB10742F88BA148545DE2145C.edm" hidden="1">#REF!</definedName>
    <definedName name="_bdm.D30771D05D6F4CC1A2C855837A24824A.edm" hidden="1">#REF!</definedName>
    <definedName name="_bdm.D30AF58E449A44078E3149E30987E658.edm" hidden="1">#REF!</definedName>
    <definedName name="_bdm.D31D5185752C411788B21FEB8F2F84B8.edm" hidden="1">#REF!</definedName>
    <definedName name="_bdm.D33B980931D84E79907762BB3042F571.edm" hidden="1">#REF!</definedName>
    <definedName name="_bdm.D3563DDEA3C64CA1858A0D221969DE88.edm" hidden="1">#REF!</definedName>
    <definedName name="_bdm.D37E3A3C6ED649048688CC1F3EE86092.edm" hidden="1">#REF!</definedName>
    <definedName name="_bdm.D3DA8138C06F42FF9FF98427D674426A.edm" hidden="1">#REF!</definedName>
    <definedName name="_bdm.D419DE1FBB7740D88A509E0F279AC5C3.edm" hidden="1">#REF!</definedName>
    <definedName name="_bdm.D45BB095638242A59DBD9D5D44E48F08.edm" hidden="1">#REF!</definedName>
    <definedName name="_bdm.D5B01A7CCA0340B086B9026DF4DD29F5.edm" hidden="1">#REF!</definedName>
    <definedName name="_bdm.D6BB7582C8C44114866D9AC737A6084A.edm" hidden="1">#REF!</definedName>
    <definedName name="_bdm.D6E31A9500B34CA6ACD6F0AF4C8C3DFA.edm" hidden="1">#REF!</definedName>
    <definedName name="_bdm.D7031EBD800842FEA1FE87339C9B1D5B.edm" hidden="1">#REF!</definedName>
    <definedName name="_bdm.D732961B91C04BFC9F206E646D462263.edm" hidden="1">#REF!</definedName>
    <definedName name="_bdm.D7C4F91492A54B94B893FD4CA4146E54.edm" hidden="1">#REF!</definedName>
    <definedName name="_bdm.D80847537B4B482A9309D64883B90953.edm" hidden="1">#REF!</definedName>
    <definedName name="_bdm.D8C325328F6441AC88C455020E127B0A.edm" hidden="1">#REF!</definedName>
    <definedName name="_bdm.DA0E573AF1D040A8B570871D53EF85B7.edm" hidden="1">#REF!</definedName>
    <definedName name="_bdm.DA3B9870A15F45409A335F45E47C5565.edm" hidden="1">#REF!</definedName>
    <definedName name="_bdm.DA5B69246AF74B7B9E6BA4BC681BD4C4.edm" hidden="1">#REF!</definedName>
    <definedName name="_bdm.DA6A311C53A1414981C8F96EB65F9E25.edm" hidden="1">#REF!</definedName>
    <definedName name="_bdm.DAC23AAA4F90447BBB97724BDA4A1251.edm" hidden="1">#REF!</definedName>
    <definedName name="_bdm.DC0FDCCB14D543FB878A171E83978AB8.edm" hidden="1">#REF!</definedName>
    <definedName name="_bdm.DCA99C0FA0E14DF6ACB74D0F422EB394.edm" hidden="1">#REF!</definedName>
    <definedName name="_bdm.DD0B27258AE848C19EEB95D8470DF01E.edm" hidden="1">#REF!</definedName>
    <definedName name="_bdm.DD61FCF624A848C7A457F4428ACC9E41.edm" hidden="1">#REF!</definedName>
    <definedName name="_bdm.DD974EC17067422EA9EEE7ED35063D6D.edm" hidden="1">#REF!</definedName>
    <definedName name="_bdm.DE001E9B9110463EA870097D6394C36C.edm" hidden="1">#REF!</definedName>
    <definedName name="_bdm.DE3A287A640A49C5B8391C472059FA95.edm" hidden="1">#REF!</definedName>
    <definedName name="_bdm.DE4B18425B424B66963F3165677B97C7.edm" hidden="1">#REF!</definedName>
    <definedName name="_bdm.DE701B9294F54A13B69CFF3D6751B69D.edm" hidden="1">#REF!</definedName>
    <definedName name="_bdm.DF682F4F25704E4E94101E38EB60FBFD.edm" hidden="1">#REF!</definedName>
    <definedName name="_bdm.DFF0D10B05584101B8295EE101E9A033.edm" hidden="1">#REF!</definedName>
    <definedName name="_bdm.E044E2C6A5DF431888ED72ACD171B90F.edm" hidden="1">#REF!</definedName>
    <definedName name="_bdm.E064E06618694F90AA5FF546BA009FE8.edm" hidden="1">#REF!</definedName>
    <definedName name="_bdm.E08F4D93196D461F880F055E130ABEF4.edm" hidden="1">#REF!</definedName>
    <definedName name="_bdm.E0E693B8361040B69D00C78D2D1F4685.edm" hidden="1">#REF!</definedName>
    <definedName name="_bdm.E10C7B4A3E15457DBEEF545F5D7CA196.edm" hidden="1">#REF!</definedName>
    <definedName name="_bdm.E1679B7CC22949F5B5DCA8C3E69872E6.edm" hidden="1">#REF!</definedName>
    <definedName name="_bdm.E23A95A8EAC24CFF967441454AE76F10.edm" hidden="1">#REF!</definedName>
    <definedName name="_bdm.E25E4C6607824DAAB49894F304023908.edm" hidden="1">#REF!</definedName>
    <definedName name="_bdm.E28E483E07B44B4DB71EAF1918DB25A1.edm" hidden="1">#REF!</definedName>
    <definedName name="_bdm.E2B7A064C70545BDB46BDB87A58DB737.edm" hidden="1">#REF!</definedName>
    <definedName name="_bdm.E2E9FA4DAC6C4C969281D7EFDC470B77.edm" hidden="1">#REF!</definedName>
    <definedName name="_bdm.E30FFD5F9C20447FB1F2113EE297229C.edm" hidden="1">#REF!</definedName>
    <definedName name="_bdm.E36F7F714067431584CFFE81235131BA.edm" hidden="1">#REF!</definedName>
    <definedName name="_bdm.E3862F73074944A2B4843BBF320EBED1.edm" hidden="1">#REF!</definedName>
    <definedName name="_bdm.E412E144B0CA4E5C84B4B09255F8E3C1.edm" hidden="1">#REF!</definedName>
    <definedName name="_bdm.E4332F3DFA47485881D0AEDCAEB9C5BC.edm" hidden="1">#REF!</definedName>
    <definedName name="_bdm.E46F8FFF5D0C4002800C067074E9C40B.edm" hidden="1">#REF!</definedName>
    <definedName name="_bdm.E472D0A758E04892BA5091D9DB122946.edm" hidden="1">#REF!</definedName>
    <definedName name="_bdm.E4AAB8E747EC4B59AFEF1778C4289B3F.edm" hidden="1">#REF!</definedName>
    <definedName name="_bdm.E4AAF92008CC4532BA642D75EE82EED9.edm" hidden="1">#REF!</definedName>
    <definedName name="_bdm.E535D668ADB04520BF7C471EFE9621ED.edm" hidden="1">#REF!</definedName>
    <definedName name="_bdm.E5D9027B39214B26BC1B1963F0810266.edm" hidden="1">#REF!</definedName>
    <definedName name="_bdm.E6BF8EBBD06A4A7EB48F1A190A771871.edm" hidden="1">#REF!</definedName>
    <definedName name="_bdm.E6D5853A623842F29854014C5A52CDEB.edm" hidden="1">#REF!</definedName>
    <definedName name="_bdm.E75A02A49DC1413DBFB4CE41454A9DD0.edm" hidden="1">#REF!</definedName>
    <definedName name="_bdm.E761E101274848AD852B280B58CBB368.edm" hidden="1">#REF!</definedName>
    <definedName name="_bdm.E799246D86A64E73BD7A34B098365989.edm" hidden="1">#REF!</definedName>
    <definedName name="_bdm.E7A8BCC905864B3F905ED9C5FED7178D.edm" hidden="1">#REF!</definedName>
    <definedName name="_bdm.E802B55DBEF747A69DBBC80535EAD505.edm" hidden="1">#REF!</definedName>
    <definedName name="_bdm.E813B145127A4C1BA9C9AA1FAB669699.edm" hidden="1">#REF!</definedName>
    <definedName name="_bdm.E8B3ACE1990C4043992C5FE41ADA7E50.edm" hidden="1">#REF!</definedName>
    <definedName name="_bdm.E8F30B28917245CDBC8B5315B793EE9E.edm" hidden="1">#REF!</definedName>
    <definedName name="_bdm.E914D7055A2D4FAF8C207983187877A6.edm" hidden="1">#REF!</definedName>
    <definedName name="_bdm.E9A33F2258FF4DB0B07B84F2A39E159D.edm" hidden="1">#REF!</definedName>
    <definedName name="_bdm.EA54733E41604FCB825A5453ED88A574.edm" hidden="1">#REF!</definedName>
    <definedName name="_bdm.EB7A6A006DDF423BAD56A854427C5784.edm" hidden="1">#REF!</definedName>
    <definedName name="_bdm.EBD6799B2E80448FBA1CA1E9CE85DE23.edm" hidden="1">#REF!</definedName>
    <definedName name="_bdm.EC87A399A8114EF6BC474D371EDC3CEB.edm" hidden="1">#REF!</definedName>
    <definedName name="_bdm.ECA898F80C0C4296927CD94A1952D13E.edm" hidden="1">#REF!</definedName>
    <definedName name="_bdm.ECAF8AC052994DC8A40FAB1722BDA870.edm" hidden="1">#REF!</definedName>
    <definedName name="_bdm.ECC842E4FB034EAB82957A68B7A010E3.edm" hidden="1">#REF!</definedName>
    <definedName name="_bdm.ECE14A33D7AD4EA187302E198CA66957.edm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hidden="1">#REF!</definedName>
    <definedName name="_bdm.EEFC4F990EA34D1D926CF5C462B7B7A8.edm" hidden="1">#REF!</definedName>
    <definedName name="_bdm.EF1195B788484B8A9FEA81B26B4B20C5.edm" hidden="1">#REF!</definedName>
    <definedName name="_bdm.EF86ABE89935466EA2244E2CB3280C0A.edm" hidden="1">#REF!</definedName>
    <definedName name="_bdm.EFF4D71AF5984899B8AB8EB4D6BB3B7A.edm" hidden="1">#REF!</definedName>
    <definedName name="_bdm.F0279001AA6F4986AF7FF988159A9D76.edm" hidden="1">#REF!</definedName>
    <definedName name="_bdm.F0536A369A8A4B0D9E2729DFBDFC3339.edm" hidden="1">#REF!</definedName>
    <definedName name="_bdm.F062C9783F9547379644A3D8E0E82839.edm" hidden="1">#REF!</definedName>
    <definedName name="_bdm.F1A6E3E7E33646299AE42C539DF54C11.edm" hidden="1">#REF!</definedName>
    <definedName name="_bdm.F1C2B979983C40359E88903442101823.edm" hidden="1">#REF!</definedName>
    <definedName name="_bdm.F2326DD1C28E434EB8D2E7441DC41D07.edm" hidden="1">#REF!</definedName>
    <definedName name="_bdm.F2C94A2BC8954AA389CB0BC2FD8D758B.edm" hidden="1">#REF!</definedName>
    <definedName name="_bdm.F32B2741F8364C7BBE92ED2B82E11F5C.edm" hidden="1">#REF!</definedName>
    <definedName name="_bdm.F3584E8F28C64E908F9B9892F088A96B.edm" hidden="1">#REF!</definedName>
    <definedName name="_bdm.F3695F0CF07B4FA3A6E812A573B6438A.edm" hidden="1">#REF!</definedName>
    <definedName name="_bdm.F37F6340B785496BACDA155559DC74A8.edm" hidden="1">#REF!</definedName>
    <definedName name="_bdm.F3E09CB60D10421387CA36B91F50D493.edm" hidden="1">#REF!</definedName>
    <definedName name="_bdm.F3F24723E8DB4C1DA03CDFA9AAB34547.edm" hidden="1">#REF!</definedName>
    <definedName name="_bdm.F4320235F50C4CA7BF80EC1ACDD8E672.edm" hidden="1">#REF!</definedName>
    <definedName name="_bdm.F525C48CA5504FE8AB87D2E0061E176A.edm" hidden="1">#REF!</definedName>
    <definedName name="_bdm.F6CE809224B54C59AB473E97EF1EF7CF.edm" hidden="1">#REF!</definedName>
    <definedName name="_bdm.F6F12FDF8CE84CC1A263DDC7A616D709.edm" hidden="1">#REF!</definedName>
    <definedName name="_bdm.F700DFA5F9F64902BEF2E0AEC0891B36.edm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hidden="1">#REF!</definedName>
    <definedName name="_bdm.F7C1BBB7E9FC4431B9A33D6FB43ADB2F.edm" hidden="1">#REF!</definedName>
    <definedName name="_bdm.F83586C5467B4D8E86EF589056A3A0BE.edm" hidden="1">#REF!</definedName>
    <definedName name="_bdm.F915C1020A2148399C8E3D0EDF7C60E8.edm" hidden="1">#REF!</definedName>
    <definedName name="_bdm.F977C5EE9DF14220BCD8F94496DB0CDD.edm" hidden="1">#REF!</definedName>
    <definedName name="_bdm.F9B6F0C596914C1BA7902F7F72EBA610.edm" hidden="1">#REF!</definedName>
    <definedName name="_bdm.F9F7D871A43F42AD999AF7B67D6F5D95.edm" hidden="1">#REF!</definedName>
    <definedName name="_bdm.F9FC8F5E773840848567F3A68597B8A8.edm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hidden="1">#REF!</definedName>
    <definedName name="_bdm.FBD394CC11E34BE89840D56E9DF598AD.edm" hidden="1">#REF!</definedName>
    <definedName name="_bdm.FC38D76DE2424A268BA444C2C5E20136.edm" hidden="1">#REF!</definedName>
    <definedName name="_bdm.FC4798D2B08F43DB93157C1410DAC8B8.edm" hidden="1">#REF!</definedName>
    <definedName name="_bdm.FC4AF241222841578B5F4E26F6E900D0.edm" hidden="1">#REF!</definedName>
    <definedName name="_bdm.FC5CFBB0802544CE9D161CCDDF650BC2.edm" hidden="1">#REF!</definedName>
    <definedName name="_bdm.FC652EE742E74F82A3F633E4BC9279E0.edm" hidden="1">#REF!</definedName>
    <definedName name="_bdm.FC738B9A446646CAB612A88237E3EC89.edm" hidden="1">#REF!</definedName>
    <definedName name="_bdm.FD6AC686CA9747D4A45A628006334563.edm" hidden="1">#REF!</definedName>
    <definedName name="_bdm.FDBFB05C828547938E594BDA582BACF3.edm" hidden="1">#REF!</definedName>
    <definedName name="_bdm.FDE8A18FC6334ABFB8E1374F2ED65117.edm" hidden="1">#REF!</definedName>
    <definedName name="_bdm.FE12273A77A34D38BAFE9D129E9E0D55.edm" hidden="1">#REF!</definedName>
    <definedName name="_bdm.FE3B034B732A4C07A7FF9209E1543134.edm" hidden="1">#REF!</definedName>
    <definedName name="_bdm.FE414A8F9C40466F8189980278CAB3BF.edm" hidden="1">#REF!</definedName>
    <definedName name="_bdm.FE62B68B537341919ACFBD0B12D19344.edm" hidden="1">#REF!</definedName>
    <definedName name="_bdm.FEB5AA68288C47EC8E1790820EBF18DD.edm" hidden="1">#REF!</definedName>
    <definedName name="_bdm.FEB6526B98684F3289F7BC1616A71698.edm" hidden="1">#REF!</definedName>
    <definedName name="_bdm.FF9F747ADEF111D6B62C0010A4863BFD.edm" hidden="1">#REF!</definedName>
    <definedName name="_bdm.FFAF1297FB48449CB586D7B56C06F94B.edm" hidden="1">#REF!</definedName>
    <definedName name="_bdm.FFE2ACCAA2DE4113827B15FEDD6F8836.edm" hidden="1">#REF!</definedName>
    <definedName name="_bdm.FFF8C2AAE3584FC8BE721C9436700369.edm" hidden="1">#REF!</definedName>
    <definedName name="_C" localSheetId="1" hidden="1">{#N/A,#N/A,FALSE,"AESTR_K"}</definedName>
    <definedName name="_C" localSheetId="2" hidden="1">{#N/A,#N/A,FALSE,"AESTR_K"}</definedName>
    <definedName name="_C" hidden="1">{#N/A,#N/A,FALSE,"AESTR_K"}</definedName>
    <definedName name="_d2" localSheetId="1" hidden="1">{"Income Statement",#N/A,FALSE,"CFMODEL";"Balance Sheet",#N/A,FALSE,"CFMODEL"}</definedName>
    <definedName name="_d2" localSheetId="2" hidden="1">{"Income Statement",#N/A,FALSE,"CFMODEL";"Balance Sheet",#N/A,FALSE,"CFMODEL"}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Feb04">[2]BS!$S$7:$S$3582</definedName>
    <definedName name="_Fill" hidden="1">#REF!</definedName>
    <definedName name="_fy97" localSheetId="1" hidden="1">{#N/A,#N/A,FALSE,"FY97";#N/A,#N/A,FALSE,"FY98";#N/A,#N/A,FALSE,"FY99";#N/A,#N/A,FALSE,"FY00";#N/A,#N/A,FALSE,"FY01"}</definedName>
    <definedName name="_fy97" localSheetId="2" hidden="1">{#N/A,#N/A,FALSE,"FY97";#N/A,#N/A,FALSE,"FY98";#N/A,#N/A,FALSE,"FY99";#N/A,#N/A,FALSE,"FY00";#N/A,#N/A,FALSE,"FY01"}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localSheetId="1" hidden="1">{"summary1",#N/A,TRUE,"Comps";"summary2",#N/A,TRUE,"Comps";"summary3",#N/A,TRUE,"Comps"}</definedName>
    <definedName name="_jjj2" localSheetId="2" hidden="1">{"summary1",#N/A,TRUE,"Comps";"summary2",#N/A,TRUE,"Comps";"summary3",#N/A,TRUE,"Comps"}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Key1" hidden="1">#REF!</definedName>
    <definedName name="_Key2" hidden="1">#N/A</definedName>
    <definedName name="_Mar04">[2]BS!$T$7:$T$3582</definedName>
    <definedName name="_May04">[2]BS!$V$7:$V$3582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G1">'[1]DebtSrvReq-Cash'!$A$1:$P$132</definedName>
    <definedName name="_r" localSheetId="1" hidden="1">{"consolidated",#N/A,FALSE,"Sheet1";"cms",#N/A,FALSE,"Sheet1";"fse",#N/A,FALSE,"Sheet1"}</definedName>
    <definedName name="_r" localSheetId="2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Int" hidden="1">1</definedName>
    <definedName name="_ryr56565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localSheetId="1" hidden="1">{#N/A,#N/A,FALSE,"Calc";#N/A,#N/A,FALSE,"Sensitivity";#N/A,#N/A,FALSE,"LT Earn.Dil.";#N/A,#N/A,FALSE,"Dil. AVP"}</definedName>
    <definedName name="_sdf2" localSheetId="2" hidden="1">{#N/A,#N/A,FALSE,"Calc";#N/A,#N/A,FALSE,"Sensitivity";#N/A,#N/A,FALSE,"LT Earn.Dil.";#N/A,#N/A,FALSE,"Dil. AVP"}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ort" hidden="1">#REF!</definedName>
    <definedName name="_t3" hidden="1">#N/A</definedName>
    <definedName name="_table_out" hidden="1">#N/A</definedName>
    <definedName name="_Table2_In2" hidden="1">#REF!</definedName>
    <definedName name="_Table2_Out" hidden="1">#REF!</definedName>
    <definedName name="_Table3_In2" hidden="1">#REF!</definedName>
    <definedName name="_tst2" localSheetId="1" hidden="1">{"SourcesUses",#N/A,TRUE,"CFMODEL";"TransOverview",#N/A,TRUE,"CFMODEL"}</definedName>
    <definedName name="_tst2" localSheetId="2" hidden="1">{"SourcesUses",#N/A,TRUE,"CFMODEL";"TransOverview",#N/A,TRUE,"CFMODEL"}</definedName>
    <definedName name="_tst2" hidden="1">{"SourcesUses",#N/A,TRUE,"CFMODEL";"TransOverview",#N/A,TRUE,"CFMODEL"}</definedName>
    <definedName name="_tst3" localSheetId="1" hidden="1">{"SourcesUses",#N/A,TRUE,#N/A;"TransOverview",#N/A,TRUE,"CFMODEL"}</definedName>
    <definedName name="_tst3" localSheetId="2" hidden="1">{"SourcesUses",#N/A,TRUE,#N/A;"TransOverview",#N/A,TRUE,"CFMODEL"}</definedName>
    <definedName name="_tst3" hidden="1">{"SourcesUses",#N/A,TRUE,#N/A;"TransOverview",#N/A,TRUE,"CFMODEL"}</definedName>
    <definedName name="_tst4" localSheetId="1" hidden="1">{"SourcesUses",#N/A,TRUE,"FundsFlow";"TransOverview",#N/A,TRUE,"FundsFlow"}</definedName>
    <definedName name="_tst4" localSheetId="2" hidden="1">{"SourcesUses",#N/A,TRUE,"FundsFlow";"TransOverview",#N/A,TRUE,"FundsFlow"}</definedName>
    <definedName name="_tst4" hidden="1">{"SourcesUses",#N/A,TRUE,"FundsFlow";"TransOverview",#N/A,TRUE,"FundsFlow"}</definedName>
    <definedName name="_wrn1" localSheetId="1" hidden="1">{#N/A,#N/A,FALSE,"DCF";#N/A,#N/A,FALSE,"WACC";#N/A,#N/A,FALSE,"Sales_EBIT";#N/A,#N/A,FALSE,"Capex_Depreciation";#N/A,#N/A,FALSE,"WC";#N/A,#N/A,FALSE,"Interest";#N/A,#N/A,FALSE,"Assumptions"}</definedName>
    <definedName name="_wrn1" localSheetId="2" hidden="1">{#N/A,#N/A,FALSE,"DCF";#N/A,#N/A,FALSE,"WACC";#N/A,#N/A,FALSE,"Sales_EBIT";#N/A,#N/A,FALSE,"Capex_Depreciation";#N/A,#N/A,FALSE,"WC";#N/A,#N/A,FALSE,"Interest";#N/A,#N/A,FALSE,"Assumptions"}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localSheetId="1" hidden="1">{#N/A,#N/A,FALSE,"ASSUMPTIONS";#N/A,#N/A,FALSE,"Valuation Summary";"page1",#N/A,FALSE,"PRESENTATION";"page2",#N/A,FALSE,"PRESENTATION";#N/A,#N/A,FALSE,"ORIGINAL_ROLLBACK"}</definedName>
    <definedName name="_wrn2" localSheetId="2" hidden="1">{#N/A,#N/A,FALSE,"ASSUMPTIONS";#N/A,#N/A,FALSE,"Valuation Summary";"page1",#N/A,FALSE,"PRESENTATION";"page2",#N/A,FALSE,"PRESENTATION";#N/A,#N/A,FALSE,"ORIGINAL_ROLLBACK"}</definedName>
    <definedName name="_wrn2" hidden="1">{#N/A,#N/A,FALSE,"ASSUMPTIONS";#N/A,#N/A,FALSE,"Valuation Summary";"page1",#N/A,FALSE,"PRESENTATION";"page2",#N/A,FALSE,"PRESENTATION";#N/A,#N/A,FALSE,"ORIGINAL_ROLLBACK"}</definedName>
    <definedName name="_wrn3" localSheetId="1" hidden="1">{#N/A,#N/A,FALSE,"ASSUMPTIONS";#N/A,#N/A,FALSE,"Valuation Summary";"page1",#N/A,FALSE,"PRESENTATION";"page2",#N/A,FALSE,"PRESENTATION";#N/A,#N/A,FALSE,"ORIGINAL_ROLLBACK"}</definedName>
    <definedName name="_wrn3" localSheetId="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a" localSheetId="1" hidden="1">{#N/A,#N/A,FALSE,"Month ";#N/A,#N/A,FALSE,"YTD";#N/A,#N/A,FALSE,"12 mo ended"}</definedName>
    <definedName name="a" localSheetId="2" hidden="1">{#N/A,#N/A,FALSE,"Month ";#N/A,#N/A,FALSE,"YTD";#N/A,#N/A,FALSE,"12 mo ended"}</definedName>
    <definedName name="a" hidden="1">{#N/A,#N/A,FALSE,"Month ";#N/A,#N/A,FALSE,"YTD";#N/A,#N/A,FALSE,"12 mo ended"}</definedName>
    <definedName name="aaa" localSheetId="1" hidden="1">{#N/A,#N/A,FALSE,"Model";#N/A,#N/A,FALSE,"Division"}</definedName>
    <definedName name="aaa" localSheetId="2" hidden="1">{#N/A,#N/A,FALSE,"Model";#N/A,#N/A,FALSE,"Division"}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localSheetId="1" hidden="1">{#N/A,#N/A,FALSE,"Coversheet";#N/A,#N/A,FALSE,"QA"}</definedName>
    <definedName name="AAAAAAAAAAAAAA" localSheetId="2" hidden="1">{#N/A,#N/A,FALSE,"Coversheet";#N/A,#N/A,FALSE,"QA"}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q1BookLife">'[6]Thermal Acq Inputs'!$I$46</definedName>
    <definedName name="Acq1CapPer">'[6]Thermal Acq Inputs'!$I$47</definedName>
    <definedName name="Acq1Plant">'[7]Acquisition Inputs'!$C$8</definedName>
    <definedName name="Acq1StrartDate">'[6]Thermal Acq Inputs'!$I$48</definedName>
    <definedName name="Acq2BookLife">'[6]Thermal Acq Inputs'!$I$113</definedName>
    <definedName name="Acq2CapPer">'[6]Thermal Acq Inputs'!$I$114</definedName>
    <definedName name="Acq2Plant">'[7]Acquisition Inputs'!$C$70</definedName>
    <definedName name="Acq2StartDate">'[6]Thermal Acq Inputs'!$I$115</definedName>
    <definedName name="Acq3BookLife">'[6]Thermal Acq Inputs'!$I$181</definedName>
    <definedName name="Acq3CapPer">'[6]Thermal Acq Inputs'!$I$182</definedName>
    <definedName name="Acq4BookLife">'[6]Thermal Acq Inputs'!$I$249</definedName>
    <definedName name="Acq4CapPer">'[6]Thermal Acq Inputs'!$I$250</definedName>
    <definedName name="Acq5BookLife">'[6]Thermal Acq Inputs'!$I$318</definedName>
    <definedName name="Acq5CapPer">'[6]Thermal Acq Inputs'!$I$319</definedName>
    <definedName name="AcqTherm_01">[6]LPProblem!$C$28</definedName>
    <definedName name="AcqTherm_02">[6]LPProblem!$C$29</definedName>
    <definedName name="AcqTherm_03">[6]LPProblem!$C$30</definedName>
    <definedName name="AcqTherm_04">[6]LPProblem!$C$31</definedName>
    <definedName name="AcqTherm_05">[6]LPProblem!$C$32</definedName>
    <definedName name="AcqWind_01">[6]LPProblem!$C$33</definedName>
    <definedName name="AcqWind_02">[6]LPProblem!$C$34</definedName>
    <definedName name="AcqWind_03">[6]LPProblem!$C$35</definedName>
    <definedName name="AcqWind_04">[6]LPProblem!$C$36</definedName>
    <definedName name="AcqWind_05">[6]LPProblem!$C$37</definedName>
    <definedName name="ActualType" localSheetId="1">#REF!</definedName>
    <definedName name="ActualType">#REF!</definedName>
    <definedName name="Addn">'[8]Calc Record'!$B$79</definedName>
    <definedName name="Addns">'[8]Calc Record'!$A$79:$AD$101</definedName>
    <definedName name="adfadf">'[6]Results Summary'!$D$7:$D$18,'[6]Results Summary'!#REF!</definedName>
    <definedName name="adfsadfd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_rev_temp" localSheetId="1">[9]Sheet1!#REF!</definedName>
    <definedName name="adj_rev_temp">[9]Sheet1!#REF!</definedName>
    <definedName name="aeradfaereawt" localSheetId="1" hidden="1">{"var_page",#N/A,FALSE,"template"}</definedName>
    <definedName name="aeradfaereawt" localSheetId="2" hidden="1">{"var_page",#N/A,FALSE,"template"}</definedName>
    <definedName name="aeradfaereawt" hidden="1">{"var_page",#N/A,FALSE,"template"}</definedName>
    <definedName name="Aero_FOM">[6]Assumptions!$J$10</definedName>
    <definedName name="Aero_Gas_Trans">[6]Assumptions!$J$14</definedName>
    <definedName name="Aero_Trans">[6]Assumptions!$J$15</definedName>
    <definedName name="After_Tax_WACC">[10]Assumptions!$D$15</definedName>
    <definedName name="AFUDC_Rate">'[11]IP Line w Escl and AFUDC'!$B$2</definedName>
    <definedName name="altitude_units">'[12]Misc Information'!$D$2:$E$3</definedName>
    <definedName name="amort_exp" localSheetId="1">[9]Sheet1!#REF!</definedName>
    <definedName name="amort_exp">[9]Sheet1!#REF!</definedName>
    <definedName name="anscount" hidden="1">1</definedName>
    <definedName name="Apr04AMA">[2]BS!$AG$7:$AG$3582</definedName>
    <definedName name="aquila_lookup">'[13]Cabot Gas Replacement'!$B$8:$F$16</definedName>
    <definedName name="as" hidden="1">#REF!,#REF!,#REF!,#REF!,#REF!,#REF!,#REF!,#REF!,#REF!,#REF!,#REF!,#REF!,#REF!,#REF!</definedName>
    <definedName name="AS_OF_DATE" localSheetId="1">#REF!</definedName>
    <definedName name="AS_OF_DATE">#REF!</definedName>
    <definedName name="AS2DocOpenMode" hidden="1">"AS2DocumentEdit"</definedName>
    <definedName name="ASD" localSheetId="1">#REF!</definedName>
    <definedName name="ASD">#REF!</definedName>
    <definedName name="ashait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 localSheetId="1">#REF!</definedName>
    <definedName name="asofdate">#REF!</definedName>
    <definedName name="Asset_Class_Switch">[14]Assumptions!$D$5</definedName>
    <definedName name="Assumption">'[8]Calc Record'!$B$25</definedName>
    <definedName name="att3eb">'[15]LoD''s'!$D$6:$K$17</definedName>
    <definedName name="att3em">'[15]LoD''s'!$B$6:$C$17</definedName>
    <definedName name="att3fb">'[15]LoD''s'!$D$22:$E$35</definedName>
    <definedName name="att3fm">'[15]LoD''s'!$B$22:$C$31</definedName>
    <definedName name="att3g">'[15]LoD''s'!$H$21:$I$36</definedName>
    <definedName name="att3h30">'[15]LoD''s'!$B$41:$I$52</definedName>
    <definedName name="att3h45">'[15]LoD''s'!$B$55:$I$66</definedName>
    <definedName name="att3h60">'[15]LoD''s'!$B$69:$I$80</definedName>
    <definedName name="att3i30">'[15]LoD''s'!$L$41:$S$52</definedName>
    <definedName name="att3i45">'[15]LoD''s'!$L$55:$S$66</definedName>
    <definedName name="att3i60">'[15]LoD''s'!$L$69:$S$80</definedName>
    <definedName name="att3j30b">'[15]LoD''s'!$D$89:$E$109</definedName>
    <definedName name="att3j45b">'[15]LoD''s'!$F$89:$F$109</definedName>
    <definedName name="att3j60b">'[15]LoD''s'!$G$89:$G$109</definedName>
    <definedName name="att3jb">'[15]LoD''s'!$D$89:$G$109</definedName>
    <definedName name="att3jm">'[15]LoD''s'!$B$89:$C$97</definedName>
    <definedName name="att3kc">'[15]LoD''s'!$O$88:$R$99</definedName>
    <definedName name="att3kd">'[15]LoD''s'!$S$88:$T$102</definedName>
    <definedName name="Aug04AMA">[2]BS!$AK$7:$AK$3582</definedName>
    <definedName name="Aurora_Prices">"Monthly Price Summary'!$C$4:$H$63"</definedName>
    <definedName name="azzzz" localSheetId="1" hidden="1">{#N/A,#N/A,FALSE,"Coversheet";#N/A,#N/A,FALSE,"QA"}</definedName>
    <definedName name="azzzz" localSheetId="2" hidden="1">{#N/A,#N/A,FALSE,"Coversheet";#N/A,#N/A,FALSE,"QA"}</definedName>
    <definedName name="azzzz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2_Cap_Row">[11]Resources!$R$78</definedName>
    <definedName name="balsh1stqtr97">#N/A</definedName>
    <definedName name="balshet2ndqtr">#N/A</definedName>
    <definedName name="BatteriesBookLife">[6]Assumptions!$C$19</definedName>
    <definedName name="Battery_FOM">[6]Assumptions!$Q$10</definedName>
    <definedName name="BB" localSheetId="1">[9]Sheet1!#REF!</definedName>
    <definedName name="BB">[9]Sheet1!#REF!</definedName>
    <definedName name="BBB" localSheetId="1">[9]Sheet1!#REF!</definedName>
    <definedName name="BBB">[9]Sheet1!#REF!</definedName>
    <definedName name="bcbcbcbcc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localSheetId="1" hidden="1">{#N/A,#N/A,FALSE,"BidCo Assumptions";#N/A,#N/A,FALSE,"Credit Stats";#N/A,#N/A,FALSE,"Bidco Summary";#N/A,#N/A,FALSE,"BIDCO Consolidated"}</definedName>
    <definedName name="bcbcbcc" localSheetId="2" hidden="1">{#N/A,#N/A,FALSE,"BidCo Assumptions";#N/A,#N/A,FALSE,"Credit Stats";#N/A,#N/A,FALSE,"Bidco Summary";#N/A,#N/A,FALSE,"BIDCO Consolidated"}</definedName>
    <definedName name="bcbcbcc" hidden="1">{#N/A,#N/A,FALSE,"BidCo Assumptions";#N/A,#N/A,FALSE,"Credit Stats";#N/A,#N/A,FALSE,"Bidco Summary";#N/A,#N/A,FALSE,"BIDCO Consolidated"}</definedName>
    <definedName name="BD">#REF!</definedName>
    <definedName name="benrate" localSheetId="1">#REF!</definedName>
    <definedName name="benrate">#REF!</definedName>
    <definedName name="ben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FP_MODEL">[8]BFPS!$C$1:$E$29</definedName>
    <definedName name="BIO_FOM">[6]Assumptions!$N$10</definedName>
    <definedName name="Bio_RECcredit">[6]Assumptions!$N$9</definedName>
    <definedName name="Biomass_PeakCredit">[6]Assumptions!$K$31</definedName>
    <definedName name="Biomass_Plant_Transmission">'[16]Other Assumptions'!$B$14</definedName>
    <definedName name="Biomoss_lineloss">[6]Assumptions!$N$7</definedName>
    <definedName name="BioPTCLastYear">[6]Assumptions!$N$15</definedName>
    <definedName name="BioPTCLoss">[6]Assumptions!$G$20</definedName>
    <definedName name="BLPB1" hidden="1">#REF!</definedName>
    <definedName name="BLPB2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211" hidden="1">#REF!</definedName>
    <definedName name="BLPH2212" hidden="1">#REF!</definedName>
    <definedName name="BLPH2213" hidden="1">#REF!</definedName>
    <definedName name="BLPH2214" hidden="1">#REF!</definedName>
    <definedName name="BLPH2215" hidden="1">#REF!</definedName>
    <definedName name="BLPH2216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dleA">[6]LPProblem!$R$28</definedName>
    <definedName name="BndleB">[6]LPProblem!$R$29</definedName>
    <definedName name="BndleC">[6]LPProblem!$R$30</definedName>
    <definedName name="BndleD">[6]LPProblem!$R$31</definedName>
    <definedName name="BndleE">[6]LPProblem!$R$32</definedName>
    <definedName name="BndleF">[6]LPProblem!$R$33</definedName>
    <definedName name="BndleG">[6]LPProblem!$R$34</definedName>
    <definedName name="BndleH">[6]LPProblem!$R$35</definedName>
    <definedName name="BndleI">[6]LPProblem!$R$36</definedName>
    <definedName name="BndleJ">[6]LPProblem!$R$37</definedName>
    <definedName name="bnnn" localSheetId="1" hidden="1">{"consolidated",#N/A,FALSE,"Sheet1";"cms",#N/A,FALSE,"Sheet1";"fse",#N/A,FALSE,"Sheet1"}</definedName>
    <definedName name="bnnn" localSheetId="2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OPCosts">'[17]Assumptions Project XYZ'!$C$5</definedName>
    <definedName name="BPA_Inflation">'[16]Other Assumptions'!$B$5</definedName>
    <definedName name="BPAIntRate">'[11]LSR 1250 Credit-Reformat'!$H$9</definedName>
    <definedName name="BPARedirect">'[18]General Inputs'!$I$5</definedName>
    <definedName name="brdepr" localSheetId="1">#REF!</definedName>
    <definedName name="brdepr">#REF!</definedName>
    <definedName name="breval" localSheetId="1">#REF!</definedName>
    <definedName name="breval">#REF!</definedName>
    <definedName name="brfin" localSheetId="1">#REF!</definedName>
    <definedName name="brfin">#REF!</definedName>
    <definedName name="briacst" localSheetId="1">#REF!</definedName>
    <definedName name="briacst">#REF!</definedName>
    <definedName name="briact" localSheetId="1">#REF!</definedName>
    <definedName name="briact">#REF!</definedName>
    <definedName name="briash" localSheetId="1">#REF!</definedName>
    <definedName name="briash">#REF!</definedName>
    <definedName name="bricum" localSheetId="1">#REF!</definedName>
    <definedName name="bricum">#REF!</definedName>
    <definedName name="brimo" localSheetId="1">#REF!</definedName>
    <definedName name="brimo">#REF!</definedName>
    <definedName name="brimw" localSheetId="1">#REF!</definedName>
    <definedName name="brimw">#REF!</definedName>
    <definedName name="brirev" localSheetId="1">#REF!</definedName>
    <definedName name="brirev">#REF!</definedName>
    <definedName name="brisust" localSheetId="1">#REF!</definedName>
    <definedName name="brisust">#REF!</definedName>
    <definedName name="briytd" localSheetId="1">#REF!</definedName>
    <definedName name="briytd">#REF!</definedName>
    <definedName name="broinc" localSheetId="1">#REF!</definedName>
    <definedName name="broinc">#REF!</definedName>
    <definedName name="bromfuel" localSheetId="1">#REF!</definedName>
    <definedName name="bromfuel">#REF!</definedName>
    <definedName name="brshex" localSheetId="1">#REF!</definedName>
    <definedName name="brshex">#REF!</definedName>
    <definedName name="Bscrptold" localSheetId="1" hidden="1">{#N/A,#N/A,FALSE,"Valuation";#N/A,#N/A,FALSE,"Inputs";#N/A,#N/A,FALSE,"Financial Statements";#N/A,#N/A,FALSE,"MLP Impact";#N/A,#N/A,FALSE,"Revenues"}</definedName>
    <definedName name="Bscrptold" localSheetId="2" hidden="1">{#N/A,#N/A,FALSE,"Valuation";#N/A,#N/A,FALSE,"Inputs";#N/A,#N/A,FALSE,"Financial Statements";#N/A,#N/A,FALSE,"MLP Impact";#N/A,#N/A,FALSE,"Revenues"}</definedName>
    <definedName name="Bscrptold" hidden="1">{#N/A,#N/A,FALSE,"Valuation";#N/A,#N/A,FALSE,"Inputs";#N/A,#N/A,FALSE,"Financial Statements";#N/A,#N/A,FALSE,"MLP Impact";#N/A,#N/A,FALSE,"Revenues"}</definedName>
    <definedName name="Budget1997">#N/A</definedName>
    <definedName name="bun" localSheetId="1">#REF!</definedName>
    <definedName name="bun">#REF!</definedName>
    <definedName name="BusiLineexp">#N/A</definedName>
    <definedName name="Button_1">"TradeSummary_Ken_Finicle_List"</definedName>
    <definedName name="BUV" localSheetId="1">#REF!</definedName>
    <definedName name="BUV">#REF!</definedName>
    <definedName name="BVHRSG_Design1">'[8]HRSG Design'!$A$4:$Y$12</definedName>
    <definedName name="CA">'[19]Tx Cost Assumptions'!$B$4:$AN$4</definedName>
    <definedName name="CalcDate">'[8]Calc Record'!$N$57</definedName>
    <definedName name="calsil">[15]PIPE_TABLES!$A$72:$B$78</definedName>
    <definedName name="cancel" localSheetId="1" hidden="1">{"PARTNERS CAPITAL STMT",#N/A,FALSE,"Partners Capital"}</definedName>
    <definedName name="cancel" localSheetId="2" hidden="1">{"PARTNERS CAPITAL STMT",#N/A,FALSE,"Partners Capital"}</definedName>
    <definedName name="cancel" hidden="1">{"PARTNERS CAPITAL STMT",#N/A,FALSE,"Partners Capital"}</definedName>
    <definedName name="cancel2" localSheetId="1" hidden="1">{"PNLProjDL",#N/A,FALSE,"PROJCO";"PNLParDL",#N/A,FALSE,"Parent"}</definedName>
    <definedName name="cancel2" localSheetId="2" hidden="1">{"PNLProjDL",#N/A,FALSE,"PROJCO";"PNLParDL",#N/A,FALSE,"Parent"}</definedName>
    <definedName name="cancel2" hidden="1">{"PNLProjDL",#N/A,FALSE,"PROJCO";"PNLParDL",#N/A,FALSE,"Parent"}</definedName>
    <definedName name="cancel3" localSheetId="1" hidden="1">{"Summary",#N/A,FALSE,"MICMULT";"Income Statement",#N/A,FALSE,"MICMULT";"Cash Flows",#N/A,FALSE,"MICMULT"}</definedName>
    <definedName name="cancel3" localSheetId="2" hidden="1">{"Summary",#N/A,FALSE,"MICMULT";"Income Statement",#N/A,FALSE,"MICMULT";"Cash Flows",#N/A,FALSE,"MICMULT"}</definedName>
    <definedName name="cancel3" hidden="1">{"Summary",#N/A,FALSE,"MICMULT";"Income Statement",#N/A,FALSE,"MICMULT";"Cash Flows",#N/A,FALSE,"MICMULT"}</definedName>
    <definedName name="capacity_factor">[20]Assumptions!$E$24</definedName>
    <definedName name="capandrates">#N/A</definedName>
    <definedName name="CapEx_ITC">[6]Assumptions!$G$22</definedName>
    <definedName name="CapEx_ITC_Wind4">'[6]Renewable Acq Inputs'!$P$172</definedName>
    <definedName name="Case_1">[20]Assumptions!$E$4</definedName>
    <definedName name="CaseDescription">[6]Assumptions!$A$2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localSheetId="1" hidden="1">{"value box",#N/A,TRUE,"DPL Inc. Fin Statements";"unlevered free cash flows",#N/A,TRUE,"DPL Inc. Fin Statements"}</definedName>
    <definedName name="cbc" localSheetId="2" hidden="1">{"value box",#N/A,TRUE,"DPL Inc. Fin Statements";"unlevered free cash flows",#N/A,TRUE,"DPL Inc. Fin Statements"}</definedName>
    <definedName name="cbc" hidden="1">{"value box",#N/A,TRUE,"DPL Inc. Fin Statements";"unlevered free cash flows",#N/A,TRUE,"DPL Inc. Fin Statements"}</definedName>
    <definedName name="cbcb" localSheetId="1" hidden="1">{"FCB_ALL",#N/A,FALSE,"FCB"}</definedName>
    <definedName name="cbcb" localSheetId="2" hidden="1">{"FCB_ALL",#N/A,FALSE,"FCB"}</definedName>
    <definedName name="cbcb" hidden="1">{"FCB_ALL",#N/A,FALSE,"FCB"}</definedName>
    <definedName name="cbcbc" localSheetId="1" hidden="1">{#N/A,#N/A,FALSE,"Income Statement";#N/A,#N/A,FALSE,"Balance Sheet";#N/A,#N/A,FALSE,"Cash Flows";#N/A,#N/A,FALSE,"Ratios"}</definedName>
    <definedName name="cbcbc" localSheetId="2" hidden="1">{#N/A,#N/A,FALSE,"Income Statement";#N/A,#N/A,FALSE,"Balance Sheet";#N/A,#N/A,FALSE,"Cash Flows";#N/A,#N/A,FALSE,"Ratios"}</definedName>
    <definedName name="cbcbc" hidden="1">{#N/A,#N/A,FALSE,"Income Statement";#N/A,#N/A,FALSE,"Balance Sheet";#N/A,#N/A,FALSE,"Cash Flows";#N/A,#N/A,FALSE,"Ratios"}</definedName>
    <definedName name="cbcbcbc" localSheetId="1" hidden="1">{"FCB_ALL",#N/A,FALSE,"FCB";"GREY_ALL",#N/A,FALSE,"GREY"}</definedName>
    <definedName name="cbcbcbc" localSheetId="2" hidden="1">{"FCB_ALL",#N/A,FALSE,"FCB";"GREY_ALL",#N/A,FALSE,"GREY"}</definedName>
    <definedName name="cbcbcbc" hidden="1">{"FCB_ALL",#N/A,FALSE,"FCB";"GREY_ALL",#N/A,FALSE,"GREY"}</definedName>
    <definedName name="cbcbcbcbcbcc" localSheetId="1" hidden="1">{"PA1",#N/A,TRUE,"BORDMW";"pa2",#N/A,TRUE,"BORDMW";"PA3",#N/A,TRUE,"BORDMW";"PA4",#N/A,TRUE,"BORDMW"}</definedName>
    <definedName name="cbcbcbcbcbcc" localSheetId="2" hidden="1">{"PA1",#N/A,TRUE,"BORDMW";"pa2",#N/A,TRUE,"BORDMW";"PA3",#N/A,TRUE,"BORDMW";"PA4",#N/A,TRUE,"BORDMW"}</definedName>
    <definedName name="cbcbcbcbcbcc" hidden="1">{"PA1",#N/A,TRUE,"BORDMW";"pa2",#N/A,TRUE,"BORDMW";"PA3",#N/A,TRUE,"BORDMW";"PA4",#N/A,TRUE,"BORDMW"}</definedName>
    <definedName name="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localSheetId="1" hidden="1">{#N/A,#N/A,FALSE,"Calc";#N/A,#N/A,FALSE,"Sensitivity";#N/A,#N/A,FALSE,"LT Earn.Dil.";#N/A,#N/A,FALSE,"Dil. AVP"}</definedName>
    <definedName name="ccc" localSheetId="2" hidden="1">{#N/A,#N/A,FALSE,"Calc";#N/A,#N/A,FALSE,"Sensitivity";#N/A,#N/A,FALSE,"LT Earn.Dil.";#N/A,#N/A,FALSE,"Dil. AVP"}</definedName>
    <definedName name="ccc" hidden="1">{#N/A,#N/A,FALSE,"Calc";#N/A,#N/A,FALSE,"Sensitivity";#N/A,#N/A,FALSE,"LT Earn.Dil.";#N/A,#N/A,FALSE,"Dil. AVP"}</definedName>
    <definedName name="CCGT_FOM">[6]Assumptions!$G$10</definedName>
    <definedName name="CCGT_HeatRate">[7]Assumptions!$H$23</definedName>
    <definedName name="CCGTPrice">[7]Assumptions!$H$22</definedName>
    <definedName name="cfef" localSheetId="1" hidden="1">{#N/A,#N/A,FALSE,"Admin";#N/A,#N/A,FALSE,"Other"}</definedName>
    <definedName name="cfef" localSheetId="2" hidden="1">{#N/A,#N/A,FALSE,"Admin";#N/A,#N/A,FALSE,"Other"}</definedName>
    <definedName name="cfef" hidden="1">{#N/A,#N/A,FALSE,"Admin";#N/A,#N/A,FALSE,"Other"}</definedName>
    <definedName name="Choices_Wrapper">#N/A</definedName>
    <definedName name="CI_interval_hours">'[21]Overhaul 7EA'!$H$7</definedName>
    <definedName name="CIQWBGuid" hidden="1">"b8d3fceb-6199-4dec-8317-9bf11e617481"</definedName>
    <definedName name="CL_RT2">'[22]Transp Data'!$A$6:$C$81</definedName>
    <definedName name="Client">'[8]Calc Record'!$E$9</definedName>
    <definedName name="cmolwt">'[23]Calcs-Defaults^^^'!$E$63</definedName>
    <definedName name="Coal_Prices">[24]Summary!$A$49</definedName>
    <definedName name="Colstrip_Add_Share">'[6]Colstrip Inputs'!$M$199</definedName>
    <definedName name="common" localSheetId="1">#REF!</definedName>
    <definedName name="common">#REF!</definedName>
    <definedName name="Common_Lbr12" localSheetId="1">#REF!</definedName>
    <definedName name="Common_Lbr12">#REF!</definedName>
    <definedName name="Common_Lbr34" localSheetId="1">#REF!</definedName>
    <definedName name="Common_Lbr34">#REF!</definedName>
    <definedName name="Common_TB12" localSheetId="1">#REF!</definedName>
    <definedName name="Common_TB12">#REF!</definedName>
    <definedName name="Common_TB34" localSheetId="1">#REF!</definedName>
    <definedName name="Common_TB34">#REF!</definedName>
    <definedName name="Common12">'[25]1-4 Capital Index'!$J$33</definedName>
    <definedName name="Common34" localSheetId="1">#REF!</definedName>
    <definedName name="Common34">#REF!</definedName>
    <definedName name="Commoncost">[26]Sheet2!$B$12</definedName>
    <definedName name="Commoncost1">[26]Sheet2!$C$12</definedName>
    <definedName name="compltold" localSheetId="1" hidden="1">{#N/A,#N/A,FALSE,"VOLUMES";#N/A,#N/A,FALSE,"REVENUES";#N/A,#N/A,FALSE,"VALUATION"}</definedName>
    <definedName name="compltold" localSheetId="2" hidden="1">{#N/A,#N/A,FALSE,"VOLUMES";#N/A,#N/A,FALSE,"REVENUES";#N/A,#N/A,FALSE,"VALUATION"}</definedName>
    <definedName name="compltold" hidden="1">{#N/A,#N/A,FALSE,"VOLUMES";#N/A,#N/A,FALSE,"REVENUES";#N/A,#N/A,FALSE,"VALUATION"}</definedName>
    <definedName name="cono_yes" localSheetId="1">[9]Sheet1!#REF!</definedName>
    <definedName name="cono_yes">[9]Sheet1!#REF!</definedName>
    <definedName name="cont" localSheetId="1" hidden="1">{#N/A,#N/A,FALSE,"Contribution Analysis"}</definedName>
    <definedName name="cont" localSheetId="2" hidden="1">{#N/A,#N/A,FALSE,"Contribution Analysis"}</definedName>
    <definedName name="cont" hidden="1">{#N/A,#N/A,FALSE,"Contribution Analysis"}</definedName>
    <definedName name="ConversionFactor">[6]Assumptions!$C$25</definedName>
    <definedName name="Costdebt" localSheetId="1">#REF!</definedName>
    <definedName name="Costdebt">#REF!</definedName>
    <definedName name="costeq" localSheetId="1">#REF!</definedName>
    <definedName name="costeq">#REF!</definedName>
    <definedName name="costpref" localSheetId="1">#REF!</definedName>
    <definedName name="costpref">#REF!</definedName>
    <definedName name="CostSwitch" localSheetId="1">[6]Assumptions!#REF!</definedName>
    <definedName name="CostSwitch">[6]Assumptions!#REF!</definedName>
    <definedName name="Create_Easton_Cost_Report" localSheetId="1">[24]!Create_Easton_Cost_Report</definedName>
    <definedName name="Create_Easton_Cost_Report" localSheetId="2">[24]!Create_Easton_Cost_Report</definedName>
    <definedName name="CreditTable" localSheetId="1">#REF!</definedName>
    <definedName name="CreditTable">#REF!</definedName>
    <definedName name="crit" localSheetId="1">#REF!</definedName>
    <definedName name="crit">#REF!</definedName>
    <definedName name="CSIssue" localSheetId="1">#REF!</definedName>
    <definedName name="CSIssue">#REF!</definedName>
    <definedName name="ctacst" localSheetId="1">#REF!</definedName>
    <definedName name="ctacst">#REF!</definedName>
    <definedName name="ctact" localSheetId="1">#REF!</definedName>
    <definedName name="ctact">#REF!</definedName>
    <definedName name="ctash" localSheetId="1">#REF!</definedName>
    <definedName name="ctash">#REF!</definedName>
    <definedName name="ctgcum" localSheetId="1">#REF!</definedName>
    <definedName name="ctgcum">#REF!</definedName>
    <definedName name="ctgmo" localSheetId="1">#REF!</definedName>
    <definedName name="ctgmo">#REF!</definedName>
    <definedName name="ctgmw" localSheetId="1">#REF!</definedName>
    <definedName name="ctgmw">#REF!</definedName>
    <definedName name="ctlook">'[8]CTG Data'!$C$75:$AP$176</definedName>
    <definedName name="ctlook3">'[8]CTG Data'!$C$1:$AD$73</definedName>
    <definedName name="ctrev" localSheetId="1">#REF!</definedName>
    <definedName name="ctrev">#REF!</definedName>
    <definedName name="ctsust" localSheetId="1">#REF!</definedName>
    <definedName name="ctsust">#REF!</definedName>
    <definedName name="ctytd" localSheetId="1">#REF!</definedName>
    <definedName name="ctytd">#REF!</definedName>
    <definedName name="CurveNumbers" localSheetId="1">'[27]Forward Curves'!#REF!</definedName>
    <definedName name="CurveNumbers">'[27]Forward Curves'!#REF!</definedName>
    <definedName name="Cwvu.GREY_ALL." hidden="1">#REF!</definedName>
    <definedName name="DASD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[28]log!$A$2:$D$512</definedName>
    <definedName name="DATLOOKUP">'[8]Dat File Calc'!$C$799:$C$1008</definedName>
    <definedName name="DaysPerYear">'[11]LSR 1250 Credit-Reformat'!$H$8</definedName>
    <definedName name="DCF_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localSheetId="1" hidden="1">{"ORIG",#N/A,FALSE,"5101";"ORIG",#N/A,FALSE,"5120";"ORIG",#N/A,FALSE,"5130";"ORIG",#N/A,FALSE,"5140";"ORIG",#N/A,FALSE,"5150";"ORIG",#N/A,FALSE,"5160";"ORIG",#N/A,FALSE,"5170"}</definedName>
    <definedName name="DDD" localSheetId="2" hidden="1">{"ORIG",#N/A,FALSE,"5101";"ORIG",#N/A,FALSE,"5120";"ORIG",#N/A,FALSE,"5130";"ORIG",#N/A,FALSE,"5140";"ORIG",#N/A,FALSE,"5150";"ORIG",#N/A,FALSE,"5160";"ORIG",#N/A,FALSE,"5170"}</definedName>
    <definedName name="DDD" hidden="1">{"ORIG",#N/A,FALSE,"5101";"ORIG",#N/A,FALSE,"5120";"ORIG",#N/A,FALSE,"5130";"ORIG",#N/A,FALSE,"5140";"ORIG",#N/A,FALSE,"5150";"ORIG",#N/A,FALSE,"5160";"ORIG",#N/A,FALSE,"5170"}</definedName>
    <definedName name="DE">[6]LPProblem!$K$47</definedName>
    <definedName name="Debt">[26]Sheet3!$B$2</definedName>
    <definedName name="Debtcost">[26]Sheet2!$B$10</definedName>
    <definedName name="Debtcost1">[26]Sheet2!$C$10</definedName>
    <definedName name="DebtPerc">[6]Assumptions!$O$21</definedName>
    <definedName name="Dec03AMA">[3]BS!$AJ$7:$AJ$3582</definedName>
    <definedName name="Dec04AMA">[2]BS!$AO$7:$AO$3582</definedName>
    <definedName name="decomm_a" localSheetId="1">[9]Sheet1!#REF!</definedName>
    <definedName name="decomm_a">[9]Sheet1!#REF!</definedName>
    <definedName name="decomm_b" localSheetId="1">[9]Sheet1!#REF!</definedName>
    <definedName name="decomm_b">[9]Sheet1!#REF!</definedName>
    <definedName name="def_tax_adder" localSheetId="1">[9]Sheet1!#REF!</definedName>
    <definedName name="def_tax_adder">[9]Sheet1!#REF!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" localSheetId="1" hidden="1">{"BALANCE SHEET ACCTS",#N/A,TRUE,"Working Trial Balance";"INCOME STMT ACCTS",#N/A,TRUE,"Working Trial Balance"}</definedName>
    <definedName name="delete2" localSheetId="2" hidden="1">{"BALANCE SHEET ACCTS",#N/A,TRUE,"Working Trial Balance";"INCOME STMT ACCTS",#N/A,TRUE,"Working Trial Balance"}</definedName>
    <definedName name="delete2" hidden="1">{"BALANCE SHEET ACCTS",#N/A,TRUE,"Working Trial Balance";"INCOME STMT ACCTS",#N/A,TRUE,"Working Trial Balance"}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emandResponse" localSheetId="1">[6]LPProblem!#REF!</definedName>
    <definedName name="DemandResponse">[6]LPProblem!#REF!</definedName>
    <definedName name="DemandResponse1">[6]LPProblem!$U$28</definedName>
    <definedName name="DemandResponse2">[6]LPProblem!$U$29</definedName>
    <definedName name="DemandResponse3">[6]LPProblem!$U$30</definedName>
    <definedName name="DemandResponse4">[6]LPProblem!$U$31</definedName>
    <definedName name="DemandResponse5">[6]LPProblem!$U$32</definedName>
    <definedName name="Depreciation">#N/A</definedName>
    <definedName name="DetailData" localSheetId="1">#REF!</definedName>
    <definedName name="DetailData">#REF!</definedName>
    <definedName name="DF_HeatRate">[7]Assumptions!$L$23</definedName>
    <definedName name="dfd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dfsasdfasdfsdfasdfa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localSheetId="1" hidden="1">{#N/A,#N/A,FALSE,"Calc";#N/A,#N/A,FALSE,"Sensitivity";#N/A,#N/A,FALSE,"LT Earn.Dil.";#N/A,#N/A,FALSE,"Dil. AVP"}</definedName>
    <definedName name="dgdg" localSheetId="2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ss" localSheetId="1" hidden="1">{"consolidated",#N/A,FALSE,"Sheet1";"cms",#N/A,FALSE,"Sheet1";"fse",#N/A,FALSE,"Sheet1"}</definedName>
    <definedName name="dgdgss" localSheetId="2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IR">'[8]Heat Balance'!$E$2</definedName>
    <definedName name="Discount_for_Revenue_Reqmt">'[29]Assumptions of Purchase'!$B$45</definedName>
    <definedName name="Discount_Rate">'[30]Cash Flow'!$D$3</definedName>
    <definedName name="DivRate" localSheetId="1">#REF!</definedName>
    <definedName name="DivRate">#REF!</definedName>
    <definedName name="DJE" localSheetId="1">#REF!</definedName>
    <definedName name="DJE">#REF!</definedName>
    <definedName name="DOCKET">#REF!</definedName>
    <definedName name="drate_nuc" localSheetId="1">[9]Sheet1!#REF!</definedName>
    <definedName name="drate_nuc">[9]Sheet1!#REF!</definedName>
    <definedName name="drate_oth_new" localSheetId="1">[9]Sheet1!#REF!</definedName>
    <definedName name="drate_oth_new">[9]Sheet1!#REF!</definedName>
    <definedName name="dsg" localSheetId="1" hidden="1">{#N/A,#N/A,FALSE,"Calc";#N/A,#N/A,FALSE,"Sensitivity";#N/A,#N/A,FALSE,"LT Earn.Dil.";#N/A,#N/A,FALSE,"Dil. AVP"}</definedName>
    <definedName name="dsg" localSheetId="2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skdls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R">[6]LPProblem!$R$28:$R$37</definedName>
    <definedName name="DSR_PeakCredit">[6]Assumptions!$K$28</definedName>
    <definedName name="edre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ffTaxRate">[6]Assumptions!$C$26</definedName>
    <definedName name="Electric">[31]Electric!$A$1:$K$65</definedName>
    <definedName name="Electric_Prices">'[32]Monthly Price Summary'!$B$4:$E$27</definedName>
    <definedName name="ElecWC_LineItems">[4]BS!$AO$7:$AO$3420</definedName>
    <definedName name="ElRBLine">[4]BS!$AP$7:$AP$3141</definedName>
    <definedName name="Elw_USB" localSheetId="1" hidden="1">{"orixcsc",#N/A,FALSE,"ORIX CSC";"orixcsc2",#N/A,FALSE,"ORIX CSC"}</definedName>
    <definedName name="Elw_USB" localSheetId="2" hidden="1">{"orixcsc",#N/A,FALSE,"ORIX CSC";"orixcsc2",#N/A,FALSE,"ORIX CSC"}</definedName>
    <definedName name="Elw_USB" hidden="1">{"orixcsc",#N/A,FALSE,"ORIX CSC";"orixcsc2",#N/A,FALSE,"ORIX CSC"}</definedName>
    <definedName name="emc797act">#N/A</definedName>
    <definedName name="EMC797sum">#N/A</definedName>
    <definedName name="EMC97budget">#N/A</definedName>
    <definedName name="EMCeva2ndqtr">#N/A</definedName>
    <definedName name="emily" localSheetId="1" hidden="1">{#N/A,#N/A,FALSE,"Calc";#N/A,#N/A,FALSE,"Sensitivity";#N/A,#N/A,FALSE,"LT Earn.Dil.";#N/A,#N/A,FALSE,"Dil. AVP"}</definedName>
    <definedName name="emily" localSheetId="2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ssallo">#N/A</definedName>
    <definedName name="Emission_Dispatch_switch">[33]Assumptions!$C$80</definedName>
    <definedName name="emp_ann_pct" localSheetId="1">[9]Sheet1!#REF!</definedName>
    <definedName name="emp_ann_pct">[9]Sheet1!#REF!</definedName>
    <definedName name="EndDate">[6]Assumptions!$C$9</definedName>
    <definedName name="EndPrintDate">[34]Settings!$E$19</definedName>
    <definedName name="ener_lp4" localSheetId="1">[9]Sheet1!#REF!</definedName>
    <definedName name="ener_lp4">[9]Sheet1!#REF!</definedName>
    <definedName name="ener_lp5" localSheetId="1">[9]Sheet1!#REF!</definedName>
    <definedName name="ener_lp5">[9]Sheet1!#REF!</definedName>
    <definedName name="ener_oth" localSheetId="1">[9]Sheet1!#REF!</definedName>
    <definedName name="ener_oth">[9]Sheet1!#REF!</definedName>
    <definedName name="ener_res" localSheetId="1">[9]Sheet1!#REF!</definedName>
    <definedName name="ener_res">[9]Sheet1!#REF!</definedName>
    <definedName name="enercost" localSheetId="1">[9]Sheet1!#REF!</definedName>
    <definedName name="enercost">[9]Sheet1!#REF!</definedName>
    <definedName name="eq_employees" localSheetId="1">[9]Sheet1!#REF!</definedName>
    <definedName name="eq_employees">[9]Sheet1!#REF!</definedName>
    <definedName name="EquityCost">[6]Assumptions!$O$20</definedName>
    <definedName name="EquityPerc">[6]Assumptions!$O$23</definedName>
    <definedName name="errrr" localSheetId="1" hidden="1">{"CSC_1",#N/A,FALSE,"CSC Outputs";"CSC_2",#N/A,FALSE,"CSC Outputs"}</definedName>
    <definedName name="errrr" localSheetId="2" hidden="1">{"CSC_1",#N/A,FALSE,"CSC Outputs";"CSC_2",#N/A,FALSE,"CSC Outputs"}</definedName>
    <definedName name="errrr" hidden="1">{"CSC_1",#N/A,FALSE,"CSC Outputs";"CSC_2",#N/A,FALSE,"CSC Outputs"}</definedName>
    <definedName name="Escalator">1.025</definedName>
    <definedName name="etet" localSheetId="1" hidden="1">{#N/A,#N/A,FALSE,"Calc";#N/A,#N/A,FALSE,"Sensitivity";#N/A,#N/A,FALSE,"LT Earn.Dil.";#N/A,#N/A,FALSE,"Dil. AVP"}</definedName>
    <definedName name="etet" localSheetId="2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localSheetId="1" hidden="1">{#N/A,#N/A,FALSE,"Admin";#N/A,#N/A,FALSE,"Other"}</definedName>
    <definedName name="ewgw" localSheetId="2" hidden="1">{#N/A,#N/A,FALSE,"Admin";#N/A,#N/A,FALSE,"Other"}</definedName>
    <definedName name="ewgw" hidden="1">{#N/A,#N/A,FALSE,"Admin";#N/A,#N/A,FALSE,"Other"}</definedName>
    <definedName name="ExistingRPSResources">'[35]Last IRP'!$F$5</definedName>
    <definedName name="ext_funds" localSheetId="1">[9]Sheet1!#REF!</definedName>
    <definedName name="ext_funds">[9]Sheet1!#REF!</definedName>
    <definedName name="f">#REF!</definedName>
    <definedName name="f_needs" localSheetId="1">[9]Sheet1!#REF!</definedName>
    <definedName name="f_needs">[9]Sheet1!#REF!</definedName>
    <definedName name="f_sources" localSheetId="1">[9]Sheet1!#REF!</definedName>
    <definedName name="f_sources">[9]Sheet1!#REF!</definedName>
    <definedName name="FACTORS">#REF!</definedName>
    <definedName name="fas_106_ret" localSheetId="1">[9]Sheet1!#REF!</definedName>
    <definedName name="fas_106_ret">[9]Sheet1!#REF!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[2]BS!$AE$7:$AE$3582</definedName>
    <definedName name="Fed_Cap_Tax">[36]Inputs!$E$112</definedName>
    <definedName name="FederalTaxRate">'[37]Assume and Allocate'!$D$19</definedName>
    <definedName name="FedTaxRate" localSheetId="1">[6]Assumptions!$C$27</definedName>
    <definedName name="FedTaxRate">[38]Assumptions!$C$27</definedName>
    <definedName name="FERC_Lookup">'[39]Map Table'!$E$2:$F$58</definedName>
    <definedName name="FF">#REF!</definedName>
    <definedName name="fghjghjfgj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localSheetId="1" hidden="1">{"consolidated",#N/A,FALSE,"Sheet1";"cms",#N/A,FALSE,"Sheet1";"fse",#N/A,FALSE,"Sheet1"}</definedName>
    <definedName name="fgsg" localSheetId="2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ield_Names">[24]MC1!$V$3</definedName>
    <definedName name="File">'[8]Calc Record'!$G$76</definedName>
    <definedName name="FileNumber">'[8]Calc Record'!$Y$13</definedName>
    <definedName name="fincosts">#N/A</definedName>
    <definedName name="FinDecisionBio">[6]Assumptions!$N$12</definedName>
    <definedName name="FinDecisionWind">[6]Assumptions!$L$12</definedName>
    <definedName name="FinMonth">[40]Ass!$F$17</definedName>
    <definedName name="FirstYearofStratPlan">[11]Resources!$E$70</definedName>
    <definedName name="FIT">#REF!</definedName>
    <definedName name="FIT_Rate">'[41]Allowed WACC'!$C$5</definedName>
    <definedName name="FITRate">'[42]Financial Basics'!$G$11</definedName>
    <definedName name="FixedPPA_01">[6]LPProblem!$C$38</definedName>
    <definedName name="FixedPPA_02">[6]LPProblem!$C$39</definedName>
    <definedName name="FixedPPA_03">[6]LPProblem!$C$40</definedName>
    <definedName name="FixedPPA_04">[6]LPProblem!$C$41</definedName>
    <definedName name="FixedPPA_05">[6]LPProblem!$C$42</definedName>
    <definedName name="FixedPPA_06">[6]LPProblem!$C$43</definedName>
    <definedName name="FixedPPA_07">[6]LPProblem!$C$44</definedName>
    <definedName name="FixedPPA_08">[6]LPProblem!$C$45</definedName>
    <definedName name="FixedPPA_09">[6]LPProblem!$C$46</definedName>
    <definedName name="FixedPPA_10">[6]LPProblem!$C$47</definedName>
    <definedName name="FixedPPA_PeakCredit">[43]Assumptions!$K$27</definedName>
    <definedName name="FixedPPA1_CapPer">'[6]Fixed Price PPA Inputs'!$E$25</definedName>
    <definedName name="FixedPPA1_RECcredit">'[6]Fixed Price PPA Inputs'!$E$26</definedName>
    <definedName name="FixedPPA1_RPSMult">'[6]Fixed Price PPA Inputs'!$E$27</definedName>
    <definedName name="FixedPPA10_CapPer">'[6]Fixed Price PPA Inputs'!$E$304</definedName>
    <definedName name="FixedPPA10_RECcredit">'[6]Fixed Price PPA Inputs'!$E$305</definedName>
    <definedName name="FixedPPA10_RPSMult">'[6]Fixed Price PPA Inputs'!$E$306</definedName>
    <definedName name="FixedPPA2_CapPer">'[6]Fixed Price PPA Inputs'!$E$56</definedName>
    <definedName name="FixedPPA2_RECcredit">'[6]Fixed Price PPA Inputs'!$E$57</definedName>
    <definedName name="FixedPPA2_RPSMult">'[6]Fixed Price PPA Inputs'!$E$58</definedName>
    <definedName name="FixedPPA3_CapPer">'[6]Fixed Price PPA Inputs'!$E$87</definedName>
    <definedName name="FixedPPA3_RECcredit">'[6]Fixed Price PPA Inputs'!$E$88</definedName>
    <definedName name="FixedPPA3_RPSMult">'[6]Fixed Price PPA Inputs'!$E$89</definedName>
    <definedName name="FixedPPA4_CapPer">'[6]Fixed Price PPA Inputs'!$E$118</definedName>
    <definedName name="FixedPPA4_RECcredit">'[6]Fixed Price PPA Inputs'!$E$119</definedName>
    <definedName name="FixedPPA4_RPSMult">'[6]Fixed Price PPA Inputs'!$E$120</definedName>
    <definedName name="FixedPPA5_CapPer">'[6]Fixed Price PPA Inputs'!$E$149</definedName>
    <definedName name="FixedPPA5_RECcredit">'[6]Fixed Price PPA Inputs'!$E$150</definedName>
    <definedName name="FixedPPA5_RPSMult">'[6]Fixed Price PPA Inputs'!$E$151</definedName>
    <definedName name="FixedPPA6_CapPer">'[6]Fixed Price PPA Inputs'!$E$180</definedName>
    <definedName name="FixedPPA6_RECcredit">'[6]Fixed Price PPA Inputs'!$E$181</definedName>
    <definedName name="FixedPPA6_RPSMult">'[6]Fixed Price PPA Inputs'!$E$182</definedName>
    <definedName name="FixedPPA7_CapPer">'[6]Fixed Price PPA Inputs'!$E$211</definedName>
    <definedName name="FixedPPA7_RECcredit">'[6]Fixed Price PPA Inputs'!$E$212</definedName>
    <definedName name="FixedPPA7_RPSMult">'[6]Fixed Price PPA Inputs'!$E$213</definedName>
    <definedName name="FixedPPA8_CapPer">'[6]Fixed Price PPA Inputs'!$E$242</definedName>
    <definedName name="FixedPPA8_RECcredit">'[6]Fixed Price PPA Inputs'!$E$243</definedName>
    <definedName name="FixedPPA8_RPSMult">'[6]Fixed Price PPA Inputs'!$E$244</definedName>
    <definedName name="FixedPPA9_CapPer">'[6]Fixed Price PPA Inputs'!$E$273</definedName>
    <definedName name="FixedPPA9_RECcredit">'[6]Fixed Price PPA Inputs'!$E$274</definedName>
    <definedName name="FixedPPA9_RPSMult">'[6]Fixed Price PPA Inputs'!$E$275</definedName>
    <definedName name="FixPPA10IDSwitch">'[6]Fixed Price PPA Inputs'!$E$307</definedName>
    <definedName name="FixPPA1IDSwitch">'[6]Fixed Price PPA Inputs'!$E$28</definedName>
    <definedName name="FixPPA2IDSwitch">'[6]Fixed Price PPA Inputs'!$E$59</definedName>
    <definedName name="FixPPA3IDSwitch">'[6]Fixed Price PPA Inputs'!$E$90</definedName>
    <definedName name="FixPPA4IDSwitch">'[6]Fixed Price PPA Inputs'!$E$121</definedName>
    <definedName name="FixPPA5IDSwitch">'[6]Fixed Price PPA Inputs'!$E$152</definedName>
    <definedName name="FixPPA6IDSwitch">'[6]Fixed Price PPA Inputs'!$E$183</definedName>
    <definedName name="FixPPA7IDSwitch">'[6]Fixed Price PPA Inputs'!$E$214</definedName>
    <definedName name="FixPPA8IDSwitch">'[6]Fixed Price PPA Inputs'!$E$245</definedName>
    <definedName name="FixPPA9IDSwitch">'[6]Fixed Price PPA Inputs'!$E$276</definedName>
    <definedName name="FlexPlanCapacity">[44]Menu!$B$13</definedName>
    <definedName name="Flow4_PeakCredit">[6]Assumptions!$K$25</definedName>
    <definedName name="Flow6_PeakCredit">[6]Assumptions!$K$26</definedName>
    <definedName name="FlowBatteryBookLife">[6]Assumptions!$C$35</definedName>
    <definedName name="flowchart">#N/A</definedName>
    <definedName name="FOMEsc">[6]Assumptions!$C$14</definedName>
    <definedName name="Forecast" localSheetId="1">#REF!</definedName>
    <definedName name="Forecast">#REF!</definedName>
    <definedName name="fourth_alternative" localSheetId="1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2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rame_FOM">[6]Assumptions!$H$10</definedName>
    <definedName name="fs" localSheetId="1" hidden="1">{"Contracts",#N/A,FALSE,"Contracts";"cccont",#N/A,FALSE,"Contracts"}</definedName>
    <definedName name="fs" localSheetId="2" hidden="1">{"Contracts",#N/A,FALSE,"Contracts";"cccont",#N/A,FALSE,"Contracts"}</definedName>
    <definedName name="fs" hidden="1">{"Contracts",#N/A,FALSE,"Contracts";"cccont",#N/A,FALSE,"Contracts"}</definedName>
    <definedName name="fsdf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localSheetId="1" hidden="1">{#N/A,#N/A,FALSE,"Calc";#N/A,#N/A,FALSE,"Sensitivity";#N/A,#N/A,FALSE,"LT Earn.Dil.";#N/A,#N/A,FALSE,"Dil. AVP"}</definedName>
    <definedName name="fsfs" localSheetId="2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SoPacific" localSheetId="1" hidden="1">{"BS",#N/A,FALSE,"USA"}</definedName>
    <definedName name="FSoPacific" localSheetId="2" hidden="1">{"BS",#N/A,FALSE,"USA"}</definedName>
    <definedName name="FSoPacific" hidden="1">{"BS",#N/A,FALSE,"USA"}</definedName>
    <definedName name="fuel_ferc" localSheetId="1">[9]Sheet1!#REF!</definedName>
    <definedName name="fuel_ferc">[9]Sheet1!#REF!</definedName>
    <definedName name="fuel_lp4" localSheetId="1">[9]Sheet1!#REF!</definedName>
    <definedName name="fuel_lp4">[9]Sheet1!#REF!</definedName>
    <definedName name="fuel_lp5" localSheetId="1">[9]Sheet1!#REF!</definedName>
    <definedName name="fuel_lp5">[9]Sheet1!#REF!</definedName>
    <definedName name="fuel_oth" localSheetId="1">[9]Sheet1!#REF!</definedName>
    <definedName name="fuel_oth">[9]Sheet1!#REF!</definedName>
    <definedName name="fuel_puc" localSheetId="1">[9]Sheet1!#REF!</definedName>
    <definedName name="fuel_puc">[9]Sheet1!#REF!</definedName>
    <definedName name="fuel_res" localSheetId="1">[9]Sheet1!#REF!</definedName>
    <definedName name="fuel_res">[9]Sheet1!#REF!</definedName>
    <definedName name="fuel_ugi" localSheetId="1">[9]Sheet1!#REF!</definedName>
    <definedName name="fuel_ugi">[9]Sheet1!#REF!</definedName>
    <definedName name="Fuel_Unit">[24]MC1!$V$4:$AG$11</definedName>
    <definedName name="fuelco_wrn.test1." localSheetId="1" hidden="1">{"Income Statement",#N/A,FALSE,"CFMODEL";"Balance Sheet",#N/A,FALSE,"CFMODEL"}</definedName>
    <definedName name="fuelco_wrn.test1." localSheetId="2" hidden="1">{"Income Statement",#N/A,FALSE,"CFMODEL";"Balance Sheet",#N/A,FALSE,"CFMODEL"}</definedName>
    <definedName name="fuelco_wrn.test1." hidden="1">{"Income Statement",#N/A,FALSE,"CFMODEL";"Balance Sheet",#N/A,FALSE,"CFMODEL"}</definedName>
    <definedName name="fuelco_wrn.test2." localSheetId="1" hidden="1">{"SourcesUses",#N/A,TRUE,"CFMODEL";"TransOverview",#N/A,TRUE,"CFMODEL"}</definedName>
    <definedName name="fuelco_wrn.test2." localSheetId="2" hidden="1">{"SourcesUses",#N/A,TRUE,"CFMODEL";"TransOverview",#N/A,TRUE,"CFMODEL"}</definedName>
    <definedName name="fuelco_wrn.test2." hidden="1">{"SourcesUses",#N/A,TRUE,"CFMODEL";"TransOverview",#N/A,TRUE,"CFMODEL"}</definedName>
    <definedName name="fuelco_wrn.test3." localSheetId="1" hidden="1">{"SourcesUses",#N/A,TRUE,#N/A;"TransOverview",#N/A,TRUE,"CFMODEL"}</definedName>
    <definedName name="fuelco_wrn.test3." localSheetId="2" hidden="1">{"SourcesUses",#N/A,TRUE,#N/A;"TransOverview",#N/A,TRUE,"CFMODEL"}</definedName>
    <definedName name="fuelco_wrn.test3." hidden="1">{"SourcesUses",#N/A,TRUE,#N/A;"TransOverview",#N/A,TRUE,"CFMODEL"}</definedName>
    <definedName name="fuelco_wrn.test4." localSheetId="1" hidden="1">{"SourcesUses",#N/A,TRUE,"FundsFlow";"TransOverview",#N/A,TRUE,"FundsFlow"}</definedName>
    <definedName name="fuelco_wrn.test4." localSheetId="2" hidden="1">{"SourcesUses",#N/A,TRUE,"FundsFlow";"TransOverview",#N/A,TRUE,"FundsFlow"}</definedName>
    <definedName name="fuelco_wrn.test4." hidden="1">{"SourcesUses",#N/A,TRUE,"FundsFlow";"TransOverview",#N/A,TRUE,"FundsFlow"}</definedName>
    <definedName name="Fuelexp">#N/A</definedName>
    <definedName name="FWEg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localSheetId="1" hidden="1">{#N/A,#N/A,FALSE,"Month ";#N/A,#N/A,FALSE,"YTD";#N/A,#N/A,FALSE,"12 mo ended"}</definedName>
    <definedName name="g" localSheetId="2" hidden="1">{#N/A,#N/A,FALSE,"Month ";#N/A,#N/A,FALSE,"YTD";#N/A,#N/A,FALSE,"12 mo ended"}</definedName>
    <definedName name="g" hidden="1">{#N/A,#N/A,FALSE,"Month ";#N/A,#N/A,FALSE,"YTD";#N/A,#N/A,FALSE,"12 mo ended"}</definedName>
    <definedName name="Gas">[31]Gas!$A$1:$K$65</definedName>
    <definedName name="Gas_Prices">[24]Summary!$A$142</definedName>
    <definedName name="GAS_TRANSPORT_CCGT">[6]Assumptions!$G$14</definedName>
    <definedName name="GasRBLine">[2]BS!$AS$7:$AS$3631</definedName>
    <definedName name="GasTranspEsc">[6]Assumptions!$C$31</definedName>
    <definedName name="GasWC_LineItem">[2]BS!$AR$7:$AR$3631</definedName>
    <definedName name="gen_emp_red" localSheetId="1">[9]Sheet1!#REF!</definedName>
    <definedName name="gen_emp_red">[9]Sheet1!#REF!</definedName>
    <definedName name="Geo_RECcredit">[6]Assumptions!$M$9</definedName>
    <definedName name="getp_data">'[8]Heat Balance'!$E$26:$H$1738</definedName>
    <definedName name="geww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localSheetId="1" hidden="1">{"SourcesUses",#N/A,TRUE,#N/A;"TransOverview",#N/A,TRUE,"CFMODEL"}</definedName>
    <definedName name="gggg" localSheetId="2" hidden="1">{"SourcesUses",#N/A,TRUE,#N/A;"TransOverview",#N/A,TRUE,"CFMODEL"}</definedName>
    <definedName name="gggg" hidden="1">{"SourcesUses",#N/A,TRUE,#N/A;"TransOverview",#N/A,TRUE,"CFMODEL"}</definedName>
    <definedName name="ghjg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r12_rate_up" localSheetId="1">[9]Sheet1!#REF!</definedName>
    <definedName name="ghr12_rate_up">[9]Sheet1!#REF!</definedName>
    <definedName name="ghr66_rate_up" localSheetId="1">[9]Sheet1!#REF!</definedName>
    <definedName name="ghr66_rate_up">[9]Sheet1!#REF!</definedName>
    <definedName name="ghsl_rate_up" localSheetId="1">[9]Sheet1!#REF!</definedName>
    <definedName name="ghsl_rate_up">[9]Sheet1!#REF!</definedName>
    <definedName name="ghugi_rate_up" localSheetId="1">[9]Sheet1!#REF!</definedName>
    <definedName name="ghugi_rate_up">[9]Sheet1!#REF!</definedName>
    <definedName name="gilb.wrn.test2." localSheetId="1" hidden="1">{"SourcesUses",#N/A,TRUE,"CFMODEL";"TransOverview",#N/A,TRUE,"CFMODEL"}</definedName>
    <definedName name="gilb.wrn.test2." localSheetId="2" hidden="1">{"SourcesUses",#N/A,TRUE,"CFMODEL";"TransOverview",#N/A,TRUE,"CFMODEL"}</definedName>
    <definedName name="gilb.wrn.test2." hidden="1">{"SourcesUses",#N/A,TRUE,"CFMODEL";"TransOverview",#N/A,TRUE,"CFMODEL"}</definedName>
    <definedName name="gilb.wrn.test3." localSheetId="1" hidden="1">{"SourcesUses",#N/A,TRUE,#N/A;"TransOverview",#N/A,TRUE,"CFMODEL"}</definedName>
    <definedName name="gilb.wrn.test3." localSheetId="2" hidden="1">{"SourcesUses",#N/A,TRUE,#N/A;"TransOverview",#N/A,TRUE,"CFMODEL"}</definedName>
    <definedName name="gilb.wrn.test3." hidden="1">{"SourcesUses",#N/A,TRUE,#N/A;"TransOverview",#N/A,TRUE,"CFMODEL"}</definedName>
    <definedName name="gilb.wrn.test4." localSheetId="1" hidden="1">{"SourcesUses",#N/A,TRUE,"FundsFlow";"TransOverview",#N/A,TRUE,"FundsFlow"}</definedName>
    <definedName name="gilb.wrn.test4." localSheetId="2" hidden="1">{"SourcesUses",#N/A,TRUE,"FundsFlow";"TransOverview",#N/A,TRUE,"FundsFlow"}</definedName>
    <definedName name="gilb.wrn.test4." hidden="1">{"SourcesUses",#N/A,TRUE,"FundsFlow";"TransOverview",#N/A,TRUE,"FundsFlow"}</definedName>
    <definedName name="gilb_wrn.test1" localSheetId="1" hidden="1">{"Income Statement",#N/A,FALSE,"CFMODEL";"Balance Sheet",#N/A,FALSE,"CFMODEL"}</definedName>
    <definedName name="gilb_wrn.test1" localSheetId="2" hidden="1">{"Income Statement",#N/A,FALSE,"CFMODEL";"Balance Sheet",#N/A,FALSE,"CFMODEL"}</definedName>
    <definedName name="gilb_wrn.test1" hidden="1">{"Income Statement",#N/A,FALSE,"CFMODEL";"Balance Sheet",#N/A,FALSE,"CFMODEL"}</definedName>
    <definedName name="GlobalCell">[34]Settings!$E$15</definedName>
    <definedName name="GlobalScenario">[34]Settings!$F$15</definedName>
    <definedName name="GrifCallData" localSheetId="1">#REF!</definedName>
    <definedName name="GrifCallData">#REF!</definedName>
    <definedName name="GrifDuctData" localSheetId="1">#REF!</definedName>
    <definedName name="GrifDuctData">#REF!</definedName>
    <definedName name="GrifGenData" localSheetId="1">#REF!</definedName>
    <definedName name="GrifGenData">#REF!</definedName>
    <definedName name="grtax" localSheetId="1">#REF!</definedName>
    <definedName name="grtax">#REF!</definedName>
    <definedName name="gsdg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TInsRate">[6]Assumptions!$C$29</definedName>
    <definedName name="GTratio">[6]Assumptions!$C$33</definedName>
    <definedName name="ha" localSheetId="1" hidden="1">{"Reader",#N/A,FALSE,"Summary";"Reader",#N/A,FALSE,"Buildup";"Reader",#N/A,FALSE,"Financials";"Reader",#N/A,FALSE,"Debt &amp; Other"}</definedName>
    <definedName name="ha" localSheetId="2" hidden="1">{"Reader",#N/A,FALSE,"Summary";"Reader",#N/A,FALSE,"Buildup";"Reader",#N/A,FALSE,"Financials";"Reader",#N/A,FALSE,"Debt &amp; Other"}</definedName>
    <definedName name="ha" hidden="1">{"Reader",#N/A,FALSE,"Summary";"Reader",#N/A,FALSE,"Buildup";"Reader",#N/A,FALSE,"Financials";"Reader",#N/A,FALSE,"Debt &amp; Other"}</definedName>
    <definedName name="HB_DATA_FOR_EMISSIONS">'[8]Heat Balance'!$P$1:$P$87</definedName>
    <definedName name="hb_row_data">'[8]Heat Balance'!$E$281:$L$1738</definedName>
    <definedName name="HEATBALANCE_dATA">'[8]Heat Balance'!$P$1:$P$1254</definedName>
    <definedName name="hhcum" localSheetId="1">#REF!</definedName>
    <definedName name="hhcum">#REF!</definedName>
    <definedName name="hhmo" localSheetId="1">#REF!</definedName>
    <definedName name="hhmo">#REF!</definedName>
    <definedName name="hhmw" localSheetId="1">#REF!</definedName>
    <definedName name="hhmw">#REF!</definedName>
    <definedName name="hhydact" localSheetId="1">#REF!</definedName>
    <definedName name="hhydact">#REF!</definedName>
    <definedName name="hhytd" localSheetId="1">#REF!</definedName>
    <definedName name="hhytd">#REF!</definedName>
    <definedName name="hjghjg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localSheetId="1" hidden="1">{"Reader",#N/A,FALSE,"Summary";"Reader",#N/A,FALSE,"Buildup";"Reader",#N/A,FALSE,"Financials";"Reader",#N/A,FALSE,"Debt &amp; Other"}</definedName>
    <definedName name="HK" localSheetId="2" hidden="1">{"Reader",#N/A,FALSE,"Summary";"Reader",#N/A,FALSE,"Buildup";"Reader",#N/A,FALSE,"Financials";"Reader",#N/A,FALSE,"Debt &amp; Other"}</definedName>
    <definedName name="HK" hidden="1">{"Reader",#N/A,FALSE,"Summary";"Reader",#N/A,FALSE,"Buildup";"Reader",#N/A,FALSE,"Financials";"Reader",#N/A,FALSE,"Debt &amp; Other"}</definedName>
    <definedName name="hka" localSheetId="1" hidden="1">{"Reader",#N/A,FALSE,"Summary";"Reader",#N/A,FALSE,"Buildup";"Reader",#N/A,FALSE,"Financials";"Reader",#N/A,FALSE,"Debt &amp; Other"}</definedName>
    <definedName name="hka" localSheetId="2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ltacst" localSheetId="1">#REF!</definedName>
    <definedName name="hltacst">#REF!</definedName>
    <definedName name="hltact" localSheetId="1">#REF!</definedName>
    <definedName name="hltact">#REF!</definedName>
    <definedName name="hltash" localSheetId="1">#REF!</definedName>
    <definedName name="hltash">#REF!</definedName>
    <definedName name="hltcum" localSheetId="1">#REF!</definedName>
    <definedName name="hltcum">#REF!</definedName>
    <definedName name="hltmo" localSheetId="1">#REF!</definedName>
    <definedName name="hltmo">#REF!</definedName>
    <definedName name="hltmw" localSheetId="1">#REF!</definedName>
    <definedName name="hltmw">#REF!</definedName>
    <definedName name="hltrev" localSheetId="1">#REF!</definedName>
    <definedName name="hltrev">#REF!</definedName>
    <definedName name="hltsust" localSheetId="1">#REF!</definedName>
    <definedName name="hltsust">#REF!</definedName>
    <definedName name="hltytd" localSheetId="1">#REF!</definedName>
    <definedName name="hltytd">#REF!</definedName>
    <definedName name="hmolwt">'[23]Calcs-Defaults^^^'!$E$64</definedName>
    <definedName name="hn.Delete015" hidden="1">#N/A</definedName>
    <definedName name="hn.NoUpload" hidden="1">0</definedName>
    <definedName name="holidays" localSheetId="1">#REF!</definedName>
    <definedName name="holidays">#REF!</definedName>
    <definedName name="hp" localSheetId="1" hidden="1">{"Reader",#N/A,FALSE,"Summary";"Reader",#N/A,FALSE,"Buildup";"Reader",#N/A,FALSE,"Financials";"Reader",#N/A,FALSE,"Debt &amp; Other"}</definedName>
    <definedName name="hp" localSheetId="2" hidden="1">{"Reader",#N/A,FALSE,"Summary";"Reader",#N/A,FALSE,"Buildup";"Reader",#N/A,FALSE,"Financials";"Reader",#N/A,FALSE,"Debt &amp; Other"}</definedName>
    <definedName name="hp" hidden="1">{"Reader",#N/A,FALSE,"Summary";"Reader",#N/A,FALSE,"Buildup";"Reader",#N/A,FALSE,"Financials";"Reader",#N/A,FALSE,"Debt &amp; Other"}</definedName>
    <definedName name="hrepair">'[20]Overhaul 7FA'!$BB$80</definedName>
    <definedName name="hreplace">'[20]Overhaul 7FA'!$BC$80</definedName>
    <definedName name="HRSG_DATA">'[8]HRSG OD'!$A$4:$N$21</definedName>
    <definedName name="HRSG_DATA1">'[8]HRSG OD'!$A$4:$N$22</definedName>
    <definedName name="HTML_CodePage" hidden="1">1252</definedName>
    <definedName name="HTML_Control" localSheetId="1" hidden="1">{"'PlantRpt'!$A$5:$K$67"}</definedName>
    <definedName name="HTML_Control" localSheetId="2" hidden="1">{"'PlantRpt'!$A$5:$K$67"}</definedName>
    <definedName name="HTML_Control" hidden="1">{"'PlantRpt'!$A$5:$K$67"}</definedName>
    <definedName name="html_control_1" localSheetId="1" hidden="1">{"'IG3Q99'!$A$306:$I$356"}</definedName>
    <definedName name="html_control_1" localSheetId="2" hidden="1">{"'IG3Q99'!$A$306:$I$356"}</definedName>
    <definedName name="html_control_1" hidden="1">{"'IG3Q99'!$A$306:$I$356"}</definedName>
    <definedName name="HTML_Control_a" localSheetId="1" hidden="1">{"'IG3Q99'!$A$306:$I$356"}</definedName>
    <definedName name="HTML_Control_a" localSheetId="2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dacst" localSheetId="1">#REF!</definedName>
    <definedName name="hydacst">#REF!</definedName>
    <definedName name="hydash" localSheetId="1">#REF!</definedName>
    <definedName name="hydash">#REF!</definedName>
    <definedName name="hydrev" localSheetId="1">#REF!</definedName>
    <definedName name="hydrev">#REF!</definedName>
    <definedName name="hydsust" localSheetId="1">#REF!</definedName>
    <definedName name="hydsust">#REF!</definedName>
    <definedName name="i8uy" localSheetId="1" hidden="1">{"PA1",#N/A,TRUE,"BORDMW";"pa2",#N/A,TRUE,"BORDMW";"PA3",#N/A,TRUE,"BORDMW";"PA4",#N/A,TRUE,"BORDMW"}</definedName>
    <definedName name="i8uy" localSheetId="2" hidden="1">{"PA1",#N/A,TRUE,"BORDMW";"pa2",#N/A,TRUE,"BORDMW";"PA3",#N/A,TRUE,"BORDMW";"PA4",#N/A,TRUE,"BORDMW"}</definedName>
    <definedName name="i8uy" hidden="1">{"PA1",#N/A,TRUE,"BORDMW";"pa2",#N/A,TRUE,"BORDMW";"PA3",#N/A,TRUE,"BORDMW";"PA4",#N/A,TRUE,"BORDMW"}</definedName>
    <definedName name="ID_sorted">#REF!</definedName>
    <definedName name="IDN" localSheetId="1">#REF!</definedName>
    <definedName name="IDN">#REF!</definedName>
    <definedName name="IDSolar_LineLoss">[6]Assumptions!$P$7</definedName>
    <definedName name="IFCSubregion">'[15]Stm Tables'!$L$12:$M$18</definedName>
    <definedName name="iiiii" localSheetId="1" hidden="1">{#N/A,#N/A,FALSE,"Calc";#N/A,#N/A,FALSE,"Sensitivity";#N/A,#N/A,FALSE,"LT Earn.Dil.";#N/A,#N/A,FALSE,"Dil. AVP"}</definedName>
    <definedName name="iiiii" localSheetId="2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mage_files">'[8]Heat Balance'!$AO$3:$AO$3</definedName>
    <definedName name="inctaxrate">0.4</definedName>
    <definedName name="indytd" localSheetId="1">#REF!</definedName>
    <definedName name="indytd">#REF!</definedName>
    <definedName name="inflation" localSheetId="1">#REF!</definedName>
    <definedName name="inflation">#REF!</definedName>
    <definedName name="Inflation_rate">'[45]General Inputs'!$E$36</definedName>
    <definedName name="inflation1" localSheetId="1">#REF!</definedName>
    <definedName name="inflation1">#REF!</definedName>
    <definedName name="init_book_depr" localSheetId="1">[9]Sheet1!#REF!</definedName>
    <definedName name="init_book_depr">[9]Sheet1!#REF!</definedName>
    <definedName name="InsRate">[6]Assumptions!$C$24</definedName>
    <definedName name="insul_id">[15]PIPE_TABLES!$A$85:$B$118</definedName>
    <definedName name="int_real" localSheetId="1">[9]Sheet1!#REF!</definedName>
    <definedName name="int_real">[9]Sheet1!#REF!</definedName>
    <definedName name="INTRESEXCH">[46]Sheet1!$AG$1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TC_AMORT_WIND1">'[6]Renewable Acq Inputs'!$P$39</definedName>
    <definedName name="ITC_AMORT_WIND2">'[6]Renewable Acq Inputs'!$P$84</definedName>
    <definedName name="ITC_AMORT_WIND3">'[6]Renewable Acq Inputs'!$P$128</definedName>
    <definedName name="ITC_AMORT_WIND4">'[6]Renewable Acq Inputs'!$P$171</definedName>
    <definedName name="ITC_BASIS_WIND2">'[6]Renewable Acq Inputs'!$P$83</definedName>
    <definedName name="ITC_BASIS_WIND3">'[6]Renewable Acq Inputs'!$P$127</definedName>
    <definedName name="ITC_BASIS_WIND4">'[6]Renewable Acq Inputs'!$P$170</definedName>
    <definedName name="ITC_BASIS_WIND5">'[6]Renewable Acq Inputs'!$P$214</definedName>
    <definedName name="ITC_PERCENT_Wind1">'[6]Renewable Acq Inputs'!$P$37</definedName>
    <definedName name="ITC_PERCENT_WIND2">'[6]Renewable Acq Inputs'!$P$82</definedName>
    <definedName name="ITC_PERCENT_WIND3">'[6]Renewable Acq Inputs'!$P$126</definedName>
    <definedName name="ITC_PERCENT_WIND4">'[6]Renewable Acq Inputs'!$P$169</definedName>
    <definedName name="ITC_PERCENT_WIND5">'[6]Renewable Acq Inputs'!$P$213</definedName>
    <definedName name="ITC_Rate">[6]Assumptions!$G$23</definedName>
    <definedName name="ITC_TaxBasisAdj">[6]Assumptions!$G$24</definedName>
    <definedName name="iuyhg" localSheetId="1" hidden="1">{"sales",#N/A,FALSE,"Sales";"sales existing",#N/A,FALSE,"Sales";"sales rd1",#N/A,FALSE,"Sales";"sales rd2",#N/A,FALSE,"Sales"}</definedName>
    <definedName name="iuyhg" localSheetId="2" hidden="1">{"sales",#N/A,FALSE,"Sales";"sales existing",#N/A,FALSE,"Sales";"sales rd1",#N/A,FALSE,"Sales";"sales rd2",#N/A,FALSE,"Sales"}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ghjgjgfjg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localSheetId="1" hidden="1">{"summary1",#N/A,TRUE,"Comps";"summary2",#N/A,TRUE,"Comps";"summary3",#N/A,TRUE,"Comps"}</definedName>
    <definedName name="JJJ" localSheetId="2" hidden="1">{"summary1",#N/A,TRUE,"Comps";"summary2",#N/A,TRUE,"Comps";"summary3",#N/A,TRUE,"Comps"}</definedName>
    <definedName name="JJJ" hidden="1">{"summary1",#N/A,TRUE,"Comps";"summary2",#N/A,TRUE,"Comps";"summary3",#N/A,TRUE,"Comps"}</definedName>
    <definedName name="jk" localSheetId="1" hidden="1">{#N/A,#N/A,FALSE,"FY97";#N/A,#N/A,FALSE,"FY98";#N/A,#N/A,FALSE,"FY99";#N/A,#N/A,FALSE,"FY00";#N/A,#N/A,FALSE,"FY01"}</definedName>
    <definedName name="jk" localSheetId="2" hidden="1">{#N/A,#N/A,FALSE,"FY97";#N/A,#N/A,FALSE,"FY98";#N/A,#N/A,FALSE,"FY99";#N/A,#N/A,FALSE,"FY00";#N/A,#N/A,FALSE,"FY01"}</definedName>
    <definedName name="jk" hidden="1">{#N/A,#N/A,FALSE,"FY97";#N/A,#N/A,FALSE,"FY98";#N/A,#N/A,FALSE,"FY99";#N/A,#N/A,FALSE,"FY00";#N/A,#N/A,FALSE,"FY01"}</definedName>
    <definedName name="JPosData" localSheetId="1">#REF!</definedName>
    <definedName name="JPosData">#REF!</definedName>
    <definedName name="Jul04AMA">[2]BS!$AJ$7:$AJ$3582</definedName>
    <definedName name="Jun04AMA">[2]BS!$AI$7:$AI$3582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localSheetId="1" hidden="1">{"Contracts",#N/A,FALSE,"Contracts";"cccont",#N/A,FALSE,"Contracts"}</definedName>
    <definedName name="kasy" localSheetId="2" hidden="1">{"Contracts",#N/A,FALSE,"Contracts";"cccont",#N/A,FALSE,"Contracts"}</definedName>
    <definedName name="kasy" hidden="1">{"Contracts",#N/A,FALSE,"Contracts";"cccont",#N/A,FALSE,"Contracts"}</definedName>
    <definedName name="Kate" localSheetId="1" hidden="1">{"CASHFLOW",#N/A,FALSE,"CF";"TAX",#N/A,FALSE,"CF"}</definedName>
    <definedName name="Kate" localSheetId="2" hidden="1">{"CASHFLOW",#N/A,FALSE,"CF";"TAX",#N/A,FALSE,"CF"}</definedName>
    <definedName name="Kate" hidden="1">{"CASHFLOW",#N/A,FALSE,"CF";"TAX",#N/A,FALSE,"CF"}</definedName>
    <definedName name="kate2" localSheetId="1" hidden="1">{"Contracts",#N/A,FALSE,"Contracts";"cccont",#N/A,FALSE,"Contracts"}</definedName>
    <definedName name="kate2" localSheetId="2" hidden="1">{"Contracts",#N/A,FALSE,"Contracts";"cccont",#N/A,FALSE,"Contracts"}</definedName>
    <definedName name="kate2" hidden="1">{"Contracts",#N/A,FALSE,"Contracts";"cccont",#N/A,FALSE,"Contracts"}</definedName>
    <definedName name="kate3" localSheetId="1" hidden="1">{"BALANCESHEET",#N/A,FALSE,"BS"}</definedName>
    <definedName name="kate3" localSheetId="2" hidden="1">{"BALANCESHEET",#N/A,FALSE,"BS"}</definedName>
    <definedName name="kate3" hidden="1">{"BALANCESHEET",#N/A,FALSE,"BS"}</definedName>
    <definedName name="katie" localSheetId="1" hidden="1">{"CASHFLOW",#N/A,FALSE,"CF";"TAX",#N/A,FALSE,"CF"}</definedName>
    <definedName name="katie" localSheetId="2" hidden="1">{"CASHFLOW",#N/A,FALSE,"CF";"TAX",#N/A,FALSE,"CF"}</definedName>
    <definedName name="katie" hidden="1">{"CASHFLOW",#N/A,FALSE,"CF";"TAX",#N/A,FALSE,"CF"}</definedName>
    <definedName name="key" hidden="1">#N/A</definedName>
    <definedName name="kijh" localSheetId="1" hidden="1">{"FCB_ALL",#N/A,FALSE,"FCB";"GREY_ALL",#N/A,FALSE,"GREY"}</definedName>
    <definedName name="kijh" localSheetId="2" hidden="1">{"FCB_ALL",#N/A,FALSE,"FCB";"GREY_ALL",#N/A,FALSE,"GREY"}</definedName>
    <definedName name="kijh" hidden="1">{"FCB_ALL",#N/A,FALSE,"FCB";"GREY_ALL",#N/A,FALSE,"GREY"}</definedName>
    <definedName name="KIT" localSheetId="1" hidden="1">{"equity comps",#N/A,FALSE,"CS Comps";"equity comps",#N/A,FALSE,"PS Comps";"equity comps",#N/A,FALSE,"GIC_Comps";"equity comps",#N/A,FALSE,"GIC2_Comps"}</definedName>
    <definedName name="KIT" localSheetId="2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jh" localSheetId="1" hidden="1">{"Area1",#N/A,FALSE,"OREWACC";"Area2",#N/A,FALSE,"OREWACC"}</definedName>
    <definedName name="kjh" localSheetId="2" hidden="1">{"Area1",#N/A,FALSE,"OREWACC";"Area2",#N/A,FALSE,"OREWACC"}</definedName>
    <definedName name="kjh" hidden="1">{"Area1",#N/A,FALSE,"OREWACC";"Area2",#N/A,FALSE,"OREWACC"}</definedName>
    <definedName name="kl" localSheetId="1" hidden="1">{#N/A,#N/A,FALSE,"FY97";#N/A,#N/A,FALSE,"FY98";#N/A,#N/A,FALSE,"FY99";#N/A,#N/A,FALSE,"FY00";#N/A,#N/A,FALSE,"FY01"}</definedName>
    <definedName name="kl" localSheetId="2" hidden="1">{#N/A,#N/A,FALSE,"FY97";#N/A,#N/A,FALSE,"FY98";#N/A,#N/A,FALSE,"FY99";#N/A,#N/A,FALSE,"FY00";#N/A,#N/A,FALSE,"FY01"}</definedName>
    <definedName name="kl" hidden="1">{#N/A,#N/A,FALSE,"FY97";#N/A,#N/A,FALSE,"FY98";#N/A,#N/A,FALSE,"FY99";#N/A,#N/A,FALSE,"FY00";#N/A,#N/A,FALSE,"FY01"}</definedName>
    <definedName name="kol" localSheetId="1" hidden="1">{"away stand alones",#N/A,FALSE,"Target"}</definedName>
    <definedName name="kol" localSheetId="2" hidden="1">{"away stand alones",#N/A,FALSE,"Target"}</definedName>
    <definedName name="kol" hidden="1">{"away stand alones",#N/A,FALSE,"Target"}</definedName>
    <definedName name="KwMap">[47]KWMapping!$B$3:$C$81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[46]Sheet1!$E$3:$E$25</definedName>
    <definedName name="LiIon2_PeakCredit">[6]Assumptions!$K$23</definedName>
    <definedName name="LiIon4_PeakCredit">[6]Assumptions!$K$24</definedName>
    <definedName name="limcount" hidden="1">1</definedName>
    <definedName name="LineLoss">[6]Assumptions!$C$13</definedName>
    <definedName name="ljlj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localSheetId="1" hidden="1">{"consolidated",#N/A,FALSE,"Sheet1";"cms",#N/A,FALSE,"Sheet1";"fse",#N/A,FALSE,"Sheet1"}</definedName>
    <definedName name="lklkl" localSheetId="2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oadArray">'[48]Load Source Data'!$C$78:$X$89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LOSS_UCOR">'[8]HRSG Design'!$A$74:$E$96</definedName>
    <definedName name="LossUnits">'[12]Misc Information'!$A$2:$B$7</definedName>
    <definedName name="lsd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[6]Assumptions!$G$30</definedName>
    <definedName name="M42_PIPING_DATA">'[8]As Built Piping'!$B$114:$D$134</definedName>
    <definedName name="m42file">'[8]Heat Balance'!$E$6</definedName>
    <definedName name="Macro1">#N/A</definedName>
    <definedName name="macro2">#N/A</definedName>
    <definedName name="MACRS">[6]Assumptions!$I$34:$I$34</definedName>
    <definedName name="Magnolia_Alstom_CDS103_020403">'[8]HRSG Design'!$A$43:$AB$69</definedName>
    <definedName name="major_interval_hrs">'[20]Overhaul 7FA'!$AW$83</definedName>
    <definedName name="major_interval_starts">'[20]Overhaul 7FA'!$AW$54</definedName>
    <definedName name="Managemnt" localSheetId="1" hidden="1">{#N/A,"Faber45",FALSE,"LBPROFOR";#N/A,"Faber50",FALSE,"LBPROFOR";#N/A,"Faber55",FALSE,"LBPROFOR";#N/A,"Faber60",FALSE,"LBPROFOR"}</definedName>
    <definedName name="Managemnt" localSheetId="2" hidden="1">{#N/A,"Faber45",FALSE,"LBPROFOR";#N/A,"Faber50",FALSE,"LBPROFOR";#N/A,"Faber55",FALSE,"LBPROFOR";#N/A,"Faber60",FALSE,"LBPROFOR"}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[15]PIPE_TABLES!$A$54:$A$60</definedName>
    <definedName name="May04AMA">[2]BS!$AH$7:$AH$3582</definedName>
    <definedName name="mccacst" localSheetId="1">#REF!</definedName>
    <definedName name="mccacst">#REF!</definedName>
    <definedName name="mccact" localSheetId="1">#REF!</definedName>
    <definedName name="mccact">#REF!</definedName>
    <definedName name="mccash" localSheetId="1">#REF!</definedName>
    <definedName name="mccash">#REF!</definedName>
    <definedName name="mcccum" localSheetId="1">#REF!</definedName>
    <definedName name="mcccum">#REF!</definedName>
    <definedName name="mccmo" localSheetId="1">#REF!</definedName>
    <definedName name="mccmo">#REF!</definedName>
    <definedName name="mccmw" localSheetId="1">#REF!</definedName>
    <definedName name="mccmw">#REF!</definedName>
    <definedName name="mccrev" localSheetId="1">#REF!</definedName>
    <definedName name="mccrev">#REF!</definedName>
    <definedName name="mccsust" localSheetId="1">#REF!</definedName>
    <definedName name="mccsust">#REF!</definedName>
    <definedName name="mccytd" localSheetId="1">#REF!</definedName>
    <definedName name="mccytd">#REF!</definedName>
    <definedName name="mcoacst" localSheetId="1">#REF!</definedName>
    <definedName name="mcoacst">#REF!</definedName>
    <definedName name="mcoact" localSheetId="1">#REF!</definedName>
    <definedName name="mcoact">#REF!</definedName>
    <definedName name="mcoash" localSheetId="1">#REF!</definedName>
    <definedName name="mcoash">#REF!</definedName>
    <definedName name="mcocum" localSheetId="1">#REF!</definedName>
    <definedName name="mcocum">#REF!</definedName>
    <definedName name="mcomo" localSheetId="1">#REF!</definedName>
    <definedName name="mcomo">#REF!</definedName>
    <definedName name="mcomw" localSheetId="1">#REF!</definedName>
    <definedName name="mcomw">#REF!</definedName>
    <definedName name="mcorev" localSheetId="1">#REF!</definedName>
    <definedName name="mcorev">#REF!</definedName>
    <definedName name="mcosust" localSheetId="1">#REF!</definedName>
    <definedName name="mcosust">#REF!</definedName>
    <definedName name="mcoytd" localSheetId="1">#REF!</definedName>
    <definedName name="mcoytd">#REF!</definedName>
    <definedName name="MERGER_COST">[46]Sheet1!$AF$3:$AJ$28</definedName>
    <definedName name="Mgmt." localSheetId="1" hidden="1">{#N/A,"Faber45",FALSE,"LBPROFOR";#N/A,"Faber50",FALSE,"LBPROFOR";#N/A,"Faber55",FALSE,"LBPROFOR";#N/A,"Faber60",FALSE,"LBPROFOR"}</definedName>
    <definedName name="Mgmt." localSheetId="2" hidden="1">{#N/A,"Faber45",FALSE,"LBPROFOR";#N/A,"Faber50",FALSE,"LBPROFOR";#N/A,"Faber55",FALSE,"LBPROFOR";#N/A,"Faber60",FALSE,"LBPROFOR"}</definedName>
    <definedName name="Mgmt." hidden="1">{#N/A,"Faber45",FALSE,"LBPROFOR";#N/A,"Faber50",FALSE,"LBPROFOR";#N/A,"Faber55",FALSE,"LBPROFOR";#N/A,"Faber60",FALSE,"LBPROFOR"}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localSheetId="1" hidden="1">{#N/A,#N/A,FALSE,"FY97";#N/A,#N/A,FALSE,"FY98";#N/A,#N/A,FALSE,"FY99";#N/A,#N/A,FALSE,"FY00";#N/A,#N/A,FALSE,"FY01"}</definedName>
    <definedName name="mj" localSheetId="2" hidden="1">{#N/A,#N/A,FALSE,"FY97";#N/A,#N/A,FALSE,"FY98";#N/A,#N/A,FALSE,"FY99";#N/A,#N/A,FALSE,"FY00";#N/A,#N/A,FALSE,"FY01"}</definedName>
    <definedName name="mj" hidden="1">{#N/A,#N/A,FALSE,"FY97";#N/A,#N/A,FALSE,"FY98";#N/A,#N/A,FALSE,"FY99";#N/A,#N/A,FALSE,"FY00";#N/A,#N/A,FALSE,"FY01"}</definedName>
    <definedName name="Mktsize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localSheetId="1" hidden="1">{#N/A,#N/A,FALSE,"Calc";#N/A,#N/A,FALSE,"Sensitivity";#N/A,#N/A,FALSE,"LT Earn.Dil.";#N/A,#N/A,FALSE,"Dil. AVP"}</definedName>
    <definedName name="mmmmm" localSheetId="2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ode">[20]Assumptions!$C$25</definedName>
    <definedName name="Model_years">'[49]Gen Inputs'!$B$21</definedName>
    <definedName name="mohrs" localSheetId="1">#REF!</definedName>
    <definedName name="mohrs">#REF!</definedName>
    <definedName name="monacst" localSheetId="1">#REF!</definedName>
    <definedName name="monacst">#REF!</definedName>
    <definedName name="monact" localSheetId="1">#REF!</definedName>
    <definedName name="monact">#REF!</definedName>
    <definedName name="monash" localSheetId="1">#REF!</definedName>
    <definedName name="monash">#REF!</definedName>
    <definedName name="moncum" localSheetId="1">#REF!</definedName>
    <definedName name="moncum">#REF!</definedName>
    <definedName name="monmo" localSheetId="1">#REF!</definedName>
    <definedName name="monmo">#REF!</definedName>
    <definedName name="monmw" localSheetId="1">#REF!</definedName>
    <definedName name="monmw">#REF!</definedName>
    <definedName name="monrev" localSheetId="1">#REF!</definedName>
    <definedName name="monrev">#REF!</definedName>
    <definedName name="monsust" localSheetId="1">#REF!</definedName>
    <definedName name="monsust">#REF!</definedName>
    <definedName name="Months">[40]Ass!$F$22</definedName>
    <definedName name="MonthsInFirstYear">'[45]General Inputs'!$E$5</definedName>
    <definedName name="monytd" localSheetId="1">#REF!</definedName>
    <definedName name="monytd">#REF!</definedName>
    <definedName name="MOTANA">#REF!</definedName>
    <definedName name="MT">#REF!</definedName>
    <definedName name="MT_WIND_TRANMISSION">[6]Assumptions!$M$15</definedName>
    <definedName name="MTD_Format">[50]Mthly!$B$11:$D$11,[50]Mthly!$B$35:$D$35</definedName>
    <definedName name="MTWind_LineLoss">[6]Assumptions!$M$7</definedName>
    <definedName name="MTWind_PeakCredit">[6]Assumptions!$K$33</definedName>
    <definedName name="MWAdd">'[6]Book Life'!$B$80</definedName>
    <definedName name="mwhoutlookdata">'[51]pivoted data'!$D$3:$R$42</definedName>
    <definedName name="MWTABLE">[8]Emissions!$A$3:$B$18</definedName>
    <definedName name="Name">'[8]Calc Record'!$I$57</definedName>
    <definedName name="name2" localSheetId="1" hidden="1">{#N/A,#N/A,FALSE,"Valuation";#N/A,#N/A,FALSE,"MLP Impact"}</definedName>
    <definedName name="name2" localSheetId="2" hidden="1">{#N/A,#N/A,FALSE,"Valuation";#N/A,#N/A,FALSE,"MLP Impact"}</definedName>
    <definedName name="name2" hidden="1">{#N/A,#N/A,FALSE,"Valuation";#N/A,#N/A,FALSE,"MLP Impact"}</definedName>
    <definedName name="name3" localSheetId="1" hidden="1">{#N/A,#N/A,FALSE,"VOLUMES";#N/A,#N/A,FALSE,"REVENUES";#N/A,#N/A,FALSE,"VALUATION"}</definedName>
    <definedName name="name3" localSheetId="2" hidden="1">{#N/A,#N/A,FALSE,"VOLUMES";#N/A,#N/A,FALSE,"REVENUES";#N/A,#N/A,FALSE,"VALUATION"}</definedName>
    <definedName name="name3" hidden="1">{#N/A,#N/A,FALSE,"VOLUMES";#N/A,#N/A,FALSE,"REVENUES";#N/A,#N/A,FALSE,"VALUATION"}</definedName>
    <definedName name="name4" localSheetId="1" hidden="1">{"SourcesUses",#N/A,TRUE,"CFMODEL";"TransOverview",#N/A,TRUE,"CFMODEL"}</definedName>
    <definedName name="name4" localSheetId="2" hidden="1">{"SourcesUses",#N/A,TRUE,"CFMODEL";"TransOverview",#N/A,TRUE,"CFMODEL"}</definedName>
    <definedName name="name4" hidden="1">{"SourcesUses",#N/A,TRUE,"CFMODEL";"TransOverview",#N/A,TRUE,"CFMODEL"}</definedName>
    <definedName name="Nameplate_net">'[45]General Inputs'!$E$12</definedName>
    <definedName name="names">'[52]Project Data'!$B$3:$B$39</definedName>
    <definedName name="NetAnnualGeneration">[42]Expenses!$G$24</definedName>
    <definedName name="new.Print.var" localSheetId="1" hidden="1">{"var_page",#N/A,FALSE,"template"}</definedName>
    <definedName name="new.Print.var" localSheetId="2" hidden="1">{"var_page",#N/A,FALSE,"template"}</definedName>
    <definedName name="new.Print.var" hidden="1">{"var_page",#N/A,FALSE,"template"}</definedName>
    <definedName name="new.Print_Earn" localSheetId="1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2" hidden="1">{"by_month",#N/A,TRUE,"template";"destec_month",#N/A,TRUE,"template";"by_quarter",#N/A,TRUE,"template";"destec_quarter",#N/A,TRUE,"template";"by_year",#N/A,TRUE,"template";"destec_annual",#N/A,TRUE,"template"}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debt" localSheetId="1">[9]Sheet1!#REF!</definedName>
    <definedName name="new_debt">[9]Sheet1!#REF!</definedName>
    <definedName name="new_debt_total" localSheetId="1">[9]Sheet1!#REF!</definedName>
    <definedName name="new_debt_total">[9]Sheet1!#REF!</definedName>
    <definedName name="new_equity" localSheetId="1">[9]Sheet1!#REF!</definedName>
    <definedName name="new_equity">[9]Sheet1!#REF!</definedName>
    <definedName name="new_pref" localSheetId="1">[9]Sheet1!#REF!</definedName>
    <definedName name="new_pref">[9]Sheet1!#REF!</definedName>
    <definedName name="newaera" localSheetId="1" hidden="1">{"var_page",#N/A,FALSE,"template"}</definedName>
    <definedName name="newaera" localSheetId="2" hidden="1">{"var_page",#N/A,FALSE,"template"}</definedName>
    <definedName name="newaera" hidden="1">{"var_page",#N/A,FALSE,"template"}</definedName>
    <definedName name="newsdfgrsta" localSheetId="1" hidden="1">{"var_page",#N/A,FALSE,"template"}</definedName>
    <definedName name="newsdfgrsta" localSheetId="2" hidden="1">{"var_page",#N/A,FALSE,"template"}</definedName>
    <definedName name="newsdfgrsta" hidden="1">{"var_page",#N/A,FALSE,"template"}</definedName>
    <definedName name="newtwert" localSheetId="1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2" hidden="1">{"by_month",#N/A,TRUE,"template";"destec_month",#N/A,TRUE,"template";"by_quarter",#N/A,TRUE,"template";"destec_quarter",#N/A,TRUE,"template";"by_year",#N/A,TRUE,"template";"destec_annual",#N/A,TRUE,"template"}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localSheetId="1" hidden="1">{"var_page",#N/A,FALSE,"template"}</definedName>
    <definedName name="newxxxxxxx" localSheetId="2" hidden="1">{"var_page",#N/A,FALSE,"template"}</definedName>
    <definedName name="newxxxxxxx" hidden="1">{"var_page",#N/A,FALSE,"template"}</definedName>
    <definedName name="newzzzzzz" localSheetId="1" hidden="1">{"var_page",#N/A,FALSE,"template"}</definedName>
    <definedName name="newzzzzzz" localSheetId="2" hidden="1">{"var_page",#N/A,FALSE,"template"}</definedName>
    <definedName name="newzzzzzz" hidden="1">{"var_page",#N/A,FALSE,"template"}</definedName>
    <definedName name="nghcr">'[23]Calcs-Defaults^^^'!$E$22</definedName>
    <definedName name="NIM_Fixed_Fuel">[11]Resources!$R$79</definedName>
    <definedName name="No_Turbines">'[45]General Inputs'!$E$11</definedName>
    <definedName name="noidea" localSheetId="1" hidden="1">{#N/A,#N/A,FALSE,"Calc";#N/A,#N/A,FALSE,"Sensitivity";#N/A,#N/A,FALSE,"LT Earn.Dil.";#N/A,#N/A,FALSE,"Dil. AVP"}</definedName>
    <definedName name="noidea" localSheetId="2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1" hidden="1">{#N/A,#N/A,FALSE,"Calc";#N/A,#N/A,FALSE,"Sensitivity";#N/A,#N/A,FALSE,"LT Earn.Dil.";#N/A,#N/A,FALSE,"Dil. AVP"}</definedName>
    <definedName name="NOIDEA2" localSheetId="2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uc_emp_red" localSheetId="1">[9]Sheet1!#REF!</definedName>
    <definedName name="nuc_emp_red">[9]Sheet1!#REF!</definedName>
    <definedName name="nuc_sf_depr_a" localSheetId="1">[9]Sheet1!#REF!</definedName>
    <definedName name="nuc_sf_depr_a">[9]Sheet1!#REF!</definedName>
    <definedName name="nuc_sf_depr_b" localSheetId="1">[9]Sheet1!#REF!</definedName>
    <definedName name="nuc_sf_depr_b">[9]Sheet1!#REF!</definedName>
    <definedName name="nuc_sf_depr_c" localSheetId="1">[9]Sheet1!#REF!</definedName>
    <definedName name="nuc_sf_depr_c">[9]Sheet1!#REF!</definedName>
    <definedName name="nuc_sf_depr_d" localSheetId="1">[9]Sheet1!#REF!</definedName>
    <definedName name="nuc_sf_depr_d">[9]Sheet1!#REF!</definedName>
    <definedName name="nuc_wage_0" localSheetId="1">[9]Sheet1!#REF!</definedName>
    <definedName name="nuc_wage_0">[9]Sheet1!#REF!</definedName>
    <definedName name="nuc797act">#N/A</definedName>
    <definedName name="NUC797sum">#N/A</definedName>
    <definedName name="nuc97budget">#N/A</definedName>
    <definedName name="NUCEVA2ndqtr">#N/A</definedName>
    <definedName name="Nuclear_Prices">[24]Summary!$A$189</definedName>
    <definedName name="nugd_lp4" localSheetId="1">[9]Sheet1!#REF!</definedName>
    <definedName name="nugd_lp4">[9]Sheet1!#REF!</definedName>
    <definedName name="nugd_lp5" localSheetId="1">[9]Sheet1!#REF!</definedName>
    <definedName name="nugd_lp5">[9]Sheet1!#REF!</definedName>
    <definedName name="nugd_oth" localSheetId="1">[9]Sheet1!#REF!</definedName>
    <definedName name="nugd_oth">[9]Sheet1!#REF!</definedName>
    <definedName name="nugd_res" localSheetId="1">[9]Sheet1!#REF!</definedName>
    <definedName name="nugd_res">[9]Sheet1!#REF!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BCLEASE">[46]Sheet1!$AF$4:$AI$23</definedName>
    <definedName name="Objective">'[8]Calc Record'!$A$21</definedName>
    <definedName name="Oct03AMA">[3]BS!$AH$7:$AH$3582</definedName>
    <definedName name="Oct04AMA">[2]BS!$AM$7:$AM$3582</definedName>
    <definedName name="OffPeak">[47]Total!$A$200:$CA$285</definedName>
    <definedName name="offpeak_hours" localSheetId="1">#REF!</definedName>
    <definedName name="offpeak_hours">#REF!</definedName>
    <definedName name="Oil_Prices">[24]Summary!$A$96</definedName>
    <definedName name="oku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[47]Total!$A$100:$CA$185</definedName>
    <definedName name="ooooo" localSheetId="1" hidden="1">{#N/A,#N/A,FALSE,"Calc";#N/A,#N/A,FALSE,"Sensitivity";#N/A,#N/A,FALSE,"LT Earn.Dil.";#N/A,#N/A,FALSE,"Dil. AVP"}</definedName>
    <definedName name="ooooo" localSheetId="2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P" localSheetId="1" hidden="1">{#N/A,#N/A,FALSE,"Operations";#N/A,#N/A,FALSE,"Financials"}</definedName>
    <definedName name="OP" localSheetId="2" hidden="1">{#N/A,#N/A,FALSE,"Operations";#N/A,#N/A,FALSE,"Financials"}</definedName>
    <definedName name="OP" hidden="1">{#N/A,#N/A,FALSE,"Operations";#N/A,#N/A,FALSE,"Financials"}</definedName>
    <definedName name="OpnStartDate">[40]Ass!$F$25</definedName>
    <definedName name="OPR" localSheetId="1">#REF!</definedName>
    <definedName name="OPR">#REF!</definedName>
    <definedName name="oth_wage_0" localSheetId="1">[9]Sheet1!#REF!</definedName>
    <definedName name="oth_wage_0">[9]Sheet1!#REF!</definedName>
    <definedName name="Other_Taxes">[10]Assumptions!$B$45</definedName>
    <definedName name="outlookdata">'[53]pivoted data'!$D$3:$Q$90</definedName>
    <definedName name="OutYearEsc">[6]Assumptions!$C$23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2" localSheetId="1">#REF!</definedName>
    <definedName name="page2">#REF!</definedName>
    <definedName name="panther_wrn.test1." localSheetId="1" hidden="1">{"Income Statement",#N/A,FALSE,"CFMODEL";"Balance Sheet",#N/A,FALSE,"CFMODEL"}</definedName>
    <definedName name="panther_wrn.test1." localSheetId="2" hidden="1">{"Income Statement",#N/A,FALSE,"CFMODEL";"Balance Sheet",#N/A,FALSE,"CFMODEL"}</definedName>
    <definedName name="panther_wrn.test1." hidden="1">{"Income Statement",#N/A,FALSE,"CFMODEL";"Balance Sheet",#N/A,FALSE,"CFMODEL"}</definedName>
    <definedName name="panther_wrn.test2." localSheetId="1" hidden="1">{"SourcesUses",#N/A,TRUE,"CFMODEL";"TransOverview",#N/A,TRUE,"CFMODEL"}</definedName>
    <definedName name="panther_wrn.test2." localSheetId="2" hidden="1">{"SourcesUses",#N/A,TRUE,"CFMODEL";"TransOverview",#N/A,TRUE,"CFMODEL"}</definedName>
    <definedName name="panther_wrn.test2." hidden="1">{"SourcesUses",#N/A,TRUE,"CFMODEL";"TransOverview",#N/A,TRUE,"CFMODEL"}</definedName>
    <definedName name="panther_wrn.test3." localSheetId="1" hidden="1">{"SourcesUses",#N/A,TRUE,#N/A;"TransOverview",#N/A,TRUE,"CFMODEL"}</definedName>
    <definedName name="panther_wrn.test3." localSheetId="2" hidden="1">{"SourcesUses",#N/A,TRUE,#N/A;"TransOverview",#N/A,TRUE,"CFMODEL"}</definedName>
    <definedName name="panther_wrn.test3." hidden="1">{"SourcesUses",#N/A,TRUE,#N/A;"TransOverview",#N/A,TRUE,"CFMODEL"}</definedName>
    <definedName name="panther_wrn.test4." localSheetId="1" hidden="1">{"SourcesUses",#N/A,TRUE,"FundsFlow";"TransOverview",#N/A,TRUE,"FundsFlow"}</definedName>
    <definedName name="panther_wrn.test4." localSheetId="2" hidden="1">{"SourcesUses",#N/A,TRUE,"FundsFlow";"TransOverview",#N/A,TRUE,"FundsFlow"}</definedName>
    <definedName name="panther_wrn.test4." hidden="1">{"SourcesUses",#N/A,TRUE,"FundsFlow";"TransOverview",#N/A,TRUE,"FundsFlow"}</definedName>
    <definedName name="pcm42dir">'[8]Heat Balance'!$E$4</definedName>
    <definedName name="pcorc">'[54]Exhibit A-1 Original'!$A$77</definedName>
    <definedName name="pct_apply_ehh" localSheetId="1">[9]Sheet1!#REF!</definedName>
    <definedName name="pct_apply_ehh">[9]Sheet1!#REF!</definedName>
    <definedName name="pct_apply_gh" localSheetId="1">[9]Sheet1!#REF!</definedName>
    <definedName name="pct_apply_gh">[9]Sheet1!#REF!</definedName>
    <definedName name="pct_apply_gh1" localSheetId="1">[9]Sheet1!#REF!</definedName>
    <definedName name="pct_apply_gh1">[9]Sheet1!#REF!</definedName>
    <definedName name="pct_apply_grs" localSheetId="1">[9]Sheet1!#REF!</definedName>
    <definedName name="pct_apply_grs">[9]Sheet1!#REF!</definedName>
    <definedName name="pct_apply_gs1" localSheetId="1">[9]Sheet1!#REF!</definedName>
    <definedName name="pct_apply_gs1">[9]Sheet1!#REF!</definedName>
    <definedName name="pct_apply_gs3" localSheetId="1">[9]Sheet1!#REF!</definedName>
    <definedName name="pct_apply_gs3">[9]Sheet1!#REF!</definedName>
    <definedName name="pct_apply_lp4" localSheetId="1">[9]Sheet1!#REF!</definedName>
    <definedName name="pct_apply_lp4">[9]Sheet1!#REF!</definedName>
    <definedName name="pct_apply_lp5" localSheetId="1">[9]Sheet1!#REF!</definedName>
    <definedName name="pct_apply_lp5">[9]Sheet1!#REF!</definedName>
    <definedName name="pct_apply_sl" localSheetId="1">[9]Sheet1!#REF!</definedName>
    <definedName name="pct_apply_sl">[9]Sheet1!#REF!</definedName>
    <definedName name="peak_hours" localSheetId="1">#REF!</definedName>
    <definedName name="peak_hours">#REF!</definedName>
    <definedName name="peak_new_table">'[55]2008 Extreme Peaks - 080403'!$E$5:$AD$8</definedName>
    <definedName name="peak_table">'[55]Peaks-F01'!$C$5:$E$243</definedName>
    <definedName name="PED" localSheetId="1">#REF!</definedName>
    <definedName name="PED">#REF!</definedName>
    <definedName name="Percent_debt">[36]Inputs!$E$129</definedName>
    <definedName name="PIPING_MODEL">'[8]As Built Piping'!$B$1:$D$112</definedName>
    <definedName name="PlanMargin">[6]Assumptions!$K$19</definedName>
    <definedName name="Plant_Input">'[56]Plant(Input)'!$B$7:$AP$9,'[56]Plant(Input)'!$B$11,'[56]Plant(Input)'!$B$15:$AP$15,'[56]Plant(Input)'!$B$18,'[56]Plant(Input)'!$B$20:$AP$20</definedName>
    <definedName name="Plant_Name">[20]Assumptions!$C$4</definedName>
    <definedName name="PlantFuelFactor">'[57]CB Assumptions'!$C$16:$W$16</definedName>
    <definedName name="po" localSheetId="1" hidden="1">{#N/A,#N/A,FALSE,"Calc";#N/A,#N/A,FALSE,"Sensitivity";#N/A,#N/A,FALSE,"LT Earn.Dil.";#N/A,#N/A,FALSE,"Dil. AVP"}</definedName>
    <definedName name="po" localSheetId="2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tfolio_Screening_Model">[6]Assumptions!$A$1</definedName>
    <definedName name="poso_wrn.test1." localSheetId="1" hidden="1">{"Income Statement",#N/A,FALSE,"CFMODEL";"Balance Sheet",#N/A,FALSE,"CFMODEL"}</definedName>
    <definedName name="poso_wrn.test1." localSheetId="2" hidden="1">{"Income Statement",#N/A,FALSE,"CFMODEL";"Balance Sheet",#N/A,FALSE,"CFMODEL"}</definedName>
    <definedName name="poso_wrn.test1." hidden="1">{"Income Statement",#N/A,FALSE,"CFMODEL";"Balance Sheet",#N/A,FALSE,"CFMODEL"}</definedName>
    <definedName name="poso_wrn.test2." localSheetId="1" hidden="1">{"SourcesUses",#N/A,TRUE,"CFMODEL";"TransOverview",#N/A,TRUE,"CFMODEL"}</definedName>
    <definedName name="poso_wrn.test2." localSheetId="2" hidden="1">{"SourcesUses",#N/A,TRUE,"CFMODEL";"TransOverview",#N/A,TRUE,"CFMODEL"}</definedName>
    <definedName name="poso_wrn.test2." hidden="1">{"SourcesUses",#N/A,TRUE,"CFMODEL";"TransOverview",#N/A,TRUE,"CFMODEL"}</definedName>
    <definedName name="poso_wrn.test3." localSheetId="1" hidden="1">{"SourcesUses",#N/A,TRUE,#N/A;"TransOverview",#N/A,TRUE,"CFMODEL"}</definedName>
    <definedName name="poso_wrn.test3." localSheetId="2" hidden="1">{"SourcesUses",#N/A,TRUE,#N/A;"TransOverview",#N/A,TRUE,"CFMODEL"}</definedName>
    <definedName name="poso_wrn.test3." hidden="1">{"SourcesUses",#N/A,TRUE,#N/A;"TransOverview",#N/A,TRUE,"CFMODEL"}</definedName>
    <definedName name="poso_wrn.test4." localSheetId="1" hidden="1">{"SourcesUses",#N/A,TRUE,"FundsFlow";"TransOverview",#N/A,TRUE,"FundsFlow"}</definedName>
    <definedName name="poso_wrn.test4." localSheetId="2" hidden="1">{"SourcesUses",#N/A,TRUE,"FundsFlow";"TransOverview",#N/A,TRUE,"FundsFlow"}</definedName>
    <definedName name="poso_wrn.test4." hidden="1">{"SourcesUses",#N/A,TRUE,"FundsFlow";"TransOverview",#N/A,TRUE,"FundsFlow"}</definedName>
    <definedName name="pp" localSheetId="1" hidden="1">{#N/A,#N/A,FALSE,"Calc";#N/A,#N/A,FALSE,"Sensitivity";#N/A,#N/A,FALSE,"LT Earn.Dil.";#N/A,#N/A,FALSE,"Dil. AVP"}</definedName>
    <definedName name="pp" localSheetId="2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AEscPerc">[6]Assumptions!$G$32</definedName>
    <definedName name="PPE797act">#N/A</definedName>
    <definedName name="ppe797sum">#N/A</definedName>
    <definedName name="PPEEVA2ndqtr">#N/A</definedName>
    <definedName name="PPL_dividends" localSheetId="1">[9]Sheet1!#REF!</definedName>
    <definedName name="PPL_dividends">[9]Sheet1!#REF!</definedName>
    <definedName name="Pre_Tax_Rate_of_Return">[10]Assumptions!$D$17</definedName>
    <definedName name="Pref">[26]Sheet3!$B$3</definedName>
    <definedName name="Prefcost">[26]Sheet2!$B$11</definedName>
    <definedName name="Prefcost1">[26]Sheet2!$C$11</definedName>
    <definedName name="Presentation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'[12]Misc Information'!$G$2:$H$5</definedName>
    <definedName name="PreTaxDebtCost">[6]Assumptions!$O$19</definedName>
    <definedName name="PreTaxWACC">[6]Assumptions!$O$25</definedName>
    <definedName name="price_input_range">'[47]2ndary Analysis 2006'!$H$7:$CB$147</definedName>
    <definedName name="Prices_Aurora">'[32]Monthly Price Summary'!$C$4:$H$63</definedName>
    <definedName name="PRINT_3" localSheetId="1">#REF!</definedName>
    <definedName name="PRINT_3">#REF!</definedName>
    <definedName name="PRINT_4" localSheetId="1">#REF!</definedName>
    <definedName name="PRINT_4">#REF!</definedName>
    <definedName name="_xlnm.Print_Area" localSheetId="1">'Proforma Cont Unit 4 100%'!$A$4:$H$27</definedName>
    <definedName name="_xlnm.Print_Area" localSheetId="2">'Proforma PPA NWE'!$A$6:$H$37</definedName>
    <definedName name="_xlnm.Print_Area" localSheetId="0">Summary!$A$1:$H$19</definedName>
    <definedName name="_xlnm.Print_Area">#REF!</definedName>
    <definedName name="Print_Area_MI">[58]fuelbudg!$A$1:$P$1792</definedName>
    <definedName name="Print_CSC_Report_2" localSheetId="1" hidden="1">{"CSC_1",#N/A,FALSE,"CSC Outputs";"CSC_2",#N/A,FALSE,"CSC Outputs"}</definedName>
    <definedName name="Print_CSC_Report_2" localSheetId="2" hidden="1">{"CSC_1",#N/A,FALSE,"CSC Outputs";"CSC_2",#N/A,FALSE,"CSC Outputs"}</definedName>
    <definedName name="Print_CSC_Report_2" hidden="1">{"CSC_1",#N/A,FALSE,"CSC Outputs";"CSC_2",#N/A,FALSE,"CSC Outputs"}</definedName>
    <definedName name="_xlnm.Print_Titles" localSheetId="1">'Proforma Cont Unit 4 100%'!$A:$B</definedName>
    <definedName name="_xlnm.Print_Titles">#REF!</definedName>
    <definedName name="print3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ject_number">'[8]Heat Balance'!$F$3</definedName>
    <definedName name="ProjectName">'[8]Calc Record'!$E$11</definedName>
    <definedName name="ProjectNumber">'[8]Calc Record'!$E$13</definedName>
    <definedName name="Projects">[59]Sheet1!$A$1147:$B$1887</definedName>
    <definedName name="Property_Tax_Rate">[10]Assumptions!$B$25</definedName>
    <definedName name="PropTaxDiscountRate">'[45]General Inputs'!$E$24</definedName>
    <definedName name="PropTaxRate">[6]Assumptions!$C$21</definedName>
    <definedName name="PropTaxRatio">[6]Assumptions!$C$22</definedName>
    <definedName name="Protege_Data_Range" localSheetId="1">#REF!</definedName>
    <definedName name="Protege_Data_Range">#REF!</definedName>
    <definedName name="Protege_Heading_Range" localSheetId="1">#REF!</definedName>
    <definedName name="Protege_Heading_Range">#REF!</definedName>
    <definedName name="Protege_Title_Range" localSheetId="1">#REF!</definedName>
    <definedName name="Protege_Title_Range">#REF!</definedName>
    <definedName name="prout" localSheetId="1" hidden="1">{"comp1",#N/A,FALSE,"COMPS";"footnotes",#N/A,FALSE,"COMPS"}</definedName>
    <definedName name="prout" localSheetId="2" hidden="1">{"comp1",#N/A,FALSE,"COMPS";"footnotes",#N/A,FALSE,"COMPS"}</definedName>
    <definedName name="prout" hidden="1">{"comp1",#N/A,FALSE,"COMPS";"footnotes",#N/A,FALSE,"COMPS"}</definedName>
    <definedName name="Prov_Cap_Tax">[36]Inputs!$E$111</definedName>
    <definedName name="prtallold1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'[60]4.04'!$A$6</definedName>
    <definedName name="PSE_Pre_Tax_Equity_Rate">'[29]Assumptions of Purchase'!$B$42</definedName>
    <definedName name="PSEPaysREET">'[61]General Inputs'!$I$4</definedName>
    <definedName name="PSPL">#REF!</definedName>
    <definedName name="PTCesc">[6]Assumptions!$G$21</definedName>
    <definedName name="PTCLoss_Wind1">'[6]Renewable Acq Inputs'!$L$38</definedName>
    <definedName name="PTCLoss_Wind2">'[6]Renewable Acq Inputs'!$L$83</definedName>
    <definedName name="PTCLoss_Wind3">'[6]Renewable Acq Inputs'!$L$127</definedName>
    <definedName name="PWRCSTRS">#REF!</definedName>
    <definedName name="pyearg" localSheetId="1" hidden="1">{#N/A,#N/A,FALSE,"FY97";#N/A,#N/A,FALSE,"FY98";#N/A,#N/A,FALSE,"FY99";#N/A,#N/A,FALSE,"FY00";#N/A,#N/A,FALSE,"FY01"}</definedName>
    <definedName name="pyearg" localSheetId="2" hidden="1">{#N/A,#N/A,FALSE,"FY97";#N/A,#N/A,FALSE,"FY98";#N/A,#N/A,FALSE,"FY99";#N/A,#N/A,FALSE,"FY00";#N/A,#N/A,FALSE,"FY01"}</definedName>
    <definedName name="pyearg" hidden="1">{#N/A,#N/A,FALSE,"FY97";#N/A,#N/A,FALSE,"FY98";#N/A,#N/A,FALSE,"FY99";#N/A,#N/A,FALSE,"FY00";#N/A,#N/A,FALSE,"FY01"}</definedName>
    <definedName name="qewreqrqwer" localSheetId="1" hidden="1">{"comp1",#N/A,FALSE,"COMPS";"footnotes",#N/A,FALSE,"COMPS"}</definedName>
    <definedName name="qewreqrqwer" localSheetId="2" hidden="1">{"comp1",#N/A,FALSE,"COMPS";"footnotes",#N/A,FALSE,"COMPS"}</definedName>
    <definedName name="qewreqrqwer" hidden="1">{"comp1",#N/A,FALSE,"COMPS";"footnotes",#N/A,FALSE,"COMPS"}</definedName>
    <definedName name="qq" localSheetId="1" hidden="1">{"equity comps",#N/A,FALSE,"CS Comps";"equity comps",#N/A,FALSE,"PS Comps";"equity comps",#N/A,FALSE,"GIC_Comps";"equity comps",#N/A,FALSE,"GIC2_Comps"}</definedName>
    <definedName name="qq" localSheetId="2" hidden="1">{"equity comps",#N/A,FALSE,"CS Comps";"equity comps",#N/A,FALSE,"PS Comps";"equity comps",#N/A,FALSE,"GIC_Comps";"equity comps",#N/A,FALSE,"GIC2_Comps"}</definedName>
    <definedName name="qq" hidden="1">{"equity comps",#N/A,FALSE,"CS Comps";"equity comps",#N/A,FALSE,"PS Comps";"equity comps",#N/A,FALSE,"GIC_Comps";"equity comps",#N/A,FALSE,"GIC2_Comps"}</definedName>
    <definedName name="qqq" localSheetId="1" hidden="1">{#N/A,#N/A,FALSE,"schA"}</definedName>
    <definedName name="qqq" localSheetId="2" hidden="1">{#N/A,#N/A,FALSE,"schA"}</definedName>
    <definedName name="qqq" hidden="1">{#N/A,#N/A,FALSE,"schA"}</definedName>
    <definedName name="qqqqqq" localSheetId="1" hidden="1">{"FCB_ALL",#N/A,FALSE,"FCB"}</definedName>
    <definedName name="qqqqqq" localSheetId="2" hidden="1">{"FCB_ALL",#N/A,FALSE,"FCB"}</definedName>
    <definedName name="qqqqqq" hidden="1">{"FCB_ALL",#N/A,FALSE,"FCB"}</definedName>
    <definedName name="QTD_Format">[50]QTD!$B$11:$D$11,[50]QTD!$B$35:$D$35</definedName>
    <definedName name="qwe" localSheetId="1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localSheetId="1" hidden="1">{"hiden",#N/A,FALSE,"14";"hidden",#N/A,FALSE,"16";"hidden",#N/A,FALSE,"18";"hidden",#N/A,FALSE,"20"}</definedName>
    <definedName name="qwer" localSheetId="2" hidden="1">{"hiden",#N/A,FALSE,"14";"hidden",#N/A,FALSE,"16";"hidden",#N/A,FALSE,"18";"hidden",#N/A,FALSE,"20"}</definedName>
    <definedName name="qwer" hidden="1">{"hiden",#N/A,FALSE,"14";"hidden",#N/A,FALSE,"16";"hidden",#N/A,FALSE,"18";"hidden",#N/A,FALSE,"20"}</definedName>
    <definedName name="qwerqewr" localSheetId="1" hidden="1">{#N/A,#N/A,FALSE,"Calc";#N/A,#N/A,FALSE,"Sensitivity";#N/A,#N/A,FALSE,"LT Earn.Dil.";#N/A,#N/A,FALSE,"Dil. AVP"}</definedName>
    <definedName name="qwerqewr" localSheetId="2" hidden="1">{#N/A,#N/A,FALSE,"Calc";#N/A,#N/A,FALSE,"Sensitivity";#N/A,#N/A,FALSE,"LT Earn.Dil.";#N/A,#N/A,FALSE,"Dil. AVP"}</definedName>
    <definedName name="qwerqewr" hidden="1">{#N/A,#N/A,FALSE,"Calc";#N/A,#N/A,FALSE,"Sensitivity";#N/A,#N/A,FALSE,"LT Earn.Dil.";#N/A,#N/A,FALSE,"Dil. AVP"}</definedName>
    <definedName name="qwerqwerq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_needs" localSheetId="1">[9]Sheet1!#REF!</definedName>
    <definedName name="R_needs">[9]Sheet1!#REF!</definedName>
    <definedName name="R_new_interest" localSheetId="1">[9]Sheet1!#REF!</definedName>
    <definedName name="R_new_interest">[9]Sheet1!#REF!</definedName>
    <definedName name="R_old_interest" localSheetId="1">[9]Sheet1!#REF!</definedName>
    <definedName name="R_old_interest">[9]Sheet1!#REF!</definedName>
    <definedName name="R_tot_equity" localSheetId="1">[9]Sheet1!#REF!</definedName>
    <definedName name="R_tot_equity">[9]Sheet1!#REF!</definedName>
    <definedName name="RATE2">'[22]Transp Data'!$A$8:$I$112</definedName>
    <definedName name="RATEBASE">#REF!</definedName>
    <definedName name="RBN" localSheetId="1">#REF!</definedName>
    <definedName name="RBN">#REF!</definedName>
    <definedName name="RBU" localSheetId="1">#REF!</definedName>
    <definedName name="RBU">#REF!</definedName>
    <definedName name="RBV" localSheetId="1">#REF!</definedName>
    <definedName name="RBV">#REF!</definedName>
    <definedName name="rc_reg_other_a" localSheetId="1">[9]Sheet1!#REF!</definedName>
    <definedName name="rc_reg_other_a">[9]Sheet1!#REF!</definedName>
    <definedName name="reawreqw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Credit">[6]Assumptions!$C$30</definedName>
    <definedName name="REC_value">[62]Assumptions!$K$15</definedName>
    <definedName name="Recip_FOM">[6]Assumptions!$I$10</definedName>
    <definedName name="RECIP_GAS_TRANS">[6]Assumptions!$I$14</definedName>
    <definedName name="RECIP_TRANS">[6]Assumptions!$I$15</definedName>
    <definedName name="Reconsolidation" localSheetId="1" hidden="1">{"var_page",#N/A,FALSE,"template"}</definedName>
    <definedName name="Reconsolidation" localSheetId="2" hidden="1">{"var_page",#N/A,FALSE,"template"}</definedName>
    <definedName name="Reconsolidation" hidden="1">{"var_page",#N/A,FALSE,"template"}</definedName>
    <definedName name="_xlnm.Recorder">#REF!</definedName>
    <definedName name="reg_ror_1" localSheetId="1">[9]Sheet1!#REF!</definedName>
    <definedName name="reg_ror_1">[9]Sheet1!#REF!</definedName>
    <definedName name="RenewableBookLife">'[6]Renewable Acq Inputs'!$E$37</definedName>
    <definedName name="Report_ID__BMI_RID" localSheetId="1">#REF!</definedName>
    <definedName name="Report_ID__BMI_RID">#REF!</definedName>
    <definedName name="res797act">#N/A</definedName>
    <definedName name="res797sum">#N/A</definedName>
    <definedName name="RES97budget">#N/A</definedName>
    <definedName name="RESALE">#REF!</definedName>
    <definedName name="resale_jcpl_yes" localSheetId="1">[9]Sheet1!#REF!</definedName>
    <definedName name="resale_jcpl_yes">[9]Sheet1!#REF!</definedName>
    <definedName name="resEVA2ndqtr">#N/A</definedName>
    <definedName name="resource_lookup">'[63]#REF'!$B$3:$C$112</definedName>
    <definedName name="resource_summary_lookup">'[64]Map Table'!$B$2:$C$339</definedName>
    <definedName name="RESTATING">#REF!</definedName>
    <definedName name="Results" localSheetId="1">'[6]Results Summary'!$D$7:$D$18,'[6]Results Summary'!#REF!</definedName>
    <definedName name="Results" localSheetId="2">'[6]Results Summary'!$D$7:$D$18,'[6]Results Summary'!#REF!</definedName>
    <definedName name="retain_earn" localSheetId="1">[9]Sheet1!#REF!</definedName>
    <definedName name="retain_earn">[9]Sheet1!#REF!</definedName>
    <definedName name="RETRUN_TO_SUMARY_2">#N/A</definedName>
    <definedName name="rev_reduct_a" localSheetId="1">[9]Sheet1!#REF!</definedName>
    <definedName name="rev_reduct_a">[9]Sheet1!#REF!</definedName>
    <definedName name="rev_reduct_b" localSheetId="1">[9]Sheet1!#REF!</definedName>
    <definedName name="rev_reduct_b">[9]Sheet1!#REF!</definedName>
    <definedName name="REVADJ">#REF!</definedName>
    <definedName name="Revenue_Gross_Up">[10]Assumptions!$B$47</definedName>
    <definedName name="RI_License_Studies_OM">[65]Inputs!$F$51</definedName>
    <definedName name="RID" localSheetId="1">#REF!</definedName>
    <definedName name="RID">#REF!</definedName>
    <definedName name="RockiesGas">'[66]Tariff, Gas Price Inputs'!$B$33:$U$46</definedName>
    <definedName name="ror" localSheetId="1">[9]Sheet1!#REF!</definedName>
    <definedName name="ror">[9]Sheet1!#REF!</definedName>
    <definedName name="Round5" localSheetId="1">[67]!Round5</definedName>
    <definedName name="Round5" localSheetId="2">[67]!Round5</definedName>
    <definedName name="row_NIM_Fix_Fuel">[11]Resources!$R$79</definedName>
    <definedName name="RowAvgCF">[11]Resources!$R$77</definedName>
    <definedName name="RowB2CF">[11]Resources!$R$76</definedName>
    <definedName name="RowCapCost">[11]Resources!$R$69</definedName>
    <definedName name="RowFOM">[11]Resources!$R$71</definedName>
    <definedName name="RowNIMF">[11]Resources!$R$73</definedName>
    <definedName name="RowNIMV">[11]Resources!$R$74</definedName>
    <definedName name="RowPPAPrice">[11]Resources!$R$75</definedName>
    <definedName name="RowVOM">[11]Resources!$R$72</definedName>
    <definedName name="RowY0">[11]Resources!$R$70</definedName>
    <definedName name="rrrer" localSheetId="1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2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localSheetId="1" hidden="1">{"comp1",#N/A,FALSE,"COMPS";"footnotes",#N/A,FALSE,"COMPS"}</definedName>
    <definedName name="rrrr" localSheetId="2" hidden="1">{"comp1",#N/A,FALSE,"COMPS";"footnotes",#N/A,FALSE,"COMPS"}</definedName>
    <definedName name="rrrr" hidden="1">{"comp1",#N/A,FALSE,"COMPS";"footnotes",#N/A,FALSE,"COMPS"}</definedName>
    <definedName name="rrrrrr" localSheetId="1" hidden="1">{"SourcesUses",#N/A,TRUE,"FundsFlow";"TransOverview",#N/A,TRUE,"FundsFlow"}</definedName>
    <definedName name="rrrrrr" localSheetId="2" hidden="1">{"SourcesUses",#N/A,TRUE,"FundsFlow";"TransOverview",#N/A,TRUE,"FundsFlow"}</definedName>
    <definedName name="rrrrrr" hidden="1">{"SourcesUses",#N/A,TRUE,"FundsFlow";"TransOverview",#N/A,TRUE,"FundsFlow"}</definedName>
    <definedName name="RT_common_ratio" localSheetId="1">[9]Sheet1!#REF!</definedName>
    <definedName name="RT_common_ratio">[9]Sheet1!#REF!</definedName>
    <definedName name="RT_debt_ratio" localSheetId="1">[9]Sheet1!#REF!</definedName>
    <definedName name="RT_debt_ratio">[9]Sheet1!#REF!</definedName>
    <definedName name="RT_pref_ratio" localSheetId="1">[9]Sheet1!#REF!</definedName>
    <definedName name="RT_pref_ratio">[9]Sheet1!#REF!</definedName>
    <definedName name="Rtot_interest" localSheetId="1">[9]Sheet1!#REF!</definedName>
    <definedName name="Rtot_interest">[9]Sheet1!#REF!</definedName>
    <definedName name="rty" localSheetId="1" hidden="1">{#N/A,#N/A,TRUE,"Pro Forma";#N/A,#N/A,TRUE,"PF_Bal";#N/A,#N/A,TRUE,"PF_INC";#N/A,#N/A,TRUE,"CBE";#N/A,#N/A,TRUE,"SWK"}</definedName>
    <definedName name="rty" localSheetId="2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>[68]Offer_Value!$B$15:$AE$15</definedName>
    <definedName name="saaaaaaaaaaaaaaa" localSheetId="1" hidden="1">{"up stand alones",#N/A,FALSE,"Acquiror"}</definedName>
    <definedName name="saaaaaaaaaaaaaaa" localSheetId="2" hidden="1">{"up stand alones",#N/A,FALSE,"Acquiror"}</definedName>
    <definedName name="saaaaaaaaaaaaaaa" hidden="1">{"up stand alones",#N/A,FALSE,"Acquiror"}</definedName>
    <definedName name="sad" localSheetId="1" hidden="1">{#N/A,#N/A,FALSE,"FY97";#N/A,#N/A,FALSE,"FY98";#N/A,#N/A,FALSE,"FY99";#N/A,#N/A,FALSE,"FY00";#N/A,#N/A,FALSE,"FY01"}</definedName>
    <definedName name="sad" localSheetId="2" hidden="1">{#N/A,#N/A,FALSE,"FY97";#N/A,#N/A,FALSE,"FY98";#N/A,#N/A,FALSE,"FY99";#N/A,#N/A,FALSE,"FY00";#N/A,#N/A,FALSE,"FY01"}</definedName>
    <definedName name="sad" hidden="1">{#N/A,#N/A,FALSE,"FY97";#N/A,#N/A,FALSE,"FY98";#N/A,#N/A,FALSE,"FY99";#N/A,#N/A,FALSE,"FY00";#N/A,#N/A,FALSE,"FY01"}</definedName>
    <definedName name="sadfsdfsdfsaf" localSheetId="1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2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localSheetId="1" hidden="1">{"vi1",#N/A,FALSE,"Financial Statements";"vi2",#N/A,FALSE,"Financial Statements";#N/A,#N/A,FALSE,"DCF"}</definedName>
    <definedName name="sak" localSheetId="2" hidden="1">{"vi1",#N/A,FALSE,"Financial Statements";"vi2",#N/A,FALSE,"Financial Statements";#N/A,#N/A,FALSE,"DCF"}</definedName>
    <definedName name="sak" hidden="1">{"vi1",#N/A,FALSE,"Financial Statements";"vi2",#N/A,FALSE,"Financial Statements";#N/A,#N/A,FALSE,"DCF"}</definedName>
    <definedName name="SalesTaxKittitas">'[45]General Inputs'!$E$21</definedName>
    <definedName name="SalesTaxRate">'[61]General Inputs'!$E$22</definedName>
    <definedName name="SalesTaxWA">'[45]General Inputs'!$E$20</definedName>
    <definedName name="SAPBEXrevision" hidden="1">12</definedName>
    <definedName name="SAPBEXsysID" hidden="1">"BW1"</definedName>
    <definedName name="SAPBEXwbID" hidden="1">"EXVQ7024UZF98DYY6FAM7GVXF"</definedName>
    <definedName name="sbyacst" localSheetId="1">#REF!</definedName>
    <definedName name="sbyacst">#REF!</definedName>
    <definedName name="sbyact" localSheetId="1">#REF!</definedName>
    <definedName name="sbyact">#REF!</definedName>
    <definedName name="sbyash" localSheetId="1">#REF!</definedName>
    <definedName name="sbyash">#REF!</definedName>
    <definedName name="sbycum" localSheetId="1">#REF!</definedName>
    <definedName name="sbycum">#REF!</definedName>
    <definedName name="sbymo" localSheetId="1">#REF!</definedName>
    <definedName name="sbymo">#REF!</definedName>
    <definedName name="sbymw" localSheetId="1">#REF!</definedName>
    <definedName name="sbymw">#REF!</definedName>
    <definedName name="sbyrev" localSheetId="1">#REF!</definedName>
    <definedName name="sbyrev">#REF!</definedName>
    <definedName name="sbysust" localSheetId="1">#REF!</definedName>
    <definedName name="sbysust">#REF!</definedName>
    <definedName name="sbyytd" localSheetId="1">#REF!</definedName>
    <definedName name="sbyytd">#REF!</definedName>
    <definedName name="Scenarios" localSheetId="1" hidden="1">{#N/A,"ICF Downside",FALSE,"Inputs";#N/A,"High Inflation",FALSE,"Inputs"}</definedName>
    <definedName name="Scenarios" localSheetId="2" hidden="1">{#N/A,"ICF Downside",FALSE,"Inputs";#N/A,"High Inflation",FALSE,"Inputs"}</definedName>
    <definedName name="Scenarios" hidden="1">{#N/A,"ICF Downside",FALSE,"Inputs";#N/A,"High Inflation",FALSE,"Inputs"}</definedName>
    <definedName name="Sch194Rlfwd">'[69]Sch94 Rlfwd'!$B$11</definedName>
    <definedName name="sdafsdafsaf" localSheetId="1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2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localSheetId="1" hidden="1">{#N/A,#N/A,TRUE,"ProFormaProfit";#N/A,#N/A,TRUE,"ProFormaCash";#N/A,#N/A,TRUE,"Depreciation";#N/A,#N/A,TRUE,"Assets";#N/A,#N/A,TRUE,"Revenue";#N/A,#N/A,TRUE,"EstimatedPurchase"}</definedName>
    <definedName name="sdc" localSheetId="2" hidden="1">{#N/A,#N/A,TRUE,"ProFormaProfit";#N/A,#N/A,TRUE,"ProFormaCash";#N/A,#N/A,TRUE,"Depreciation";#N/A,#N/A,TRUE,"Assets";#N/A,#N/A,TRUE,"Revenue";#N/A,#N/A,TRUE,"EstimatedPurchase"}</definedName>
    <definedName name="sdc" hidden="1">{#N/A,#N/A,TRUE,"ProFormaProfit";#N/A,#N/A,TRUE,"ProFormaCash";#N/A,#N/A,TRUE,"Depreciation";#N/A,#N/A,TRUE,"Assets";#N/A,#N/A,TRUE,"Revenue";#N/A,#N/A,TRUE,"EstimatedPurchase"}</definedName>
    <definedName name="SDData" localSheetId="1">#REF!</definedName>
    <definedName name="SDData">#REF!</definedName>
    <definedName name="sdfasdfasdfasdfasd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localSheetId="1" hidden="1">{"var_page",#N/A,FALSE,"template"}</definedName>
    <definedName name="sdfgrsta" localSheetId="2" hidden="1">{"var_page",#N/A,FALSE,"template"}</definedName>
    <definedName name="sdfgrsta" hidden="1">{"var_page",#N/A,FALSE,"template"}</definedName>
    <definedName name="sdfsdffsdfasfsdfsfasfsdfs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localSheetId="1" hidden="1">{"FCB_ALL",#N/A,FALSE,"FCB"}</definedName>
    <definedName name="sdfsdfsdfsafsdf" localSheetId="2" hidden="1">{"FCB_ALL",#N/A,FALSE,"FCB"}</definedName>
    <definedName name="sdfsdfsdfsafsdf" hidden="1">{"FCB_ALL",#N/A,FALSE,"FCB"}</definedName>
    <definedName name="sdgdfghfhgfjhgfjhjjjg" localSheetId="1" hidden="1">{"general",#N/A,FALSE,"Assumptions"}</definedName>
    <definedName name="sdgdfghfhgfjhgfjhjjjg" localSheetId="2" hidden="1">{"general",#N/A,FALSE,"Assumptions"}</definedName>
    <definedName name="sdgdfghfhgfjhgfjhjjjg" hidden="1">{"general",#N/A,FALSE,"Assumptions"}</definedName>
    <definedName name="sdhdhfdfhh" localSheetId="1" hidden="1">{#N/A,#N/A,FALSE,"Balance Sheet";#N/A,#N/A,FALSE,"Income Statement";#N/A,#N/A,FALSE,"Changes in Financial Position"}</definedName>
    <definedName name="sdhdhfdfhh" localSheetId="2" hidden="1">{#N/A,#N/A,FALSE,"Balance Sheet";#N/A,#N/A,FALSE,"Income Statement";#N/A,#N/A,FALSE,"Changes in Financial Position"}</definedName>
    <definedName name="sdhdhfdfhh" hidden="1">{#N/A,#N/A,FALSE,"Balance Sheet";#N/A,#N/A,FALSE,"Income Statement";#N/A,#N/A,FALSE,"Changes in Financial Position"}</definedName>
    <definedName name="sds" localSheetId="1" hidden="1">{#N/A,#N/A,TRUE,"ProFormaProfit";#N/A,#N/A,TRUE,"ProFormaCash";#N/A,#N/A,TRUE,"Depreciation";#N/A,#N/A,TRUE,"Assets";#N/A,#N/A,TRUE,"Revenue";#N/A,#N/A,TRUE,"EstimatedPurchase"}</definedName>
    <definedName name="sds" localSheetId="2" hidden="1">{#N/A,#N/A,TRUE,"ProFormaProfit";#N/A,#N/A,TRUE,"ProFormaCash";#N/A,#N/A,TRUE,"Depreciation";#N/A,#N/A,TRUE,"Assets";#N/A,#N/A,TRUE,"Revenue";#N/A,#N/A,TRUE,"EstimatedPurchase"}</definedName>
    <definedName name="sds" hidden="1">{#N/A,#N/A,TRUE,"ProFormaProfit";#N/A,#N/A,TRUE,"ProFormaCash";#N/A,#N/A,TRUE,"Depreciation";#N/A,#N/A,TRUE,"Assets";#N/A,#N/A,TRUE,"Revenue";#N/A,#N/A,TRUE,"EstimatedPurchase"}</definedName>
    <definedName name="se" localSheetId="1" hidden="1">{"consolidated",#N/A,FALSE,"Sheet1";"cms",#N/A,FALSE,"Sheet1";"fse",#N/A,FALSE,"Sheet1"}</definedName>
    <definedName name="se" localSheetId="2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f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" localSheetId="1">#REF!</definedName>
    <definedName name="sfd">#REF!</definedName>
    <definedName name="sfds" localSheetId="1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2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localSheetId="1" hidden="1">{"consolidated",#N/A,FALSE,"Sheet1";"cms",#N/A,FALSE,"Sheet1";"fse",#N/A,FALSE,"Sheet1"}</definedName>
    <definedName name="sfgv" localSheetId="2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n" localSheetId="1">#REF!</definedName>
    <definedName name="sfn">#REF!</definedName>
    <definedName name="sfq" localSheetId="1" hidden="1">{#N/A,#N/A,FALSE,"Calc";#N/A,#N/A,FALSE,"Sensitivity";#N/A,#N/A,FALSE,"LT Earn.Dil.";#N/A,#N/A,FALSE,"Dil. AVP"}</definedName>
    <definedName name="sfq" localSheetId="2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" localSheetId="1" hidden="1">{"comps",#N/A,FALSE,"HANDPACK";"footnotes",#N/A,FALSE,"HANDPACK"}</definedName>
    <definedName name="sfs" localSheetId="2" hidden="1">{"comps",#N/A,FALSE,"HANDPACK";"footnotes",#N/A,FALSE,"HANDPACK"}</definedName>
    <definedName name="sfs" hidden="1">{"comps",#N/A,FALSE,"HANDPACK";"footnotes",#N/A,FALSE,"HANDPACK"}</definedName>
    <definedName name="sfv" localSheetId="1">#REF!</definedName>
    <definedName name="sfv">#REF!</definedName>
    <definedName name="sgdg" localSheetId="1" hidden="1">{#N/A,#N/A,FALSE,"Calc";#N/A,#N/A,FALSE,"Sensitivity";#N/A,#N/A,FALSE,"LT Earn.Dil.";#N/A,#N/A,FALSE,"Dil. AVP"}</definedName>
    <definedName name="sgdg" localSheetId="2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1" hidden="1">{"consolidated",#N/A,FALSE,"Sheet1";"cms",#N/A,FALSE,"Sheet1";"fse",#N/A,FALSE,"Sheet1"}</definedName>
    <definedName name="sgsx" localSheetId="2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hareCol1">[6]Assumptions!$C$82</definedName>
    <definedName name="ShareCol2">[6]Assumptions!$C$83</definedName>
    <definedName name="ShareCol3">[6]Assumptions!$C$84</definedName>
    <definedName name="ShareCol4">[6]Assumptions!$C$85</definedName>
    <definedName name="ShareFredDF">[6]Assumptions!$C$86</definedName>
    <definedName name="ShareFredP">[6]Assumptions!$C$87</definedName>
    <definedName name="Sht">'[8]Calc Record'!$B$103</definedName>
    <definedName name="Shts">'[8]Calc Record'!$A$103:$AD$125</definedName>
    <definedName name="Solar_FOM">[6]Assumptions!$P$10</definedName>
    <definedName name="Solar_PeakCredit">[6]Assumptions!$K$32</definedName>
    <definedName name="Solar_RECcredit">[6]Assumptions!$P$9</definedName>
    <definedName name="Solar_Trans">[6]Assumptions!$P$15</definedName>
    <definedName name="SolarBookLife">[6]Assumptions!$C$34</definedName>
    <definedName name="solver_adj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hidden="1">0.6</definedName>
    <definedName name="solver_ver" localSheetId="1" hidden="1">17</definedName>
    <definedName name="solver_ver" localSheetId="2" hidden="1">17</definedName>
    <definedName name="solver_ver" localSheetId="0" hidden="1">17</definedName>
    <definedName name="SPS" localSheetId="1" hidden="1">{#N/A,#N/A,TRUE,"financial";#N/A,#N/A,TRUE,"plants"}</definedName>
    <definedName name="SPS" localSheetId="2" hidden="1">{#N/A,#N/A,TRUE,"financial";#N/A,#N/A,TRUE,"plants"}</definedName>
    <definedName name="SPS" hidden="1">{#N/A,#N/A,TRUE,"financial";#N/A,#N/A,TRUE,"plants"}</definedName>
    <definedName name="srepair">'[20]Overhaul 7FA'!$BB$53</definedName>
    <definedName name="sreplace">'[20]Overhaul 7FA'!$BC$53</definedName>
    <definedName name="ss" localSheetId="1" hidden="1">{#N/A,#N/A,FALSE,"Calc";#N/A,#N/A,FALSE,"Sensitivity";#N/A,#N/A,FALSE,"LT Earn.Dil.";#N/A,#N/A,FALSE,"Dil. AVP"}</definedName>
    <definedName name="ss" localSheetId="2" hidden="1">{#N/A,#N/A,FALSE,"Calc";#N/A,#N/A,FALSE,"Sensitivity";#N/A,#N/A,FALSE,"LT Earn.Dil.";#N/A,#N/A,FALSE,"Dil. AVP"}</definedName>
    <definedName name="ss" hidden="1">{#N/A,#N/A,FALSE,"Calc";#N/A,#N/A,FALSE,"Sensitivity";#N/A,#N/A,FALSE,"LT Earn.Dil.";#N/A,#N/A,FALSE,"Dil. AVP"}</definedName>
    <definedName name="sssss" localSheetId="1" hidden="1">{#N/A,#N/A,FALSE,"Calc";#N/A,#N/A,FALSE,"Sensitivity";#N/A,#N/A,FALSE,"LT Earn.Dil.";#N/A,#N/A,FALSE,"Dil. AVP"}</definedName>
    <definedName name="sssss" localSheetId="2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'[70]Calcs-Defaults^'!$E$4</definedName>
    <definedName name="Start_year">'[49]Gen Inputs'!$B$20</definedName>
    <definedName name="StartDate">[6]Assumptions!$C$7</definedName>
    <definedName name="StartOfOperation">'[42]General Inputs'!$G$6</definedName>
    <definedName name="STRESS">[15]PIPE_TABLES!$B$53:$T$60</definedName>
    <definedName name="Strike_days">[68]Offer_Value!$B$36:$AE$36</definedName>
    <definedName name="Summary_Curr_vs_Prior">'[47]Outlook Summary Sheet'!$R$2:$AG$75</definedName>
    <definedName name="Summary_Current_v_Budget">'[47]Outlook Summary Sheet'!$A$1:$P$75</definedName>
    <definedName name="summaryYTD" localSheetId="1" hidden="1">{#N/A,#N/A,FALSE,"INC";#N/A,#N/A,FALSE,"incytd";#N/A,#N/A,FALSE,"incmo";#N/A,#N/A,FALSE,"incqtr"}</definedName>
    <definedName name="summaryYTD" localSheetId="2" hidden="1">{#N/A,#N/A,FALSE,"INC";#N/A,#N/A,FALSE,"incytd";#N/A,#N/A,FALSE,"incmo";#N/A,#N/A,FALSE,"incqtr"}</definedName>
    <definedName name="summaryYTD" hidden="1">{#N/A,#N/A,FALSE,"INC";#N/A,#N/A,FALSE,"incytd";#N/A,#N/A,FALSE,"incmo";#N/A,#N/A,FALSE,"incqtr"}</definedName>
    <definedName name="svfs" localSheetId="1" hidden="1">{"comps2",#N/A,FALSE,"AERO";"footnotes",#N/A,FALSE,"AERO"}</definedName>
    <definedName name="svfs" localSheetId="2" hidden="1">{"comps2",#N/A,FALSE,"AERO";"footnotes",#N/A,FALSE,"AERO"}</definedName>
    <definedName name="svfs" hidden="1">{"comps2",#N/A,FALSE,"AERO";"footnotes",#N/A,FALSE,"AERO"}</definedName>
    <definedName name="T">[68]Offer_Value!$B$14:$AE$14</definedName>
    <definedName name="T_common_ratio" localSheetId="1">[9]Sheet1!#REF!</definedName>
    <definedName name="T_common_ratio">[9]Sheet1!#REF!</definedName>
    <definedName name="T_cost_common" localSheetId="1">[9]Sheet1!#REF!</definedName>
    <definedName name="T_cost_common">[9]Sheet1!#REF!</definedName>
    <definedName name="T_cost_debt" localSheetId="1">[9]Sheet1!#REF!</definedName>
    <definedName name="T_cost_debt">[9]Sheet1!#REF!</definedName>
    <definedName name="T_cost_pref" localSheetId="1">[9]Sheet1!#REF!</definedName>
    <definedName name="T_cost_pref">[9]Sheet1!#REF!</definedName>
    <definedName name="T_debt_ratio" localSheetId="1">[9]Sheet1!#REF!</definedName>
    <definedName name="T_debt_ratio">[9]Sheet1!#REF!</definedName>
    <definedName name="T_pref_ratio" localSheetId="1">[9]Sheet1!#REF!</definedName>
    <definedName name="T_pref_ratio">[9]Sheet1!#REF!</definedName>
    <definedName name="TAXBENEFIT">#REF!</definedName>
    <definedName name="taxes">#N/A</definedName>
    <definedName name="TAXEXCISE">#REF!</definedName>
    <definedName name="TAXINCOME">#REF!</definedName>
    <definedName name="Taxrate" localSheetId="1">#REF!</definedName>
    <definedName name="Taxrate">#REF!</definedName>
    <definedName name="tblecontents">#N/A</definedName>
    <definedName name="TCASE">'[71]Pro Forma'!$C$6</definedName>
    <definedName name="td_emp_red" localSheetId="1">[9]Sheet1!#REF!</definedName>
    <definedName name="td_emp_red">[9]Sheet1!#REF!</definedName>
    <definedName name="TEMPADJ">[46]Sheet1!$A$4:$E$40</definedName>
    <definedName name="temperatures">[15]PIPE_TABLES!$C$53:$T$53</definedName>
    <definedName name="TEST">2000</definedName>
    <definedName name="test3" localSheetId="1" hidden="1">{"Income Statement",#N/A,FALSE,"CFMODEL";"Balance Sheet",#N/A,FALSE,"CFMODEL"}</definedName>
    <definedName name="test3" localSheetId="2" hidden="1">{"Income Statement",#N/A,FALSE,"CFMODEL";"Balance Sheet",#N/A,FALSE,"CFMODEL"}</definedName>
    <definedName name="test3" hidden="1">{"Income Statement",#N/A,FALSE,"CFMODEL";"Balance Sheet",#N/A,FALSE,"CFMODEL"}</definedName>
    <definedName name="TESTYEAR">#REF!</definedName>
    <definedName name="TextRefCopyRangeCount" hidden="1">1</definedName>
    <definedName name="Thermal_PeakCredit">[6]Assumptions!$K$22</definedName>
    <definedName name="ThermalBookLife">[6]Assumptions!$C$17</definedName>
    <definedName name="thth" localSheetId="1" hidden="1">{#N/A,#N/A,FALSE,"Calc";#N/A,#N/A,FALSE,"Sensitivity";#N/A,#N/A,FALSE,"LT Earn.Dil.";#N/A,#N/A,FALSE,"Dil. AVP"}</definedName>
    <definedName name="thth" localSheetId="2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htht" localSheetId="1" hidden="1">{#N/A,"DR",FALSE,"increm pf";#N/A,"MAMSI",FALSE,"increm pf";#N/A,"MAXI",FALSE,"increm pf";#N/A,"PCAM",FALSE,"increm pf";#N/A,"PHSV",FALSE,"increm pf";#N/A,"SIE",FALSE,"increm pf"}</definedName>
    <definedName name="ththt" localSheetId="2" hidden="1">{#N/A,"DR",FALSE,"increm pf";#N/A,"MAMSI",FALSE,"increm pf";#N/A,"MAXI",FALSE,"increm pf";#N/A,"PCAM",FALSE,"increm pf";#N/A,"PHSV",FALSE,"increm pf";#N/A,"SIE",FALSE,"increm pf"}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[6]Assumptions!$A$1</definedName>
    <definedName name="TollPPA_01">[6]LPProblem!$K$28</definedName>
    <definedName name="TollPPA_02">[6]LPProblem!$K$29</definedName>
    <definedName name="TollPPA_03">[6]LPProblem!$K$30</definedName>
    <definedName name="TollPPA_04">[6]LPProblem!$K$31</definedName>
    <definedName name="TollPPA_05">[6]LPProblem!$K$32</definedName>
    <definedName name="TollPPA_06">[6]LPProblem!$K$33</definedName>
    <definedName name="TollPPA_07">[6]LPProblem!$K$34</definedName>
    <definedName name="TollPPA_08">[6]LPProblem!$K$35</definedName>
    <definedName name="TollPPA_09">[6]LPProblem!$K$36</definedName>
    <definedName name="TollPPA_10">[6]LPProblem!$K$37</definedName>
    <definedName name="TollPPA1_CapPer">'[6]Toll PPA Inputs'!$E$33</definedName>
    <definedName name="TollPPA1_RECcredit">'[6]Toll PPA Inputs'!$E$34</definedName>
    <definedName name="TollPPA1_RPSMult">'[6]Toll PPA Inputs'!$E$35</definedName>
    <definedName name="TollPPA10_CapPer">'[6]Toll PPA Inputs'!$E$375</definedName>
    <definedName name="TollPPA10_RECcredit">'[6]Toll PPA Inputs'!$E$376</definedName>
    <definedName name="TollPPA10_RPSMult">'[6]Toll PPA Inputs'!$E$377</definedName>
    <definedName name="TollPPA2_CapPer">'[6]Toll PPA Inputs'!$E$71</definedName>
    <definedName name="TollPPA2_RECcredit">'[6]Toll PPA Inputs'!$E$72</definedName>
    <definedName name="TollPPA2_RPSMult">'[6]Toll PPA Inputs'!$E$73</definedName>
    <definedName name="TollPPA3_CapPer">'[6]Toll PPA Inputs'!$E$109</definedName>
    <definedName name="TollPPA3_RECcredit">'[6]Toll PPA Inputs'!$E$110</definedName>
    <definedName name="TollPPA3_RPSMult">'[6]Toll PPA Inputs'!$E$111</definedName>
    <definedName name="TollPPA4_CapPer">'[6]Toll PPA Inputs'!$E$147</definedName>
    <definedName name="TollPPA4_RECcredit">'[6]Toll PPA Inputs'!$E$148</definedName>
    <definedName name="TollPPA4_RPSMult">'[6]Toll PPA Inputs'!$E$149</definedName>
    <definedName name="TollPPA5_CapPer">'[6]Toll PPA Inputs'!$E$185</definedName>
    <definedName name="TollPPA5_RECcredit">'[6]Toll PPA Inputs'!$E$186</definedName>
    <definedName name="TollPPA5_RPSMult">'[6]Toll PPA Inputs'!$E$187</definedName>
    <definedName name="TollPPA6_CapPer">'[6]Toll PPA Inputs'!$E$223</definedName>
    <definedName name="TollPPA6_RECcredit">'[6]Toll PPA Inputs'!$E$224</definedName>
    <definedName name="TollPPA6_RPSMult">'[6]Toll PPA Inputs'!$E$225</definedName>
    <definedName name="TollPPA7_CapPer">'[6]Toll PPA Inputs'!$E$261</definedName>
    <definedName name="TollPPA7_RECcredit">'[6]Toll PPA Inputs'!$E$262</definedName>
    <definedName name="TollPPA7_RPSMult">'[6]Toll PPA Inputs'!$E$263</definedName>
    <definedName name="TollPPA8_CapPer">'[6]Toll PPA Inputs'!$E$299</definedName>
    <definedName name="TollPPA8_RECcredit">'[6]Toll PPA Inputs'!$E$300</definedName>
    <definedName name="TollPPA8_RPSMult">'[6]Toll PPA Inputs'!$E$301</definedName>
    <definedName name="TollPPA9_CapPer">'[6]Toll PPA Inputs'!$E$337</definedName>
    <definedName name="TollPPA9_RECcredit">'[6]Toll PPA Inputs'!$E$338</definedName>
    <definedName name="TollPPA9_RPSMult">'[6]Toll PPA Inputs'!$E$339</definedName>
    <definedName name="tot_emp_red" localSheetId="1">[9]Sheet1!#REF!</definedName>
    <definedName name="tot_emp_red">[9]Sheet1!#REF!</definedName>
    <definedName name="Total">[47]Total!$A$1:$CA$87</definedName>
    <definedName name="total_rev_temp" localSheetId="1">[9]Sheet1!#REF!</definedName>
    <definedName name="total_rev_temp">[9]Sheet1!#REF!</definedName>
    <definedName name="TotalCapEx">[42]CapEx!$G$97</definedName>
    <definedName name="TotalEquity">'[42]Financial Basics'!$I$22</definedName>
    <definedName name="TotalREC20">[6]LPProblem!$AA$32</definedName>
    <definedName name="totcum" localSheetId="1">#REF!</definedName>
    <definedName name="totcum">#REF!</definedName>
    <definedName name="totmo" localSheetId="1">#REF!</definedName>
    <definedName name="totmo">#REF!</definedName>
    <definedName name="totytd" localSheetId="1">#REF!</definedName>
    <definedName name="totytd">#REF!</definedName>
    <definedName name="TP_Footer_Path" hidden="1">"S:\74639\03RET\(417) 2004 Cost Projection\"</definedName>
    <definedName name="TP_Footer_User" hidden="1">"Mary Lou Barrios"</definedName>
    <definedName name="TPactuals">#N/A</definedName>
    <definedName name="TPbudget">#N/A</definedName>
    <definedName name="TrancheBMarginTable">[40]Ass!$B$1405:$F$1407</definedName>
    <definedName name="TRANS_CCGT">[6]Assumptions!$G$15</definedName>
    <definedName name="TransEsc">[6]Assumptions!$C$32</definedName>
    <definedName name="treretre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localSheetId="1" hidden="1">{#N/A,#N/A,TRUE,"ProFormaProfit";#N/A,#N/A,TRUE,"ProFormaCash";#N/A,#N/A,TRUE,"Depreciation";#N/A,#N/A,TRUE,"Assets";#N/A,#N/A,TRUE,"Revenue";#N/A,#N/A,TRUE,"EstimatedPurchase"}</definedName>
    <definedName name="tss" localSheetId="2" hidden="1">{#N/A,#N/A,TRUE,"ProFormaProfit";#N/A,#N/A,TRUE,"ProFormaCash";#N/A,#N/A,TRUE,"Depreciation";#N/A,#N/A,TRUE,"Assets";#N/A,#N/A,TRUE,"Revenue";#N/A,#N/A,TRUE,"EstimatedPurchase"}</definedName>
    <definedName name="tss" hidden="1">{#N/A,#N/A,TRUE,"ProFormaProfit";#N/A,#N/A,TRUE,"ProFormaCash";#N/A,#N/A,TRUE,"Depreciation";#N/A,#N/A,TRUE,"Assets";#N/A,#N/A,TRUE,"Revenue";#N/A,#N/A,TRUE,"EstimatedPurchase"}</definedName>
    <definedName name="tst" localSheetId="1" hidden="1">{"Income Statement",#N/A,FALSE,"CFMODEL";"Balance Sheet",#N/A,FALSE,"CFMODEL"}</definedName>
    <definedName name="tst" localSheetId="2" hidden="1">{"Income Statement",#N/A,FALSE,"CFMODEL";"Balance Sheet",#N/A,FALSE,"CFMODEL"}</definedName>
    <definedName name="tst" hidden="1">{"Income Statement",#N/A,FALSE,"CFMODEL";"Balance Sheet",#N/A,FALSE,"CFMODEL"}</definedName>
    <definedName name="ttrttr" localSheetId="1" hidden="1">{#N/A,#N/A,FALSE,"FY97";#N/A,#N/A,FALSE,"FY98";#N/A,#N/A,FALSE,"FY99";#N/A,#N/A,FALSE,"FY00";#N/A,#N/A,FALSE,"FY01"}</definedName>
    <definedName name="ttrttr" localSheetId="2" hidden="1">{#N/A,#N/A,FALSE,"FY97";#N/A,#N/A,FALSE,"FY98";#N/A,#N/A,FALSE,"FY99";#N/A,#N/A,FALSE,"FY00";#N/A,#N/A,FALSE,"FY01"}</definedName>
    <definedName name="ttrttr" hidden="1">{#N/A,#N/A,FALSE,"FY97";#N/A,#N/A,FALSE,"FY98";#N/A,#N/A,FALSE,"FY99";#N/A,#N/A,FALSE,"FY00";#N/A,#N/A,FALSE,"FY01"}</definedName>
    <definedName name="ttt" localSheetId="1" hidden="1">{#N/A,#N/A,FALSE,"summ";#N/A,#N/A,FALSE,"q1";#N/A,#N/A,FALSE,"summ_alt";#N/A,#N/A,FALSE,"stock_nozero";#N/A,#N/A,FALSE,"1995"}</definedName>
    <definedName name="ttt" localSheetId="2" hidden="1">{#N/A,#N/A,FALSE,"summ";#N/A,#N/A,FALSE,"q1";#N/A,#N/A,FALSE,"summ_alt";#N/A,#N/A,FALSE,"stock_nozero";#N/A,#N/A,FALSE,"1995"}</definedName>
    <definedName name="ttt" hidden="1">{#N/A,#N/A,FALSE,"summ";#N/A,#N/A,FALSE,"q1";#N/A,#N/A,FALSE,"summ_alt";#N/A,#N/A,FALSE,"stock_nozero";#N/A,#N/A,FALSE,"1995"}</definedName>
    <definedName name="tttt" localSheetId="1" hidden="1">{"Reader",#N/A,FALSE,"Summary";"Reader",#N/A,FALSE,"Buildup";"Reader",#N/A,FALSE,"Financials";"Reader",#N/A,FALSE,"Debt &amp; Other"}</definedName>
    <definedName name="tttt" localSheetId="2" hidden="1">{"Reader",#N/A,FALSE,"Summary";"Reader",#N/A,FALSE,"Buildup";"Reader",#N/A,FALSE,"Financials";"Reader",#N/A,FALSE,"Debt &amp; Other"}</definedName>
    <definedName name="tttt" hidden="1">{"Reader",#N/A,FALSE,"Summary";"Reader",#N/A,FALSE,"Buildup";"Reader",#N/A,FALSE,"Financials";"Reader",#N/A,FALSE,"Debt &amp; Other"}</definedName>
    <definedName name="tut" localSheetId="1" hidden="1">{#N/A,#N/A,TRUE,"ProFormaProfit";#N/A,#N/A,TRUE,"ProFormaCash";#N/A,#N/A,TRUE,"Depreciation";#N/A,#N/A,TRUE,"Assets";#N/A,#N/A,TRUE,"Revenue";#N/A,#N/A,TRUE,"EstimatedPurchase"}</definedName>
    <definedName name="tut" localSheetId="2" hidden="1">{#N/A,#N/A,TRUE,"ProFormaProfit";#N/A,#N/A,TRUE,"ProFormaCash";#N/A,#N/A,TRUE,"Depreciation";#N/A,#N/A,TRUE,"Assets";#N/A,#N/A,TRUE,"Revenue";#N/A,#N/A,TRUE,"EstimatedPurchase"}</definedName>
    <definedName name="tut" hidden="1">{#N/A,#N/A,TRUE,"ProFormaProfit";#N/A,#N/A,TRUE,"ProFormaCash";#N/A,#N/A,TRUE,"Depreciation";#N/A,#N/A,TRUE,"Assets";#N/A,#N/A,TRUE,"Revenue";#N/A,#N/A,TRUE,"EstimatedPurchase"}</definedName>
    <definedName name="twert" localSheetId="1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2" hidden="1">{"by_month",#N/A,TRUE,"template";"destec_month",#N/A,TRUE,"template";"by_quarter",#N/A,TRUE,"template";"destec_quarter",#N/A,TRUE,"template";"by_year",#N/A,TRUE,"template";"destec_annual",#N/A,TRUE,"template"}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x_PeakCredit">[6]Assumptions!$K$34</definedName>
    <definedName name="tyt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localSheetId="1" hidden="1">{"consolidated",#N/A,FALSE,"Sheet1";"cms",#N/A,FALSE,"Sheet1";"fse",#N/A,FALSE,"Sheet1"}</definedName>
    <definedName name="tyu" localSheetId="2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I_Entity_Groups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'[8]Calc Record'!$Y$11</definedName>
    <definedName name="units">[8]Units!$A$2:$H$349</definedName>
    <definedName name="UTG">#REF!</definedName>
    <definedName name="UTN">#REF!</definedName>
    <definedName name="uu" localSheetId="1" hidden="1">{"away stand alones",#N/A,FALSE,"Target"}</definedName>
    <definedName name="uu" localSheetId="2" hidden="1">{"away stand alones",#N/A,FALSE,"Target"}</definedName>
    <definedName name="uu" hidden="1">{"away stand alones",#N/A,FALSE,"Target"}</definedName>
    <definedName name="Variable_OM_Inflation">'[16]Other Assumptions'!$B$6</definedName>
    <definedName name="v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'[8]Calc Record'!$R$70</definedName>
    <definedName name="View_Graph3" localSheetId="1">[24]!View_Graph3</definedName>
    <definedName name="View_Graph3" localSheetId="2">[24]!View_Graph3</definedName>
    <definedName name="vname">'[8]Calc Record'!$E$70</definedName>
    <definedName name="vo" localSheetId="1" hidden="1">{"consolidated",#N/A,FALSE,"Sheet1";"cms",#N/A,FALSE,"Sheet1";"fse",#N/A,FALSE,"Sheet1"}</definedName>
    <definedName name="vo" localSheetId="2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MEsc">[6]Assumptions!$C$15</definedName>
    <definedName name="vsv" localSheetId="1" hidden="1">{"comp",#N/A,FALSE,"SPEC";"footnotes",#N/A,FALSE,"SPEC"}</definedName>
    <definedName name="vsv" localSheetId="2" hidden="1">{"comp",#N/A,FALSE,"SPEC";"footnotes",#N/A,FALSE,"SPEC"}</definedName>
    <definedName name="vsv" hidden="1">{"comp",#N/A,FALSE,"SPEC";"footnotes",#N/A,FALSE,"SPEC"}</definedName>
    <definedName name="w" localSheetId="1" hidden="1">{#N/A,#N/A,FALSE,"Coversheet";#N/A,#N/A,FALSE,"QA"}</definedName>
    <definedName name="w" localSheetId="2" hidden="1">{#N/A,#N/A,FALSE,"Coversheet";#N/A,#N/A,FALSE,"QA"}</definedName>
    <definedName name="w" hidden="1">{#N/A,#N/A,FALSE,"Coversheet";#N/A,#N/A,FALSE,"QA"}</definedName>
    <definedName name="WA_LineLoss">[6]Assumptions!$L$7</definedName>
    <definedName name="WACC">[6]Assumptions!$O$24</definedName>
    <definedName name="wartsila_nameplate">'[11]Recip Peakers'!$N$6</definedName>
    <definedName name="wc" localSheetId="1">[9]Sheet1!#REF!</definedName>
    <definedName name="wc">[9]Sheet1!#REF!</definedName>
    <definedName name="wc_frac" localSheetId="1">[9]Sheet1!#REF!</definedName>
    <definedName name="wc_frac">[9]Sheet1!#REF!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fsdfasdf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localSheetId="1" hidden="1">{#N/A,#N/A,FALSE,"EXP97"}</definedName>
    <definedName name="were" localSheetId="2" hidden="1">{#N/A,#N/A,FALSE,"EXP97"}</definedName>
    <definedName name="were" hidden="1">{#N/A,#N/A,FALSE,"EXP97"}</definedName>
    <definedName name="west_offpeak_hours" localSheetId="1">#REF!</definedName>
    <definedName name="west_offpeak_hours">#REF!</definedName>
    <definedName name="west_peak_hours" localSheetId="1">#REF!</definedName>
    <definedName name="west_peak_hours">#REF!</definedName>
    <definedName name="where" localSheetId="1" hidden="1">{"inputs raw data",#N/A,TRUE,"INPUT"}</definedName>
    <definedName name="where" localSheetId="2" hidden="1">{"inputs raw data",#N/A,TRUE,"INPUT"}</definedName>
    <definedName name="where" hidden="1">{"inputs raw data",#N/A,TRUE,"INPUT"}</definedName>
    <definedName name="Wind_Acq1_Start_Date">'[6]Renewable Acq Inputs'!$E$42</definedName>
    <definedName name="Wind_Acq2_Start_Date">'[6]Renewable Acq Inputs'!$E$87</definedName>
    <definedName name="Wind_Acq3_Start_Date">'[6]Renewable Acq Inputs'!$E$131</definedName>
    <definedName name="Wind_Acq4_Start_Date">'[6]Renewable Acq Inputs'!$E$174</definedName>
    <definedName name="Wind_Acq5_Start_Date">'[6]Renewable Acq Inputs'!$E$218</definedName>
    <definedName name="Wind_FOM">[6]Assumptions!$L$10</definedName>
    <definedName name="Wind_NamePlate">'[11]Wind Own'!$B$7</definedName>
    <definedName name="Wind_PeakCredit">[6]Assumptions!$K$21</definedName>
    <definedName name="Wind_Plant_Transmission">'[16]Other Assumptions'!$B$12</definedName>
    <definedName name="Wind_RECcredit">[6]Assumptions!$L$9</definedName>
    <definedName name="WIND_TRANSMISSION">[6]Assumptions!$L$15</definedName>
    <definedName name="Wind1_PeakCredit">'[6]Renewable Acq Inputs'!$E$38</definedName>
    <definedName name="Wind1_RECcredit">'[6]Renewable Acq Inputs'!$E$39</definedName>
    <definedName name="Wind1_RPSMult">'[6]Renewable Acq Inputs'!$E$40</definedName>
    <definedName name="Wind2_PeakCredit">'[6]Renewable Acq Inputs'!$E$83</definedName>
    <definedName name="Wind2_RECcredit">'[6]Renewable Acq Inputs'!$E$84</definedName>
    <definedName name="Wind2_RPSMult">'[6]Renewable Acq Inputs'!$E$85</definedName>
    <definedName name="Wind2BookLife">'[6]Renewable Acq Inputs'!$E$82</definedName>
    <definedName name="Wind3_PeakCredit">'[6]Renewable Acq Inputs'!$E$127</definedName>
    <definedName name="Wind3_RECcredit">'[6]Renewable Acq Inputs'!$E$128</definedName>
    <definedName name="Wind3_RPSMult">'[6]Renewable Acq Inputs'!$E$129</definedName>
    <definedName name="Wind3BookLife">'[6]Renewable Acq Inputs'!$E$126</definedName>
    <definedName name="Wind4_PeakCredit">'[6]Renewable Acq Inputs'!$E$170</definedName>
    <definedName name="Wind4_RECcredit">'[6]Renewable Acq Inputs'!$E$171</definedName>
    <definedName name="Wind4_RPSMult">'[6]Renewable Acq Inputs'!$E$172</definedName>
    <definedName name="Wind4BookLife">'[6]Renewable Acq Inputs'!$E$169</definedName>
    <definedName name="Wind5_PeakCredit">'[6]Renewable Acq Inputs'!$E$214</definedName>
    <definedName name="Wind5_RECcredit">'[6]Renewable Acq Inputs'!$E$215</definedName>
    <definedName name="Wind5_RPSMult">'[6]Renewable Acq Inputs'!$E$216</definedName>
    <definedName name="Wind5BookLife">'[6]Renewable Acq Inputs'!$E$213</definedName>
    <definedName name="WindBookLife">[6]Assumptions!$C$18</definedName>
    <definedName name="WindMT_FOM">[6]Assumptions!$M$10</definedName>
    <definedName name="WindPPA_01">[6]LPProblem!$K$38</definedName>
    <definedName name="WindPPA_02">[6]LPProblem!$K$39</definedName>
    <definedName name="WindPPA_03">[6]LPProblem!$K$40</definedName>
    <definedName name="WindPPA_04">[6]LPProblem!$K$41</definedName>
    <definedName name="WindPPA_05">[6]LPProblem!$K$42</definedName>
    <definedName name="WindPPA_PeakCredit">'[6]Renewable PPA Inputs'!$E$24</definedName>
    <definedName name="WindPPA1_RECcredit">'[6]Renewable PPA Inputs'!$E$25</definedName>
    <definedName name="WindPPA1_REConly">'[6]Renewable PPA Inputs'!$E$27</definedName>
    <definedName name="WindPPA1_RPSMult">'[6]Renewable PPA Inputs'!$E$26</definedName>
    <definedName name="WindPPA2_PeakCredit">'[6]Renewable PPA Inputs'!$E$55</definedName>
    <definedName name="WindPPA2_RECcredit">'[6]Renewable PPA Inputs'!$E$56</definedName>
    <definedName name="WindPPA2_REConly">'[6]Renewable PPA Inputs'!$E$58</definedName>
    <definedName name="WindPPA2_RPSMult">'[6]Renewable PPA Inputs'!$E$57</definedName>
    <definedName name="WindPPA3_PeakCredit">'[6]Renewable PPA Inputs'!$E$86</definedName>
    <definedName name="WindPPA3_RECcredit">'[6]Renewable PPA Inputs'!$E$87</definedName>
    <definedName name="WindPPA3_REConly">'[6]Renewable PPA Inputs'!$E$89</definedName>
    <definedName name="WindPPA3_RPSMult">'[6]Renewable PPA Inputs'!$E$88</definedName>
    <definedName name="WindPPA4_PeakCredit">'[6]Renewable PPA Inputs'!$E$117</definedName>
    <definedName name="WindPPA4_RECcredit">'[6]Renewable PPA Inputs'!$E$118</definedName>
    <definedName name="WindPPA4_REConly">'[6]Renewable PPA Inputs'!$E$120</definedName>
    <definedName name="WindPPA4_RPSMult">'[6]Renewable PPA Inputs'!$E$119</definedName>
    <definedName name="WindPPA5_PeakCredit">'[6]Renewable PPA Inputs'!$E$148</definedName>
    <definedName name="WindPPA5_RECcredit">'[6]Renewable PPA Inputs'!$E$149</definedName>
    <definedName name="WindPPA5_REConly">'[6]Renewable PPA Inputs'!$E$151</definedName>
    <definedName name="WindPPA5_RPSMult">'[6]Renewable PPA Inputs'!$E$150</definedName>
    <definedName name="WindPTCLoss">[6]Assumptions!$G$19</definedName>
    <definedName name="WindTransCost">[11]Resources!$D$79</definedName>
    <definedName name="Working_Capital">[10]Assumptions!$B$23</definedName>
    <definedName name="wpkacst" localSheetId="1">#REF!</definedName>
    <definedName name="wpkacst">#REF!</definedName>
    <definedName name="wpkact" localSheetId="1">#REF!</definedName>
    <definedName name="wpkact">#REF!</definedName>
    <definedName name="wpkash" localSheetId="1">#REF!</definedName>
    <definedName name="wpkash">#REF!</definedName>
    <definedName name="wpkcum" localSheetId="1">#REF!</definedName>
    <definedName name="wpkcum">#REF!</definedName>
    <definedName name="wpkmo" localSheetId="1">#REF!</definedName>
    <definedName name="wpkmo">#REF!</definedName>
    <definedName name="wpkmw" localSheetId="1">#REF!</definedName>
    <definedName name="wpkmw">#REF!</definedName>
    <definedName name="wpkrev" localSheetId="1">#REF!</definedName>
    <definedName name="wpkrev">#REF!</definedName>
    <definedName name="wpksust" localSheetId="1">#REF!</definedName>
    <definedName name="wpksust">#REF!</definedName>
    <definedName name="wpkytd" localSheetId="1">#REF!</definedName>
    <definedName name="wpkytd">#REF!</definedName>
    <definedName name="wrn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localSheetId="1" hidden="1">{#N/A,#N/A,FALSE,"Calc";#N/A,#N/A,FALSE,"Sensitivity";#N/A,#N/A,FALSE,"LT Earn.Dil.";#N/A,#N/A,FALSE,"Dil. AVP"}</definedName>
    <definedName name="wrn.1." localSheetId="2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1" hidden="1">{#N/A,#N/A,FALSE,"Calc";#N/A,#N/A,FALSE,"Sensitivity";#N/A,#N/A,FALSE,"LT Earn.Dil.";#N/A,#N/A,FALSE,"Dil. AVP"}</definedName>
    <definedName name="WRN.2." localSheetId="2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.pagers." localSheetId="1" hidden="1">{"Cover",#N/A,FALSE,"Cover";"Summary",#N/A,FALSE,"Summarpage"}</definedName>
    <definedName name="wrn.2._.pagers." localSheetId="2" hidden="1">{"Cover",#N/A,FALSE,"Cover";"Summary",#N/A,FALSE,"Summarpage"}</definedName>
    <definedName name="wrn.2._.pagers." hidden="1">{"Cover",#N/A,FALSE,"Cover";"Summary",#N/A,FALSE,"Summarpage"}</definedName>
    <definedName name="wrn.20._.year._.indices." localSheetId="1" hidden="1">{#N/A,#N/A,FALSE,"20 yrindrefema";#N/A,#N/A,FALSE,"20yrindloema";#N/A,#N/A,FALSE,"20yrindhiema"}</definedName>
    <definedName name="wrn.20._.year._.indices." localSheetId="2" hidden="1">{#N/A,#N/A,FALSE,"20 yrindrefema";#N/A,#N/A,FALSE,"20yrindloema";#N/A,#N/A,FALSE,"20yrindhiema"}</definedName>
    <definedName name="wrn.20._.year._.indices." hidden="1">{#N/A,#N/A,FALSE,"20 yrindrefema";#N/A,#N/A,FALSE,"20yrindloema";#N/A,#N/A,FALSE,"20yrindhiema"}</definedName>
    <definedName name="wrn.3._.Scenarios." localSheetId="1" hidden="1">{"full model","100% Stock",FALSE,"PROFORMA";"full model","50/50",FALSE,"PROFORMA";"full model","100% Cash",FALSE,"PROFORMA"}</definedName>
    <definedName name="wrn.3._.Scenarios." localSheetId="2" hidden="1">{"full model","100% Stock",FALSE,"PROFORMA";"full model","50/50",FALSE,"PROFORMA";"full model","100% Cash",FALSE,"PROFORMA"}</definedName>
    <definedName name="wrn.3._.Scenarios." hidden="1">{"full model","100% Stock",FALSE,"PROFORMA";"full model","50/50",FALSE,"PROFORMA";"full model","100% Cash",FALSE,"PROFORMA"}</definedName>
    <definedName name="wrn.3cases." localSheetId="1" hidden="1">{#N/A,"Base",FALSE,"Dividend";#N/A,"Conservative",FALSE,"Dividend";#N/A,"Downside",FALSE,"Dividend"}</definedName>
    <definedName name="wrn.3cases." localSheetId="2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50._.50.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localSheetId="1" hidden="1">{"turnover",#N/A,FALSE;"profits",#N/A,FALSE;"cash",#N/A,FALSE}</definedName>
    <definedName name="wrn.Accounts." localSheetId="2" hidden="1">{"turnover",#N/A,FALSE;"profits",#N/A,FALSE;"cash",#N/A,FALSE}</definedName>
    <definedName name="wrn.Accounts." hidden="1">{"turnover",#N/A,FALSE;"profits",#N/A,FALSE;"cash",#N/A,FALSE}</definedName>
    <definedName name="wrn.Accretion." localSheetId="1" hidden="1">{"Accretion",#N/A,FALSE,"Assum"}</definedName>
    <definedName name="wrn.Accretion." localSheetId="2" hidden="1">{"Accretion",#N/A,FALSE,"Assum"}</definedName>
    <definedName name="wrn.Accretion." hidden="1">{"Accretion",#N/A,FALSE,"Assum"}</definedName>
    <definedName name="wrn.adj95." localSheetId="1" hidden="1">{"adj95mult",#N/A,FALSE,"COMPCO";"adj95est",#N/A,FALSE,"COMPCO"}</definedName>
    <definedName name="wrn.adj95." localSheetId="2" hidden="1">{"adj95mult",#N/A,FALSE,"COMPCO";"adj95est",#N/A,FALSE,"COMPCO"}</definedName>
    <definedName name="wrn.adj95." hidden="1">{"adj95mult",#N/A,FALSE,"COMPCO";"adj95est",#N/A,FALSE,"COMPCO"}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AN." localSheetId="1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2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1" hidden="1">{"Intermediate Calc.",#N/A,FALSE,"Merger Plan";"Merger Inputs",#N/A,FALSE,"Merger Plan";"PF Analysis",#N/A,FALSE,"Merger Plan"}</definedName>
    <definedName name="wrn.All." localSheetId="2" hidden="1">{"Intermediate Calc.",#N/A,FALSE,"Merger Plan";"Merger Inputs",#N/A,FALSE,"Merger Plan";"PF Analysis",#N/A,FALSE,"Merger Plan"}</definedName>
    <definedName name="wrn.All." hidden="1">{"Intermediate Calc.",#N/A,FALSE,"Merger Plan";"Merger Inputs",#N/A,FALSE,"Merger Plan";"PF Analysis",#N/A,FALSE,"Merger Plan"}</definedName>
    <definedName name="wrn.all._.comps.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localSheetId="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localSheetId="1" hidden="1">{"BS",#N/A,FALSE,"NGC";"PL",#N/A,FALSE,"NGC";"CF",#N/A,FALSE,"NGC"}</definedName>
    <definedName name="wrn.All._.Reports." localSheetId="2" hidden="1">{"BS",#N/A,FALSE,"NGC";"PL",#N/A,FALSE,"NGC";"CF",#N/A,FALSE,"NGC"}</definedName>
    <definedName name="wrn.All._.Reports." hidden="1">{"BS",#N/A,FALSE,"NGC";"PL",#N/A,FALSE,"NGC";"CF",#N/A,FALSE,"NGC"}</definedName>
    <definedName name="wrn.ALL._.STATEMENTS." localSheetId="1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2" hidden="1">{"BALANCE SHEET",#N/A,FALSE,"Balance Sheet";"INCOME STATEMENT",#N/A,FALSE,"Income Statement";"STMT OF CASH FLOWS",#N/A,FALSE,"Cash Flows Indirect";"PARTNERS CAPITAL STMT",#N/A,FALSE,"Partners Capital"}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localSheetId="1" hidden="1">{"Help Desk",#N/A,FALSE,"Total Costs";"Server Management",#N/A,FALSE,"Total Costs";"Application Management",#N/A,FALSE,"Total Costs"}</definedName>
    <definedName name="wrn.All._.Total._.Costsl." localSheetId="2" hidden="1">{"Help Desk",#N/A,FALSE,"Total Costs";"Server Management",#N/A,FALSE,"Total Costs";"Application Management",#N/A,FALSE,"Total Costs"}</definedName>
    <definedName name="wrn.All._.Total._.Costsl." hidden="1">{"Help Desk",#N/A,FALSE,"Total Costs";"Server Management",#N/A,FALSE,"Total Costs";"Application Management",#N/A,FALSE,"Total Costs"}</definedName>
    <definedName name="wrn.All._.Up." localSheetId="1" hidden="1">{"All Up",#N/A,FALSE,"Feedstock"}</definedName>
    <definedName name="wrn.All._.Up." localSheetId="2" hidden="1">{"All Up",#N/A,FALSE,"Feedstock"}</definedName>
    <definedName name="wrn.All._.Up." hidden="1">{"All Up",#N/A,FALSE,"Feedstock"}</definedName>
    <definedName name="wrn.All._.Worksheets.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localSheetId="1" hidden="1">{#N/A,#N/A,FALSE,"DCF";#N/A,#N/A,FALSE,"WACC";#N/A,#N/A,FALSE,"Sales_EBIT";#N/A,#N/A,FALSE,"Capex_Depreciation";#N/A,#N/A,FALSE,"WC";#N/A,#N/A,FALSE,"Interest";#N/A,#N/A,FALSE,"Assumptions"}</definedName>
    <definedName name="wrn.all.2" localSheetId="2" hidden="1">{#N/A,#N/A,FALSE,"DCF";#N/A,#N/A,FALSE,"WACC";#N/A,#N/A,FALSE,"Sales_EBIT";#N/A,#N/A,FALSE,"Capex_Depreciation";#N/A,#N/A,FALSE,"WC";#N/A,#N/A,FALSE,"Interest";#N/A,#N/A,FALSE,"Assumptions"}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localSheetId="1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2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localSheetId="1" hidden="1">{#N/A,#N/A,FALSE,"DCF";#N/A,#N/A,FALSE,"WACC";#N/A,#N/A,FALSE,"Sales_EBIT";#N/A,#N/A,FALSE,"Capex_Depreciation";#N/A,#N/A,FALSE,"WC";#N/A,#N/A,FALSE,"Interest";#N/A,#N/A,FALSE,"Assumptions"}</definedName>
    <definedName name="wrn.ALL2." localSheetId="2" hidden="1">{#N/A,#N/A,FALSE,"DCF";#N/A,#N/A,FALSE,"WACC";#N/A,#N/A,FALSE,"Sales_EBIT";#N/A,#N/A,FALSE,"Capex_Depreciation";#N/A,#N/A,FALSE,"WC";#N/A,#N/A,FALSE,"Interest";#N/A,#N/A,FALSE,"Assumptions"}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localSheetId="1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2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localSheetId="1" hidden="1">{#N/A,#N/A,FALSE,"ASSUMPTIONS";#N/A,#N/A,FALSE,"Valuation Summary";"page1",#N/A,FALSE,"PRESENTATION";"page2",#N/A,FALSE,"PRESENTATION";#N/A,#N/A,FALSE,"ORIGINAL_ROLLBACK"}</definedName>
    <definedName name="wrn.ALL4" localSheetId="2" hidden="1">{#N/A,#N/A,FALSE,"ASSUMPTIONS";#N/A,#N/A,FALSE,"Valuation Summary";"page1",#N/A,FALSE,"PRESENTATION";"page2",#N/A,FALSE,"PRESENTATION";#N/A,#N/A,FALSE,"ORIGINAL_ROLLBACK"}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localSheetId="1" hidden="1">{#N/A,#N/A,FALSE,"ASSUMPTIONS";#N/A,#N/A,FALSE,"Valuation Summary";"page1",#N/A,FALSE,"PRESENTATION";"page2",#N/A,FALSE,"PRESENTATION";#N/A,#N/A,FALSE,"ORIGINAL_ROLLBACK"}</definedName>
    <definedName name="wrn.ALL5" localSheetId="2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localSheetId="1" hidden="1">{#N/A,#N/A,FALSE,"ASSUMPTIONS";#N/A,#N/A,FALSE,"Valuation Summary";"page1",#N/A,FALSE,"PRESENTATION";"page2",#N/A,FALSE,"PRESENTATION";#N/A,#N/A,FALSE,"ORIGINAL_ROLLBACK"}</definedName>
    <definedName name="wrn.ALL6" localSheetId="2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localSheetId="1" hidden="1">{#N/A,#N/A,FALSE,"ASSUMPTIONS";#N/A,#N/A,FALSE,"Valuation Summary";"page1",#N/A,FALSE,"PRESENTATION";"page2",#N/A,FALSE,"PRESENTATION";#N/A,#N/A,FALSE,"ORIGINAL_ROLLBACK"}</definedName>
    <definedName name="wrn.ALL8" localSheetId="2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localSheetId="1" hidden="1">{#N/A,#N/A,FALSE,"Balance Sheet";#N/A,#N/A,FALSE,"Income Statement";#N/A,#N/A,FALSE,"Changes in Financial Position"}</definedName>
    <definedName name="wrn.AllDataPages." localSheetId="2" hidden="1">{#N/A,#N/A,FALSE,"Balance Sheet";#N/A,#N/A,FALSE,"Income Statement";#N/A,#N/A,FALSE,"Changes in Financial Position"}</definedName>
    <definedName name="wrn.AllDataPages." hidden="1">{#N/A,#N/A,FALSE,"Balance Sheet";#N/A,#N/A,FALSE,"Income Statement";#N/A,#N/A,FALSE,"Changes in Financial Position"}</definedName>
    <definedName name="wrn.allpages." localSheetId="1" hidden="1">{#N/A,#N/A,TRUE,"Historicals";#N/A,#N/A,TRUE,"Charts";#N/A,#N/A,TRUE,"Forecasts"}</definedName>
    <definedName name="wrn.allpages." localSheetId="2" hidden="1">{#N/A,#N/A,TRUE,"Historicals";#N/A,#N/A,TRUE,"Charts";#N/A,#N/A,TRUE,"Forecasts"}</definedName>
    <definedName name="wrn.allpages." hidden="1">{#N/A,#N/A,TRUE,"Historicals";#N/A,#N/A,TRUE,"Charts";#N/A,#N/A,TRUE,"Forecasts"}</definedName>
    <definedName name="wrn.ANADARKO." localSheetId="1" hidden="1">{"Table1",#N/A,FALSE,"ANADARKO";"Table2",#N/A,FALSE,"ANADARKO";"Table3",#N/A,FALSE,"ANADARKO";"Table3c",#N/A,FALSE,"ANADARKO";"Table3c2",#N/A,FALSE,"ANADARKO";"Table5",#N/A,FALSE,"ANADARKO"}</definedName>
    <definedName name="wrn.ANADARKO." localSheetId="2" hidden="1">{"Table1",#N/A,FALSE,"ANADARKO";"Table2",#N/A,FALSE,"ANADARKO";"Table3",#N/A,FALSE,"ANADARKO";"Table3c",#N/A,FALSE,"ANADARKO";"Table3c2",#N/A,FALSE,"ANADARKO";"Table5",#N/A,FALSE,"ANADARKO"}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pplication._.Management._.Total._.Costs." localSheetId="1" hidden="1">{"Application Management",#N/A,FALSE,"Total Costs"}</definedName>
    <definedName name="wrn.Application._.Management._.Total._.Costs." localSheetId="2" hidden="1">{"Application Management",#N/A,FALSE,"Total Costs"}</definedName>
    <definedName name="wrn.Application._.Management._.Total._.Costs." hidden="1">{"Application Management",#N/A,FALSE,"Total Costs"}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2" hidden="1">{"Assumptions",#N/A,FALSE,"Assum"}</definedName>
    <definedName name="wrn.Assumptions." hidden="1">{"Assumptions",#N/A,FALSE,"Assum"}</definedName>
    <definedName name="wrn.Auto._.Comp." localSheetId="1" hidden="1">{#N/A,#N/A,FALSE,"Sheet1"}</definedName>
    <definedName name="wrn.Auto._.Comp." localSheetId="2" hidden="1">{#N/A,#N/A,FALSE,"Sheet1"}</definedName>
    <definedName name="wrn.Auto._.Comp." hidden="1">{#N/A,#N/A,FALSE,"Sheet1"}</definedName>
    <definedName name="wrn.away." localSheetId="1" hidden="1">{"away stand alones",#N/A,FALSE,"Target"}</definedName>
    <definedName name="wrn.away." localSheetId="2" hidden="1">{"away stand alones",#N/A,FALSE,"Target"}</definedName>
    <definedName name="wrn.away." hidden="1">{"away stand alones",#N/A,FALSE,"Target"}</definedName>
    <definedName name="wrn.Back._.Page." localSheetId="1" hidden="1">{"Back Page",#N/A,FALSE,"Front and Back"}</definedName>
    <definedName name="wrn.Back._.Page." localSheetId="2" hidden="1">{"Back Page",#N/A,FALSE,"Front and Back"}</definedName>
    <definedName name="wrn.Back._.Page." hidden="1">{"Back Page",#N/A,FALSE,"Front and Back"}</definedName>
    <definedName name="wrn.Backup._.print." localSheetId="1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2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localSheetId="1" hidden="1">{"bs",#N/A,FALSE,"SCF"}</definedName>
    <definedName name="wrn.balance._.sheet." localSheetId="2" hidden="1">{"bs",#N/A,FALSE,"SCF"}</definedName>
    <definedName name="wrn.balance._.sheet." hidden="1">{"bs",#N/A,FALSE,"SCF"}</definedName>
    <definedName name="wrn.Basic._.Print._.Value._.MLP." localSheetId="1" hidden="1">{#N/A,#N/A,FALSE,"Valuation";#N/A,#N/A,FALSE,"MLP Impact"}</definedName>
    <definedName name="wrn.Basic._.Print._.Value._.MLP." localSheetId="2" hidden="1">{#N/A,#N/A,FALSE,"Valuation";#N/A,#N/A,FALSE,"MLP Impact"}</definedName>
    <definedName name="wrn.Basic._.Print._.Value._.MLP." hidden="1">{#N/A,#N/A,FALSE,"Valuation";#N/A,#N/A,FALSE,"MLP Impact"}</definedName>
    <definedName name="wrn.Basic._.Report." localSheetId="1" hidden="1">{#N/A,#N/A,FALSE,"Valuation";#N/A,#N/A,FALSE,"Inputs";#N/A,#N/A,FALSE,"Financial Statements";#N/A,#N/A,FALSE,"MLP Impact";#N/A,#N/A,FALSE,"Revenues"}</definedName>
    <definedName name="wrn.Basic._.Report." localSheetId="2" hidden="1">{#N/A,#N/A,FALSE,"Valuation";#N/A,#N/A,FALSE,"Inputs";#N/A,#N/A,FALSE,"Financial Statements";#N/A,#N/A,FALSE,"MLP Impact";#N/A,#N/A,FALSE,"Revenues"}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localSheetId="1" hidden="1">{"net cf for valuation",#N/A,FALSE,"RangerAm";"nopat stmt",#N/A,FALSE,"RangerAm";"inc stmt",#N/A,FALSE,"RangerAm";"bal sheet",#N/A,FALSE,"RangerAm";"sum ops results",#N/A,FALSE,"RangerAm"}</definedName>
    <definedName name="wrn.Basic._.Reports." localSheetId="2" hidden="1">{"net cf for valuation",#N/A,FALSE,"RangerAm";"nopat stmt",#N/A,FALSE,"RangerAm";"inc stmt",#N/A,FALSE,"RangerAm";"bal sheet",#N/A,FALSE,"RangerAm";"sum ops results",#N/A,FALSE,"RangerAm"}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localSheetId="1" hidden="1">{#N/A,#N/A,FALSE,"BidCo Assumptions";#N/A,#N/A,FALSE,"Credit Stats";#N/A,#N/A,FALSE,"Bidco Summary";#N/A,#N/A,FALSE,"BIDCO Consolidated"}</definedName>
    <definedName name="wrn.BidCo." localSheetId="2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BidCo.2" localSheetId="1" hidden="1">{#N/A,#N/A,FALSE,"BidCo Assumptions";#N/A,#N/A,FALSE,"Credit Stats";#N/A,#N/A,FALSE,"Bidco Summary";#N/A,#N/A,FALSE,"BIDCO Consolidated"}</definedName>
    <definedName name="wrn.BidCo.2" localSheetId="2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localSheetId="1" hidden="1">{"EVA",#N/A,FALSE,"SMT2";#N/A,#N/A,FALSE,"Summary";#N/A,#N/A,FALSE,"Graphs";#N/A,#N/A,FALSE,"4 Panel"}</definedName>
    <definedName name="wrn.Book." localSheetId="2" hidden="1">{"EVA",#N/A,FALSE,"SMT2";#N/A,#N/A,FALSE,"Summary";#N/A,#N/A,FALSE,"Graphs";#N/A,#N/A,FALSE,"4 Panel"}</definedName>
    <definedName name="wrn.Book." hidden="1">{"EVA",#N/A,FALSE,"SMT2";#N/A,#N/A,FALSE,"Summary";#N/A,#N/A,FALSE,"Graphs";#N/A,#N/A,FALSE,"4 Panel"}</definedName>
    <definedName name="wrn.brian." localSheetId="1" hidden="1">{#N/A,#N/A,FALSE,"output";#N/A,#N/A,FALSE,"contrib";#N/A,#N/A,FALSE,"profile";#N/A,#N/A,FALSE,"comps"}</definedName>
    <definedName name="wrn.brian." localSheetId="2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udget." localSheetId="1" hidden="1">{"Budget",#N/A,FALSE,"Summary"}</definedName>
    <definedName name="wrn.Budget." localSheetId="2" hidden="1">{"Budget",#N/A,FALSE,"Summary"}</definedName>
    <definedName name="wrn.Budget." hidden="1">{"Budget",#N/A,FALSE,"Summary"}</definedName>
    <definedName name="wrn.Buildups." localSheetId="1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2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localSheetId="1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2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localSheetId="1" hidden="1">{#N/A,#N/A,FALSE,"CAG"}</definedName>
    <definedName name="wrn.CAG." localSheetId="2" hidden="1">{#N/A,#N/A,FALSE,"CAG"}</definedName>
    <definedName name="wrn.CAG." hidden="1">{#N/A,#N/A,FALSE,"CAG"}</definedName>
    <definedName name="wrn.calc_all." localSheetId="1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2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localSheetId="1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localSheetId="1" hidden="1">{"Page1",#N/A,FALSE,"CompCo";"Page2",#N/A,FALSE,"CompCo"}</definedName>
    <definedName name="wrn.COMPCO." localSheetId="2" hidden="1">{"Page1",#N/A,FALSE,"CompCo";"Page2",#N/A,FALSE,"CompCo"}</definedName>
    <definedName name="wrn.COMPCO." hidden="1">{"Page1",#N/A,FALSE,"CompCo";"Page2",#N/A,FALSE,"CompCo"}</definedName>
    <definedName name="wrn.Compco._.Only." localSheetId="1" hidden="1">{"vi1",#N/A,FALSE,"6_30_96";"vi2",#N/A,FALSE,"6_30_96";"vi3",#N/A,FALSE,"6_30_96"}</definedName>
    <definedName name="wrn.Compco._.Only." localSheetId="2" hidden="1">{"vi1",#N/A,FALSE,"6_30_96";"vi2",#N/A,FALSE,"6_30_96";"vi3",#N/A,FALSE,"6_30_96"}</definedName>
    <definedName name="wrn.Compco._.Only." hidden="1">{"vi1",#N/A,FALSE,"6_30_96";"vi2",#N/A,FALSE,"6_30_96";"vi3",#N/A,FALSE,"6_30_96"}</definedName>
    <definedName name="wrn.Complete." localSheetId="1" hidden="1">{#N/A,#N/A,FALSE,"SMT1";#N/A,#N/A,FALSE,"SMT2";#N/A,#N/A,FALSE,"Summary";#N/A,#N/A,FALSE,"Graphs";#N/A,#N/A,FALSE,"4 Panel"}</definedName>
    <definedName name="wrn.Complete." localSheetId="2" hidden="1">{#N/A,#N/A,FALSE,"SMT1";#N/A,#N/A,FALSE,"SMT2";#N/A,#N/A,FALSE,"Summary";#N/A,#N/A,FALSE,"Graphs";#N/A,#N/A,FALSE,"4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localSheetId="1" hidden="1">{#N/A,#N/A,FALSE,"Full";#N/A,#N/A,FALSE,"Half";#N/A,#N/A,FALSE,"Op Expenses";#N/A,#N/A,FALSE,"Cap Charge";#N/A,#N/A,FALSE,"Cost C";#N/A,#N/A,FALSE,"PP&amp;E";#N/A,#N/A,FALSE,"R&amp;D"}</definedName>
    <definedName name="wrn.Complete._.Set." localSheetId="2" hidden="1">{#N/A,#N/A,FALSE,"Full";#N/A,#N/A,FALSE,"Half";#N/A,#N/A,FALSE,"Op Expenses";#N/A,#N/A,FALSE,"Cap Charge";#N/A,#N/A,FALSE,"Cost C";#N/A,#N/A,FALSE,"PP&amp;E";#N/A,#N/A,FALSE,"R&amp;D"}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localSheetId="1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2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localSheetId="1" hidden="1">{"BALANCESHEET",#N/A,FALSE,"BS"}</definedName>
    <definedName name="wrn.COMPLEX_BALANCE_SHEET." localSheetId="2" hidden="1">{"BALANCESHEET",#N/A,FALSE,"BS"}</definedName>
    <definedName name="wrn.COMPLEX_BALANCE_SHEET." hidden="1">{"BALANCESHEET",#N/A,FALSE,"BS"}</definedName>
    <definedName name="wrn.COMPLEX_SALES." localSheetId="1" hidden="1">{"Contracts",#N/A,FALSE,"Contracts";"cccont",#N/A,FALSE,"Contracts"}</definedName>
    <definedName name="wrn.COMPLEX_SALES." localSheetId="2" hidden="1">{"Contracts",#N/A,FALSE,"Contracts";"cccont",#N/A,FALSE,"Contracts"}</definedName>
    <definedName name="wrn.COMPLEX_SALES." hidden="1">{"Contracts",#N/A,FALSE,"Contracts";"cccont",#N/A,FALSE,"Contracts"}</definedName>
    <definedName name="wrn.COMPLEX_TAX." localSheetId="1" hidden="1">{"CASHFLOW",#N/A,FALSE,"CF";"TAX",#N/A,FALSE,"CF"}</definedName>
    <definedName name="wrn.COMPLEX_TAX." localSheetId="2" hidden="1">{"CASHFLOW",#N/A,FALSE,"CF";"TAX",#N/A,FALSE,"CF"}</definedName>
    <definedName name="wrn.COMPLEX_TAX." hidden="1">{"CASHFLOW",#N/A,FALSE,"CF";"TAX",#N/A,FALSE,"CF"}</definedName>
    <definedName name="wrn.comps." localSheetId="1" hidden="1">{"comps",#N/A,FALSE,"comps";"notes",#N/A,FALSE,"comps"}</definedName>
    <definedName name="wrn.comps." localSheetId="2" hidden="1">{"comps",#N/A,FALSE,"comps";"notes",#N/A,FALSE,"comps"}</definedName>
    <definedName name="wrn.comps." hidden="1">{"comps",#N/A,FALSE,"comps";"notes",#N/A,FALSE,"comps"}</definedName>
    <definedName name="wrn.Continous._.Page._.Numbers._.DCF." localSheetId="1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2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localSheetId="1" hidden="1">{#N/A,#N/A,FALSE,"Contribution Analysis"}</definedName>
    <definedName name="wrn.contribution." localSheetId="2" hidden="1">{#N/A,#N/A,FALSE,"Contribution Analysis"}</definedName>
    <definedName name="wrn.contribution." hidden="1">{#N/A,#N/A,FALSE,"Contribution Analysis"}</definedName>
    <definedName name="wrn.cooper." localSheetId="1" hidden="1">{#N/A,#N/A,TRUE,"Pro Forma";#N/A,#N/A,TRUE,"PF_Bal";#N/A,#N/A,TRUE,"PF_INC";#N/A,#N/A,TRUE,"CBE";#N/A,#N/A,TRUE,"SWK"}</definedName>
    <definedName name="wrn.cooper." localSheetId="2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otop." localSheetId="1" hidden="1">{"ReportTop",#N/A,FALSE,"report top"}</definedName>
    <definedName name="wrn.cotop." localSheetId="2" hidden="1">{"ReportTop",#N/A,FALSE,"report top"}</definedName>
    <definedName name="wrn.cotop." hidden="1">{"ReportTop",#N/A,FALSE,"report top"}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2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2" hidden="1">{#N/A,#N/A,FALSE,"Credit Summary"}</definedName>
    <definedName name="wrn.Credit._.Summary." hidden="1">{#N/A,#N/A,FALSE,"Credit Summary"}</definedName>
    <definedName name="wrn.csc." localSheetId="1" hidden="1">{"orixcsc",#N/A,FALSE,"ORIX CSC";"orixcsc2",#N/A,FALSE,"ORIX CSC"}</definedName>
    <definedName name="wrn.csc." localSheetId="2" hidden="1">{"orixcsc",#N/A,FALSE,"ORIX CSC";"orixcsc2",#N/A,FALSE,"ORIX CSC"}</definedName>
    <definedName name="wrn.csc." hidden="1">{"orixcsc",#N/A,FALSE,"ORIX CSC";"orixcsc2",#N/A,FALSE,"ORIX CSC"}</definedName>
    <definedName name="wrn.csc2." localSheetId="1" hidden="1">{#N/A,#N/A,FALSE,"ORIX CSC"}</definedName>
    <definedName name="wrn.csc2." localSheetId="2" hidden="1">{#N/A,#N/A,FALSE,"ORIX CSC"}</definedName>
    <definedName name="wrn.csc2." hidden="1">{#N/A,#N/A,FALSE,"ORIX CSC"}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AILY._.SALES." localSheetId="1" hidden="1">{"New York",#N/A,FALSE,"NY";"London Et Al",#N/A,FALSE,"NY";"Cash Balance",#N/A,FALSE,"NY"}</definedName>
    <definedName name="wrn.DAILY._.SALES." localSheetId="2" hidden="1">{"New York",#N/A,FALSE,"NY";"London Et Al",#N/A,FALSE,"NY";"Cash Balance",#N/A,FALSE,"NY"}</definedName>
    <definedName name="wrn.DAILY._.SALES." hidden="1">{"New York",#N/A,FALSE,"NY";"London Et Al",#N/A,FALSE,"NY";"Cash Balance",#N/A,FALSE,"NY"}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localSheetId="1" hidden="1">{"value box",#N/A,TRUE,"DPL Inc. Fin Statements";"unlevered free cash flows",#N/A,TRUE,"DPL Inc. Fin Statements"}</definedName>
    <definedName name="wrn.DCF._.Valuation." localSheetId="2" hidden="1">{"value box",#N/A,TRUE,"DPL Inc. Fin Statements";"unlevered free cash flows",#N/A,TRUE,"DPL Inc. Fin Statements"}</definedName>
    <definedName name="wrn.DCF._.Valuation." hidden="1">{"value box",#N/A,TRUE,"DPL Inc. Fin Statements";"unlevered free cash flows",#N/A,TRUE,"DPL Inc. Fin Statements"}</definedName>
    <definedName name="wrn.DCF._.Valuation.2" localSheetId="1" hidden="1">{"value box",#N/A,TRUE,"DPL Inc. Fin Statements";"unlevered free cash flows",#N/A,TRUE,"DPL Inc. Fin Statements"}</definedName>
    <definedName name="wrn.DCF._.Valuation.2" localSheetId="2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localSheetId="1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2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localSheetId="1" hidden="1">{"debt summary",#N/A,FALSE,"Debt";"loan details",#N/A,FALSE,"Debt"}</definedName>
    <definedName name="wrn.Debt." localSheetId="2" hidden="1">{"debt summary",#N/A,FALSE,"Debt";"loan details",#N/A,FALSE,"Debt"}</definedName>
    <definedName name="wrn.Debt." hidden="1">{"debt summary",#N/A,FALSE,"Debt";"loan details",#N/A,FALSE,"Debt"}</definedName>
    <definedName name="wrn.detail." localSheetId="1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2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localSheetId="1" hidden="1">{"P and L Detail Page 1",#N/A,FALSE,"Data";"P and L Detail Page 2",#N/A,FALSE,"Data"}</definedName>
    <definedName name="wrn.Detailed._.P._.and._.L." localSheetId="2" hidden="1">{"P and L Detail Page 1",#N/A,FALSE,"Data";"P and L Detail Page 2",#N/A,FALSE,"Data"}</definedName>
    <definedName name="wrn.Detailed._.P._.and._.L." hidden="1">{"P and L Detail Page 1",#N/A,FALSE,"Data";"P and L Detail Page 2",#N/A,FALSE,"Data"}</definedName>
    <definedName name="wrn.DetailThru2007." localSheetId="1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2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localSheetId="1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2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localSheetId="1" hidden="1">{"DevSumm-Matz",#N/A,FALSE,"DevSumm-Matz";"DevSumm-Matz,2",#N/A,FALSE,"DevSumm-Matz";"DevSumm-Matz,3",#N/A,FALSE,"DevSumm-Matz"}</definedName>
    <definedName name="wrn.DevRptMatz." localSheetId="2" hidden="1">{"DevSumm-Matz",#N/A,FALSE,"DevSumm-Matz";"DevSumm-Matz,2",#N/A,FALSE,"DevSumm-Matz";"DevSumm-Matz,3",#N/A,FALSE,"DevSumm-Matz"}</definedName>
    <definedName name="wrn.DevRptMatz." hidden="1">{"DevSumm-Matz",#N/A,FALSE,"DevSumm-Matz";"DevSumm-Matz,2",#N/A,FALSE,"DevSumm-Matz";"DevSumm-Matz,3",#N/A,FALSE,"DevSumm-Matz"}</definedName>
    <definedName name="wrn.dil_anal." localSheetId="1" hidden="1">{"hiden",#N/A,FALSE,"14";"hidden",#N/A,FALSE,"16";"hidden",#N/A,FALSE,"18";"hidden",#N/A,FALSE,"20"}</definedName>
    <definedName name="wrn.dil_anal." localSheetId="2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1" hidden="1">{"consolidated",#N/A,FALSE,"Sheet1";"cms",#N/A,FALSE,"Sheet1";"fse",#N/A,FALSE,"Sheet1"}</definedName>
    <definedName name="wrn.document." localSheetId="2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1" hidden="1">{"comps2",#N/A,FALSE,"AERO";"footnotes",#N/A,FALSE,"AERO"}</definedName>
    <definedName name="wrn.documentaero." localSheetId="2" hidden="1">{"comps2",#N/A,FALSE,"AERO";"footnotes",#N/A,FALSE,"AERO"}</definedName>
    <definedName name="wrn.documentaero." hidden="1">{"comps2",#N/A,FALSE,"AERO";"footnotes",#N/A,FALSE,"AERO"}</definedName>
    <definedName name="wrn.documenthand." localSheetId="1" hidden="1">{"comps",#N/A,FALSE,"HANDPACK";"footnotes",#N/A,FALSE,"HANDPACK"}</definedName>
    <definedName name="wrn.documenthand." localSheetId="2" hidden="1">{"comps",#N/A,FALSE,"HANDPACK";"footnotes",#N/A,FALSE,"HANDPACK"}</definedName>
    <definedName name="wrn.documenthand." hidden="1">{"comps",#N/A,FALSE,"HANDPACK";"footnotes",#N/A,FALSE,"HANDPACK"}</definedName>
    <definedName name="wrn.DOLLARS." localSheetId="1" hidden="1">{#N/A,#N/A,FALSE,"CALL BOX";#N/A,#N/A,FALSE,"ISB";#N/A,#N/A,FALSE,"MOBILITY &amp; WITS";#N/A,#N/A,FALSE,"CONSOL WITH OVERLAYS";#N/A,#N/A,FALSE,"overlays";#N/A,#N/A,FALSE,"CONSOL"}</definedName>
    <definedName name="wrn.DOLLARS." localSheetId="2" hidden="1">{#N/A,#N/A,FALSE,"CALL BOX";#N/A,#N/A,FALSE,"ISB";#N/A,#N/A,FALSE,"MOBILITY &amp; WITS";#N/A,#N/A,FALSE,"CONSOL WITH OVERLAYS";#N/A,#N/A,FALSE,"overlays";#N/A,#N/A,FALSE,"CONSOL"}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localSheetId="1" hidden="1">{"income statement",#N/A,TRUE,"Model";"rig build up",#N/A,TRUE,"Model";"rig status and expenses",#N/A,TRUE,"Model"}</definedName>
    <definedName name="wrn.Earnings._.Model." localSheetId="2" hidden="1">{"income statement",#N/A,TRUE,"Model";"rig build up",#N/A,TRUE,"Model";"rig status and expenses",#N/A,TRUE,"Model"}</definedName>
    <definedName name="wrn.Earnings._.Model." hidden="1">{"income statement",#N/A,TRUE,"Model";"rig build up",#N/A,TRUE,"Model";"rig status and expenses",#N/A,TRUE,"Model"}</definedName>
    <definedName name="wrn.Economic._.Value._.Added._.Analysis." localSheetId="1" hidden="1">{"EVA",#N/A,FALSE,"EVA";"WACC",#N/A,FALSE,"WACC"}</definedName>
    <definedName name="wrn.Economic._.Value._.Added._.Analysis." localSheetId="2" hidden="1">{"EVA",#N/A,FALSE,"EVA";"WACC",#N/A,FALSE,"WACC"}</definedName>
    <definedName name="wrn.Economic._.Value._.Added._.Analysis." hidden="1">{"EVA",#N/A,FALSE,"EVA";"WACC",#N/A,FALSE,"WACC"}</definedName>
    <definedName name="wrn.ECR." localSheetId="1" hidden="1">{#N/A,#N/A,FALSE,"schA"}</definedName>
    <definedName name="wrn.ECR." localSheetId="2" hidden="1">{#N/A,#N/A,FALSE,"schA"}</definedName>
    <definedName name="wrn.ECR." hidden="1">{#N/A,#N/A,FALSE,"schA"}</definedName>
    <definedName name="wrn.Electric._.Unbundled._.Worksheets." localSheetId="1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2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localSheetId="1" hidden="1">{"equity comps",#N/A,FALSE,"CS Comps";"equity comps",#N/A,FALSE,"PS Comps";"equity comps",#N/A,FALSE,"GIC_Comps";"equity comps",#N/A,FALSE,"GIC2_Comps"}</definedName>
    <definedName name="wrn.equity._.comps." localSheetId="2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localSheetId="1" hidden="1">{"FCB_ALL",#N/A,FALSE,"FCB"}</definedName>
    <definedName name="wrn.FCB." localSheetId="2" hidden="1">{"FCB_ALL",#N/A,FALSE,"FCB"}</definedName>
    <definedName name="wrn.FCB." hidden="1">{"FCB_ALL",#N/A,FALSE,"FCB"}</definedName>
    <definedName name="wrn.fcb._dcf" localSheetId="1" hidden="1">{"FCB_ALL",#N/A,FALSE,"FCB"}</definedName>
    <definedName name="wrn.fcb._dcf" localSheetId="2" hidden="1">{"FCB_ALL",#N/A,FALSE,"FCB"}</definedName>
    <definedName name="wrn.fcb._dcf" hidden="1">{"FCB_ALL",#N/A,FALSE,"FCB"}</definedName>
    <definedName name="wrn.fcb2" localSheetId="1" hidden="1">{"FCB_ALL",#N/A,FALSE,"FCB"}</definedName>
    <definedName name="wrn.fcb2" localSheetId="2" hidden="1">{"FCB_ALL",#N/A,FALSE,"FCB"}</definedName>
    <definedName name="wrn.fcb2" hidden="1">{"FCB_ALL",#N/A,FALSE,"FCB"}</definedName>
    <definedName name="wrn.fcb2_dcf" localSheetId="1" hidden="1">{"FCB_ALL",#N/A,FALSE,"FCB"}</definedName>
    <definedName name="wrn.fcb2_dcf" localSheetId="2" hidden="1">{"FCB_ALL",#N/A,FALSE,"FCB"}</definedName>
    <definedName name="wrn.fcb2_dcf" hidden="1">{"FCB_ALL",#N/A,FALSE,"FCB"}</definedName>
    <definedName name="wrn.Fcst._.by._.Mon." localSheetId="1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2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localSheetId="1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2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localSheetId="1" hidden="1">{"Feedstock",#N/A,FALSE,"Feedstock"}</definedName>
    <definedName name="wrn.Feedstock." localSheetId="2" hidden="1">{"Feedstock",#N/A,FALSE,"Feedstock"}</definedName>
    <definedName name="wrn.Feedstock." hidden="1">{"Feedstock",#N/A,FALSE,"Feedstock"}</definedName>
    <definedName name="wrn.Finacials." localSheetId="1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2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localSheetId="1" hidden="1">{"P and L",#N/A,FALSE,"Financial Output";"Cashflow",#N/A,FALSE,"Financial Output";"Balance Sheet",#N/A,FALSE,"Financial Output"}</definedName>
    <definedName name="wrn.Financial._.Output." localSheetId="2" hidden="1">{"P and L",#N/A,FALSE,"Financial Output";"Cashflow",#N/A,FALSE,"Financial Output";"Balance Sheet",#N/A,FALSE,"Financial Output"}</definedName>
    <definedName name="wrn.Financial._.Output." hidden="1">{"P and L",#N/A,FALSE,"Financial Output";"Cashflow",#N/A,FALSE,"Financial Output";"Balance Sheet",#N/A,FALSE,"Financial Output"}</definedName>
    <definedName name="wrn.Financials." localSheetId="1" hidden="1">{#N/A,#N/A,TRUE,"Income Statement";#N/A,#N/A,TRUE,"Balance Sheet";#N/A,#N/A,TRUE,"Cash Flow"}</definedName>
    <definedName name="wrn.Financials." localSheetId="2" hidden="1">{#N/A,#N/A,TRUE,"Income Statement";#N/A,#N/A,TRUE,"Balance Sheet";#N/A,#N/A,TRUE,"Cash Flow"}</definedName>
    <definedName name="wrn.Financials." hidden="1">{#N/A,#N/A,TRUE,"Income Statement";#N/A,#N/A,TRUE,"Balance Sheet";#N/A,#N/A,TRUE,"Cash Flow"}</definedName>
    <definedName name="wrn.Financials.2" localSheetId="1" hidden="1">{#N/A,#N/A,TRUE,"Income Statement";#N/A,#N/A,TRUE,"Balance Sheet";#N/A,#N/A,TRUE,"Cash Flow"}</definedName>
    <definedName name="wrn.Financials.2" localSheetId="2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localSheetId="1" hidden="1">{"IS",#N/A,FALSE,"Financials2 (Expanded)";"bsa",#N/A,FALSE,"Financials2 (Expanded)";"BS",#N/A,FALSE,"Financials2 (Expanded)";"CF",#N/A,FALSE,"Financials2 (Expanded)"}</definedName>
    <definedName name="wrn.Financials_long." localSheetId="2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localSheetId="1" hidden="1">{"Five Year Record",#N/A,FALSE,"Front and Back"}</definedName>
    <definedName name="wrn.Five._.Year._.Record." localSheetId="2" hidden="1">{"Five Year Record",#N/A,FALSE,"Front and Back"}</definedName>
    <definedName name="wrn.Five._.Year._.Record." hidden="1">{"Five Year Record",#N/A,FALSE,"Front and Back"}</definedName>
    <definedName name="wrn.FREELANCER." localSheetId="1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2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localSheetId="1" hidden="1">{#N/A,#N/A,TRUE,"Julio";#N/A,#N/A,TRUE,"Agosto";#N/A,#N/A,TRUE,"BHCo";#N/A,#N/A,TRUE,"Abril";#N/A,#N/A,TRUE,"Pro Forma"}</definedName>
    <definedName name="wrn.Friendly." localSheetId="2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Front._.Page." localSheetId="1" hidden="1">{"Front Page",#N/A,FALSE,"Front and Back"}</definedName>
    <definedName name="wrn.Front._.Page." localSheetId="2" hidden="1">{"Front Page",#N/A,FALSE,"Front and Back"}</definedName>
    <definedName name="wrn.Front._.Page." hidden="1">{"Front Page",#N/A,FALSE,"Front and Back"}</definedName>
    <definedName name="wrn.full." localSheetId="1" hidden="1">{"vi1",#N/A,FALSE,"Pagcc";"vi2",#N/A,FALSE,"Pagcc";"vi3",#N/A,FALSE,"Pagcc";"vi4",#N/A,FALSE,"Pagcc";"vi5",#N/A,FALSE,"Pagcc";#N/A,#N/A,FALSE,"Contribution"}</definedName>
    <definedName name="wrn.full." localSheetId="2" hidden="1">{"vi1",#N/A,FALSE,"Pagcc";"vi2",#N/A,FALSE,"Pagcc";"vi3",#N/A,FALSE,"Pagcc";"vi4",#N/A,FALSE,"Pagcc";"vi5",#N/A,FALSE,"Pagcc";#N/A,#N/A,FALSE,"Contribution"}</definedName>
    <definedName name="wrn.full." hidden="1">{"vi1",#N/A,FALSE,"Pagcc";"vi2",#N/A,FALSE,"Pagcc";"vi3",#N/A,FALSE,"Pagcc";"vi4",#N/A,FALSE,"Pagcc";"vi5",#N/A,FALSE,"Pagcc";#N/A,#N/A,FALSE,"Contribution"}</definedName>
    <definedName name="wrn.Full._.Budget." localSheetId="1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2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localSheetId="1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2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localSheetId="1" hidden="1">{#N/A,#N/A,TRUE,"Income Statement";#N/A,#N/A,TRUE,"Gas Assumptions";#N/A,#N/A,TRUE,"DCF";#N/A,#N/A,TRUE,"Depreciation Matrix";#N/A,#N/A,TRUE,"Matrix";#N/A,#N/A,TRUE,"Matrix_Perpetuity"}</definedName>
    <definedName name="wrn.Full._.Report." localSheetId="2" hidden="1">{#N/A,#N/A,TRUE,"Income Statement";#N/A,#N/A,TRUE,"Gas Assumptions";#N/A,#N/A,TRUE,"DCF";#N/A,#N/A,TRUE,"Depreciation Matrix";#N/A,#N/A,TRUE,"Matrix";#N/A,#N/A,TRUE,"Matrix_Perpetuity"}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localSheetId="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Y96sbp99" localSheetId="1" hidden="1">{#N/A,#N/A,FALSE,"FY97";#N/A,#N/A,FALSE,"FY98";#N/A,#N/A,FALSE,"FY99";#N/A,#N/A,FALSE,"FY00";#N/A,#N/A,FALSE,"FY01"}</definedName>
    <definedName name="wrn.FY96sbp99" localSheetId="2" hidden="1">{#N/A,#N/A,FALSE,"FY97";#N/A,#N/A,FALSE,"FY98";#N/A,#N/A,FALSE,"FY99";#N/A,#N/A,FALSE,"FY00";#N/A,#N/A,FALSE,"FY01"}</definedName>
    <definedName name="wrn.FY96sbp99" hidden="1">{#N/A,#N/A,FALSE,"FY97";#N/A,#N/A,FALSE,"FY98";#N/A,#N/A,FALSE,"FY99";#N/A,#N/A,FALSE,"FY00";#N/A,#N/A,FALSE,"FY01"}</definedName>
    <definedName name="wrn.FY97SBP." localSheetId="1" hidden="1">{#N/A,#N/A,FALSE,"FY97";#N/A,#N/A,FALSE,"FY98";#N/A,#N/A,FALSE,"FY99";#N/A,#N/A,FALSE,"FY00";#N/A,#N/A,FALSE,"FY01"}</definedName>
    <definedName name="wrn.FY97SBP." localSheetId="2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localSheetId="1" hidden="1">{#N/A,#N/A,FALSE,"FY97";#N/A,#N/A,FALSE,"FY98";#N/A,#N/A,FALSE,"FY99";#N/A,#N/A,FALSE,"FY00";#N/A,#N/A,FALSE,"FY01"}</definedName>
    <definedName name="wrn.FY97SBP.new" localSheetId="2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localSheetId="1" hidden="1">{#N/A,#N/A,FALSE,"FY97";#N/A,#N/A,FALSE,"FY98";#N/A,#N/A,FALSE,"FY99";#N/A,#N/A,FALSE,"FY00";#N/A,#N/A,FALSE,"FY01"}</definedName>
    <definedName name="wrn.FY97SBP01" localSheetId="2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localSheetId="1" hidden="1">{#N/A,#N/A,FALSE,"FY97";#N/A,#N/A,FALSE,"FY98";#N/A,#N/A,FALSE,"FY99";#N/A,#N/A,FALSE,"FY00";#N/A,#N/A,FALSE,"FY01"}</definedName>
    <definedName name="wrn.FY97SBP2" localSheetId="2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localSheetId="1" hidden="1">{"Geographic P1",#N/A,FALSE,"Division &amp; Geog"}</definedName>
    <definedName name="wrn.Geographic._.Trends." localSheetId="2" hidden="1">{"Geographic P1",#N/A,FALSE,"Division &amp; Geog"}</definedName>
    <definedName name="wrn.Geographic._.Trends." hidden="1">{"Geographic P1",#N/A,FALSE,"Division &amp; Geog"}</definedName>
    <definedName name="wrn.GIS." localSheetId="1" hidden="1">{#N/A,#N/A,FALSE,"GIS"}</definedName>
    <definedName name="wrn.GIS." localSheetId="2" hidden="1">{#N/A,#N/A,FALSE,"GIS"}</definedName>
    <definedName name="wrn.GIS." hidden="1">{#N/A,#N/A,FALSE,"GIS"}</definedName>
    <definedName name="wrn.HEADCOUNT." localSheetId="1" hidden="1">{#N/A,#N/A,FALSE,"hct call box";#N/A,#N/A,FALSE,"hct isb";#N/A,#N/A,FALSE,"hct mm&amp;wits";#N/A,#N/A,FALSE,"HCT OVERLAY ";#N/A,#N/A,FALSE,"HCT CONSOL W_OVELAY";#N/A,#N/A,FALSE,"HCT TOTAL"}</definedName>
    <definedName name="wrn.HEADCOUNT." localSheetId="2" hidden="1">{#N/A,#N/A,FALSE,"hct call box";#N/A,#N/A,FALSE,"hct isb";#N/A,#N/A,FALSE,"hct mm&amp;wits";#N/A,#N/A,FALSE,"HCT OVERLAY ";#N/A,#N/A,FALSE,"HCT CONSOL W_OVELAY";#N/A,#N/A,FALSE,"HCT TOTAL"}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localSheetId="1" hidden="1">{"Help Desk",#N/A,FALSE,"Total Costs"}</definedName>
    <definedName name="wrn.Help._.Desk._.Total._.Costs." localSheetId="2" hidden="1">{"Help Desk",#N/A,FALSE,"Total Costs"}</definedName>
    <definedName name="wrn.Help._.Desk._.Total._.Costs." hidden="1">{"Help Desk",#N/A,FALSE,"Total Costs"}</definedName>
    <definedName name="wrn.HNZ." localSheetId="1" hidden="1">{#N/A,#N/A,FALSE,"HNZ"}</definedName>
    <definedName name="wrn.HNZ." localSheetId="2" hidden="1">{#N/A,#N/A,FALSE,"HNZ"}</definedName>
    <definedName name="wrn.HNZ." hidden="1">{#N/A,#N/A,FALSE,"HNZ"}</definedName>
    <definedName name="wrn.Ilijan._.Print." localSheetId="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income._.statement." localSheetId="1" hidden="1">{"income statement",#N/A,FALSE,"ATLAS-A"}</definedName>
    <definedName name="wrn.income._.statement." localSheetId="2" hidden="1">{"income statement",#N/A,FALSE,"ATLAS-A"}</definedName>
    <definedName name="wrn.income._.statement." hidden="1">{"income statement",#N/A,FALSE,"ATLAS-A"}</definedName>
    <definedName name="wrn.INDEPS." localSheetId="1" hidden="1">{"page1",#N/A,FALSE,"TIND_CC1";"page2",#N/A,FALSE,"TIND_CC1";"page3",#N/A,FALSE,"TIND_CC1";"page4",#N/A,FALSE,"TIND_CC1";"page5",#N/A,FALSE,"TIND_CC1"}</definedName>
    <definedName name="wrn.INDEPS." localSheetId="2" hidden="1">{"page1",#N/A,FALSE,"TIND_CC1";"page2",#N/A,FALSE,"TIND_CC1";"page3",#N/A,FALSE,"TIND_CC1";"page4",#N/A,FALSE,"TIND_CC1";"page5",#N/A,FALSE,"TIND_CC1"}</definedName>
    <definedName name="wrn.INDEPS." hidden="1">{"page1",#N/A,FALSE,"TIND_CC1";"page2",#N/A,FALSE,"TIND_CC1";"page3",#N/A,FALSE,"TIND_CC1";"page4",#N/A,FALSE,"TIND_CC1";"page5",#N/A,FALSE,"TIND_CC1"}</definedName>
    <definedName name="wrn.Industry.xls." localSheetId="1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2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localSheetId="1" hidden="1">{"ABF inputs",#N/A,FALSE,"ABF";"ICI inputs",#N/A,FALSE,"ICI"}</definedName>
    <definedName name="wrn.Inputs." localSheetId="2" hidden="1">{"ABF inputs",#N/A,FALSE,"ABF";"ICI inputs",#N/A,FALSE,"ICI"}</definedName>
    <definedName name="wrn.Inputs." hidden="1">{"ABF inputs",#N/A,FALSE,"ABF";"ICI inputs",#N/A,FALSE,"ICI"}</definedName>
    <definedName name="wrn.Intermediate._.Calc.." localSheetId="1" hidden="1">{"Intermediate Calc.",#N/A,FALSE,"Merger Plan"}</definedName>
    <definedName name="wrn.Intermediate._.Calc.." localSheetId="2" hidden="1">{"Intermediate Calc.",#N/A,FALSE,"Merger Plan"}</definedName>
    <definedName name="wrn.Intermediate._.Calc.." hidden="1">{"Intermediate Calc.",#N/A,FALSE,"Merger Plan"}</definedName>
    <definedName name="wrn.is." localSheetId="1" hidden="1">{#N/A,#N/A,FALSE,"EPDCCon"}</definedName>
    <definedName name="wrn.is." localSheetId="2" hidden="1">{#N/A,#N/A,FALSE,"EPDCCon"}</definedName>
    <definedName name="wrn.is." hidden="1">{#N/A,#N/A,FALSE,"EPDCCon"}</definedName>
    <definedName name="wrn.jcbsum." localSheetId="1" hidden="1">{#N/A,#N/A,FALSE,"Finstmts";#N/A,#N/A,FALSE,"Lost Revenue";#N/A,#N/A,FALSE,"Ratios"}</definedName>
    <definedName name="wrn.jcbsum." localSheetId="2" hidden="1">{#N/A,#N/A,FALSE,"Finstmts";#N/A,#N/A,FALSE,"Lost Revenue";#N/A,#N/A,FALSE,"Ratios"}</definedName>
    <definedName name="wrn.jcbsum." hidden="1">{#N/A,#N/A,FALSE,"Finstmts";#N/A,#N/A,FALSE,"Lost Revenue";#N/A,#N/A,FALSE,"Ratios"}</definedName>
    <definedName name="wrn.K." localSheetId="1" hidden="1">{#N/A,#N/A,FALSE,"K"}</definedName>
    <definedName name="wrn.K." localSheetId="2" hidden="1">{#N/A,#N/A,FALSE,"K"}</definedName>
    <definedName name="wrn.K." hidden="1">{#N/A,#N/A,FALSE,"K"}</definedName>
    <definedName name="wrn.Kenngb." localSheetId="1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2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localSheetId="1" hidden="1">{"Kons.",#N/A,FALSE,"Kons"}</definedName>
    <definedName name="wrn.Kons.." localSheetId="2" hidden="1">{"Kons.",#N/A,FALSE,"Kons"}</definedName>
    <definedName name="wrn.Kons.." hidden="1">{"Kons.",#N/A,FALSE,"Kons"}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in." localSheetId="1" hidden="1">{#N/A,#N/A,FALSE,"Finstmts";#N/A,#N/A,FALSE,"O&amp;M and Cap";#N/A,#N/A,FALSE,"Fuel";#N/A,#N/A,FALSE,"Gen Dat";#N/A,#N/A,FALSE,"Lost Revenue";#N/A,#N/A,FALSE,"Ratios"}</definedName>
    <definedName name="wrn.main." localSheetId="2" hidden="1">{#N/A,#N/A,FALSE,"Finstmts";#N/A,#N/A,FALSE,"O&amp;M and Cap";#N/A,#N/A,FALSE,"Fuel";#N/A,#N/A,FALSE,"Gen Dat";#N/A,#N/A,FALSE,"Lost Revenue";#N/A,#N/A,FALSE,"Ratios"}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localSheetId="1" hidden="1">{"PAGE1_97",#N/A,TRUE,"1997";"PAGE2_97",#N/A,TRUE,"1997";"PAGE3_97",#N/A,TRUE,"1997";"PAGE4_97",#N/A,TRUE,"1997"}</definedName>
    <definedName name="wrn.MAINTENANCE._.PLAN._.97." localSheetId="2" hidden="1">{"PAGE1_97",#N/A,TRUE,"1997";"PAGE2_97",#N/A,TRUE,"1997";"PAGE3_97",#N/A,TRUE,"1997";"PAGE4_97",#N/A,TRUE,"1997"}</definedName>
    <definedName name="wrn.MAINTENANCE._.PLAN._.97." hidden="1">{"PAGE1_97",#N/A,TRUE,"1997";"PAGE2_97",#N/A,TRUE,"1997";"PAGE3_97",#N/A,TRUE,"1997";"PAGE4_97",#N/A,TRUE,"1997"}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ason._.Deliverables.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localSheetId="1" hidden="1">{#N/A,#N/A,TRUE,"ProFormaProfit";#N/A,#N/A,TRUE,"ProFormaCash";#N/A,#N/A,TRUE,"Depreciation";#N/A,#N/A,TRUE,"Assets";#N/A,#N/A,TRUE,"Revenue";#N/A,#N/A,TRUE,"EstimatedPurchase"}</definedName>
    <definedName name="wrn.Master." localSheetId="2" hidden="1">{#N/A,#N/A,TRUE,"ProFormaProfit";#N/A,#N/A,TRUE,"ProFormaCash";#N/A,#N/A,TRUE,"Depreciation";#N/A,#N/A,TRUE,"Assets";#N/A,#N/A,TRUE,"Revenue";#N/A,#N/A,TRUE,"EstimatedPurchase"}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localSheetId="1" hidden="1">{#N/A,#N/A,FALSE,"MCCRK"}</definedName>
    <definedName name="wrn.MCCRK." localSheetId="2" hidden="1">{#N/A,#N/A,FALSE,"MCCRK"}</definedName>
    <definedName name="wrn.MCCRK." hidden="1">{#N/A,#N/A,FALSE,"MCCRK"}</definedName>
    <definedName name="wrn.memo." localSheetId="1" hidden="1">{#N/A,#N/A,TRUE,"financial";#N/A,#N/A,TRUE,"plants"}</definedName>
    <definedName name="wrn.memo." localSheetId="2" hidden="1">{#N/A,#N/A,TRUE,"financial";#N/A,#N/A,TRUE,"plants"}</definedName>
    <definedName name="wrn.memo." hidden="1">{#N/A,#N/A,TRUE,"financial";#N/A,#N/A,TRUE,"plants"}</definedName>
    <definedName name="wrn.merger." localSheetId="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localSheetId="1" hidden="1">{"Merger Inputs",#N/A,FALSE,"Merger Plan"}</definedName>
    <definedName name="wrn.Merger._.Inputs." localSheetId="2" hidden="1">{"Merger Inputs",#N/A,FALSE,"Merger Plan"}</definedName>
    <definedName name="wrn.Merger._.Inputs." hidden="1">{"Merger Inputs",#N/A,FALSE,"Merger Plan"}</definedName>
    <definedName name="wrn.merger._.plan._.output." localSheetId="1" hidden="1">{"merger plan output",#N/A,FALSE,"MBIA buys FGIC"}</definedName>
    <definedName name="wrn.merger._.plan._.output." localSheetId="2" hidden="1">{"merger plan output",#N/A,FALSE,"MBIA buys FGIC"}</definedName>
    <definedName name="wrn.merger._.plan._.output." hidden="1">{"merger plan output",#N/A,FALSE,"MBIA buys FGIC"}</definedName>
    <definedName name="wrn.MOBIL." localSheetId="1" hidden="1">{"quarter",#N/A,FALSE,"MOB"}</definedName>
    <definedName name="wrn.MOBIL." localSheetId="2" hidden="1">{"quarter",#N/A,FALSE,"MOB"}</definedName>
    <definedName name="wrn.MOBIL." hidden="1">{"quarter",#N/A,FALSE,"MOB"}</definedName>
    <definedName name="wrn.model._.all._.pages." localSheetId="1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2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2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localSheetId="1" hidden="1">{#N/A,#N/A,FALSE,"INCOME STATEMENT"}</definedName>
    <definedName name="wrn.Monthly._.2002._.Income._.Statement." localSheetId="2" hidden="1">{#N/A,#N/A,FALSE,"INCOME STATEMENT"}</definedName>
    <definedName name="wrn.Monthly._.2002._.Income._.Statement." hidden="1">{#N/A,#N/A,FALSE,"INCOME STATEMENT"}</definedName>
    <definedName name="wrn.Monthly._.no._.Notes." localSheetId="1" hidden="1">{"Without Notes",#N/A,FALSE,"23 Mo Forecast"}</definedName>
    <definedName name="wrn.Monthly._.no._.Notes." localSheetId="2" hidden="1">{"Without Notes",#N/A,FALSE,"23 Mo Forecast"}</definedName>
    <definedName name="wrn.Monthly._.no._.Notes." hidden="1">{"Without Notes",#N/A,FALSE,"23 Mo Forecast"}</definedName>
    <definedName name="wrn.Monthly._.with._.Notes." localSheetId="1" hidden="1">{"With Notes",#N/A,FALSE,"23 Mo Forecast"}</definedName>
    <definedName name="wrn.Monthly._.with._.Notes." localSheetId="2" hidden="1">{"With Notes",#N/A,FALSE,"23 Mo Forecast"}</definedName>
    <definedName name="wrn.Monthly._.with._.Notes." hidden="1">{"With Notes",#N/A,FALSE,"23 Mo Forecast"}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localSheetId="1" hidden="1">{#N/A,#N/A,FALSE,"NA"}</definedName>
    <definedName name="wrn.NA." localSheetId="2" hidden="1">{#N/A,#N/A,FALSE,"NA"}</definedName>
    <definedName name="wrn.NA." hidden="1">{#N/A,#N/A,FALSE,"NA"}</definedName>
    <definedName name="wrn.new." localSheetId="1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2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localSheetId="1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2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localSheetId="1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2" hidden="1">{"Olk by Qtr Full",#N/A,FALSE,"Tot PalmPalm";"Olk by Qtr Full",#N/A,FALSE,"Tot Device";"Olk by Qtr Full",#N/A,FALSE,"Platform";"Olk by Qtr Full",#N/A,FALSE,"Palm.Net";"Olk by Qtr Full",#N/A,FALSE,"Elim"}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localSheetId="1" hidden="1">{"page1",#N/A,FALSE,"APCI Operations Detail  ";"page2",#N/A,FALSE,"APCI Operations Detail  ";"page3",#N/A,FALSE,"APCI Operations Detail  ";"page4",#N/A,FALSE,"APCI Operations Detail  "}</definedName>
    <definedName name="wrn.ops._.costs." localSheetId="2" hidden="1">{"page1",#N/A,FALSE,"APCI Operations Detail  ";"page2",#N/A,FALSE,"APCI Operations Detail  ";"page3",#N/A,FALSE,"APCI Operations Detail  ";"page4",#N/A,FALSE,"APCI Operations Detail  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localSheetId="1" hidden="1">{"financials",#N/A,TRUE,"6_30_96";"footnotes",#N/A,TRUE,"6_30_96";"valuation",#N/A,TRUE,"6_30_96"}</definedName>
    <definedName name="wrn.Paging._.Compco." localSheetId="2" hidden="1">{"financials",#N/A,TRUE,"6_30_96";"footnotes",#N/A,TRUE,"6_30_96";"valuation",#N/A,TRUE,"6_30_96"}</definedName>
    <definedName name="wrn.Paging._.Compco." hidden="1">{"financials",#N/A,TRUE,"6_30_96";"footnotes",#N/A,TRUE,"6_30_96";"valuation",#N/A,TRUE,"6_30_96"}</definedName>
    <definedName name="wrn.PartialFncls." localSheetId="1" hidden="1">{#N/A,#N/A,FALSE,"Income Statement";#N/A,#N/A,FALSE,"Balance Sheet";#N/A,#N/A,FALSE,"Cash Flows";#N/A,#N/A,FALSE,"Ratios"}</definedName>
    <definedName name="wrn.PartialFncls." localSheetId="2" hidden="1">{#N/A,#N/A,FALSE,"Income Statement";#N/A,#N/A,FALSE,"Balance Sheet";#N/A,#N/A,FALSE,"Cash Flows";#N/A,#N/A,FALSE,"Ratios"}</definedName>
    <definedName name="wrn.PartialFncls." hidden="1">{#N/A,#N/A,FALSE,"Income Statement";#N/A,#N/A,FALSE,"Balance Sheet";#N/A,#N/A,FALSE,"Cash Flows";#N/A,#N/A,FALSE,"Ratios"}</definedName>
    <definedName name="wrn.PARTNERS._.CAPITAL._.STMT." localSheetId="1" hidden="1">{"PARTNERS CAPITAL STMT",#N/A,FALSE,"Partners Capital"}</definedName>
    <definedName name="wrn.PARTNERS._.CAPITAL._.STMT." localSheetId="2" hidden="1">{"PARTNERS CAPITAL STMT",#N/A,FALSE,"Partners Capital"}</definedName>
    <definedName name="wrn.PARTNERS._.CAPITAL._.STMT." hidden="1">{"PARTNERS CAPITAL STMT",#N/A,FALSE,"Partners Capital"}</definedName>
    <definedName name="wrn.perimeter._.comp." localSheetId="1" hidden="1">{#N/A,#N/A,TRUE,"comp";#N/A,#N/A,TRUE,"notes"}</definedName>
    <definedName name="wrn.perimeter._.comp." localSheetId="2" hidden="1">{#N/A,#N/A,TRUE,"comp";#N/A,#N/A,TRUE,"notes"}</definedName>
    <definedName name="wrn.perimeter._.comp." hidden="1">{#N/A,#N/A,TRUE,"comp";#N/A,#N/A,TRUE,"notes"}</definedName>
    <definedName name="wrn.PF._.Analysis." localSheetId="1" hidden="1">{"PF Analysis",#N/A,FALSE,"Merger Plan"}</definedName>
    <definedName name="wrn.PF._.Analysis." localSheetId="2" hidden="1">{"PF Analysis",#N/A,FALSE,"Merger Plan"}</definedName>
    <definedName name="wrn.PF._.Analysis." hidden="1">{"PF Analysis",#N/A,FALSE,"Merger Plan"}</definedName>
    <definedName name="wrn.Pianocomp." localSheetId="1" hidden="1">{"page_1",#N/A,TRUE,"Sheet1";"page_2",#N/A,TRUE,"Sheet1";"page_notes",#N/A,TRUE,"Sheet1"}</definedName>
    <definedName name="wrn.Pianocomp." localSheetId="2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L._.and._.99._.forecast." localSheetId="1" hidden="1">{#N/A,#N/A,FALSE,"1999 forecast";#N/A,#N/A,FALSE,"Output"}</definedName>
    <definedName name="wrn.PL._.and._.99._.forecast." localSheetId="2" hidden="1">{#N/A,#N/A,FALSE,"1999 forecast";#N/A,#N/A,FALSE,"Output"}</definedName>
    <definedName name="wrn.PL._.and._.99._.forecast." hidden="1">{#N/A,#N/A,FALSE,"1999 forecast";#N/A,#N/A,FALSE,"Output"}</definedName>
    <definedName name="wrn.PLX." localSheetId="1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2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localSheetId="1" hidden="1">{"page1",#N/A,FALSE,"PRESENTATION";"page2",#N/A,FALSE,"PRESENTATION";#N/A,#N/A,FALSE,"Valuation Summary"}</definedName>
    <definedName name="wrn.PRES_OUT." localSheetId="2" hidden="1">{"page1",#N/A,FALSE,"PRESENTATION";"page2",#N/A,FALSE,"PRESENTATION";#N/A,#N/A,FALSE,"Valuation Summary"}</definedName>
    <definedName name="wrn.PRES_OUT." hidden="1">{"page1",#N/A,FALSE,"PRESENTATION";"page2",#N/A,FALSE,"PRESENTATION";#N/A,#N/A,FALSE,"Valuation Summary"}</definedName>
    <definedName name="wrn.PRES_OUT2" localSheetId="1" hidden="1">{"page1",#N/A,FALSE,"PRESENTATION";"page2",#N/A,FALSE,"PRESENTATION";#N/A,#N/A,FALSE,"Valuation Summary"}</definedName>
    <definedName name="wrn.PRES_OUT2" localSheetId="2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localSheetId="1" hidden="1">{"page1",#N/A,FALSE,"PRESENTATION";"page2",#N/A,FALSE,"PRESENTATION";#N/A,#N/A,FALSE,"Valuation Summary"}</definedName>
    <definedName name="wrn.Pres_OUT3" localSheetId="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localSheetId="1" hidden="1">{"page1",#N/A,FALSE,"PRESENTATION";"page2",#N/A,FALSE,"PRESENTATION";#N/A,#N/A,FALSE,"Valuation Summary"}</definedName>
    <definedName name="wrn.PRES_OUT4" localSheetId="2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localSheetId="1" hidden="1">{"page1",#N/A,FALSE,"PRESENTATION";"page2",#N/A,FALSE,"PRESENTATION";#N/A,#N/A,FALSE,"Valuation Summary"}</definedName>
    <definedName name="wrn.PRES_OUT5" localSheetId="2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localSheetId="1" hidden="1">{"page1",#N/A,FALSE,"PRESENTATION";"page2",#N/A,FALSE,"PRESENTATION";#N/A,#N/A,FALSE,"Valuation Summary"}</definedName>
    <definedName name="wrn.PRES_OUT6" localSheetId="2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localSheetId="1" hidden="1">{"page1",#N/A,FALSE,"PRESENTATION";"page2",#N/A,FALSE,"PRESENTATION";#N/A,#N/A,FALSE,"Valuation Summary"}</definedName>
    <definedName name="wrn.PRES_OUT8" localSheetId="2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localSheetId="1" hidden="1">{#N/A,#N/A,TRUE,"RESULTS";#N/A,#N/A,TRUE,"REV REQUIRE";#N/A,#N/A,TRUE,"RATEBASE";#N/A,#N/A,TRUE,"LEVELIZED"}</definedName>
    <definedName name="wrn.Pricing._.Case." localSheetId="2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1" hidden="1">{"page1",#N/A,FALSE,"Sheet1";"page2",#N/A,FALSE,"Sheet1"}</definedName>
    <definedName name="wrn.print." localSheetId="2" hidden="1">{"page1",#N/A,FALSE,"Sheet1";"page2",#N/A,FALSE,"Sheet1"}</definedName>
    <definedName name="wrn.print." hidden="1">{"page1",#N/A,FALSE,"Sheet1";"page2",#N/A,FALSE,"Sheet1"}</definedName>
    <definedName name="wrn.Print._.All.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Macro._.2." localSheetId="1" hidden="1">{#N/A,#N/A,FALSE,"Summ";"Sens2",#N/A,FALSE,"PF";"PF Page1",#N/A,FALSE,"PF";"PF Page2",#N/A,FALSE,"PF";"PF Page3",#N/A,FALSE,"PF";"Sens1",#N/A,FALSE,"PF"}</definedName>
    <definedName name="wrn.Print._.Macro._.2." localSheetId="2" hidden="1">{#N/A,#N/A,FALSE,"Summ";"Sens2",#N/A,FALSE,"PF";"PF Page1",#N/A,FALSE,"PF";"PF Page2",#N/A,FALSE,"PF";"PF Page3",#N/A,FALSE,"PF";"Sens1",#N/A,FALSE,"PF"}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localSheetId="1" hidden="1">{"PNLProjDL",#N/A,FALSE,"PROJCO";"PNLParDL",#N/A,FALSE,"Parent"}</definedName>
    <definedName name="wrn.Print._.PNL._.Download." localSheetId="2" hidden="1">{"PNLProjDL",#N/A,FALSE,"PROJCO";"PNLParDL",#N/A,FALSE,"Parent"}</definedName>
    <definedName name="wrn.Print._.PNL._.Download." hidden="1">{"PNLProjDL",#N/A,FALSE,"PROJCO";"PNLParDL",#N/A,FALSE,"Parent"}</definedName>
    <definedName name="wrn.print._.raw._.data._.entry." localSheetId="1" hidden="1">{"inputs raw data",#N/A,TRUE,"INPUT"}</definedName>
    <definedName name="wrn.print._.raw._.data._.entry." localSheetId="2" hidden="1">{"inputs raw data",#N/A,TRUE,"INPUT"}</definedName>
    <definedName name="wrn.print._.raw._.data._.entry." hidden="1">{"inputs raw data",#N/A,TRUE,"INPUT"}</definedName>
    <definedName name="wrn.print._.summary._.sheets." localSheetId="1" hidden="1">{"summary1",#N/A,TRUE,"Comps";"summary2",#N/A,TRUE,"Comps";"summary3",#N/A,TRUE,"Comps"}</definedName>
    <definedName name="wrn.print._.summary._.sheets." localSheetId="2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localSheetId="1" hidden="1">{"First Page",#N/A,FALSE,"Surfactants LBO";"Second Page",#N/A,FALSE,"Surfactants LBO"}</definedName>
    <definedName name="wrn.Print._.the._.lot." localSheetId="2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.1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2" hidden="1">{"CSC_1",#N/A,FALSE,"CSC Outputs";"CSC_2",#N/A,FALSE,"CSC Outputs"}</definedName>
    <definedName name="wrn.Print_CSC." hidden="1">{"CSC_1",#N/A,FALSE,"CSC Outputs";"CSC_2",#N/A,FALSE,"CSC Outputs"}</definedName>
    <definedName name="wrn.Print_Earnings_template." localSheetId="1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localSheetId="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2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localSheetId="1" hidden="1">{"var_page",#N/A,FALSE,"template"}</definedName>
    <definedName name="wrn.Print_Var_page." localSheetId="2" hidden="1">{"var_page",#N/A,FALSE,"template"}</definedName>
    <definedName name="wrn.Print_Var_page." hidden="1">{"var_page",#N/A,FALSE,"template"}</definedName>
    <definedName name="wrn.print_variance." localSheetId="1" hidden="1">{"var_report",#N/A,FALSE,"template"}</definedName>
    <definedName name="wrn.print_variance." localSheetId="2" hidden="1">{"var_report",#N/A,FALSE,"template"}</definedName>
    <definedName name="wrn.print_variance." hidden="1">{"var_report",#N/A,FALSE,"template"}</definedName>
    <definedName name="wrn.Print_Variance_Page." localSheetId="1" hidden="1">{"variance_page",#N/A,FALSE,"template"}</definedName>
    <definedName name="wrn.Print_Variance_Page." localSheetId="2" hidden="1">{"variance_page",#N/A,FALSE,"template"}</definedName>
    <definedName name="wrn.Print_Variance_Page." hidden="1">{"variance_page",#N/A,FALSE,"template"}</definedName>
    <definedName name="wrn.print1." localSheetId="1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2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localSheetId="1" hidden="1">{"Intermediate_Calc",#N/A,FALSE,"Branches";"Loan_Deposit_Assum",#N/A,FALSE,"Branches";"Projected_Fin",#N/A,FALSE,"Branches";"Returns",#N/A,FALSE,"Branches";"Sensitivity_Analysis",#N/A,FALSE,"Branches"}</definedName>
    <definedName name="wrn.Print2." localSheetId="2" hidden="1">{"Intermediate_Calc",#N/A,FALSE,"Branches";"Loan_Deposit_Assum",#N/A,FALSE,"Branches";"Projected_Fin",#N/A,FALSE,"Branches";"Returns",#N/A,FALSE,"Branches";"Sensitivity_Analysis",#N/A,FALSE,"Branches"}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localSheetId="1" hidden="1">{"PA1",#N/A,TRUE,"BORDMW";"pa2",#N/A,TRUE,"BORDMW";"PA3",#N/A,TRUE,"BORDMW";"PA4",#N/A,TRUE,"BORDMW"}</definedName>
    <definedName name="wrn.PrintAll." localSheetId="2" hidden="1">{"PA1",#N/A,TRUE,"BORDMW";"pa2",#N/A,TRUE,"BORDMW";"PA3",#N/A,TRUE,"BORDMW";"PA4",#N/A,TRUE,"BORDMW"}</definedName>
    <definedName name="wrn.PrintAll." hidden="1">{"PA1",#N/A,TRUE,"BORDMW";"pa2",#N/A,TRUE,"BORDMW";"PA3",#N/A,TRUE,"BORDMW";"PA4",#N/A,TRUE,"BORDMW"}</definedName>
    <definedName name="wrn.PrintAll.2" localSheetId="1" hidden="1">{"PA1",#N/A,TRUE,"BORDMW";"pa2",#N/A,TRUE,"BORDMW";"PA3",#N/A,TRUE,"BORDMW";"PA4",#N/A,TRUE,"BORDMW"}</definedName>
    <definedName name="wrn.PrintAll.2" localSheetId="2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localSheetId="1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2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localSheetId="1" hidden="1">{"PRINTREP",#N/A,FALSE,"Sheet1"}</definedName>
    <definedName name="wrn.PRINTREP." localSheetId="2" hidden="1">{"PRINTREP",#N/A,FALSE,"Sheet1"}</definedName>
    <definedName name="wrn.PRINTREP." hidden="1">{"PRINTREP",#N/A,FALSE,"Sheet1"}</definedName>
    <definedName name="wrn.Prints" localSheetId="1" hidden="1">{#N/A,#N/A,FALSE,"Traditional COS - 5050";#N/A,#N/A,FALSE,"Traditional Fin. - 5050";#N/A,#N/A,FALSE,"Levelized COS - 5050";#N/A,#N/A,FALSE,"Levelized Fin. - 5050"}</definedName>
    <definedName name="wrn.Prints" localSheetId="2" hidden="1">{#N/A,#N/A,FALSE,"Traditional COS - 5050";#N/A,#N/A,FALSE,"Traditional Fin. - 5050";#N/A,#N/A,FALSE,"Levelized COS - 5050";#N/A,#N/A,FALSE,"Levelized Fin. - 5050"}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localSheetId="1" hidden="1">{#N/A,#N/A,FALSE,"Traditional COS - 5050";#N/A,#N/A,FALSE,"Traditional Fin. - 5050";#N/A,#N/A,FALSE,"Levelized COS - 5050";#N/A,#N/A,FALSE,"Levelized Fin. - 5050"}</definedName>
    <definedName name="wrn.PrintSheets." localSheetId="2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ummary." localSheetId="1" hidden="1">{"Summary",#N/A,FALSE,"MICMULT";"Income Statement",#N/A,FALSE,"MICMULT";"Cash Flows",#N/A,FALSE,"MICMULT"}</definedName>
    <definedName name="wrn.Project._.Summary." localSheetId="2" hidden="1">{"Summary",#N/A,FALSE,"MICMULT";"Income Statement",#N/A,FALSE,"MICMULT";"Cash Flows",#N/A,FALSE,"MICMULT"}</definedName>
    <definedName name="wrn.Project._.Summary." hidden="1">{"Summary",#N/A,FALSE,"MICMULT";"Income Statement",#N/A,FALSE,"MICMULT";"Cash Flows",#N/A,FALSE,"MICMULT"}</definedName>
    <definedName name="wrn.Pulp." localSheetId="1" hidden="1">{"Pulp Production",#N/A,FALSE,"Pulp";"Pulp Earnings",#N/A,FALSE,"Pulp"}</definedName>
    <definedName name="wrn.Pulp." localSheetId="2" hidden="1">{"Pulp Production",#N/A,FALSE,"Pulp";"Pulp Earnings",#N/A,FALSE,"Pulp"}</definedName>
    <definedName name="wrn.Pulp." hidden="1">{"Pulp Production",#N/A,FALSE,"Pulp";"Pulp Earnings",#N/A,FALSE,"Pulp"}</definedName>
    <definedName name="wrn.Rate._.Tables." localSheetId="1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2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localSheetId="1" hidden="1">{"Reader",#N/A,FALSE,"Summary";"Reader",#N/A,FALSE,"Buildup";"Reader",#N/A,FALSE,"Financials";"Reader",#N/A,FALSE,"Debt &amp; Other"}</definedName>
    <definedName name="wrn.Reader." localSheetId="2" hidden="1">{"Reader",#N/A,FALSE,"Summary";"Reader",#N/A,FALSE,"Buildup";"Reader",#N/A,FALSE,"Financials";"Reader",#N/A,FALSE,"Debt &amp; Other"}</definedName>
    <definedName name="wrn.Reader." hidden="1">{"Reader",#N/A,FALSE,"Summary";"Reader",#N/A,FALSE,"Buildup";"Reader",#N/A,FALSE,"Financials";"Reader",#N/A,FALSE,"Debt &amp; Other"}</definedName>
    <definedName name="wrn.red_take." localSheetId="1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2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localSheetId="1" hidden="1">{#N/A,#N/A,FALSE,"IS";#N/A,#N/A,FALSE,"BS";#N/A,#N/A,FALSE,"CF";#N/A,#N/A,FALSE,"CE";#N/A,#N/A,FALSE,"Depr";#N/A,#N/A,FALSE,"APAL"}</definedName>
    <definedName name="wrn.Report1." localSheetId="2" hidden="1">{#N/A,#N/A,FALSE,"IS";#N/A,#N/A,FALSE,"BS";#N/A,#N/A,FALSE,"CF";#N/A,#N/A,FALSE,"CE";#N/A,#N/A,FALSE,"Depr";#N/A,#N/A,FALSE,"APAL"}</definedName>
    <definedName name="wrn.Report1." hidden="1">{#N/A,#N/A,FALSE,"IS";#N/A,#N/A,FALSE,"BS";#N/A,#N/A,FALSE,"CF";#N/A,#N/A,FALSE,"CE";#N/A,#N/A,FALSE,"Depr";#N/A,#N/A,FALSE,"APAL"}</definedName>
    <definedName name="wrn.sales." localSheetId="1" hidden="1">{"sales",#N/A,FALSE,"Sales";"sales existing",#N/A,FALSE,"Sales";"sales rd1",#N/A,FALSE,"Sales";"sales rd2",#N/A,FALSE,"Sales"}</definedName>
    <definedName name="wrn.sales." localSheetId="2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2" localSheetId="1" hidden="1">{"sales",#N/A,FALSE,"Sales";"sales existing",#N/A,FALSE,"Sales";"sales rd1",#N/A,FALSE,"Sales";"sales rd2",#N/A,FALSE,"Sales"}</definedName>
    <definedName name="wrn.sales.2" localSheetId="2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localSheetId="1" hidden="1">{#N/A,"ICF Downside",FALSE,"Inputs";#N/A,"High Inflation",FALSE,"Inputs"}</definedName>
    <definedName name="wrn.Scenarios." localSheetId="2" hidden="1">{#N/A,"ICF Downside",FALSE,"Inputs";#N/A,"High Inflation",FALSE,"Inputs"}</definedName>
    <definedName name="wrn.Scenarios." hidden="1">{#N/A,"ICF Downside",FALSE,"Inputs";#N/A,"High Inflation",FALSE,"Inputs"}</definedName>
    <definedName name="wrn.sens." localSheetId="1" hidden="1">{#N/A,#N/A,FALSE,"Sensitivities";#N/A,#N/A,FALSE,"Sensitivities2"}</definedName>
    <definedName name="wrn.sens." localSheetId="2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1" hidden="1">{"general",#N/A,FALSE,"Assumptions"}</definedName>
    <definedName name="wrn.sensitivity._.analyses." localSheetId="2" hidden="1">{"general",#N/A,FALSE,"Assumptions"}</definedName>
    <definedName name="wrn.sensitivity._.analyses." hidden="1">{"general",#N/A,FALSE,"Assumptions"}</definedName>
    <definedName name="wrn.Server._.Management._.Total._.Costs." localSheetId="1" hidden="1">{"Server Management",#N/A,FALSE,"Total Costs"}</definedName>
    <definedName name="wrn.Server._.Management._.Total._.Costs." localSheetId="2" hidden="1">{"Server Management",#N/A,FALSE,"Total Costs"}</definedName>
    <definedName name="wrn.Server._.Management._.Total._.Costs." hidden="1">{"Server Management",#N/A,FALSE,"Total Costs"}</definedName>
    <definedName name="wrn.SHORT." localSheetId="1" hidden="1">{"CREDIT STATISTICS",#N/A,FALSE,"STATS";"CF_AND_IS",#N/A,FALSE,"PLAN";"BALSHEET",#N/A,FALSE,"BALANCE SHEET"}</definedName>
    <definedName name="wrn.SHORT." localSheetId="2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tand_alone." localSheetId="1" hidden="1">{#N/A,#N/A,FALSE,"CBE";#N/A,#N/A,FALSE,"SWK"}</definedName>
    <definedName name="wrn.stand_alone." localSheetId="2" hidden="1">{#N/A,#N/A,FALSE,"CBE";#N/A,#N/A,FALSE,"SWK"}</definedName>
    <definedName name="wrn.stand_alone." hidden="1">{#N/A,#N/A,FALSE,"CBE";#N/A,#N/A,FALSE,"SWK"}</definedName>
    <definedName name="wrn.STAND_ALONE_BOTH." localSheetId="1" hidden="1">{"FCB_ALL",#N/A,FALSE,"FCB";"GREY_ALL",#N/A,FALSE,"GREY"}</definedName>
    <definedName name="wrn.STAND_ALONE_BOTH." localSheetId="2" hidden="1">{"FCB_ALL",#N/A,FALSE,"FCB";"GREY_ALL",#N/A,FALSE,"GREY"}</definedName>
    <definedName name="wrn.STAND_ALONE_BOTH." hidden="1">{"FCB_ALL",#N/A,FALSE,"FCB";"GREY_ALL",#N/A,FALSE,"GREY"}</definedName>
    <definedName name="wrn.Stand_alone_both._dcf" localSheetId="1" hidden="1">{"FCB_ALL",#N/A,FALSE,"FCB";"GREY_ALL",#N/A,FALSE,"GREY"}</definedName>
    <definedName name="wrn.Stand_alone_both._dcf" localSheetId="2" hidden="1">{"FCB_ALL",#N/A,FALSE,"FCB";"GREY_ALL",#N/A,FALSE,"GREY"}</definedName>
    <definedName name="wrn.Stand_alone_both._dcf" hidden="1">{"FCB_ALL",#N/A,FALSE,"FCB";"GREY_ALL",#N/A,FALSE,"GREY"}</definedName>
    <definedName name="wrn.STMT._.OF._.CASH._.FLOWS." localSheetId="1" hidden="1">{"STMT OF CASH FLOWS",#N/A,FALSE,"Cash Flows Indirect"}</definedName>
    <definedName name="wrn.STMT._.OF._.CASH._.FLOWS." localSheetId="2" hidden="1">{"STMT OF CASH FLOWS",#N/A,FALSE,"Cash Flows Indirect"}</definedName>
    <definedName name="wrn.STMT._.OF._.CASH._.FLOWS." hidden="1">{"STMT OF CASH FLOWS",#N/A,FALSE,"Cash Flows Indirect"}</definedName>
    <definedName name="wrn.summ4." localSheetId="1" hidden="1">{#N/A,#N/A,FALSE,"summ";#N/A,#N/A,FALSE,"q1";#N/A,#N/A,FALSE,"summ_alt";#N/A,#N/A,FALSE,"stock_nozero";#N/A,#N/A,FALSE,"1995"}</definedName>
    <definedName name="wrn.summ4." localSheetId="2" hidden="1">{#N/A,#N/A,FALSE,"summ";#N/A,#N/A,FALSE,"q1";#N/A,#N/A,FALSE,"summ_alt";#N/A,#N/A,FALSE,"stock_nozero";#N/A,#N/A,FALSE,"1995"}</definedName>
    <definedName name="wrn.summ4." hidden="1">{#N/A,#N/A,FALSE,"summ";#N/A,#N/A,FALSE,"q1";#N/A,#N/A,FALSE,"summ_alt";#N/A,#N/A,FALSE,"stock_nozero";#N/A,#N/A,FALSE,"1995"}</definedName>
    <definedName name="wrn.summaries." localSheetId="1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2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1" hidden="1">{#N/A,#N/A,FALSE,"Summary3";#N/A,#N/A,FALSE,"Summary1";#N/A,#N/A,FALSE,"Summary2";#N/A,#N/A,FALSE,"Sensitivities1";#N/A,#N/A,FALSE,"Sensitivities2"}</definedName>
    <definedName name="wrn.Summary." localSheetId="2" hidden="1">{#N/A,#N/A,FALSE,"Summary3";#N/A,#N/A,FALSE,"Summary1";#N/A,#N/A,FALSE,"Summary2";#N/A,#N/A,FALSE,"Sensitivities1";#N/A,#N/A,FALSE,"Sensitivities2"}</definedName>
    <definedName name="wrn.Summary." hidden="1">{#N/A,#N/A,FALSE,"Summary3";#N/A,#N/A,FALSE,"Summary1";#N/A,#N/A,FALSE,"Summary2";#N/A,#N/A,FALSE,"Sensitivities1";#N/A,#N/A,FALSE,"Sensitivities2"}</definedName>
    <definedName name="wrn.TB._.ALL._.ACCTS." localSheetId="1" hidden="1">{"BALANCE SHEET ACCTS",#N/A,TRUE,"Working Trial Balance";"INCOME STMT ACCTS",#N/A,TRUE,"Working Trial Balance"}</definedName>
    <definedName name="wrn.TB._.ALL._.ACCTS." localSheetId="2" hidden="1">{"BALANCE SHEET ACCTS",#N/A,TRUE,"Working Trial Balance";"INCOME STMT ACCTS",#N/A,TRUE,"Working Trial Balance"}</definedName>
    <definedName name="wrn.TB._.ALL._.ACCTS." hidden="1">{"BALANCE SHEET ACCTS",#N/A,TRUE,"Working Trial Balance";"INCOME STMT ACCTS",#N/A,TRUE,"Working Trial Balance"}</definedName>
    <definedName name="wrn.TB._.BALANCE._.SHEET." localSheetId="1" hidden="1">{"BALANCE SHEET ACCTS",#N/A,FALSE,"Working Trial Balance"}</definedName>
    <definedName name="wrn.TB._.BALANCE._.SHEET." localSheetId="2" hidden="1">{"BALANCE SHEET ACCTS",#N/A,FALSE,"Working Trial Balance"}</definedName>
    <definedName name="wrn.TB._.BALANCE._.SHEET." hidden="1">{"BALANCE SHEET ACCTS",#N/A,FALSE,"Working Trial Balance"}</definedName>
    <definedName name="wrn.TB._.EXPLANATIONS." localSheetId="1" hidden="1">{"EXPLANATIONS",#N/A,FALSE,"Working Trial Balance"}</definedName>
    <definedName name="wrn.TB._.EXPLANATIONS." localSheetId="2" hidden="1">{"EXPLANATIONS",#N/A,FALSE,"Working Trial Balance"}</definedName>
    <definedName name="wrn.TB._.EXPLANATIONS." hidden="1">{"EXPLANATIONS",#N/A,FALSE,"Working Trial Balance"}</definedName>
    <definedName name="wrn.TB._.INCOME._.STMT." localSheetId="1" hidden="1">{"INCOME STMT ACCTS",#N/A,FALSE,"Working Trial Balance"}</definedName>
    <definedName name="wrn.TB._.INCOME._.STMT." localSheetId="2" hidden="1">{"INCOME STMT ACCTS",#N/A,FALSE,"Working Trial Balance"}</definedName>
    <definedName name="wrn.TB._.INCOME._.STMT." hidden="1">{"INCOME STMT ACCTS",#N/A,FALSE,"Working Trial Balance"}</definedName>
    <definedName name="wrn.Teacher." localSheetId="1" hidden="1">{"Teacher",#N/A,FALSE,"Summary";"Teacher",#N/A,FALSE,"Assumptions";"Teacher",#N/A,FALSE,"Buildup";"Teacher",#N/A,FALSE,"Financials";"Teacher",#N/A,FALSE,"Debt &amp; Other"}</definedName>
    <definedName name="wrn.Teacher." localSheetId="2" hidden="1">{"Teacher",#N/A,FALSE,"Summary";"Teacher",#N/A,FALSE,"Assumptions";"Teacher",#N/A,FALSE,"Buildup";"Teacher",#N/A,FALSE,"Financials";"Teacher",#N/A,FALSE,"Debt &amp; Other"}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localSheetId="1" hidden="1">{"test2",#N/A,TRUE,"Prices"}</definedName>
    <definedName name="wrn.test." localSheetId="2" hidden="1">{"test2",#N/A,TRUE,"Prices"}</definedName>
    <definedName name="wrn.test." hidden="1">{"test2",#N/A,TRUE,"Prices"}</definedName>
    <definedName name="wrn.test1." localSheetId="1" hidden="1">{"Income Statement",#N/A,FALSE,"CFMODEL";"Balance Sheet",#N/A,FALSE,"CFMODEL"}</definedName>
    <definedName name="wrn.test1." localSheetId="2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1" hidden="1">{"SourcesUses",#N/A,TRUE,"CFMODEL";"TransOverview",#N/A,TRUE,"CFMODEL"}</definedName>
    <definedName name="wrn.test2." localSheetId="2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1" hidden="1">{"SourcesUses",#N/A,TRUE,#N/A;"TransOverview",#N/A,TRUE,"CFMODEL"}</definedName>
    <definedName name="wrn.test3." localSheetId="2" hidden="1">{"SourcesUses",#N/A,TRUE,#N/A;"TransOverview",#N/A,TRUE,"CFMODEL"}</definedName>
    <definedName name="wrn.test3." hidden="1">{"SourcesUses",#N/A,TRUE,#N/A;"TransOverview",#N/A,TRUE,"CFMODEL"}</definedName>
    <definedName name="wrn.test4." localSheetId="1" hidden="1">{"SourcesUses",#N/A,TRUE,"FundsFlow";"TransOverview",#N/A,TRUE,"FundsFlow"}</definedName>
    <definedName name="wrn.test4." localSheetId="2" hidden="1">{"SourcesUses",#N/A,TRUE,"FundsFlow";"TransOverview",#N/A,TRUE,"FundsFlow"}</definedName>
    <definedName name="wrn.test4." hidden="1">{"SourcesUses",#N/A,TRUE,"FundsFlow";"TransOverview",#N/A,TRUE,"FundsFlow"}</definedName>
    <definedName name="wrn.test5" localSheetId="1" hidden="1">{"SourcesUses",#N/A,TRUE,"FundsFlow";"TransOverview",#N/A,TRUE,"FundsFlow"}</definedName>
    <definedName name="wrn.test5" localSheetId="2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localSheetId="1" hidden="1">{"CSheet",#N/A,FALSE,"C";"SmCap",#N/A,FALSE,"VAL1";"GulfCoast",#N/A,FALSE,"VAL1";"nav",#N/A,FALSE,"NAV";"Summary",#N/A,FALSE,"NAV"}</definedName>
    <definedName name="wrn.TheWholeEnchilada." localSheetId="2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homas_Case." localSheetId="1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2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localSheetId="1" hidden="1">{"assumptions",#N/A,TRUE,"assumptions";"PandL",#N/A,TRUE,"Merged entity";"sens",#N/A,TRUE,"assumptions";"pres1",#N/A,TRUE,"for presentation"}</definedName>
    <definedName name="wrn.Total._.current._.scenario." localSheetId="2" hidden="1">{"assumptions",#N/A,TRUE,"assumptions";"PandL",#N/A,TRUE,"Merged entity";"sens",#N/A,TRUE,"assumptions";"pres1",#N/A,TRUE,"for presentation"}</definedName>
    <definedName name="wrn.Total._.current._.scenario." hidden="1">{"assumptions",#N/A,TRUE,"assumptions";"PandL",#N/A,TRUE,"Merged entity";"sens",#N/A,TRUE,"assumptions";"pres1",#N/A,TRUE,"for presentation"}</definedName>
    <definedName name="wrn.TotalBud." localSheetId="1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2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localSheetId="1" hidden="1">{"comp1",#N/A,FALSE,"COMPS";"footnotes",#N/A,FALSE,"COMPS"}</definedName>
    <definedName name="wrn.totalcomp." localSheetId="2" hidden="1">{"comp1",#N/A,FALSE,"COMPS";"footnotes",#N/A,FALSE,"COMPS"}</definedName>
    <definedName name="wrn.totalcomp." hidden="1">{"comp1",#N/A,FALSE,"COMPS";"footnotes",#N/A,FALSE,"COMPS"}</definedName>
    <definedName name="wrn.Trading._.Summary." localSheetId="1" hidden="1">{#N/A,#N/A,FALSE,"Trading Summary"}</definedName>
    <definedName name="wrn.Trading._.Summary." localSheetId="2" hidden="1">{#N/A,#N/A,FALSE,"Trading Summary"}</definedName>
    <definedName name="wrn.Trading._.Summary." hidden="1">{#N/A,#N/A,FALSE,"Trading Summary"}</definedName>
    <definedName name="wrn.trans._.sum." localSheetId="1" hidden="1">{"trans assumptions",#N/A,FALSE,"Merger";"trans accretion",#N/A,FALSE,"Merger"}</definedName>
    <definedName name="wrn.trans._.sum." localSheetId="2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1" hidden="1">{"up stand alones",#N/A,FALSE,"Acquiror"}</definedName>
    <definedName name="wrn.up." localSheetId="2" hidden="1">{"up stand alones",#N/A,FALSE,"Acquiror"}</definedName>
    <definedName name="wrn.up." hidden="1">{"up stand alones",#N/A,FALSE,"Acquiror"}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cc." localSheetId="1" hidden="1">{"Area1",#N/A,FALSE,"OREWACC";"Area2",#N/A,FALSE,"OREWACC"}</definedName>
    <definedName name="wrn.Wacc." localSheetId="2" hidden="1">{"Area1",#N/A,FALSE,"OREWACC";"Area2",#N/A,FALSE,"OREWACC"}</definedName>
    <definedName name="wrn.Wacc." hidden="1">{"Area1",#N/A,FALSE,"OREWACC";"Area2",#N/A,FALSE,"OREWACC"}</definedName>
    <definedName name="wrn.Wacc.2" localSheetId="1" hidden="1">{"Area1",#N/A,FALSE,"OREWACC";"Area2",#N/A,FALSE,"OREWACC"}</definedName>
    <definedName name="wrn.Wacc.2" localSheetId="2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localSheetId="1" hidden="1">{#N/A,#N/A,FALSE,"EXP97"}</definedName>
    <definedName name="wrn.Western._.District._.1997._.Capital._.Budget." localSheetId="2" hidden="1">{#N/A,#N/A,FALSE,"EXP97"}</definedName>
    <definedName name="wrn.Western._.District._.1997._.Capital._.Budget." hidden="1">{#N/A,#N/A,FALSE,"EXP97"}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localSheetId="1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2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localSheetId="1" hidden="1">{#N/A,#N/A,FALSE,"WWY"}</definedName>
    <definedName name="wrn.WWY." localSheetId="2" hidden="1">{#N/A,#N/A,FALSE,"WWY"}</definedName>
    <definedName name="wrn.WWY." hidden="1">{#N/A,#N/A,FALSE,"WWY"}</definedName>
    <definedName name="WRN2.Document" localSheetId="1" hidden="1">{"consolidated",#N/A,FALSE,"Sheet1";"cms",#N/A,FALSE,"Sheet1";"fse",#N/A,FALSE,"Sheet1"}</definedName>
    <definedName name="WRN2.Document" localSheetId="2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rn3.ALL." localSheetId="1" hidden="1">{#N/A,#N/A,FALSE,"DCF";#N/A,#N/A,FALSE,"WACC";#N/A,#N/A,FALSE,"Sales_EBIT";#N/A,#N/A,FALSE,"Capex_Depreciation";#N/A,#N/A,FALSE,"WC";#N/A,#N/A,FALSE,"Interest";#N/A,#N/A,FALSE,"Assumptions"}</definedName>
    <definedName name="wrn3.ALL." localSheetId="2" hidden="1">{#N/A,#N/A,FALSE,"DCF";#N/A,#N/A,FALSE,"WACC";#N/A,#N/A,FALSE,"Sales_EBIT";#N/A,#N/A,FALSE,"Capex_Depreciation";#N/A,#N/A,FALSE,"WC";#N/A,#N/A,FALSE,"Interest";#N/A,#N/A,FALSE,"Assumptions"}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localSheetId="1" hidden="1">{#N/A,#N/A,FALSE,"FY97";#N/A,#N/A,FALSE,"FY98";#N/A,#N/A,FALSE,"FY99";#N/A,#N/A,FALSE,"FY00";#N/A,#N/A,FALSE,"FY01"}</definedName>
    <definedName name="wrnfy97" localSheetId="2" hidden="1">{#N/A,#N/A,FALSE,"FY97";#N/A,#N/A,FALSE,"FY98";#N/A,#N/A,FALSE,"FY99";#N/A,#N/A,FALSE,"FY00";#N/A,#N/A,FALSE,"FY01"}</definedName>
    <definedName name="wrnfy97" hidden="1">{#N/A,#N/A,FALSE,"FY97";#N/A,#N/A,FALSE,"FY98";#N/A,#N/A,FALSE,"FY99";#N/A,#N/A,FALSE,"FY00";#N/A,#N/A,FALSE,"FY01"}</definedName>
    <definedName name="wt" localSheetId="1" hidden="1">{#N/A,#N/A,FALSE,"FY97";#N/A,#N/A,FALSE,"FY98";#N/A,#N/A,FALSE,"FY99";#N/A,#N/A,FALSE,"FY00";#N/A,#N/A,FALSE,"FY01"}</definedName>
    <definedName name="wt" localSheetId="2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localSheetId="1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2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localSheetId="1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2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localSheetId="1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2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localSheetId="1" hidden="1">{"value box",#N/A,TRUE,"DPL Inc. Fin Statements";"unlevered free cash flows",#N/A,TRUE,"DPL Inc. Fin Statements"}</definedName>
    <definedName name="wwee" localSheetId="2" hidden="1">{"value box",#N/A,TRUE,"DPL Inc. Fin Statements";"unlevered free cash flows",#N/A,TRUE,"DPL Inc. Fin Statements"}</definedName>
    <definedName name="wwee" hidden="1">{"value box",#N/A,TRUE,"DPL Inc. Fin Statements";"unlevered free cash flows",#N/A,TRUE,"DPL Inc. Fin Statements"}</definedName>
    <definedName name="www" localSheetId="1" hidden="1">{#N/A,#N/A,FALSE,"schA"}</definedName>
    <definedName name="www" localSheetId="2" hidden="1">{#N/A,#N/A,FALSE,"schA"}</definedName>
    <definedName name="www" hidden="1">{#N/A,#N/A,FALSE,"schA"}</definedName>
    <definedName name="x" localSheetId="1" hidden="1">{#N/A,#N/A,FALSE,"FY97";#N/A,#N/A,FALSE,"FY98";#N/A,#N/A,FALSE,"FY99";#N/A,#N/A,FALSE,"FY00";#N/A,#N/A,FALSE,"FY01"}</definedName>
    <definedName name="x" localSheetId="2" hidden="1">{#N/A,#N/A,FALSE,"FY97";#N/A,#N/A,FALSE,"FY98";#N/A,#N/A,FALSE,"FY99";#N/A,#N/A,FALSE,"FY00";#N/A,#N/A,FALSE,"FY01"}</definedName>
    <definedName name="x" hidden="1">{#N/A,#N/A,FALSE,"FY97";#N/A,#N/A,FALSE,"FY98";#N/A,#N/A,FALSE,"FY99";#N/A,#N/A,FALSE,"FY00";#N/A,#N/A,FALSE,"FY01"}</definedName>
    <definedName name="x.new" localSheetId="1" hidden="1">{#N/A,#N/A,FALSE,"FY97";#N/A,#N/A,FALSE,"FY98";#N/A,#N/A,FALSE,"FY99";#N/A,#N/A,FALSE,"FY00";#N/A,#N/A,FALSE,"FY01"}</definedName>
    <definedName name="x.new" localSheetId="2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cel" localSheetId="1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2" hidden="1">{"by_month",#N/A,TRUE,"template";"destec_month",#N/A,TRUE,"template";"by_quarter",#N/A,TRUE,"template";"destec_quarter",#N/A,TRUE,"template";"by_year",#N/A,TRUE,"template";"destec_annual",#N/A,TRUE,"template"}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xxx" localSheetId="1" hidden="1">{#N/A,#N/A,FALSE,"Calc";#N/A,#N/A,FALSE,"Sensitivity";#N/A,#N/A,FALSE,"LT Earn.Dil.";#N/A,#N/A,FALSE,"Dil. AVP"}</definedName>
    <definedName name="xxxxx" localSheetId="2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xxxxxxxx" localSheetId="1" hidden="1">{"var_page",#N/A,FALSE,"template"}</definedName>
    <definedName name="xxxxxxxx" localSheetId="2" hidden="1">{"var_page",#N/A,FALSE,"template"}</definedName>
    <definedName name="xxxxxxxx" hidden="1">{"var_page",#N/A,FALSE,"template"}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localSheetId="1" hidden="1">{"PAGE1_97",#N/A,TRUE,"1997";"PAGE2_97",#N/A,TRUE,"1997";"PAGE3_97",#N/A,TRUE,"1997";"PAGE4_97",#N/A,TRUE,"1997"}</definedName>
    <definedName name="Y2K" localSheetId="2" hidden="1">{"PAGE1_97",#N/A,TRUE,"1997";"PAGE2_97",#N/A,TRUE,"1997";"PAGE3_97",#N/A,TRUE,"1997";"PAGE4_97",#N/A,TRUE,"1997"}</definedName>
    <definedName name="Y2K" hidden="1">{"PAGE1_97",#N/A,TRUE,"1997";"PAGE2_97",#N/A,TRUE,"1997";"PAGE3_97",#N/A,TRUE,"1997";"PAGE4_97",#N/A,TRUE,"1997"}</definedName>
    <definedName name="YearOfCostData">[11]Resources!$E$71</definedName>
    <definedName name="Years_evaluated">'[72]Revison Inputs'!$B$6</definedName>
    <definedName name="YTD_Format">[50]YTD!$B$13:$D$13,[50]YTD!$B$36:$D$36</definedName>
    <definedName name="yuuuiuy" localSheetId="1" hidden="1">{#N/A,#N/A,FALSE,"Income Statement";#N/A,#N/A,FALSE,"Balance Sheet";#N/A,#N/A,FALSE,"Cash Flows";#N/A,#N/A,FALSE,"Ratios"}</definedName>
    <definedName name="yuuuiuy" localSheetId="2" hidden="1">{#N/A,#N/A,FALSE,"Income Statement";#N/A,#N/A,FALSE,"Balance Sheet";#N/A,#N/A,FALSE,"Cash Flows";#N/A,#N/A,FALSE,"Ratios"}</definedName>
    <definedName name="yuuuiuy" hidden="1">{#N/A,#N/A,FALSE,"Income Statement";#N/A,#N/A,FALSE,"Balance Sheet";#N/A,#N/A,FALSE,"Cash Flows";#N/A,#N/A,FALSE,"Ratios"}</definedName>
    <definedName name="yy" localSheetId="1" hidden="1">{"consolidated",#N/A,FALSE,"Sheet1";"cms",#N/A,FALSE,"Sheet1";"fse",#N/A,FALSE,"Sheet1"}</definedName>
    <definedName name="yy" localSheetId="2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aq" localSheetId="1" hidden="1">{#N/A,#N/A,FALSE,"Calc";#N/A,#N/A,FALSE,"Sensitivity";#N/A,#N/A,FALSE,"LT Earn.Dil.";#N/A,#N/A,FALSE,"Dil. AVP"}</definedName>
    <definedName name="zaq" localSheetId="2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r" localSheetId="1" hidden="1">{#N/A,#N/A,FALSE,"Calc";#N/A,#N/A,FALSE,"Sensitivity";#N/A,#N/A,FALSE,"LT Earn.Dil.";#N/A,#N/A,FALSE,"Dil. AVP"}</definedName>
    <definedName name="zer" localSheetId="2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localSheetId="1" hidden="1">{"var_page",#N/A,FALSE,"template"}</definedName>
    <definedName name="zzzzz" localSheetId="2" hidden="1">{"var_page",#N/A,FALSE,"template"}</definedName>
    <definedName name="zzzzz" hidden="1">{"var_page",#N/A,FALSE,"template"}</definedName>
    <definedName name="zzzzzz" localSheetId="1" hidden="1">{"var_page",#N/A,FALSE,"template"}</definedName>
    <definedName name="zzzzzz" localSheetId="2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  <c r="E18" i="3"/>
  <c r="F18" i="3"/>
  <c r="G18" i="3"/>
  <c r="H18" i="3"/>
  <c r="C18" i="3"/>
  <c r="H19" i="3" l="1"/>
  <c r="G19" i="3"/>
  <c r="F19" i="3"/>
  <c r="E19" i="3"/>
  <c r="D19" i="3"/>
  <c r="C19" i="3"/>
  <c r="H23" i="3"/>
  <c r="G23" i="3"/>
  <c r="F23" i="3"/>
  <c r="D23" i="3"/>
  <c r="C23" i="3"/>
  <c r="G15" i="3"/>
  <c r="F15" i="3"/>
  <c r="E15" i="3"/>
  <c r="D15" i="3"/>
  <c r="D21" i="3" s="1"/>
  <c r="E5" i="1" s="1"/>
  <c r="H8" i="3"/>
  <c r="G8" i="3"/>
  <c r="F8" i="3"/>
  <c r="D8" i="3"/>
  <c r="C8" i="3"/>
  <c r="A7" i="3"/>
  <c r="A8" i="3" s="1"/>
  <c r="A9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C28" i="2"/>
  <c r="D28" i="2"/>
  <c r="E28" i="2"/>
  <c r="F28" i="2"/>
  <c r="G28" i="2"/>
  <c r="H28" i="2"/>
  <c r="C32" i="2"/>
  <c r="D32" i="2"/>
  <c r="E32" i="2"/>
  <c r="F32" i="2"/>
  <c r="G32" i="2"/>
  <c r="H32" i="2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9" i="2" l="1"/>
  <c r="A30" i="2" s="1"/>
  <c r="A31" i="2" s="1"/>
  <c r="A32" i="2" s="1"/>
  <c r="A33" i="2" s="1"/>
  <c r="A34" i="2" s="1"/>
  <c r="A35" i="2" s="1"/>
  <c r="A36" i="2" s="1"/>
  <c r="A37" i="2" s="1"/>
  <c r="A10" i="3"/>
  <c r="A11" i="3" s="1"/>
  <c r="A12" i="3" s="1"/>
  <c r="A13" i="3" s="1"/>
  <c r="A14" i="3" s="1"/>
  <c r="A15" i="3" s="1"/>
  <c r="E21" i="3"/>
  <c r="F5" i="1" s="1"/>
  <c r="H15" i="3"/>
  <c r="H21" i="3" s="1"/>
  <c r="E23" i="3"/>
  <c r="E8" i="3"/>
  <c r="C15" i="3"/>
  <c r="C21" i="3" s="1"/>
  <c r="G21" i="3"/>
  <c r="H5" i="1" s="1"/>
  <c r="D24" i="3"/>
  <c r="E13" i="1" s="1"/>
  <c r="F21" i="3"/>
  <c r="G5" i="1" s="1"/>
  <c r="E24" i="3" l="1"/>
  <c r="F13" i="1" s="1"/>
  <c r="A16" i="3"/>
  <c r="A17" i="3" s="1"/>
  <c r="A18" i="3" s="1"/>
  <c r="A19" i="3" s="1"/>
  <c r="A20" i="3" s="1"/>
  <c r="A21" i="3" s="1"/>
  <c r="C24" i="3"/>
  <c r="D13" i="1" s="1"/>
  <c r="D5" i="1"/>
  <c r="C5" i="1" s="1"/>
  <c r="C26" i="3"/>
  <c r="H24" i="3"/>
  <c r="F24" i="3"/>
  <c r="G24" i="3"/>
  <c r="H13" i="1" s="1"/>
  <c r="A22" i="3" l="1"/>
  <c r="A23" i="3" s="1"/>
  <c r="A24" i="3" s="1"/>
  <c r="A25" i="3" s="1"/>
  <c r="A26" i="3" s="1"/>
  <c r="A27" i="3" s="1"/>
  <c r="C27" i="3"/>
  <c r="C13" i="1" s="1"/>
  <c r="G13" i="1"/>
  <c r="G22" i="2"/>
  <c r="C22" i="2"/>
  <c r="E22" i="2"/>
  <c r="H22" i="2"/>
  <c r="H24" i="2" s="1"/>
  <c r="H30" i="2" s="1"/>
  <c r="H33" i="2"/>
  <c r="F22" i="2"/>
  <c r="D22" i="2"/>
  <c r="G24" i="2" l="1"/>
  <c r="H9" i="1"/>
  <c r="H17" i="1" s="1"/>
  <c r="D24" i="2"/>
  <c r="E9" i="1"/>
  <c r="E17" i="1" s="1"/>
  <c r="E24" i="2"/>
  <c r="F9" i="1"/>
  <c r="F17" i="1" s="1"/>
  <c r="F24" i="2"/>
  <c r="G9" i="1"/>
  <c r="G17" i="1" s="1"/>
  <c r="C24" i="2"/>
  <c r="D9" i="1"/>
  <c r="F14" i="2"/>
  <c r="F30" i="2" s="1"/>
  <c r="F33" i="2"/>
  <c r="I6" i="1"/>
  <c r="H34" i="2"/>
  <c r="I14" i="1" s="1"/>
  <c r="G33" i="2"/>
  <c r="G14" i="2"/>
  <c r="G30" i="2" s="1"/>
  <c r="D33" i="2"/>
  <c r="D14" i="2"/>
  <c r="D30" i="2" s="1"/>
  <c r="E33" i="2"/>
  <c r="E14" i="2"/>
  <c r="E30" i="2" s="1"/>
  <c r="C33" i="2"/>
  <c r="C14" i="2"/>
  <c r="C30" i="2" s="1"/>
  <c r="C36" i="2" l="1"/>
  <c r="D17" i="1"/>
  <c r="C17" i="1" s="1"/>
  <c r="C9" i="1"/>
  <c r="D6" i="1"/>
  <c r="C34" i="2"/>
  <c r="D34" i="2"/>
  <c r="E14" i="1" s="1"/>
  <c r="E6" i="1"/>
  <c r="H6" i="1"/>
  <c r="G34" i="2"/>
  <c r="H14" i="1" s="1"/>
  <c r="F6" i="1"/>
  <c r="E34" i="2"/>
  <c r="F14" i="1" s="1"/>
  <c r="F34" i="2"/>
  <c r="G14" i="1" s="1"/>
  <c r="G6" i="1"/>
  <c r="C6" i="1" l="1"/>
  <c r="C37" i="2"/>
  <c r="C14" i="1" s="1"/>
  <c r="D14" i="1"/>
  <c r="C7" i="1"/>
  <c r="F7" i="1"/>
  <c r="F10" i="1" s="1"/>
  <c r="E7" i="1"/>
  <c r="E10" i="1" s="1"/>
  <c r="H7" i="1"/>
  <c r="H10" i="1" s="1"/>
  <c r="D7" i="1"/>
  <c r="D10" i="1" s="1"/>
  <c r="I7" i="1" l="1"/>
  <c r="C10" i="1"/>
  <c r="G7" i="1"/>
  <c r="G10" i="1" s="1"/>
  <c r="I15" i="1" l="1"/>
  <c r="E15" i="1"/>
  <c r="E18" i="1" s="1"/>
  <c r="D15" i="1"/>
  <c r="D18" i="1" s="1"/>
  <c r="F15" i="1"/>
  <c r="F18" i="1" s="1"/>
  <c r="G15" i="1" l="1"/>
  <c r="G18" i="1" s="1"/>
  <c r="H15" i="1" l="1"/>
  <c r="H18" i="1" s="1"/>
  <c r="C15" i="1" l="1"/>
  <c r="C18" i="1" s="1"/>
</calcChain>
</file>

<file path=xl/sharedStrings.xml><?xml version="1.0" encoding="utf-8"?>
<sst xmlns="http://schemas.openxmlformats.org/spreadsheetml/2006/main" count="82" uniqueCount="62">
  <si>
    <t>Line</t>
  </si>
  <si>
    <t>$ in millions</t>
  </si>
  <si>
    <t>2020</t>
  </si>
  <si>
    <t>2021</t>
  </si>
  <si>
    <t>2022</t>
  </si>
  <si>
    <t>2023</t>
  </si>
  <si>
    <t>2024</t>
  </si>
  <si>
    <t>2025</t>
  </si>
  <si>
    <t>90MW PPA  NWE + 95MW Mkt Purchase</t>
  </si>
  <si>
    <t>Hedging Cost (95MW Mkt Purchase)</t>
  </si>
  <si>
    <t>Average</t>
  </si>
  <si>
    <t>Mid-C Price  ($/MWh)</t>
  </si>
  <si>
    <t>Replacement Power</t>
  </si>
  <si>
    <t>Less Energy for Peaking Resource</t>
  </si>
  <si>
    <t>Lost Energy (MWh)</t>
  </si>
  <si>
    <t>Capacity</t>
  </si>
  <si>
    <t xml:space="preserve">Replacement Capacity &amp; Energy </t>
  </si>
  <si>
    <t>Energy (MWh)</t>
  </si>
  <si>
    <t>NWE PPA</t>
  </si>
  <si>
    <t>Column7</t>
  </si>
  <si>
    <t>Column6</t>
  </si>
  <si>
    <t>Column5</t>
  </si>
  <si>
    <t>Column4</t>
  </si>
  <si>
    <t>Column3</t>
  </si>
  <si>
    <t>Column2</t>
  </si>
  <si>
    <t>Column1</t>
  </si>
  <si>
    <t xml:space="preserve">$ in millions </t>
  </si>
  <si>
    <t>Fixed Costs %</t>
  </si>
  <si>
    <t>"Proposed Sale" Scenario: 5-year PPA with NWE 2020-2024; 2025 Replacement Resource</t>
  </si>
  <si>
    <t>Net Capacity Factor</t>
  </si>
  <si>
    <t>Fixed Operating Expenses</t>
  </si>
  <si>
    <t>Capital</t>
  </si>
  <si>
    <t xml:space="preserve">Coal Fixed </t>
  </si>
  <si>
    <t>Dispatch Costs</t>
  </si>
  <si>
    <t>PSE Expenses</t>
  </si>
  <si>
    <t>Property Taxes</t>
  </si>
  <si>
    <t>Total PSE Expenses</t>
  </si>
  <si>
    <r>
      <rPr>
        <b/>
        <sz val="14"/>
        <color theme="1"/>
        <rFont val="Times New Roman"/>
        <family val="1"/>
      </rPr>
      <t xml:space="preserve">PSE Quantitative Analysis Comparing "Business
as Usual" Scenario and the "Proposed Sale" Scenario
</t>
    </r>
    <r>
      <rPr>
        <b/>
        <sz val="12"/>
        <color theme="1"/>
        <rFont val="Times New Roman"/>
        <family val="1"/>
      </rPr>
      <t>(August 23, 2019)</t>
    </r>
  </si>
  <si>
    <t>"Business as Usual" Scenario: Ongoing Operation Unit 4 2020-2025</t>
  </si>
  <si>
    <t>Present Value</t>
  </si>
  <si>
    <t>Cost ($ in millions)</t>
  </si>
  <si>
    <t>Proposed Sale Benefit</t>
  </si>
  <si>
    <t>Proposed Sale Benefit Net of Hedging Cost</t>
  </si>
  <si>
    <t>Total Capacity</t>
  </si>
  <si>
    <t>Replacement Capacity</t>
  </si>
  <si>
    <t>PSE's Take (MWh)</t>
  </si>
  <si>
    <t>Colstrip 4 Operating Cost</t>
  </si>
  <si>
    <t>Total Cost (line 10 + 14)</t>
  </si>
  <si>
    <t xml:space="preserve">Total Cost ($/MWh) </t>
  </si>
  <si>
    <t>Dispatch cost ($/MWh)</t>
  </si>
  <si>
    <t>NPV Ongoing Operations (line 16)</t>
  </si>
  <si>
    <t>Average (line 19)</t>
  </si>
  <si>
    <t>PPA Cost</t>
  </si>
  <si>
    <t>NPV 90MW PPA + 95MW Mkt Purchase</t>
  </si>
  <si>
    <t>Energy Replacement</t>
  </si>
  <si>
    <t xml:space="preserve">Capacity Charge </t>
  </si>
  <si>
    <t>Capacity Replacement Cost</t>
  </si>
  <si>
    <t>Total Cost (line 6 + 16 + 20)</t>
  </si>
  <si>
    <t>Total Energy (MWh)</t>
  </si>
  <si>
    <t>Total Cost ($/MWh)</t>
  </si>
  <si>
    <t>Cost ($/MWh)</t>
  </si>
  <si>
    <t>Colstrip unit 4 continuing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</si>
</sst>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_)&quot;/ MWh&quot;;[Red]\(&quot;$&quot;#,##0\)"/>
    <numFmt numFmtId="167" formatCode="&quot;$&quot;#,##0_)&quot;/ MWh&quot;;[Red]\(&quot;$&quot;#,##0\)&quot; / MWh&quot;"/>
    <numFmt numFmtId="168" formatCode="#,##0_)&quot;MW&quot;;[Red]\(&quot;$&quot;#,##0\)"/>
    <numFmt numFmtId="169" formatCode="&quot;$&quot;#,##0"/>
    <numFmt numFmtId="170" formatCode="&quot;$&quot;#,##0_)&quot;/ MW&quot;;[Red]\(&quot;$&quot;#,##0\)"/>
    <numFmt numFmtId="171" formatCode="&quot;$&quot;#,##0&quot;/kw-yr&quot;;[Red]\(&quot;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sz val="12"/>
      <color rgb="FFFF0000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A417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1" xfId="3" applyFont="1" applyBorder="1"/>
    <xf numFmtId="0" fontId="9" fillId="0" borderId="0" xfId="3" applyFont="1"/>
    <xf numFmtId="0" fontId="9" fillId="0" borderId="0" xfId="3" applyFont="1" applyAlignment="1">
      <alignment horizontal="center"/>
    </xf>
    <xf numFmtId="0" fontId="6" fillId="0" borderId="4" xfId="3" applyFont="1" applyFill="1" applyBorder="1"/>
    <xf numFmtId="0" fontId="9" fillId="0" borderId="4" xfId="3" applyFont="1" applyFill="1" applyBorder="1"/>
    <xf numFmtId="0" fontId="10" fillId="0" borderId="0" xfId="3" applyFont="1"/>
    <xf numFmtId="0" fontId="10" fillId="0" borderId="0" xfId="3" applyFont="1" applyAlignment="1">
      <alignment horizontal="center"/>
    </xf>
    <xf numFmtId="0" fontId="7" fillId="0" borderId="0" xfId="3" applyFont="1"/>
    <xf numFmtId="0" fontId="9" fillId="0" borderId="0" xfId="3" applyFont="1" applyBorder="1"/>
    <xf numFmtId="0" fontId="9" fillId="0" borderId="10" xfId="3" applyFont="1" applyBorder="1"/>
    <xf numFmtId="0" fontId="6" fillId="0" borderId="0" xfId="3" applyFont="1" applyBorder="1"/>
    <xf numFmtId="6" fontId="6" fillId="0" borderId="0" xfId="3" applyNumberFormat="1" applyFont="1" applyBorder="1"/>
    <xf numFmtId="6" fontId="9" fillId="0" borderId="0" xfId="3" applyNumberFormat="1" applyFont="1" applyBorder="1"/>
    <xf numFmtId="0" fontId="9" fillId="0" borderId="5" xfId="3" applyFont="1" applyBorder="1"/>
    <xf numFmtId="166" fontId="6" fillId="0" borderId="0" xfId="3" applyNumberFormat="1" applyFont="1" applyBorder="1"/>
    <xf numFmtId="169" fontId="6" fillId="0" borderId="5" xfId="3" applyNumberFormat="1" applyFont="1" applyBorder="1"/>
    <xf numFmtId="169" fontId="6" fillId="0" borderId="0" xfId="3" applyNumberFormat="1" applyFont="1" applyBorder="1"/>
    <xf numFmtId="169" fontId="6" fillId="0" borderId="11" xfId="3" applyNumberFormat="1" applyFont="1" applyBorder="1"/>
    <xf numFmtId="169" fontId="6" fillId="0" borderId="12" xfId="3" applyNumberFormat="1" applyFont="1" applyBorder="1"/>
    <xf numFmtId="169" fontId="9" fillId="0" borderId="5" xfId="3" applyNumberFormat="1" applyFont="1" applyBorder="1"/>
    <xf numFmtId="169" fontId="9" fillId="0" borderId="0" xfId="3" applyNumberFormat="1" applyFont="1" applyBorder="1"/>
    <xf numFmtId="169" fontId="6" fillId="0" borderId="7" xfId="3" applyNumberFormat="1" applyFont="1" applyBorder="1"/>
    <xf numFmtId="169" fontId="6" fillId="0" borderId="6" xfId="3" applyNumberFormat="1" applyFont="1" applyBorder="1"/>
    <xf numFmtId="166" fontId="9" fillId="0" borderId="5" xfId="4" applyNumberFormat="1" applyFont="1" applyBorder="1"/>
    <xf numFmtId="166" fontId="9" fillId="0" borderId="0" xfId="4" applyNumberFormat="1" applyFont="1" applyBorder="1"/>
    <xf numFmtId="0" fontId="9" fillId="0" borderId="4" xfId="3" applyFont="1" applyBorder="1" applyAlignment="1">
      <alignment horizontal="left" indent="1"/>
    </xf>
    <xf numFmtId="164" fontId="9" fillId="0" borderId="5" xfId="3" applyNumberFormat="1" applyFont="1" applyBorder="1"/>
    <xf numFmtId="164" fontId="9" fillId="0" borderId="0" xfId="3" applyNumberFormat="1" applyFont="1" applyBorder="1"/>
    <xf numFmtId="164" fontId="9" fillId="0" borderId="5" xfId="1" applyNumberFormat="1" applyFont="1" applyBorder="1"/>
    <xf numFmtId="164" fontId="9" fillId="0" borderId="0" xfId="1" applyNumberFormat="1" applyFont="1" applyBorder="1"/>
    <xf numFmtId="168" fontId="9" fillId="0" borderId="5" xfId="1" applyNumberFormat="1" applyFont="1" applyBorder="1"/>
    <xf numFmtId="168" fontId="9" fillId="0" borderId="0" xfId="1" applyNumberFormat="1" applyFont="1" applyBorder="1"/>
    <xf numFmtId="170" fontId="9" fillId="0" borderId="5" xfId="1" applyNumberFormat="1" applyFont="1" applyBorder="1"/>
    <xf numFmtId="0" fontId="11" fillId="0" borderId="0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2" borderId="13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0" fontId="11" fillId="2" borderId="16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2" fillId="0" borderId="0" xfId="3" applyFont="1" applyAlignment="1">
      <alignment horizontal="center"/>
    </xf>
    <xf numFmtId="9" fontId="9" fillId="0" borderId="0" xfId="3" applyNumberFormat="1" applyFont="1"/>
    <xf numFmtId="0" fontId="13" fillId="0" borderId="0" xfId="3" applyFont="1" applyAlignment="1">
      <alignment horizontal="center"/>
    </xf>
    <xf numFmtId="14" fontId="7" fillId="0" borderId="0" xfId="3" applyNumberFormat="1" applyFont="1" applyAlignment="1">
      <alignment horizontal="left"/>
    </xf>
    <xf numFmtId="0" fontId="9" fillId="0" borderId="0" xfId="3" applyFont="1" applyFill="1"/>
    <xf numFmtId="0" fontId="11" fillId="0" borderId="0" xfId="3" applyFont="1" applyFill="1" applyAlignment="1">
      <alignment horizontal="center"/>
    </xf>
    <xf numFmtId="0" fontId="14" fillId="0" borderId="0" xfId="3" applyFont="1" applyFill="1" applyAlignment="1">
      <alignment horizontal="center"/>
    </xf>
    <xf numFmtId="0" fontId="15" fillId="0" borderId="0" xfId="3" applyFont="1"/>
    <xf numFmtId="0" fontId="6" fillId="0" borderId="0" xfId="3" applyFont="1"/>
    <xf numFmtId="164" fontId="9" fillId="0" borderId="0" xfId="4" applyNumberFormat="1" applyFont="1" applyBorder="1"/>
    <xf numFmtId="9" fontId="9" fillId="0" borderId="0" xfId="2" applyFont="1" applyBorder="1"/>
    <xf numFmtId="6" fontId="9" fillId="0" borderId="0" xfId="4" applyNumberFormat="1" applyFont="1" applyBorder="1"/>
    <xf numFmtId="6" fontId="6" fillId="0" borderId="6" xfId="4" applyNumberFormat="1" applyFont="1" applyBorder="1"/>
    <xf numFmtId="6" fontId="6" fillId="0" borderId="0" xfId="4" applyNumberFormat="1" applyFont="1" applyBorder="1"/>
    <xf numFmtId="6" fontId="6" fillId="0" borderId="12" xfId="3" applyNumberFormat="1" applyFont="1" applyBorder="1"/>
    <xf numFmtId="166" fontId="6" fillId="0" borderId="0" xfId="4" applyNumberFormat="1" applyFont="1" applyBorder="1"/>
    <xf numFmtId="0" fontId="16" fillId="3" borderId="1" xfId="3" applyNumberFormat="1" applyFont="1" applyFill="1" applyBorder="1" applyAlignment="1"/>
    <xf numFmtId="0" fontId="11" fillId="3" borderId="2" xfId="3" applyNumberFormat="1" applyFont="1" applyFill="1" applyBorder="1" applyAlignment="1">
      <alignment horizontal="center"/>
    </xf>
    <xf numFmtId="0" fontId="6" fillId="4" borderId="19" xfId="3" applyNumberFormat="1" applyFont="1" applyFill="1" applyBorder="1" applyAlignment="1"/>
    <xf numFmtId="0" fontId="9" fillId="4" borderId="21" xfId="3" applyNumberFormat="1" applyFont="1" applyFill="1" applyBorder="1" applyAlignment="1">
      <alignment horizontal="center"/>
    </xf>
    <xf numFmtId="0" fontId="9" fillId="4" borderId="20" xfId="3" applyNumberFormat="1" applyFont="1" applyFill="1" applyBorder="1" applyAlignment="1">
      <alignment horizontal="center"/>
    </xf>
    <xf numFmtId="165" fontId="9" fillId="4" borderId="20" xfId="3" applyNumberFormat="1" applyFont="1" applyFill="1" applyBorder="1" applyAlignment="1"/>
    <xf numFmtId="0" fontId="9" fillId="0" borderId="19" xfId="3" applyNumberFormat="1" applyFont="1" applyBorder="1" applyAlignment="1"/>
    <xf numFmtId="6" fontId="9" fillId="0" borderId="20" xfId="3" applyNumberFormat="1" applyFont="1" applyBorder="1" applyAlignment="1"/>
    <xf numFmtId="6" fontId="9" fillId="0" borderId="21" xfId="3" applyNumberFormat="1" applyFont="1" applyBorder="1" applyAlignment="1">
      <alignment horizontal="right"/>
    </xf>
    <xf numFmtId="6" fontId="9" fillId="0" borderId="20" xfId="3" applyNumberFormat="1" applyFont="1" applyBorder="1" applyAlignment="1">
      <alignment horizontal="right"/>
    </xf>
    <xf numFmtId="0" fontId="9" fillId="4" borderId="19" xfId="3" applyNumberFormat="1" applyFont="1" applyFill="1" applyBorder="1" applyAlignment="1"/>
    <xf numFmtId="6" fontId="9" fillId="4" borderId="20" xfId="3" applyNumberFormat="1" applyFont="1" applyFill="1" applyBorder="1" applyAlignment="1"/>
    <xf numFmtId="6" fontId="9" fillId="4" borderId="21" xfId="3" applyNumberFormat="1" applyFont="1" applyFill="1" applyBorder="1" applyAlignment="1">
      <alignment horizontal="right"/>
    </xf>
    <xf numFmtId="6" fontId="9" fillId="4" borderId="20" xfId="3" applyNumberFormat="1" applyFont="1" applyFill="1" applyBorder="1" applyAlignment="1">
      <alignment horizontal="right"/>
    </xf>
    <xf numFmtId="6" fontId="9" fillId="4" borderId="20" xfId="3" applyNumberFormat="1" applyFont="1" applyFill="1" applyBorder="1" applyAlignment="1">
      <alignment horizontal="center"/>
    </xf>
    <xf numFmtId="164" fontId="9" fillId="4" borderId="20" xfId="1" applyNumberFormat="1" applyFont="1" applyFill="1" applyBorder="1" applyAlignment="1">
      <alignment horizontal="center"/>
    </xf>
    <xf numFmtId="166" fontId="9" fillId="0" borderId="20" xfId="3" applyNumberFormat="1" applyFont="1" applyBorder="1" applyAlignment="1"/>
    <xf numFmtId="166" fontId="9" fillId="0" borderId="21" xfId="3" applyNumberFormat="1" applyFont="1" applyBorder="1" applyAlignment="1"/>
    <xf numFmtId="166" fontId="9" fillId="4" borderId="20" xfId="3" applyNumberFormat="1" applyFont="1" applyFill="1" applyBorder="1" applyAlignment="1"/>
    <xf numFmtId="166" fontId="9" fillId="4" borderId="21" xfId="3" applyNumberFormat="1" applyFont="1" applyFill="1" applyBorder="1" applyAlignment="1"/>
    <xf numFmtId="166" fontId="9" fillId="0" borderId="6" xfId="3" applyNumberFormat="1" applyFont="1" applyBorder="1" applyAlignment="1"/>
    <xf numFmtId="166" fontId="9" fillId="0" borderId="17" xfId="3" applyNumberFormat="1" applyFont="1" applyBorder="1" applyAlignment="1"/>
    <xf numFmtId="167" fontId="9" fillId="0" borderId="20" xfId="3" applyNumberFormat="1" applyFont="1" applyBorder="1" applyAlignment="1">
      <alignment horizontal="right"/>
    </xf>
    <xf numFmtId="167" fontId="9" fillId="0" borderId="21" xfId="3" applyNumberFormat="1" applyFont="1" applyBorder="1" applyAlignment="1">
      <alignment horizontal="right"/>
    </xf>
    <xf numFmtId="0" fontId="9" fillId="4" borderId="18" xfId="3" applyNumberFormat="1" applyFont="1" applyFill="1" applyBorder="1" applyAlignment="1"/>
    <xf numFmtId="166" fontId="9" fillId="4" borderId="22" xfId="3" applyNumberFormat="1" applyFont="1" applyFill="1" applyBorder="1" applyAlignment="1"/>
    <xf numFmtId="166" fontId="9" fillId="4" borderId="23" xfId="3" applyNumberFormat="1" applyFont="1" applyFill="1" applyBorder="1" applyAlignment="1"/>
    <xf numFmtId="165" fontId="9" fillId="4" borderId="24" xfId="3" applyNumberFormat="1" applyFont="1" applyFill="1" applyBorder="1" applyAlignment="1"/>
    <xf numFmtId="6" fontId="9" fillId="0" borderId="24" xfId="3" applyNumberFormat="1" applyFont="1" applyBorder="1" applyAlignment="1">
      <alignment horizontal="center"/>
    </xf>
    <xf numFmtId="6" fontId="9" fillId="4" borderId="24" xfId="3" applyNumberFormat="1" applyFont="1" applyFill="1" applyBorder="1" applyAlignment="1">
      <alignment horizontal="center"/>
    </xf>
    <xf numFmtId="6" fontId="9" fillId="0" borderId="25" xfId="3" applyNumberFormat="1" applyFont="1" applyBorder="1" applyAlignment="1">
      <alignment horizontal="center"/>
    </xf>
    <xf numFmtId="165" fontId="9" fillId="0" borderId="24" xfId="3" applyNumberFormat="1" applyFont="1" applyBorder="1" applyAlignment="1"/>
    <xf numFmtId="166" fontId="9" fillId="0" borderId="24" xfId="3" applyNumberFormat="1" applyFont="1" applyBorder="1" applyAlignment="1"/>
    <xf numFmtId="166" fontId="9" fillId="4" borderId="24" xfId="3" applyNumberFormat="1" applyFont="1" applyFill="1" applyBorder="1" applyAlignment="1"/>
    <xf numFmtId="166" fontId="9" fillId="0" borderId="25" xfId="3" applyNumberFormat="1" applyFont="1" applyBorder="1" applyAlignment="1"/>
    <xf numFmtId="0" fontId="11" fillId="3" borderId="26" xfId="3" applyNumberFormat="1" applyFont="1" applyFill="1" applyBorder="1" applyAlignment="1">
      <alignment horizontal="center"/>
    </xf>
    <xf numFmtId="166" fontId="9" fillId="4" borderId="27" xfId="3" applyNumberFormat="1" applyFont="1" applyFill="1" applyBorder="1" applyAlignment="1"/>
    <xf numFmtId="0" fontId="6" fillId="0" borderId="19" xfId="3" applyNumberFormat="1" applyFont="1" applyBorder="1" applyAlignment="1"/>
    <xf numFmtId="0" fontId="11" fillId="3" borderId="3" xfId="3" applyNumberFormat="1" applyFont="1" applyFill="1" applyBorder="1" applyAlignment="1">
      <alignment horizontal="center"/>
    </xf>
    <xf numFmtId="165" fontId="9" fillId="4" borderId="28" xfId="3" applyNumberFormat="1" applyFont="1" applyFill="1" applyBorder="1" applyAlignment="1"/>
    <xf numFmtId="6" fontId="9" fillId="0" borderId="28" xfId="3" applyNumberFormat="1" applyFont="1" applyBorder="1" applyAlignment="1">
      <alignment horizontal="right"/>
    </xf>
    <xf numFmtId="6" fontId="9" fillId="4" borderId="28" xfId="3" applyNumberFormat="1" applyFont="1" applyFill="1" applyBorder="1" applyAlignment="1">
      <alignment horizontal="right"/>
    </xf>
    <xf numFmtId="166" fontId="9" fillId="0" borderId="28" xfId="3" applyNumberFormat="1" applyFont="1" applyBorder="1" applyAlignment="1"/>
    <xf numFmtId="166" fontId="9" fillId="4" borderId="28" xfId="3" applyNumberFormat="1" applyFont="1" applyFill="1" applyBorder="1" applyAlignment="1"/>
    <xf numFmtId="166" fontId="9" fillId="0" borderId="7" xfId="3" applyNumberFormat="1" applyFont="1" applyBorder="1" applyAlignment="1"/>
    <xf numFmtId="167" fontId="9" fillId="0" borderId="28" xfId="3" applyNumberFormat="1" applyFont="1" applyBorder="1" applyAlignment="1">
      <alignment horizontal="right"/>
    </xf>
    <xf numFmtId="166" fontId="9" fillId="4" borderId="29" xfId="3" applyNumberFormat="1" applyFont="1" applyFill="1" applyBorder="1" applyAlignment="1"/>
    <xf numFmtId="164" fontId="9" fillId="4" borderId="0" xfId="1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>
      <alignment horizontal="center"/>
    </xf>
    <xf numFmtId="6" fontId="6" fillId="0" borderId="6" xfId="3" applyNumberFormat="1" applyFont="1" applyBorder="1" applyAlignment="1">
      <alignment horizontal="right"/>
    </xf>
    <xf numFmtId="6" fontId="6" fillId="0" borderId="17" xfId="3" applyNumberFormat="1" applyFont="1" applyBorder="1" applyAlignment="1">
      <alignment horizontal="right"/>
    </xf>
    <xf numFmtId="6" fontId="6" fillId="0" borderId="7" xfId="3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center"/>
    </xf>
    <xf numFmtId="0" fontId="9" fillId="0" borderId="10" xfId="3" applyNumberFormat="1" applyFont="1" applyBorder="1" applyAlignment="1">
      <alignment horizontal="center"/>
    </xf>
    <xf numFmtId="0" fontId="9" fillId="0" borderId="0" xfId="3" applyNumberFormat="1" applyFont="1" applyBorder="1" applyAlignment="1">
      <alignment horizontal="center"/>
    </xf>
    <xf numFmtId="165" fontId="9" fillId="0" borderId="0" xfId="3" applyNumberFormat="1" applyFont="1" applyBorder="1" applyAlignment="1"/>
    <xf numFmtId="165" fontId="9" fillId="0" borderId="5" xfId="3" applyNumberFormat="1" applyFont="1" applyBorder="1" applyAlignment="1"/>
    <xf numFmtId="6" fontId="6" fillId="4" borderId="12" xfId="3" applyNumberFormat="1" applyFont="1" applyFill="1" applyBorder="1" applyAlignment="1">
      <alignment horizontal="right"/>
    </xf>
    <xf numFmtId="6" fontId="6" fillId="4" borderId="30" xfId="3" applyNumberFormat="1" applyFont="1" applyFill="1" applyBorder="1" applyAlignment="1">
      <alignment horizontal="right"/>
    </xf>
    <xf numFmtId="6" fontId="6" fillId="4" borderId="11" xfId="3" applyNumberFormat="1" applyFont="1" applyFill="1" applyBorder="1" applyAlignment="1">
      <alignment horizontal="right"/>
    </xf>
    <xf numFmtId="0" fontId="7" fillId="0" borderId="0" xfId="3" applyFont="1" applyBorder="1"/>
    <xf numFmtId="0" fontId="11" fillId="2" borderId="32" xfId="3" applyFont="1" applyFill="1" applyBorder="1" applyAlignment="1">
      <alignment horizontal="center" vertical="center"/>
    </xf>
    <xf numFmtId="0" fontId="6" fillId="0" borderId="0" xfId="3" applyFont="1" applyFill="1" applyBorder="1"/>
    <xf numFmtId="6" fontId="9" fillId="0" borderId="0" xfId="3" applyNumberFormat="1" applyFont="1" applyFill="1" applyBorder="1"/>
    <xf numFmtId="0" fontId="17" fillId="0" borderId="31" xfId="3" applyFont="1" applyBorder="1"/>
    <xf numFmtId="0" fontId="6" fillId="0" borderId="4" xfId="3" applyFont="1" applyBorder="1" applyAlignment="1">
      <alignment horizontal="left"/>
    </xf>
    <xf numFmtId="164" fontId="9" fillId="0" borderId="8" xfId="1" applyNumberFormat="1" applyFont="1" applyBorder="1"/>
    <xf numFmtId="164" fontId="9" fillId="0" borderId="9" xfId="1" applyNumberFormat="1" applyFont="1" applyBorder="1"/>
    <xf numFmtId="171" fontId="9" fillId="0" borderId="0" xfId="3" applyNumberFormat="1" applyFont="1" applyBorder="1"/>
    <xf numFmtId="171" fontId="9" fillId="0" borderId="5" xfId="3" applyNumberFormat="1" applyFont="1" applyBorder="1"/>
    <xf numFmtId="0" fontId="9" fillId="0" borderId="4" xfId="3" applyFont="1" applyFill="1" applyBorder="1" applyAlignment="1">
      <alignment horizontal="left" indent="1"/>
    </xf>
    <xf numFmtId="0" fontId="9" fillId="0" borderId="4" xfId="0" applyFont="1" applyFill="1" applyBorder="1"/>
    <xf numFmtId="166" fontId="9" fillId="0" borderId="0" xfId="3" applyNumberFormat="1" applyFont="1" applyBorder="1"/>
    <xf numFmtId="166" fontId="9" fillId="0" borderId="5" xfId="3" applyNumberFormat="1" applyFont="1" applyBorder="1"/>
    <xf numFmtId="8" fontId="9" fillId="0" borderId="0" xfId="3" applyNumberFormat="1" applyFont="1"/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20"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medium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0" formatCode="&quot;$&quot;#,##0_);[Red]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0" formatCode="&quot;$&quot;#,##0_);[Red]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3A417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customXml" Target="../customXml/item3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sharedStrings" Target="sharedStrings.xml"/><Relationship Id="rId81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Cost%20Accounting/Resource%20Costs/HYDRO/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Forecast%202012/2013%20Plan/Assumptions/LNG/LNG%20Financial%20Model%205%20Year%20Plan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ecast%202009\2009%20BP\MYP%20Alt%20GRC\NR\Copy%20of%20Current%20New%20Resources%206-10-09%20correct%20infl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Strategic%20Plan\2005%20Strat%20Plan%2010%20yrs%202006-2015\Final%20Forecasts\Revised%207-18-05\Scen%201R%20Revised%207-18%202005%20Strategic%20Pl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quisition\Active%20Projects\Wind_Wild%20Horse%20Expansion%20-%20Horizon\Financial%20-%20Budget\Proforma%20development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hossn\Local%20Settings\Temporary%20Internet%20Files\OLK448\DEM-WP(C)%20Goldendale%20Proforma%20-%202007%20GRC%20Update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TRFP\Forecast%202009\2009%20BP\MYP%20Alt%20GRC\NR\Copy%20of%20Current%20New%20Resources%206-10-09%20correct%20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Acct/newgas/2000/Oct00/REVNEW0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Budgets/2012-2016%20Budgets%20&amp;%20Business%20Plans/PPL%20submittals%20for%202012/Units%201-2%202012%20Budget,%20Rev%200%209-1-1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FINSUP/TPrice99/Dummy%20She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windows/temp/dailywallingfor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Elsea%20Projects/Encogen/Sept%2023%20Review/PSE%20Own%2011-99%20for%20$1yr00noboilerJ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Colstrip%20Analyis%202019-04-22%20MT%20Replacemen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GrpRevnu/PUBLIC/%23%202006%20GRC/2006%20GRC%20Post%20Filing/2006%20GRC%20Parties'%20Response/JMR-5%20pages%201%20and%202%20Revised%208-9-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WINNT/Temporary%20Internet%20Files/OLKC0/Aurora%20Prices%20for%20R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Users/wdang/Desktop/2017%20Valuation/Copy%20of%202017%20YE%20PIP%20-%20%237%20-%20WC%20and%20O&amp;M.xlsb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ResourcePlanning/2009IRP/Planning%20Adjustment/Correction%20Conservation%20case%201%20(CT)%20portfolios%20(4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Documents%20and%20Settings/scartwri/My%20Documents/Projects/PSE/Projects/BHP/Due%20Diligence/BHP%20IS.BS.CF%20Mode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PSM%20III%2025.12%202018%20RFP%20Base%20No%20CO2_update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Cost%20Accounting/Resource%20Costs/Forecast%20&amp;%20Variance/GRC/2006/Workpapers/06GRC%20Order%201.5.06/DEM-WP%20(C)%20Power%20Cost%202006GRC%20Ord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GrpRevnu/PUBLIC/%23%20PCA%20&amp;%20RC%2006_2003%20TY/GRC/PostFilingGRC/2004%20GRC%20Rebuttal%20Filing/WC-RB%20GRC%20TY0903%20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Lisa\Maquarie\Project%20Padua%20-%20Lender%20Financial%20Model%201-22-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Acquisition/%23%232011%20RFP_shared%20files%20on%20X/Screening%20Analysis/Coal_PPA%20Centralia_11102/Orginal/Equity%20Calculation%20Centrali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Acquisition/Pre%202006%20RFP%20Projects/Sierra_Pacific_Industries/Financial/SPI%20-%20WA%20Alder%20-%20Rev%203WJE%20-%2011150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%202018%20RFP%20Base%20No%20CO2%20MT%20WIND%20ProForma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Acquisition/Phase%202%20RFP%20Quantitative%20Analysis/PSM%20Input%20Assumptions/Gas%20Transport/Gas%20Transpor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Strategic%20Plans/2009%20Multi%20Year%20Plan/Resources/Lower%20Snake%20River%20Wind/WHE%20Proforma_2009%20GRC%20Version%20for%20Multi%20Year%20Pla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GrpRevnu/PUBLIC/WUTC/Puget%20Sound%20Energy/Semi%20Annual%20Report/Jun_30_01/Proforma%20Adj_not%20us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2006%20Outl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Documents%20and%20Settings/bdonah/Local%20Settings/Temporary%20Internet%20Files/OLK6D/1_EV%20&amp;%20CNG/EV%20Proforma_Case%201&amp;2&amp;3_11%2010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Cost%20Accounting/Resource%20Costs/Capacity/CAP_WBook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Documents%20and%20Settings/rwilli/Local%20Settings/Temporary%20Internet%20Files/Content.Outlook/RL9YYJBD/Analyzer2011%20v5%20-%20Template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EAD/Business%20Plan%202001/BudgetPlan2002_11_21_newPJ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Formulas/vlooku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_2018%20RFP_Base%20No%20CO2_updat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%23%202007%20GRC\4.04G%20Pass%20Through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Acquisition/Active%20Projects/NatG_834_Mint%20Farm_Ownership/Financial/Proforma/Board%20Book/Mint%20Farm%20Proforma%20-%20Board%20Book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Models/PSM/PSM%2011-0%20(2008%20RFP)/(Num)%20(Title)-%20PSM%2011-0%20Current%20Trends%20RFP%2020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Cost%20Accounting/Resource%20Costs/Forecast%20&amp;%20Variance/PCORC/RORC%20Filing/PC%20Summary%202004-2008%20Aurora%20+%20Not%20Auror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Joel/Model%20Final%20for%20BOD%201-10-2006/12-15%20Final%20for%20Board/12-15%20(Hydro)NoD%20Input-PSE%20Incremental-1215200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Forward-View/GLOBAL/feb_02/U-Park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Unbilled%20Rev%20Electric%20-%20Gas%20-%20SOE%20-%20SOG\2006\09-06%20Elec_Unb%20(93%203%25%202%20months)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WINNT/Temporary%20Internet%20Files/OLK20/Due%20Diligence/August%20New%20Model/Fred%20Value%209.1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f5e3hjgv.1gu/7/Users/kuzmj/AppData/Local/Temp/Workshare/djobirs0.dsg/7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tter"/>
      <sheetName val="Outage Schedule"/>
      <sheetName val="Available Generation"/>
      <sheetName val="5yr Business Plan"/>
      <sheetName val="10yr Capital Budget"/>
      <sheetName val="1-2 Capital Index"/>
      <sheetName val="1-2 Capital Items"/>
      <sheetName val="1-4 Capital Index"/>
      <sheetName val="1-4 Capital Items"/>
      <sheetName val="Staff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J33">
            <v>0.5</v>
          </cell>
        </row>
      </sheetData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oforma Cont OPS"/>
      <sheetName val="Proforma PPA"/>
      <sheetName val=" MT Wind 2026"/>
      <sheetName val="Pumped Storage"/>
    </sheetNames>
    <sheetDataSet>
      <sheetData sheetId="0"/>
      <sheetData sheetId="1">
        <row r="3">
          <cell r="D3">
            <v>6.9699999999999998E-2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0.21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4">
          <cell r="A24" t="str">
            <v>Pumped Storage</v>
          </cell>
        </row>
      </sheetData>
      <sheetData sheetId="5"/>
      <sheetData sheetId="6">
        <row r="1">
          <cell r="A1" t="str">
            <v>(All Generics)_2019 IRP Base + No CO2</v>
          </cell>
        </row>
        <row r="27">
          <cell r="K27">
            <v>0.49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21182.1015625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0.53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3372131.5914786416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0</v>
          </cell>
          <cell r="K28">
            <v>0</v>
          </cell>
          <cell r="R28">
            <v>0</v>
          </cell>
          <cell r="U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  <cell r="U29">
            <v>0</v>
          </cell>
        </row>
        <row r="30">
          <cell r="C30">
            <v>0</v>
          </cell>
          <cell r="K30">
            <v>0</v>
          </cell>
          <cell r="R30">
            <v>1</v>
          </cell>
          <cell r="U30">
            <v>0</v>
          </cell>
        </row>
        <row r="31">
          <cell r="C31">
            <v>0</v>
          </cell>
          <cell r="K31">
            <v>0</v>
          </cell>
          <cell r="R31">
            <v>0</v>
          </cell>
          <cell r="U31">
            <v>0</v>
          </cell>
        </row>
        <row r="32">
          <cell r="C32">
            <v>0</v>
          </cell>
          <cell r="K32">
            <v>0</v>
          </cell>
          <cell r="R32">
            <v>0</v>
          </cell>
          <cell r="U32">
            <v>0</v>
          </cell>
          <cell r="AA32">
            <v>124484.98067150926</v>
          </cell>
        </row>
        <row r="33">
          <cell r="C33">
            <v>0</v>
          </cell>
          <cell r="K33">
            <v>0</v>
          </cell>
          <cell r="R33">
            <v>0</v>
          </cell>
        </row>
        <row r="34">
          <cell r="C34">
            <v>0</v>
          </cell>
          <cell r="K34">
            <v>0</v>
          </cell>
          <cell r="R34">
            <v>0</v>
          </cell>
        </row>
        <row r="35">
          <cell r="C35">
            <v>0</v>
          </cell>
          <cell r="K35">
            <v>0</v>
          </cell>
          <cell r="R35">
            <v>0</v>
          </cell>
        </row>
        <row r="36">
          <cell r="C36">
            <v>0</v>
          </cell>
          <cell r="K36">
            <v>0</v>
          </cell>
          <cell r="R36">
            <v>0</v>
          </cell>
        </row>
        <row r="37">
          <cell r="C37">
            <v>0</v>
          </cell>
          <cell r="K37">
            <v>0</v>
          </cell>
          <cell r="R37">
            <v>0</v>
          </cell>
        </row>
        <row r="38">
          <cell r="C38">
            <v>0</v>
          </cell>
          <cell r="K38">
            <v>0</v>
          </cell>
        </row>
        <row r="39">
          <cell r="C39">
            <v>0</v>
          </cell>
          <cell r="K39">
            <v>0</v>
          </cell>
        </row>
        <row r="40">
          <cell r="C40">
            <v>0</v>
          </cell>
          <cell r="K40">
            <v>0</v>
          </cell>
        </row>
        <row r="41">
          <cell r="C41">
            <v>0</v>
          </cell>
          <cell r="K41">
            <v>0</v>
          </cell>
        </row>
        <row r="42">
          <cell r="C42">
            <v>0</v>
          </cell>
          <cell r="K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  <cell r="K47">
            <v>0</v>
          </cell>
        </row>
      </sheetData>
      <sheetData sheetId="5" refreshError="1"/>
      <sheetData sheetId="6">
        <row r="1">
          <cell r="A1" t="str">
            <v>(All Generics)_2019 IRP Base + No CO2</v>
          </cell>
        </row>
        <row r="2">
          <cell r="A2" t="str">
            <v>PSM III - Portfolio Optimization Analysis v25.5_2018RFP</v>
          </cell>
        </row>
        <row r="7">
          <cell r="C7">
            <v>43830</v>
          </cell>
          <cell r="L7">
            <v>1.9E-2</v>
          </cell>
          <cell r="M7">
            <v>4.5999999999999999E-2</v>
          </cell>
          <cell r="N7">
            <v>1.9E-2</v>
          </cell>
          <cell r="P7">
            <v>1.9E-2</v>
          </cell>
        </row>
        <row r="9">
          <cell r="C9">
            <v>51135</v>
          </cell>
          <cell r="L9">
            <v>1.2</v>
          </cell>
          <cell r="M9">
            <v>1.2</v>
          </cell>
          <cell r="N9">
            <v>1.2</v>
          </cell>
          <cell r="P9">
            <v>1.2</v>
          </cell>
        </row>
        <row r="10">
          <cell r="G10">
            <v>14.123243654872539</v>
          </cell>
          <cell r="H10">
            <v>11.977381110434488</v>
          </cell>
          <cell r="I10">
            <v>3.9314930230419596</v>
          </cell>
          <cell r="J10">
            <v>4.1240093072068085</v>
          </cell>
          <cell r="L10">
            <v>38.873124999999995</v>
          </cell>
          <cell r="M10">
            <v>38.873124999999995</v>
          </cell>
          <cell r="N10">
            <v>362.67742076455022</v>
          </cell>
          <cell r="P10">
            <v>28.566493749999999</v>
          </cell>
          <cell r="Q10">
            <v>21.575634999999998</v>
          </cell>
        </row>
        <row r="12">
          <cell r="L12">
            <v>1</v>
          </cell>
        </row>
        <row r="13">
          <cell r="C13">
            <v>7.2999999999999995E-2</v>
          </cell>
        </row>
        <row r="14">
          <cell r="C14">
            <v>2.5000000000000001E-2</v>
          </cell>
          <cell r="G14">
            <v>49.011350781543321</v>
          </cell>
          <cell r="I14">
            <v>62.48222365016435</v>
          </cell>
        </row>
        <row r="15">
          <cell r="C15">
            <v>2.5000000000000001E-2</v>
          </cell>
          <cell r="G15">
            <v>0</v>
          </cell>
          <cell r="I15">
            <v>0</v>
          </cell>
          <cell r="J15">
            <v>0</v>
          </cell>
          <cell r="L15">
            <v>35.366033687499993</v>
          </cell>
          <cell r="M15">
            <v>56.082362499999995</v>
          </cell>
          <cell r="N15">
            <v>22.632458687499998</v>
          </cell>
          <cell r="P15">
            <v>25.280033687499994</v>
          </cell>
        </row>
        <row r="17">
          <cell r="C17">
            <v>35</v>
          </cell>
        </row>
        <row r="18">
          <cell r="C18">
            <v>25</v>
          </cell>
        </row>
        <row r="19">
          <cell r="C19">
            <v>20</v>
          </cell>
          <cell r="G19">
            <v>0</v>
          </cell>
          <cell r="K19">
            <v>0.13456716325912441</v>
          </cell>
          <cell r="O19">
            <v>5.8058252427184466E-2</v>
          </cell>
        </row>
        <row r="20">
          <cell r="G20">
            <v>0.15</v>
          </cell>
          <cell r="O20">
            <v>9.5000000000000001E-2</v>
          </cell>
        </row>
        <row r="21">
          <cell r="C21">
            <v>1.1429999999999999E-2</v>
          </cell>
          <cell r="G21">
            <v>1.5789999999999998E-2</v>
          </cell>
          <cell r="K21">
            <v>0.04</v>
          </cell>
          <cell r="O21">
            <v>0.51500000000000001</v>
          </cell>
        </row>
        <row r="22">
          <cell r="C22">
            <v>0.39771400000000001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0.21</v>
          </cell>
          <cell r="O23">
            <v>0.48499999999999999</v>
          </cell>
        </row>
        <row r="24">
          <cell r="C24">
            <v>4.7899999999999999E-4</v>
          </cell>
          <cell r="G24">
            <v>0.5</v>
          </cell>
          <cell r="K24">
            <v>0.42</v>
          </cell>
          <cell r="O24">
            <v>6.9699999999999998E-2</v>
          </cell>
        </row>
        <row r="25">
          <cell r="C25">
            <v>0.79</v>
          </cell>
          <cell r="K25">
            <v>0.39</v>
          </cell>
          <cell r="O25">
            <v>7.5999999999999998E-2</v>
          </cell>
        </row>
        <row r="26">
          <cell r="C26">
            <v>0.21</v>
          </cell>
          <cell r="K26">
            <v>0.5</v>
          </cell>
        </row>
        <row r="27">
          <cell r="C27">
            <v>0.21</v>
          </cell>
        </row>
        <row r="28">
          <cell r="K28">
            <v>1</v>
          </cell>
        </row>
        <row r="29">
          <cell r="C29">
            <v>5.1469999999999999E-4</v>
          </cell>
        </row>
        <row r="30">
          <cell r="C30">
            <v>1.2</v>
          </cell>
          <cell r="G30">
            <v>0.25</v>
          </cell>
        </row>
        <row r="31">
          <cell r="C31">
            <v>0</v>
          </cell>
          <cell r="K31">
            <v>0</v>
          </cell>
        </row>
        <row r="32">
          <cell r="C32">
            <v>3.09E-2</v>
          </cell>
          <cell r="G32">
            <v>0</v>
          </cell>
          <cell r="K32">
            <v>0.1</v>
          </cell>
        </row>
        <row r="33">
          <cell r="C33">
            <v>0.5</v>
          </cell>
          <cell r="K33">
            <v>0.53</v>
          </cell>
        </row>
        <row r="34">
          <cell r="C34">
            <v>25</v>
          </cell>
          <cell r="I34" t="str">
            <v>Transmission Peak Credit</v>
          </cell>
          <cell r="K34">
            <v>1</v>
          </cell>
        </row>
        <row r="35">
          <cell r="C35">
            <v>20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I46">
            <v>20</v>
          </cell>
        </row>
        <row r="47">
          <cell r="I47">
            <v>1</v>
          </cell>
        </row>
        <row r="48">
          <cell r="I48">
            <v>2022</v>
          </cell>
        </row>
        <row r="113">
          <cell r="I113">
            <v>20</v>
          </cell>
        </row>
        <row r="114">
          <cell r="I114">
            <v>1</v>
          </cell>
        </row>
        <row r="115">
          <cell r="I115">
            <v>2022</v>
          </cell>
        </row>
        <row r="181">
          <cell r="I181">
            <v>20</v>
          </cell>
        </row>
        <row r="182">
          <cell r="I182">
            <v>1</v>
          </cell>
        </row>
        <row r="249">
          <cell r="I249">
            <v>20</v>
          </cell>
        </row>
        <row r="250">
          <cell r="I250">
            <v>1</v>
          </cell>
        </row>
        <row r="318">
          <cell r="I318">
            <v>20</v>
          </cell>
        </row>
        <row r="319">
          <cell r="I319">
            <v>1</v>
          </cell>
        </row>
      </sheetData>
      <sheetData sheetId="16">
        <row r="37">
          <cell r="E37">
            <v>20</v>
          </cell>
          <cell r="P37">
            <v>0</v>
          </cell>
        </row>
        <row r="38">
          <cell r="E38">
            <v>0.1</v>
          </cell>
          <cell r="L38">
            <v>0</v>
          </cell>
        </row>
        <row r="39">
          <cell r="E39">
            <v>1</v>
          </cell>
          <cell r="P39">
            <v>20</v>
          </cell>
        </row>
        <row r="40">
          <cell r="E40">
            <v>0.2</v>
          </cell>
        </row>
        <row r="42">
          <cell r="E42">
            <v>2023</v>
          </cell>
        </row>
        <row r="82">
          <cell r="E82">
            <v>20</v>
          </cell>
          <cell r="P82">
            <v>0</v>
          </cell>
        </row>
        <row r="83">
          <cell r="E83">
            <v>0.04</v>
          </cell>
          <cell r="L83">
            <v>0</v>
          </cell>
          <cell r="P83">
            <v>0.5</v>
          </cell>
        </row>
        <row r="84">
          <cell r="E84">
            <v>1</v>
          </cell>
          <cell r="P84">
            <v>25</v>
          </cell>
        </row>
        <row r="85">
          <cell r="E85">
            <v>0.2</v>
          </cell>
        </row>
        <row r="87">
          <cell r="E87">
            <v>2023</v>
          </cell>
        </row>
        <row r="126">
          <cell r="E126">
            <v>20</v>
          </cell>
          <cell r="P126">
            <v>0</v>
          </cell>
        </row>
        <row r="127">
          <cell r="E127">
            <v>0.04</v>
          </cell>
          <cell r="L127">
            <v>0</v>
          </cell>
          <cell r="P127">
            <v>0.5</v>
          </cell>
        </row>
        <row r="128">
          <cell r="E128">
            <v>1</v>
          </cell>
          <cell r="P128">
            <v>25</v>
          </cell>
        </row>
        <row r="129">
          <cell r="E129">
            <v>0.2</v>
          </cell>
        </row>
        <row r="131">
          <cell r="E131">
            <v>2023</v>
          </cell>
        </row>
        <row r="169">
          <cell r="E169">
            <v>20</v>
          </cell>
          <cell r="P169">
            <v>0</v>
          </cell>
        </row>
        <row r="170">
          <cell r="E170">
            <v>0.04</v>
          </cell>
          <cell r="P170">
            <v>0.5</v>
          </cell>
        </row>
        <row r="171">
          <cell r="E171">
            <v>1</v>
          </cell>
          <cell r="P171">
            <v>25</v>
          </cell>
        </row>
        <row r="172">
          <cell r="E172">
            <v>0.2</v>
          </cell>
          <cell r="P172">
            <v>0.85</v>
          </cell>
        </row>
        <row r="174">
          <cell r="E174">
            <v>2023</v>
          </cell>
        </row>
        <row r="213">
          <cell r="E213">
            <v>20</v>
          </cell>
          <cell r="P213">
            <v>0</v>
          </cell>
        </row>
        <row r="214">
          <cell r="E214">
            <v>0.04</v>
          </cell>
          <cell r="P214">
            <v>0.5</v>
          </cell>
        </row>
        <row r="215">
          <cell r="E215">
            <v>1</v>
          </cell>
        </row>
        <row r="216">
          <cell r="E216">
            <v>0.2</v>
          </cell>
        </row>
        <row r="218">
          <cell r="E218">
            <v>2023</v>
          </cell>
        </row>
      </sheetData>
      <sheetData sheetId="17">
        <row r="24">
          <cell r="E24">
            <v>0.1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1</v>
          </cell>
        </row>
        <row r="55">
          <cell r="E55">
            <v>0.1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1</v>
          </cell>
        </row>
        <row r="86">
          <cell r="E86">
            <v>0.1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1</v>
          </cell>
        </row>
        <row r="117">
          <cell r="E117">
            <v>0.1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1</v>
          </cell>
        </row>
        <row r="148">
          <cell r="E148">
            <v>0.1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1</v>
          </cell>
        </row>
      </sheetData>
      <sheetData sheetId="18"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</v>
          </cell>
        </row>
        <row r="180">
          <cell r="E180">
            <v>1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1</v>
          </cell>
        </row>
        <row r="211">
          <cell r="E211">
            <v>1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</v>
          </cell>
        </row>
        <row r="242">
          <cell r="E242">
            <v>1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</v>
          </cell>
        </row>
        <row r="273">
          <cell r="E273">
            <v>1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1</v>
          </cell>
        </row>
        <row r="304">
          <cell r="E304">
            <v>1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</v>
          </cell>
        </row>
      </sheetData>
      <sheetData sheetId="19">
        <row r="33">
          <cell r="E33">
            <v>1</v>
          </cell>
        </row>
        <row r="71">
          <cell r="E71">
            <v>1</v>
          </cell>
        </row>
        <row r="109">
          <cell r="E109">
            <v>1</v>
          </cell>
        </row>
        <row r="147">
          <cell r="E147">
            <v>1</v>
          </cell>
        </row>
        <row r="185">
          <cell r="E185">
            <v>1</v>
          </cell>
        </row>
        <row r="223">
          <cell r="E223">
            <v>1</v>
          </cell>
        </row>
        <row r="261">
          <cell r="E261">
            <v>1</v>
          </cell>
        </row>
        <row r="299">
          <cell r="E299">
            <v>1</v>
          </cell>
        </row>
        <row r="337">
          <cell r="E337">
            <v>1</v>
          </cell>
        </row>
        <row r="375">
          <cell r="E375">
            <v>1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2550191.5166770155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3140344.9509496922</v>
          </cell>
        </row>
        <row r="12">
          <cell r="D12">
            <v>2481747.8297110554</v>
          </cell>
        </row>
        <row r="13">
          <cell r="D13">
            <v>451932.08089262922</v>
          </cell>
        </row>
        <row r="14">
          <cell r="D14">
            <v>953405.27622041351</v>
          </cell>
        </row>
        <row r="15">
          <cell r="D15">
            <v>0</v>
          </cell>
        </row>
        <row r="16">
          <cell r="D16">
            <v>26627.308863046241</v>
          </cell>
        </row>
        <row r="17">
          <cell r="D17">
            <v>-124484.98067150926</v>
          </cell>
        </row>
        <row r="18">
          <cell r="D18">
            <v>9479763.9826423414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2">
          <cell r="B32">
            <v>1</v>
          </cell>
        </row>
        <row r="80">
          <cell r="B80">
            <v>1E-8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99">
          <cell r="M19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4:H27" totalsRowShown="0" headerRowDxfId="19" dataDxfId="18" tableBorderDxfId="17" headerRowCellStyle="Normal 2" dataCellStyle="Normal 2">
  <autoFilter ref="B4:H27" xr:uid="{00000000-0009-0000-0100-000003000000}"/>
  <tableColumns count="7">
    <tableColumn id="1" xr3:uid="{00000000-0010-0000-0000-000001000000}" name="$ in millions" dataDxfId="16" dataCellStyle="Normal 2"/>
    <tableColumn id="2" xr3:uid="{00000000-0010-0000-0000-000002000000}" name="2020" dataDxfId="15" dataCellStyle="Normal 2"/>
    <tableColumn id="3" xr3:uid="{00000000-0010-0000-0000-000003000000}" name="2021" dataDxfId="14" dataCellStyle="Normal 2"/>
    <tableColumn id="4" xr3:uid="{00000000-0010-0000-0000-000004000000}" name="2022" dataDxfId="13" dataCellStyle="Normal 2"/>
    <tableColumn id="5" xr3:uid="{00000000-0010-0000-0000-000005000000}" name="2023" dataDxfId="12" dataCellStyle="Normal 2"/>
    <tableColumn id="6" xr3:uid="{00000000-0010-0000-0000-000006000000}" name="2024" dataDxfId="11" dataCellStyle="Normal 2"/>
    <tableColumn id="7" xr3:uid="{00000000-0010-0000-0000-000007000000}" name="2025" dataDxfId="10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3" displayName="Table33" ref="B7:H37" totalsRowShown="0" headerRowDxfId="9" dataDxfId="8" tableBorderDxfId="7" headerRowCellStyle="Normal 2">
  <autoFilter ref="B7:H37" xr:uid="{00000000-0009-0000-0100-000002000000}"/>
  <tableColumns count="7">
    <tableColumn id="1" xr3:uid="{00000000-0010-0000-0100-000001000000}" name="Column1" dataDxfId="6" dataCellStyle="Normal 2"/>
    <tableColumn id="2" xr3:uid="{00000000-0010-0000-0100-000002000000}" name="Column2" dataDxfId="5"/>
    <tableColumn id="3" xr3:uid="{00000000-0010-0000-0100-000003000000}" name="Column3" dataDxfId="4"/>
    <tableColumn id="4" xr3:uid="{00000000-0010-0000-0100-000004000000}" name="Column4" dataDxfId="3"/>
    <tableColumn id="5" xr3:uid="{00000000-0010-0000-0100-000005000000}" name="Column5" dataDxfId="2"/>
    <tableColumn id="6" xr3:uid="{00000000-0010-0000-0100-000006000000}" name="Column6" dataDxfId="1"/>
    <tableColumn id="7" xr3:uid="{00000000-0010-0000-0100-000007000000}" name="Column7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showGridLines="0" tabSelected="1" zoomScale="70" zoomScaleNormal="70" workbookViewId="0">
      <selection activeCell="B1" sqref="B1:I1"/>
    </sheetView>
  </sheetViews>
  <sheetFormatPr defaultColWidth="8.77734375" defaultRowHeight="15.6" x14ac:dyDescent="0.3"/>
  <cols>
    <col min="1" max="1" width="4.44140625" style="5" customWidth="1"/>
    <col min="2" max="2" width="44.21875" style="5" customWidth="1"/>
    <col min="3" max="8" width="15.77734375" style="5" customWidth="1"/>
    <col min="9" max="9" width="10.44140625" style="5" hidden="1" customWidth="1"/>
    <col min="10" max="10" width="34.21875" style="5" customWidth="1"/>
    <col min="11" max="11" width="18.21875" style="5" customWidth="1"/>
    <col min="12" max="12" width="10.21875" style="5" customWidth="1"/>
    <col min="13" max="13" width="20.77734375" style="5" customWidth="1"/>
    <col min="14" max="15" width="11.77734375" style="5" bestFit="1" customWidth="1"/>
    <col min="16" max="16" width="11.5546875" style="5" customWidth="1"/>
    <col min="17" max="17" width="12.44140625" style="5" customWidth="1"/>
    <col min="18" max="16384" width="8.77734375" style="5"/>
  </cols>
  <sheetData>
    <row r="1" spans="1:16" s="1" customFormat="1" ht="58.95" customHeight="1" x14ac:dyDescent="0.25">
      <c r="B1" s="135" t="s">
        <v>37</v>
      </c>
      <c r="C1" s="136"/>
      <c r="D1" s="136"/>
      <c r="E1" s="136"/>
      <c r="F1" s="136"/>
      <c r="G1" s="136"/>
      <c r="H1" s="136"/>
      <c r="I1" s="136"/>
      <c r="N1" s="2"/>
    </row>
    <row r="2" spans="1:16" s="1" customFormat="1" ht="13.8" thickBot="1" x14ac:dyDescent="0.3">
      <c r="A2" s="2"/>
      <c r="B2" s="2"/>
      <c r="N2" s="2"/>
    </row>
    <row r="3" spans="1:16" ht="16.2" x14ac:dyDescent="0.35">
      <c r="A3" s="44" t="s">
        <v>0</v>
      </c>
      <c r="B3" s="60"/>
      <c r="C3" s="61" t="s">
        <v>39</v>
      </c>
      <c r="D3" s="61" t="s">
        <v>2</v>
      </c>
      <c r="E3" s="61" t="s">
        <v>3</v>
      </c>
      <c r="F3" s="61" t="s">
        <v>4</v>
      </c>
      <c r="G3" s="61" t="s">
        <v>5</v>
      </c>
      <c r="H3" s="98" t="s">
        <v>6</v>
      </c>
      <c r="I3" s="95" t="s">
        <v>7</v>
      </c>
      <c r="N3" s="6"/>
    </row>
    <row r="4" spans="1:16" x14ac:dyDescent="0.3">
      <c r="A4" s="3">
        <v>1</v>
      </c>
      <c r="B4" s="62" t="s">
        <v>40</v>
      </c>
      <c r="C4" s="107"/>
      <c r="D4" s="108"/>
      <c r="E4" s="64"/>
      <c r="F4" s="64"/>
      <c r="G4" s="65"/>
      <c r="H4" s="99"/>
      <c r="I4" s="87"/>
      <c r="N4" s="6"/>
    </row>
    <row r="5" spans="1:16" x14ac:dyDescent="0.3">
      <c r="A5" s="3">
        <f>A4+1</f>
        <v>2</v>
      </c>
      <c r="B5" s="131" t="s">
        <v>61</v>
      </c>
      <c r="C5" s="67">
        <f>ROUND(NPV(0.0697,D5:H5),0)</f>
        <v>218</v>
      </c>
      <c r="D5" s="68">
        <f>'Proforma Cont Unit 4 100%'!C21</f>
        <v>51.446095703124996</v>
      </c>
      <c r="E5" s="69">
        <f>'Proforma Cont Unit 4 100%'!D21</f>
        <v>53.571843236475253</v>
      </c>
      <c r="F5" s="69">
        <f>'Proforma Cont Unit 4 100%'!E21</f>
        <v>52.997520970850253</v>
      </c>
      <c r="G5" s="69">
        <f>'Proforma Cont Unit 4 100%'!F21</f>
        <v>54.494743627100256</v>
      </c>
      <c r="H5" s="100">
        <f>'Proforma Cont Unit 4 100%'!G21</f>
        <v>53.099686986475255</v>
      </c>
      <c r="I5" s="88">
        <v>56.60071497645864</v>
      </c>
      <c r="N5" s="6"/>
    </row>
    <row r="6" spans="1:16" x14ac:dyDescent="0.3">
      <c r="A6" s="3">
        <f t="shared" ref="A6:A18" si="0">A5+1</f>
        <v>3</v>
      </c>
      <c r="B6" s="70" t="s">
        <v>8</v>
      </c>
      <c r="C6" s="71">
        <f>ROUND(NPV(0.0697,D6:H6),0)</f>
        <v>159</v>
      </c>
      <c r="D6" s="72">
        <f>'Proforma PPA NWE'!C30</f>
        <v>38.195185085905088</v>
      </c>
      <c r="E6" s="73">
        <f>'Proforma PPA NWE'!D30</f>
        <v>39.896534933091111</v>
      </c>
      <c r="F6" s="73">
        <f>'Proforma PPA NWE'!E30</f>
        <v>38.132797159255276</v>
      </c>
      <c r="G6" s="73">
        <f>'Proforma PPA NWE'!F30</f>
        <v>39.330715705204042</v>
      </c>
      <c r="H6" s="101">
        <f>'Proforma PPA NWE'!G30</f>
        <v>38.76159632234171</v>
      </c>
      <c r="I6" s="89">
        <f>'Proforma PPA NWE'!H30</f>
        <v>49.921767930905332</v>
      </c>
      <c r="N6" s="6"/>
    </row>
    <row r="7" spans="1:16" x14ac:dyDescent="0.3">
      <c r="A7" s="3">
        <f t="shared" si="0"/>
        <v>4</v>
      </c>
      <c r="B7" s="97" t="s">
        <v>41</v>
      </c>
      <c r="C7" s="109">
        <f>C5-C6</f>
        <v>59</v>
      </c>
      <c r="D7" s="110">
        <f>D5-D6</f>
        <v>13.250910617219908</v>
      </c>
      <c r="E7" s="109">
        <f t="shared" ref="E7:I7" si="1">E5-E6</f>
        <v>13.675308303384142</v>
      </c>
      <c r="F7" s="109">
        <f t="shared" si="1"/>
        <v>14.864723811594978</v>
      </c>
      <c r="G7" s="109">
        <f t="shared" si="1"/>
        <v>15.164027921896214</v>
      </c>
      <c r="H7" s="111">
        <f t="shared" si="1"/>
        <v>14.338090664133546</v>
      </c>
      <c r="I7" s="90">
        <f t="shared" si="1"/>
        <v>6.6789470455533078</v>
      </c>
      <c r="N7" s="6"/>
    </row>
    <row r="8" spans="1:16" x14ac:dyDescent="0.3">
      <c r="A8" s="3">
        <f t="shared" si="0"/>
        <v>5</v>
      </c>
      <c r="B8" s="70"/>
      <c r="C8" s="74"/>
      <c r="D8" s="72"/>
      <c r="E8" s="73"/>
      <c r="F8" s="73"/>
      <c r="G8" s="73"/>
      <c r="H8" s="101"/>
      <c r="I8" s="89"/>
      <c r="K8" s="9"/>
      <c r="L8" s="9"/>
      <c r="M8" s="9"/>
      <c r="N8" s="9"/>
      <c r="O8" s="9"/>
      <c r="P8" s="9"/>
    </row>
    <row r="9" spans="1:16" x14ac:dyDescent="0.3">
      <c r="A9" s="3">
        <f t="shared" si="0"/>
        <v>6</v>
      </c>
      <c r="B9" s="66" t="s">
        <v>9</v>
      </c>
      <c r="C9" s="69">
        <f>NPV(0.0697,D9:H9)</f>
        <v>-33.880009283552077</v>
      </c>
      <c r="D9" s="68">
        <f>-'Proforma PPA NWE'!C22*ROUND((37.52-ROUND('Proforma PPA NWE'!C13,0)),0)/1000000</f>
        <v>-7.8456051236132929</v>
      </c>
      <c r="E9" s="69">
        <f>-'Proforma PPA NWE'!D22*ROUND((37.52-ROUND('Proforma PPA NWE'!D13,0)),0)/1000000</f>
        <v>-9.210280337988813</v>
      </c>
      <c r="F9" s="69">
        <f>-'Proforma PPA NWE'!E22*ROUND((37.52-ROUND('Proforma PPA NWE'!E13,0)),0)/1000000</f>
        <v>-8.7647666365845698</v>
      </c>
      <c r="G9" s="69">
        <f>-'Proforma PPA NWE'!F22*ROUND((37.52-ROUND('Proforma PPA NWE'!F13,0)),0)/1000000</f>
        <v>-8.8802191217213551</v>
      </c>
      <c r="H9" s="100">
        <f>-'Proforma PPA NWE'!G22*ROUND((37.52-ROUND('Proforma PPA NWE'!G13,0)),0)/1000000</f>
        <v>-6.377601754427614</v>
      </c>
      <c r="I9" s="88"/>
      <c r="K9" s="9"/>
      <c r="L9" s="9"/>
      <c r="M9" s="9"/>
      <c r="N9" s="10"/>
      <c r="O9" s="9"/>
      <c r="P9" s="9"/>
    </row>
    <row r="10" spans="1:16" ht="16.2" thickBot="1" x14ac:dyDescent="0.35">
      <c r="A10" s="3">
        <f t="shared" si="0"/>
        <v>7</v>
      </c>
      <c r="B10" s="62" t="s">
        <v>42</v>
      </c>
      <c r="C10" s="117">
        <f>C7+C9</f>
        <v>25.119990716447923</v>
      </c>
      <c r="D10" s="118">
        <f t="shared" ref="D10:H10" si="2">D7+D9</f>
        <v>5.4053054936066154</v>
      </c>
      <c r="E10" s="117">
        <f t="shared" si="2"/>
        <v>4.4650279653953291</v>
      </c>
      <c r="F10" s="117">
        <f t="shared" si="2"/>
        <v>6.0999571750104078</v>
      </c>
      <c r="G10" s="117">
        <f t="shared" si="2"/>
        <v>6.2838088001748584</v>
      </c>
      <c r="H10" s="119">
        <f t="shared" si="2"/>
        <v>7.9604889097059317</v>
      </c>
      <c r="I10" s="89"/>
      <c r="K10" s="9"/>
      <c r="L10" s="9"/>
      <c r="M10" s="9"/>
      <c r="N10" s="10"/>
      <c r="O10" s="9"/>
      <c r="P10" s="9"/>
    </row>
    <row r="11" spans="1:16" ht="16.2" thickTop="1" x14ac:dyDescent="0.3">
      <c r="A11" s="3">
        <f t="shared" si="0"/>
        <v>8</v>
      </c>
      <c r="B11" s="66"/>
      <c r="C11" s="112"/>
      <c r="D11" s="113"/>
      <c r="E11" s="114"/>
      <c r="F11" s="114"/>
      <c r="G11" s="115"/>
      <c r="H11" s="116"/>
      <c r="I11" s="91"/>
      <c r="K11" s="9"/>
      <c r="L11" s="9"/>
      <c r="M11" s="9"/>
      <c r="N11" s="9"/>
      <c r="O11" s="9"/>
      <c r="P11" s="9"/>
    </row>
    <row r="12" spans="1:16" x14ac:dyDescent="0.3">
      <c r="A12" s="3">
        <f t="shared" si="0"/>
        <v>9</v>
      </c>
      <c r="B12" s="62" t="s">
        <v>60</v>
      </c>
      <c r="C12" s="75" t="s">
        <v>10</v>
      </c>
      <c r="D12" s="63"/>
      <c r="E12" s="64"/>
      <c r="F12" s="64"/>
      <c r="G12" s="65"/>
      <c r="H12" s="99"/>
      <c r="I12" s="87"/>
      <c r="K12" s="9"/>
      <c r="L12" s="9"/>
      <c r="M12" s="9"/>
      <c r="N12" s="10"/>
      <c r="O12" s="9"/>
      <c r="P12" s="9"/>
    </row>
    <row r="13" spans="1:16" x14ac:dyDescent="0.3">
      <c r="A13" s="3">
        <f t="shared" si="0"/>
        <v>10</v>
      </c>
      <c r="B13" s="131" t="s">
        <v>61</v>
      </c>
      <c r="C13" s="76">
        <f>'Proforma Cont Unit 4 100%'!C27</f>
        <v>41.913369936728309</v>
      </c>
      <c r="D13" s="77">
        <f>ROUND('Proforma Cont Unit 4 100%'!C24,0)</f>
        <v>41</v>
      </c>
      <c r="E13" s="76">
        <f>ROUND('Proforma Cont Unit 4 100%'!D24,0)</f>
        <v>39</v>
      </c>
      <c r="F13" s="76">
        <f>ROUND('Proforma Cont Unit 4 100%'!E24,0)</f>
        <v>41</v>
      </c>
      <c r="G13" s="76">
        <f>ROUND('Proforma Cont Unit 4 100%'!F24,0)</f>
        <v>42</v>
      </c>
      <c r="H13" s="102">
        <f>ROUND('Proforma Cont Unit 4 100%'!G24,0)</f>
        <v>45</v>
      </c>
      <c r="I13" s="92">
        <v>44</v>
      </c>
      <c r="N13" s="6"/>
    </row>
    <row r="14" spans="1:16" x14ac:dyDescent="0.3">
      <c r="A14" s="3">
        <f t="shared" si="0"/>
        <v>11</v>
      </c>
      <c r="B14" s="70" t="s">
        <v>8</v>
      </c>
      <c r="C14" s="78">
        <f>'Proforma PPA NWE'!C37</f>
        <v>31.769416707900969</v>
      </c>
      <c r="D14" s="79">
        <f>ROUND('Proforma PPA NWE'!C34,0)</f>
        <v>31</v>
      </c>
      <c r="E14" s="78">
        <f>ROUND('Proforma PPA NWE'!D34,0)</f>
        <v>29</v>
      </c>
      <c r="F14" s="78">
        <f>ROUND('Proforma PPA NWE'!E34,0)</f>
        <v>29</v>
      </c>
      <c r="G14" s="78">
        <f>ROUND('Proforma PPA NWE'!F34,0)</f>
        <v>30</v>
      </c>
      <c r="H14" s="103">
        <f>ROUND('Proforma PPA NWE'!G34,0)</f>
        <v>33</v>
      </c>
      <c r="I14" s="93">
        <f>ROUND('Proforma PPA NWE'!H34,0)</f>
        <v>39</v>
      </c>
      <c r="N14" s="6"/>
    </row>
    <row r="15" spans="1:16" x14ac:dyDescent="0.3">
      <c r="A15" s="3">
        <f t="shared" si="0"/>
        <v>12</v>
      </c>
      <c r="B15" s="66" t="s">
        <v>41</v>
      </c>
      <c r="C15" s="80">
        <f>C13-C14</f>
        <v>10.143953228827339</v>
      </c>
      <c r="D15" s="81">
        <f>D13-D14</f>
        <v>10</v>
      </c>
      <c r="E15" s="80">
        <f t="shared" ref="E15:I15" si="3">E13-E14</f>
        <v>10</v>
      </c>
      <c r="F15" s="80">
        <f t="shared" si="3"/>
        <v>12</v>
      </c>
      <c r="G15" s="80">
        <f t="shared" si="3"/>
        <v>12</v>
      </c>
      <c r="H15" s="104">
        <f t="shared" si="3"/>
        <v>12</v>
      </c>
      <c r="I15" s="94">
        <f t="shared" si="3"/>
        <v>5</v>
      </c>
      <c r="N15" s="6"/>
    </row>
    <row r="16" spans="1:16" x14ac:dyDescent="0.3">
      <c r="A16" s="3">
        <f t="shared" si="0"/>
        <v>13</v>
      </c>
      <c r="B16" s="70"/>
      <c r="C16" s="78"/>
      <c r="D16" s="79"/>
      <c r="E16" s="78"/>
      <c r="F16" s="78"/>
      <c r="G16" s="78"/>
      <c r="H16" s="103"/>
      <c r="I16" s="93"/>
      <c r="N16" s="6"/>
    </row>
    <row r="17" spans="1:14" x14ac:dyDescent="0.3">
      <c r="A17" s="3">
        <f t="shared" si="0"/>
        <v>14</v>
      </c>
      <c r="B17" s="66" t="s">
        <v>9</v>
      </c>
      <c r="C17" s="82">
        <f>AVERAGE(Summary!$D17:$H17)</f>
        <v>-6.379205821709812</v>
      </c>
      <c r="D17" s="83">
        <f>D9/'Proforma Cont Unit 4 100%'!C7*1000000</f>
        <v>-6.2727141976578418</v>
      </c>
      <c r="E17" s="82">
        <f>E9/'Proforma Cont Unit 4 100%'!D7*1000000</f>
        <v>-6.6968393392717047</v>
      </c>
      <c r="F17" s="82">
        <f>F9/'Proforma Cont Unit 4 100%'!E7*1000000</f>
        <v>-6.7238180616684655</v>
      </c>
      <c r="G17" s="82">
        <f>G9/'Proforma Cont Unit 4 100%'!F7*1000000</f>
        <v>-6.8010087697505446</v>
      </c>
      <c r="H17" s="105">
        <f>H9/'Proforma Cont Unit 4 100%'!G7*1000000</f>
        <v>-5.4016487402005007</v>
      </c>
      <c r="I17" s="92"/>
      <c r="N17" s="6"/>
    </row>
    <row r="18" spans="1:14" ht="16.2" thickBot="1" x14ac:dyDescent="0.35">
      <c r="A18" s="3">
        <f t="shared" si="0"/>
        <v>15</v>
      </c>
      <c r="B18" s="84" t="s">
        <v>42</v>
      </c>
      <c r="C18" s="85">
        <f>C15+C17</f>
        <v>3.7647474071175271</v>
      </c>
      <c r="D18" s="86">
        <f t="shared" ref="D18:H18" si="4">D15+D17</f>
        <v>3.7272858023421582</v>
      </c>
      <c r="E18" s="85">
        <f t="shared" si="4"/>
        <v>3.3031606607282953</v>
      </c>
      <c r="F18" s="85">
        <f t="shared" si="4"/>
        <v>5.2761819383315345</v>
      </c>
      <c r="G18" s="85">
        <f t="shared" si="4"/>
        <v>5.1989912302494554</v>
      </c>
      <c r="H18" s="106">
        <f t="shared" si="4"/>
        <v>6.5983512597994993</v>
      </c>
      <c r="I18" s="96"/>
      <c r="N18" s="6"/>
    </row>
    <row r="19" spans="1:14" x14ac:dyDescent="0.3">
      <c r="A19" s="3"/>
    </row>
    <row r="21" spans="1:14" x14ac:dyDescent="0.3">
      <c r="C21" s="134"/>
    </row>
  </sheetData>
  <mergeCells count="1">
    <mergeCell ref="B1:I1"/>
  </mergeCells>
  <printOptions horizontalCentered="1"/>
  <pageMargins left="1" right="1" top="1" bottom="1" header="0.75" footer="0.5"/>
  <pageSetup scale="80" orientation="landscape" r:id="rId1"/>
  <headerFooter scaleWithDoc="0" alignWithMargins="0">
    <oddFooter>&amp;L&amp;"Times New Roman,Regular"&amp;12Tab: &amp;A
&amp;R&amp;"Times New Roman,Regular"&amp;12Exh. CLS-4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7" zoomScaleNormal="100" workbookViewId="0">
      <selection activeCell="C7" sqref="C7"/>
    </sheetView>
  </sheetViews>
  <sheetFormatPr defaultColWidth="8.77734375" defaultRowHeight="15.6" x14ac:dyDescent="0.3"/>
  <cols>
    <col min="1" max="1" width="4.77734375" style="11" bestFit="1" customWidth="1"/>
    <col min="2" max="2" width="33.5546875" style="5" bestFit="1" customWidth="1"/>
    <col min="3" max="8" width="14.21875" style="5" customWidth="1"/>
    <col min="9" max="16384" width="8.77734375" style="5"/>
  </cols>
  <sheetData>
    <row r="1" spans="1:8" x14ac:dyDescent="0.3">
      <c r="A1" s="5"/>
      <c r="B1" s="51"/>
    </row>
    <row r="2" spans="1:8" ht="17.399999999999999" x14ac:dyDescent="0.3">
      <c r="A2" s="46"/>
      <c r="B2" s="52"/>
      <c r="D2" s="46" t="s">
        <v>38</v>
      </c>
    </row>
    <row r="3" spans="1:8" x14ac:dyDescent="0.3">
      <c r="B3" s="12"/>
      <c r="C3" s="12"/>
      <c r="D3" s="12"/>
      <c r="E3" s="12"/>
    </row>
    <row r="4" spans="1:8" ht="16.2" x14ac:dyDescent="0.35">
      <c r="A4" s="44" t="s">
        <v>0</v>
      </c>
      <c r="B4" s="124" t="s">
        <v>1</v>
      </c>
      <c r="C4" s="3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121" t="s">
        <v>7</v>
      </c>
    </row>
    <row r="5" spans="1:8" x14ac:dyDescent="0.3">
      <c r="B5" s="12"/>
      <c r="C5" s="53"/>
      <c r="D5" s="53"/>
      <c r="E5" s="53"/>
      <c r="F5" s="53"/>
      <c r="G5" s="53"/>
      <c r="H5" s="53"/>
    </row>
    <row r="6" spans="1:8" x14ac:dyDescent="0.3">
      <c r="A6" s="3">
        <v>1</v>
      </c>
      <c r="B6" s="12" t="s">
        <v>15</v>
      </c>
      <c r="C6" s="35">
        <v>185</v>
      </c>
      <c r="D6" s="35">
        <v>185</v>
      </c>
      <c r="E6" s="35">
        <v>185</v>
      </c>
      <c r="F6" s="35">
        <v>185</v>
      </c>
      <c r="G6" s="35">
        <v>185</v>
      </c>
      <c r="H6" s="34">
        <v>185</v>
      </c>
    </row>
    <row r="7" spans="1:8" x14ac:dyDescent="0.3">
      <c r="A7" s="3">
        <f>A6+1</f>
        <v>2</v>
      </c>
      <c r="B7" s="12" t="s">
        <v>45</v>
      </c>
      <c r="C7" s="53">
        <v>1250751.25</v>
      </c>
      <c r="D7" s="53">
        <v>1375317.5</v>
      </c>
      <c r="E7" s="53">
        <v>1303540.125</v>
      </c>
      <c r="F7" s="53">
        <v>1305720.875</v>
      </c>
      <c r="G7" s="53">
        <v>1180676.875</v>
      </c>
      <c r="H7" s="53">
        <v>1284502.75</v>
      </c>
    </row>
    <row r="8" spans="1:8" x14ac:dyDescent="0.3">
      <c r="A8" s="3">
        <f t="shared" ref="A8:A25" si="0">A7+1</f>
        <v>3</v>
      </c>
      <c r="B8" s="12" t="s">
        <v>29</v>
      </c>
      <c r="C8" s="54">
        <f>C7/(C6*8760)</f>
        <v>0.77178282734789583</v>
      </c>
      <c r="D8" s="54">
        <f t="shared" ref="D8:H8" si="1">D7/(D6*8760)</f>
        <v>0.84864710601011972</v>
      </c>
      <c r="E8" s="54">
        <f t="shared" si="1"/>
        <v>0.80435648833765272</v>
      </c>
      <c r="F8" s="54">
        <f t="shared" si="1"/>
        <v>0.80570213192644702</v>
      </c>
      <c r="G8" s="54">
        <f t="shared" si="1"/>
        <v>0.72854305504134276</v>
      </c>
      <c r="H8" s="54">
        <f t="shared" si="1"/>
        <v>0.79260937307170187</v>
      </c>
    </row>
    <row r="9" spans="1:8" s="52" customFormat="1" x14ac:dyDescent="0.3">
      <c r="A9" s="3">
        <f t="shared" si="0"/>
        <v>4</v>
      </c>
      <c r="B9" s="12"/>
      <c r="C9" s="53"/>
      <c r="D9" s="53"/>
      <c r="E9" s="53"/>
      <c r="F9" s="53"/>
      <c r="G9" s="53"/>
      <c r="H9" s="53"/>
    </row>
    <row r="10" spans="1:8" x14ac:dyDescent="0.3">
      <c r="A10" s="3">
        <f>A9+1</f>
        <v>5</v>
      </c>
      <c r="B10" s="14" t="s">
        <v>46</v>
      </c>
      <c r="C10" s="24"/>
      <c r="D10" s="24"/>
      <c r="E10" s="24"/>
      <c r="F10" s="24"/>
      <c r="G10" s="24"/>
      <c r="H10" s="24"/>
    </row>
    <row r="11" spans="1:8" x14ac:dyDescent="0.3">
      <c r="A11" s="3">
        <f t="shared" si="0"/>
        <v>6</v>
      </c>
      <c r="B11" s="12" t="s">
        <v>30</v>
      </c>
      <c r="C11" s="55">
        <v>13.91</v>
      </c>
      <c r="D11" s="55">
        <v>14.06</v>
      </c>
      <c r="E11" s="55">
        <v>11.71</v>
      </c>
      <c r="F11" s="55">
        <v>12.09</v>
      </c>
      <c r="G11" s="55">
        <v>12.45</v>
      </c>
      <c r="H11" s="55">
        <v>12.95</v>
      </c>
    </row>
    <row r="12" spans="1:8" x14ac:dyDescent="0.3">
      <c r="A12" s="3">
        <f t="shared" si="0"/>
        <v>7</v>
      </c>
      <c r="B12" s="12" t="s">
        <v>31</v>
      </c>
      <c r="C12" s="55">
        <v>3.61</v>
      </c>
      <c r="D12" s="55">
        <v>3.19</v>
      </c>
      <c r="E12" s="55">
        <v>2.34</v>
      </c>
      <c r="F12" s="55">
        <v>2.86</v>
      </c>
      <c r="G12" s="55">
        <v>2.74</v>
      </c>
      <c r="H12" s="55">
        <v>2.87</v>
      </c>
    </row>
    <row r="13" spans="1:8" x14ac:dyDescent="0.3">
      <c r="A13" s="3">
        <f t="shared" si="0"/>
        <v>8</v>
      </c>
      <c r="B13" s="12" t="s">
        <v>32</v>
      </c>
      <c r="C13" s="55">
        <v>13.84</v>
      </c>
      <c r="D13" s="55">
        <v>13.9</v>
      </c>
      <c r="E13" s="55">
        <v>15.05</v>
      </c>
      <c r="F13" s="55">
        <v>15.07</v>
      </c>
      <c r="G13" s="55">
        <v>15.07</v>
      </c>
      <c r="H13" s="55">
        <v>15.52</v>
      </c>
    </row>
    <row r="14" spans="1:8" s="52" customFormat="1" x14ac:dyDescent="0.3">
      <c r="A14" s="3">
        <f t="shared" si="0"/>
        <v>9</v>
      </c>
      <c r="B14" s="12" t="s">
        <v>33</v>
      </c>
      <c r="C14" s="55">
        <v>17.086095703125</v>
      </c>
      <c r="D14" s="55">
        <v>19.689199218750002</v>
      </c>
      <c r="E14" s="55">
        <v>21.164876953124999</v>
      </c>
      <c r="F14" s="55">
        <v>21.742099609375</v>
      </c>
      <c r="G14" s="55">
        <v>20.107042968750001</v>
      </c>
      <c r="H14" s="55">
        <v>22.483757812499999</v>
      </c>
    </row>
    <row r="15" spans="1:8" x14ac:dyDescent="0.3">
      <c r="A15" s="3">
        <f t="shared" si="0"/>
        <v>10</v>
      </c>
      <c r="B15" s="14" t="s">
        <v>46</v>
      </c>
      <c r="C15" s="56">
        <f t="shared" ref="C15:H15" si="2">SUM(C11:C14)</f>
        <v>48.446095703124996</v>
      </c>
      <c r="D15" s="56">
        <f t="shared" si="2"/>
        <v>50.839199218749997</v>
      </c>
      <c r="E15" s="56">
        <f t="shared" si="2"/>
        <v>50.264876953124997</v>
      </c>
      <c r="F15" s="56">
        <f t="shared" si="2"/>
        <v>51.762099609374999</v>
      </c>
      <c r="G15" s="56">
        <f t="shared" si="2"/>
        <v>50.367042968749999</v>
      </c>
      <c r="H15" s="56">
        <f t="shared" si="2"/>
        <v>53.823757812499998</v>
      </c>
    </row>
    <row r="16" spans="1:8" x14ac:dyDescent="0.3">
      <c r="A16" s="3">
        <f t="shared" si="0"/>
        <v>11</v>
      </c>
      <c r="B16" s="14"/>
      <c r="C16" s="57"/>
      <c r="D16" s="57"/>
      <c r="E16" s="57"/>
      <c r="F16" s="57"/>
      <c r="G16" s="57"/>
      <c r="H16" s="57"/>
    </row>
    <row r="17" spans="1:8" x14ac:dyDescent="0.3">
      <c r="A17" s="3">
        <f t="shared" si="0"/>
        <v>12</v>
      </c>
      <c r="B17" s="14" t="s">
        <v>34</v>
      </c>
      <c r="C17" s="55"/>
      <c r="D17" s="55"/>
      <c r="E17" s="55"/>
      <c r="F17" s="55"/>
      <c r="G17" s="55"/>
      <c r="H17" s="55"/>
    </row>
    <row r="18" spans="1:8" s="52" customFormat="1" x14ac:dyDescent="0.3">
      <c r="A18" s="3">
        <f t="shared" si="0"/>
        <v>13</v>
      </c>
      <c r="B18" s="12" t="s">
        <v>35</v>
      </c>
      <c r="C18" s="55">
        <f>ROUND(10*185/677,0)</f>
        <v>3</v>
      </c>
      <c r="D18" s="55">
        <f t="shared" ref="D18:H18" si="3">10*185/677</f>
        <v>2.7326440177252587</v>
      </c>
      <c r="E18" s="55">
        <f t="shared" si="3"/>
        <v>2.7326440177252587</v>
      </c>
      <c r="F18" s="55">
        <f t="shared" si="3"/>
        <v>2.7326440177252587</v>
      </c>
      <c r="G18" s="55">
        <f t="shared" si="3"/>
        <v>2.7326440177252587</v>
      </c>
      <c r="H18" s="55">
        <f t="shared" si="3"/>
        <v>2.7326440177252587</v>
      </c>
    </row>
    <row r="19" spans="1:8" s="52" customFormat="1" x14ac:dyDescent="0.3">
      <c r="A19" s="3">
        <f t="shared" si="0"/>
        <v>14</v>
      </c>
      <c r="B19" s="14" t="s">
        <v>36</v>
      </c>
      <c r="C19" s="56">
        <f>SUM(C18)</f>
        <v>3</v>
      </c>
      <c r="D19" s="56">
        <f t="shared" ref="D19:H19" si="4">SUM(D18)</f>
        <v>2.7326440177252587</v>
      </c>
      <c r="E19" s="56">
        <f t="shared" si="4"/>
        <v>2.7326440177252587</v>
      </c>
      <c r="F19" s="56">
        <f t="shared" si="4"/>
        <v>2.7326440177252587</v>
      </c>
      <c r="G19" s="56">
        <f t="shared" si="4"/>
        <v>2.7326440177252587</v>
      </c>
      <c r="H19" s="56">
        <f t="shared" si="4"/>
        <v>2.7326440177252587</v>
      </c>
    </row>
    <row r="20" spans="1:8" s="52" customFormat="1" x14ac:dyDescent="0.3">
      <c r="A20" s="3">
        <f t="shared" si="0"/>
        <v>15</v>
      </c>
      <c r="B20" s="14"/>
      <c r="C20" s="57"/>
      <c r="D20" s="57"/>
      <c r="E20" s="57"/>
      <c r="F20" s="57"/>
      <c r="G20" s="57"/>
      <c r="H20" s="57"/>
    </row>
    <row r="21" spans="1:8" s="52" customFormat="1" ht="16.2" thickBot="1" x14ac:dyDescent="0.35">
      <c r="A21" s="3">
        <f t="shared" si="0"/>
        <v>16</v>
      </c>
      <c r="B21" s="14" t="s">
        <v>47</v>
      </c>
      <c r="C21" s="58">
        <f t="shared" ref="C21:H21" si="5">C15+C19</f>
        <v>51.446095703124996</v>
      </c>
      <c r="D21" s="58">
        <f t="shared" si="5"/>
        <v>53.571843236475253</v>
      </c>
      <c r="E21" s="58">
        <f t="shared" si="5"/>
        <v>52.997520970850253</v>
      </c>
      <c r="F21" s="58">
        <f t="shared" si="5"/>
        <v>54.494743627100256</v>
      </c>
      <c r="G21" s="58">
        <f t="shared" si="5"/>
        <v>53.099686986475255</v>
      </c>
      <c r="H21" s="58">
        <f t="shared" si="5"/>
        <v>56.556401830225255</v>
      </c>
    </row>
    <row r="22" spans="1:8" s="52" customFormat="1" ht="16.2" thickTop="1" x14ac:dyDescent="0.3">
      <c r="A22" s="3">
        <f>A21+1</f>
        <v>17</v>
      </c>
      <c r="B22" s="14"/>
      <c r="C22" s="15"/>
      <c r="D22" s="15"/>
      <c r="E22" s="15"/>
      <c r="F22" s="15"/>
      <c r="G22" s="15"/>
      <c r="H22" s="15"/>
    </row>
    <row r="23" spans="1:8" x14ac:dyDescent="0.3">
      <c r="A23" s="3">
        <f t="shared" si="0"/>
        <v>18</v>
      </c>
      <c r="B23" s="12" t="s">
        <v>49</v>
      </c>
      <c r="C23" s="28">
        <f t="shared" ref="C23:H23" si="6">C14/C7*1000000</f>
        <v>13.660666501932338</v>
      </c>
      <c r="D23" s="28">
        <f t="shared" si="6"/>
        <v>14.316111893253741</v>
      </c>
      <c r="E23" s="28">
        <f t="shared" si="6"/>
        <v>16.236459888892949</v>
      </c>
      <c r="F23" s="28">
        <f t="shared" si="6"/>
        <v>16.651414575396903</v>
      </c>
      <c r="G23" s="28">
        <f t="shared" si="6"/>
        <v>17.030098068745524</v>
      </c>
      <c r="H23" s="28">
        <f t="shared" si="6"/>
        <v>17.50386117312711</v>
      </c>
    </row>
    <row r="24" spans="1:8" s="52" customFormat="1" x14ac:dyDescent="0.3">
      <c r="A24" s="3">
        <f t="shared" si="0"/>
        <v>19</v>
      </c>
      <c r="B24" s="12" t="s">
        <v>48</v>
      </c>
      <c r="C24" s="28">
        <f t="shared" ref="C24:H24" si="7">C21/C7*1000000</f>
        <v>41.13215613666187</v>
      </c>
      <c r="D24" s="28">
        <f t="shared" si="7"/>
        <v>38.952346084795153</v>
      </c>
      <c r="E24" s="28">
        <f t="shared" si="7"/>
        <v>40.656608841135792</v>
      </c>
      <c r="F24" s="28">
        <f t="shared" si="7"/>
        <v>41.73536984089364</v>
      </c>
      <c r="G24" s="28">
        <f t="shared" si="7"/>
        <v>44.973936655171002</v>
      </c>
      <c r="H24" s="28">
        <f t="shared" si="7"/>
        <v>44.029802061712402</v>
      </c>
    </row>
    <row r="25" spans="1:8" x14ac:dyDescent="0.3">
      <c r="A25" s="3">
        <f t="shared" si="0"/>
        <v>20</v>
      </c>
      <c r="B25" s="12"/>
      <c r="C25" s="16"/>
      <c r="D25" s="16"/>
      <c r="E25" s="16"/>
      <c r="F25" s="16"/>
      <c r="G25" s="16"/>
      <c r="H25" s="16"/>
    </row>
    <row r="26" spans="1:8" x14ac:dyDescent="0.3">
      <c r="A26" s="3">
        <f>A25+1</f>
        <v>21</v>
      </c>
      <c r="B26" s="14" t="s">
        <v>50</v>
      </c>
      <c r="C26" s="15">
        <f>NPV(0.0697,C21:G21)</f>
        <v>217.74299020216256</v>
      </c>
      <c r="D26" s="16"/>
      <c r="E26" s="16"/>
      <c r="F26" s="16"/>
      <c r="G26" s="16"/>
      <c r="H26" s="16"/>
    </row>
    <row r="27" spans="1:8" x14ac:dyDescent="0.3">
      <c r="A27" s="3">
        <f>A26+1</f>
        <v>22</v>
      </c>
      <c r="B27" s="122" t="s">
        <v>51</v>
      </c>
      <c r="C27" s="59">
        <f>AVERAGE(C24:H24)</f>
        <v>41.913369936728309</v>
      </c>
      <c r="D27" s="123"/>
      <c r="E27" s="123"/>
      <c r="F27" s="123"/>
      <c r="G27" s="123"/>
      <c r="H27" s="123"/>
    </row>
    <row r="28" spans="1:8" x14ac:dyDescent="0.3">
      <c r="A28" s="120"/>
      <c r="B28" s="12"/>
      <c r="C28" s="12"/>
      <c r="D28" s="12"/>
      <c r="E28" s="12"/>
      <c r="F28" s="12"/>
      <c r="G28" s="12"/>
      <c r="H28" s="12"/>
    </row>
  </sheetData>
  <pageMargins left="1" right="1" top="1.5" bottom="1" header="0.5" footer="0.5"/>
  <pageSetup scale="91" orientation="landscape" r:id="rId1"/>
  <headerFooter scaleWithDoc="0" alignWithMargins="0">
    <oddHeader>&amp;C&amp;"Times New Roman,Bold"&amp;14
"Business as Usual" Scenario: Ongoing Operation Unit 4 2020-2035</oddHeader>
    <oddFooter>&amp;L&amp;"Times New Roman,Regular"&amp;12Tab: &amp;A
&amp;R&amp;"Times New Roman,Regular"&amp;12Exh. CLS-4
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5" zoomScaleNormal="100" workbookViewId="0">
      <selection activeCell="H13" sqref="H13"/>
    </sheetView>
  </sheetViews>
  <sheetFormatPr defaultColWidth="8.77734375" defaultRowHeight="15.6" x14ac:dyDescent="0.3"/>
  <cols>
    <col min="1" max="1" width="4.44140625" style="11" customWidth="1"/>
    <col min="2" max="2" width="40.109375" style="5" bestFit="1" customWidth="1"/>
    <col min="3" max="8" width="13.77734375" style="5" customWidth="1"/>
    <col min="9" max="16384" width="8.77734375" style="5"/>
  </cols>
  <sheetData>
    <row r="1" spans="1:8" hidden="1" x14ac:dyDescent="0.3">
      <c r="B1" s="5" t="s">
        <v>27</v>
      </c>
      <c r="C1" s="45">
        <v>1</v>
      </c>
      <c r="D1" s="12"/>
      <c r="E1" s="12"/>
    </row>
    <row r="2" spans="1:8" s="48" customFormat="1" x14ac:dyDescent="0.3">
      <c r="A2" s="50"/>
      <c r="B2" s="49"/>
      <c r="C2" s="49"/>
      <c r="D2" s="49"/>
      <c r="E2" s="49"/>
      <c r="F2" s="49"/>
      <c r="G2" s="49"/>
      <c r="H2" s="49"/>
    </row>
    <row r="3" spans="1:8" ht="17.399999999999999" x14ac:dyDescent="0.3">
      <c r="A3" s="47"/>
      <c r="D3" s="46" t="s">
        <v>28</v>
      </c>
    </row>
    <row r="4" spans="1:8" hidden="1" x14ac:dyDescent="0.3">
      <c r="B4" s="5" t="s">
        <v>27</v>
      </c>
      <c r="C4" s="45">
        <v>1</v>
      </c>
      <c r="D4" s="12"/>
      <c r="E4" s="12"/>
    </row>
    <row r="5" spans="1:8" ht="16.2" thickBot="1" x14ac:dyDescent="0.35">
      <c r="B5" s="12"/>
      <c r="C5" s="12"/>
      <c r="D5" s="12"/>
      <c r="E5" s="12"/>
    </row>
    <row r="6" spans="1:8" x14ac:dyDescent="0.3">
      <c r="A6" s="44" t="s">
        <v>0</v>
      </c>
      <c r="B6" s="4" t="s">
        <v>26</v>
      </c>
      <c r="C6" s="43">
        <v>2020</v>
      </c>
      <c r="D6" s="42">
        <v>2021</v>
      </c>
      <c r="E6" s="41">
        <v>2022</v>
      </c>
      <c r="F6" s="41">
        <v>2023</v>
      </c>
      <c r="G6" s="41">
        <v>2024</v>
      </c>
      <c r="H6" s="40">
        <v>2025</v>
      </c>
    </row>
    <row r="7" spans="1:8" hidden="1" x14ac:dyDescent="0.3">
      <c r="A7" s="3"/>
      <c r="B7" s="7" t="s">
        <v>25</v>
      </c>
      <c r="C7" s="37" t="s">
        <v>24</v>
      </c>
      <c r="D7" s="37" t="s">
        <v>23</v>
      </c>
      <c r="E7" s="37" t="s">
        <v>22</v>
      </c>
      <c r="F7" s="37" t="s">
        <v>21</v>
      </c>
      <c r="G7" s="37" t="s">
        <v>20</v>
      </c>
      <c r="H7" s="38" t="s">
        <v>19</v>
      </c>
    </row>
    <row r="8" spans="1:8" s="12" customFormat="1" x14ac:dyDescent="0.3">
      <c r="A8" s="3"/>
      <c r="B8" s="7"/>
      <c r="H8" s="17"/>
    </row>
    <row r="9" spans="1:8" s="12" customFormat="1" x14ac:dyDescent="0.3">
      <c r="A9" s="3">
        <v>1</v>
      </c>
      <c r="B9" s="7" t="s">
        <v>18</v>
      </c>
      <c r="H9" s="17"/>
    </row>
    <row r="10" spans="1:8" s="12" customFormat="1" x14ac:dyDescent="0.3">
      <c r="A10" s="3">
        <f t="shared" ref="A10:A37" si="0">A9+1</f>
        <v>2</v>
      </c>
      <c r="B10" s="8" t="s">
        <v>15</v>
      </c>
      <c r="C10" s="35">
        <v>90</v>
      </c>
      <c r="D10" s="35">
        <v>90</v>
      </c>
      <c r="E10" s="35">
        <v>90</v>
      </c>
      <c r="F10" s="35">
        <v>90</v>
      </c>
      <c r="G10" s="35">
        <v>90</v>
      </c>
      <c r="H10" s="36"/>
    </row>
    <row r="11" spans="1:8" s="12" customFormat="1" x14ac:dyDescent="0.3">
      <c r="A11" s="3">
        <f t="shared" si="0"/>
        <v>3</v>
      </c>
      <c r="B11" s="7"/>
      <c r="H11" s="17"/>
    </row>
    <row r="12" spans="1:8" s="12" customFormat="1" x14ac:dyDescent="0.3">
      <c r="A12" s="3">
        <f t="shared" si="0"/>
        <v>4</v>
      </c>
      <c r="B12" s="29" t="s">
        <v>17</v>
      </c>
      <c r="C12" s="33">
        <v>608473.58108108107</v>
      </c>
      <c r="D12" s="33">
        <v>669073.37837837834</v>
      </c>
      <c r="E12" s="33">
        <v>634154.65540540544</v>
      </c>
      <c r="F12" s="33">
        <v>635215.56081081077</v>
      </c>
      <c r="G12" s="33">
        <v>574383.34459459456</v>
      </c>
      <c r="H12" s="17"/>
    </row>
    <row r="13" spans="1:8" s="12" customFormat="1" x14ac:dyDescent="0.3">
      <c r="A13" s="3">
        <f t="shared" si="0"/>
        <v>5</v>
      </c>
      <c r="B13" s="29" t="s">
        <v>11</v>
      </c>
      <c r="C13" s="28">
        <v>24.822605051863832</v>
      </c>
      <c r="D13" s="28">
        <v>23.575621515577311</v>
      </c>
      <c r="E13" s="28">
        <v>23.897556531391775</v>
      </c>
      <c r="F13" s="28">
        <v>24.414128409622769</v>
      </c>
      <c r="G13" s="28">
        <v>26.711243629845804</v>
      </c>
      <c r="H13" s="17"/>
    </row>
    <row r="14" spans="1:8" s="12" customFormat="1" x14ac:dyDescent="0.3">
      <c r="A14" s="3">
        <f t="shared" si="0"/>
        <v>6</v>
      </c>
      <c r="B14" s="7" t="s">
        <v>52</v>
      </c>
      <c r="C14" s="26">
        <f>ROUND(C12*C13/1000000,0)</f>
        <v>15</v>
      </c>
      <c r="D14" s="26">
        <f>ROUND(D12*D13/1000000,0)</f>
        <v>16</v>
      </c>
      <c r="E14" s="26">
        <f>ROUND(E12*E13/1000000,0)</f>
        <v>15</v>
      </c>
      <c r="F14" s="26">
        <f>ROUND(F12*F13/1000000,0)</f>
        <v>16</v>
      </c>
      <c r="G14" s="26">
        <f>ROUND(G12*G13/1000000,0)</f>
        <v>15</v>
      </c>
      <c r="H14" s="25"/>
    </row>
    <row r="15" spans="1:8" s="12" customFormat="1" x14ac:dyDescent="0.3">
      <c r="A15" s="3">
        <f t="shared" si="0"/>
        <v>7</v>
      </c>
      <c r="B15" s="7"/>
      <c r="H15" s="17"/>
    </row>
    <row r="16" spans="1:8" s="12" customFormat="1" x14ac:dyDescent="0.3">
      <c r="A16" s="3">
        <f t="shared" si="0"/>
        <v>8</v>
      </c>
      <c r="B16" s="7" t="s">
        <v>16</v>
      </c>
      <c r="H16" s="17"/>
    </row>
    <row r="17" spans="1:8" s="12" customFormat="1" x14ac:dyDescent="0.3">
      <c r="A17" s="3">
        <f t="shared" si="0"/>
        <v>9</v>
      </c>
      <c r="B17" s="7" t="s">
        <v>15</v>
      </c>
      <c r="C17" s="35">
        <v>95</v>
      </c>
      <c r="D17" s="35">
        <v>95</v>
      </c>
      <c r="E17" s="35">
        <v>95</v>
      </c>
      <c r="F17" s="35">
        <v>95</v>
      </c>
      <c r="G17" s="35">
        <v>95</v>
      </c>
      <c r="H17" s="34">
        <v>185</v>
      </c>
    </row>
    <row r="18" spans="1:8" s="12" customFormat="1" x14ac:dyDescent="0.3">
      <c r="A18" s="3">
        <f t="shared" si="0"/>
        <v>10</v>
      </c>
      <c r="B18" s="7"/>
      <c r="H18" s="17"/>
    </row>
    <row r="19" spans="1:8" s="12" customFormat="1" x14ac:dyDescent="0.3">
      <c r="A19" s="3">
        <f t="shared" si="0"/>
        <v>11</v>
      </c>
      <c r="B19" s="7" t="s">
        <v>54</v>
      </c>
      <c r="H19" s="17"/>
    </row>
    <row r="20" spans="1:8" s="12" customFormat="1" x14ac:dyDescent="0.3">
      <c r="A20" s="3">
        <f t="shared" si="0"/>
        <v>12</v>
      </c>
      <c r="B20" s="29" t="s">
        <v>14</v>
      </c>
      <c r="C20" s="33">
        <v>642277.66891891893</v>
      </c>
      <c r="D20" s="33">
        <v>706244.12162162166</v>
      </c>
      <c r="E20" s="33">
        <v>669385.46959459456</v>
      </c>
      <c r="F20" s="33">
        <v>670505.31418918923</v>
      </c>
      <c r="G20" s="33">
        <v>606293.53040540544</v>
      </c>
      <c r="H20" s="32">
        <v>1284502.75</v>
      </c>
    </row>
    <row r="21" spans="1:8" s="12" customFormat="1" x14ac:dyDescent="0.3">
      <c r="A21" s="3">
        <f t="shared" si="0"/>
        <v>13</v>
      </c>
      <c r="B21" s="29" t="s">
        <v>13</v>
      </c>
      <c r="C21" s="126">
        <v>-38769.582487127125</v>
      </c>
      <c r="D21" s="126">
        <v>-48366.954622420846</v>
      </c>
      <c r="E21" s="126">
        <v>-43330.709838553848</v>
      </c>
      <c r="F21" s="126">
        <v>-36203.948351949592</v>
      </c>
      <c r="G21" s="126">
        <v>-26511.552730167812</v>
      </c>
      <c r="H21" s="127">
        <v>-47556.754369206894</v>
      </c>
    </row>
    <row r="22" spans="1:8" s="12" customFormat="1" x14ac:dyDescent="0.3">
      <c r="A22" s="3">
        <f t="shared" si="0"/>
        <v>14</v>
      </c>
      <c r="B22" s="29" t="s">
        <v>12</v>
      </c>
      <c r="C22" s="31">
        <f t="shared" ref="C22:H22" si="1">C20+C21</f>
        <v>603508.08643179177</v>
      </c>
      <c r="D22" s="31">
        <f t="shared" si="1"/>
        <v>657877.16699920082</v>
      </c>
      <c r="E22" s="31">
        <f t="shared" si="1"/>
        <v>626054.75975604076</v>
      </c>
      <c r="F22" s="31">
        <f t="shared" si="1"/>
        <v>634301.36583723966</v>
      </c>
      <c r="G22" s="31">
        <f t="shared" si="1"/>
        <v>579781.97767523758</v>
      </c>
      <c r="H22" s="30">
        <f t="shared" si="1"/>
        <v>1236945.995630793</v>
      </c>
    </row>
    <row r="23" spans="1:8" s="12" customFormat="1" x14ac:dyDescent="0.3">
      <c r="A23" s="3">
        <f t="shared" si="0"/>
        <v>15</v>
      </c>
      <c r="B23" s="29" t="s">
        <v>11</v>
      </c>
      <c r="C23" s="28">
        <v>25</v>
      </c>
      <c r="D23" s="28">
        <v>24</v>
      </c>
      <c r="E23" s="28">
        <v>24</v>
      </c>
      <c r="F23" s="28">
        <v>24</v>
      </c>
      <c r="G23" s="28">
        <v>27</v>
      </c>
      <c r="H23" s="27">
        <v>27.594989457009724</v>
      </c>
    </row>
    <row r="24" spans="1:8" s="12" customFormat="1" x14ac:dyDescent="0.3">
      <c r="A24" s="3">
        <f t="shared" si="0"/>
        <v>16</v>
      </c>
      <c r="B24" s="125" t="s">
        <v>54</v>
      </c>
      <c r="C24" s="26">
        <f t="shared" ref="C24:H24" si="2">C22*C23/1000000</f>
        <v>15.087702160794795</v>
      </c>
      <c r="D24" s="26">
        <f t="shared" si="2"/>
        <v>15.789052007980819</v>
      </c>
      <c r="E24" s="26">
        <f t="shared" si="2"/>
        <v>15.025314234144979</v>
      </c>
      <c r="F24" s="26">
        <f t="shared" si="2"/>
        <v>15.223232780093753</v>
      </c>
      <c r="G24" s="26">
        <f t="shared" si="2"/>
        <v>15.654113397231415</v>
      </c>
      <c r="H24" s="25">
        <f t="shared" si="2"/>
        <v>34.133511708322132</v>
      </c>
    </row>
    <row r="25" spans="1:8" s="12" customFormat="1" x14ac:dyDescent="0.3">
      <c r="A25" s="3">
        <f t="shared" si="0"/>
        <v>17</v>
      </c>
      <c r="B25" s="7"/>
      <c r="C25" s="24"/>
      <c r="D25" s="24"/>
      <c r="E25" s="24"/>
      <c r="F25" s="24"/>
      <c r="G25" s="24"/>
      <c r="H25" s="23"/>
    </row>
    <row r="26" spans="1:8" s="12" customFormat="1" x14ac:dyDescent="0.3">
      <c r="A26" s="3">
        <f t="shared" si="0"/>
        <v>18</v>
      </c>
      <c r="B26" s="7" t="s">
        <v>44</v>
      </c>
      <c r="C26" s="24"/>
      <c r="D26" s="24"/>
      <c r="E26" s="24"/>
      <c r="F26" s="24"/>
      <c r="G26" s="24"/>
      <c r="H26" s="23"/>
    </row>
    <row r="27" spans="1:8" s="12" customFormat="1" x14ac:dyDescent="0.3">
      <c r="A27" s="3">
        <f t="shared" si="0"/>
        <v>19</v>
      </c>
      <c r="B27" s="130" t="s">
        <v>55</v>
      </c>
      <c r="C27" s="128">
        <v>85.341925527476775</v>
      </c>
      <c r="D27" s="128">
        <v>85.341925527476775</v>
      </c>
      <c r="E27" s="128">
        <v>85.341925527476775</v>
      </c>
      <c r="F27" s="128">
        <v>85.341925527476775</v>
      </c>
      <c r="G27" s="128">
        <v>85.341925527476775</v>
      </c>
      <c r="H27" s="129">
        <v>85.341925527476775</v>
      </c>
    </row>
    <row r="28" spans="1:8" s="12" customFormat="1" x14ac:dyDescent="0.3">
      <c r="A28" s="3">
        <f t="shared" si="0"/>
        <v>20</v>
      </c>
      <c r="B28" s="7" t="s">
        <v>56</v>
      </c>
      <c r="C28" s="20">
        <f t="shared" ref="C28:H28" si="3">C17*C27/1000</f>
        <v>8.1074829251102933</v>
      </c>
      <c r="D28" s="20">
        <f t="shared" si="3"/>
        <v>8.1074829251102933</v>
      </c>
      <c r="E28" s="20">
        <f t="shared" si="3"/>
        <v>8.1074829251102933</v>
      </c>
      <c r="F28" s="20">
        <f t="shared" si="3"/>
        <v>8.1074829251102933</v>
      </c>
      <c r="G28" s="20">
        <f t="shared" si="3"/>
        <v>8.1074829251102933</v>
      </c>
      <c r="H28" s="19">
        <f t="shared" si="3"/>
        <v>15.788256222583202</v>
      </c>
    </row>
    <row r="29" spans="1:8" s="12" customFormat="1" x14ac:dyDescent="0.3">
      <c r="A29" s="3">
        <f t="shared" si="0"/>
        <v>21</v>
      </c>
      <c r="B29" s="7"/>
      <c r="C29" s="20"/>
      <c r="D29" s="20"/>
      <c r="E29" s="20"/>
      <c r="F29" s="20"/>
      <c r="G29" s="20"/>
      <c r="H29" s="19"/>
    </row>
    <row r="30" spans="1:8" s="12" customFormat="1" ht="16.2" thickBot="1" x14ac:dyDescent="0.35">
      <c r="A30" s="3">
        <f t="shared" si="0"/>
        <v>22</v>
      </c>
      <c r="B30" s="7" t="s">
        <v>57</v>
      </c>
      <c r="C30" s="22">
        <f t="shared" ref="C30:H30" si="4">C14+C28+C24</f>
        <v>38.195185085905088</v>
      </c>
      <c r="D30" s="22">
        <f t="shared" si="4"/>
        <v>39.896534933091111</v>
      </c>
      <c r="E30" s="22">
        <f t="shared" si="4"/>
        <v>38.132797159255276</v>
      </c>
      <c r="F30" s="22">
        <f t="shared" si="4"/>
        <v>39.330715705204042</v>
      </c>
      <c r="G30" s="22">
        <f t="shared" si="4"/>
        <v>38.76159632234171</v>
      </c>
      <c r="H30" s="21">
        <f t="shared" si="4"/>
        <v>49.921767930905332</v>
      </c>
    </row>
    <row r="31" spans="1:8" s="12" customFormat="1" ht="16.2" thickTop="1" x14ac:dyDescent="0.3">
      <c r="A31" s="3">
        <f t="shared" si="0"/>
        <v>23</v>
      </c>
      <c r="B31" s="7"/>
      <c r="C31" s="20"/>
      <c r="D31" s="20"/>
      <c r="E31" s="20"/>
      <c r="F31" s="20"/>
      <c r="G31" s="20"/>
      <c r="H31" s="19"/>
    </row>
    <row r="32" spans="1:8" s="12" customFormat="1" x14ac:dyDescent="0.3">
      <c r="A32" s="3">
        <f t="shared" si="0"/>
        <v>24</v>
      </c>
      <c r="B32" s="8" t="s">
        <v>43</v>
      </c>
      <c r="C32" s="35">
        <f t="shared" ref="C32:H32" si="5">C17+C10</f>
        <v>185</v>
      </c>
      <c r="D32" s="35">
        <f t="shared" si="5"/>
        <v>185</v>
      </c>
      <c r="E32" s="35">
        <f t="shared" si="5"/>
        <v>185</v>
      </c>
      <c r="F32" s="35">
        <f t="shared" si="5"/>
        <v>185</v>
      </c>
      <c r="G32" s="35">
        <f t="shared" si="5"/>
        <v>185</v>
      </c>
      <c r="H32" s="34">
        <f t="shared" si="5"/>
        <v>185</v>
      </c>
    </row>
    <row r="33" spans="1:8" s="12" customFormat="1" x14ac:dyDescent="0.3">
      <c r="A33" s="3">
        <f t="shared" si="0"/>
        <v>25</v>
      </c>
      <c r="B33" s="8" t="s">
        <v>58</v>
      </c>
      <c r="C33" s="33">
        <f>'Proforma PPA NWE'!C12+'Proforma PPA NWE'!C20</f>
        <v>1250751.25</v>
      </c>
      <c r="D33" s="33">
        <f>'Proforma PPA NWE'!D12+'Proforma PPA NWE'!D20</f>
        <v>1375317.5</v>
      </c>
      <c r="E33" s="33">
        <f>'Proforma PPA NWE'!E12+'Proforma PPA NWE'!E20</f>
        <v>1303540.125</v>
      </c>
      <c r="F33" s="33">
        <f>'Proforma PPA NWE'!F12+'Proforma PPA NWE'!F20</f>
        <v>1305720.875</v>
      </c>
      <c r="G33" s="33">
        <f>'Proforma PPA NWE'!G12+'Proforma PPA NWE'!G20</f>
        <v>1180676.875</v>
      </c>
      <c r="H33" s="32">
        <f>'Proforma PPA NWE'!H12+'Proforma PPA NWE'!H20</f>
        <v>1284502.75</v>
      </c>
    </row>
    <row r="34" spans="1:8" s="12" customFormat="1" x14ac:dyDescent="0.3">
      <c r="A34" s="3">
        <f t="shared" si="0"/>
        <v>26</v>
      </c>
      <c r="B34" s="8" t="s">
        <v>59</v>
      </c>
      <c r="C34" s="132">
        <f t="shared" ref="C34:H34" si="6">C30/C33*1000000</f>
        <v>30.537794854016802</v>
      </c>
      <c r="D34" s="132">
        <f t="shared" si="6"/>
        <v>29.008963336168637</v>
      </c>
      <c r="E34" s="132">
        <f t="shared" si="6"/>
        <v>29.253259203858629</v>
      </c>
      <c r="F34" s="132">
        <f t="shared" si="6"/>
        <v>30.121840324567103</v>
      </c>
      <c r="G34" s="132">
        <f t="shared" si="6"/>
        <v>32.829978415848714</v>
      </c>
      <c r="H34" s="133">
        <f t="shared" si="6"/>
        <v>38.86466411294591</v>
      </c>
    </row>
    <row r="35" spans="1:8" s="12" customFormat="1" x14ac:dyDescent="0.3">
      <c r="A35" s="3">
        <f t="shared" si="0"/>
        <v>27</v>
      </c>
      <c r="B35" s="7"/>
      <c r="H35" s="17"/>
    </row>
    <row r="36" spans="1:8" s="12" customFormat="1" x14ac:dyDescent="0.3">
      <c r="A36" s="3">
        <f t="shared" si="0"/>
        <v>28</v>
      </c>
      <c r="B36" s="7" t="s">
        <v>53</v>
      </c>
      <c r="C36" s="15">
        <f>NPV(6.97%,C30:G30)</f>
        <v>159.44123830714577</v>
      </c>
      <c r="H36" s="17"/>
    </row>
    <row r="37" spans="1:8" s="12" customFormat="1" x14ac:dyDescent="0.3">
      <c r="A37" s="3">
        <f t="shared" si="0"/>
        <v>29</v>
      </c>
      <c r="B37" s="7" t="s">
        <v>10</v>
      </c>
      <c r="C37" s="18">
        <f>AVERAGE(C34:H34)</f>
        <v>31.769416707900969</v>
      </c>
      <c r="H37" s="17"/>
    </row>
    <row r="38" spans="1:8" x14ac:dyDescent="0.3">
      <c r="A38" s="3"/>
      <c r="B38" s="13"/>
      <c r="C38" s="12"/>
      <c r="D38" s="12"/>
      <c r="E38" s="12"/>
      <c r="F38" s="12"/>
      <c r="G38" s="12"/>
      <c r="H38" s="12"/>
    </row>
    <row r="39" spans="1:8" x14ac:dyDescent="0.3">
      <c r="A39" s="3"/>
    </row>
    <row r="40" spans="1:8" x14ac:dyDescent="0.3">
      <c r="A40" s="3"/>
    </row>
    <row r="41" spans="1:8" x14ac:dyDescent="0.3">
      <c r="A41" s="3"/>
    </row>
    <row r="42" spans="1:8" x14ac:dyDescent="0.3">
      <c r="A42" s="3"/>
    </row>
    <row r="43" spans="1:8" x14ac:dyDescent="0.3">
      <c r="A43" s="3"/>
    </row>
    <row r="44" spans="1:8" x14ac:dyDescent="0.3">
      <c r="A44" s="3"/>
    </row>
    <row r="45" spans="1:8" x14ac:dyDescent="0.3">
      <c r="A45" s="3"/>
    </row>
    <row r="46" spans="1:8" x14ac:dyDescent="0.3">
      <c r="A46" s="3"/>
    </row>
    <row r="47" spans="1:8" x14ac:dyDescent="0.3">
      <c r="A47" s="3"/>
    </row>
    <row r="48" spans="1:8" x14ac:dyDescent="0.3">
      <c r="A48" s="3"/>
    </row>
    <row r="49" spans="1:1" x14ac:dyDescent="0.3">
      <c r="A49" s="3"/>
    </row>
    <row r="50" spans="1:1" x14ac:dyDescent="0.3">
      <c r="A50" s="3"/>
    </row>
  </sheetData>
  <printOptions horizontalCentered="1"/>
  <pageMargins left="1" right="1" top="1.5" bottom="1" header="0.5" footer="0.5"/>
  <pageSetup scale="80" orientation="landscape" r:id="rId1"/>
  <headerFooter scaleWithDoc="0" alignWithMargins="0">
    <oddHeader>&amp;C&amp;"Times New Roman,Bold"&amp;14
"Proposed Sale" Scenario: 5-year PPA with NWE 2020-2024; 2025 Replacement Resource</oddHeader>
    <oddFooter>&amp;L&amp;"Times New Roman,Regular"&amp;12Tab: &amp;A
&amp;R&amp;"Times New Roman,Regular"&amp;12Exh. CLS-4
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SignificantOrder xmlns="dc463f71-b30c-4ab2-9473-d307f9d35888">false</SignificantOrder>
    <Date1 xmlns="dc463f71-b30c-4ab2-9473-d307f9d35888">2020-02-19T08:00:00+00:00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D4D7ED-FCFB-4DDA-8ABA-78CC6D65C1D7}"/>
</file>

<file path=customXml/itemProps2.xml><?xml version="1.0" encoding="utf-8"?>
<ds:datastoreItem xmlns:ds="http://schemas.openxmlformats.org/officeDocument/2006/customXml" ds:itemID="{72BB68BA-BDC7-42F3-AFB6-01C3F619E8D6}"/>
</file>

<file path=customXml/itemProps3.xml><?xml version="1.0" encoding="utf-8"?>
<ds:datastoreItem xmlns:ds="http://schemas.openxmlformats.org/officeDocument/2006/customXml" ds:itemID="{629920FB-E381-4C30-9F45-37FF1B4AF71D}"/>
</file>

<file path=customXml/itemProps4.xml><?xml version="1.0" encoding="utf-8"?>
<ds:datastoreItem xmlns:ds="http://schemas.openxmlformats.org/officeDocument/2006/customXml" ds:itemID="{51F1BBE1-17E0-4FC2-8BCC-0A7203261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Proforma Cont Unit 4 100%</vt:lpstr>
      <vt:lpstr>Proforma PPA NWE</vt:lpstr>
      <vt:lpstr>'Proforma Cont Unit 4 100%'!Print_Area</vt:lpstr>
      <vt:lpstr>'Proforma PPA NWE'!Print_Area</vt:lpstr>
      <vt:lpstr>Summary!Print_Area</vt:lpstr>
      <vt:lpstr>'Proforma Cont Unit 4 100%'!Print_Titles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Cindy</dc:creator>
  <cp:lastModifiedBy>Jason Kuzma</cp:lastModifiedBy>
  <cp:lastPrinted>2020-02-16T17:27:08Z</cp:lastPrinted>
  <dcterms:created xsi:type="dcterms:W3CDTF">2020-02-08T00:45:14Z</dcterms:created>
  <dcterms:modified xsi:type="dcterms:W3CDTF">2020-02-16T17:31:53Z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