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REDACTED" sheetId="1" r:id="rId1"/>
    <sheet name="Exhibit No. ___(MRM-4C) (R)" sheetId="2" r:id="rId2"/>
  </sheets>
  <definedNames>
    <definedName name="_xlnm.Print_Area" localSheetId="1">'Exhibit No. ___(MRM-4C) (R)'!$A$1:$P$45</definedName>
  </definedNames>
  <calcPr fullCalcOnLoad="1"/>
</workbook>
</file>

<file path=xl/sharedStrings.xml><?xml version="1.0" encoding="utf-8"?>
<sst xmlns="http://schemas.openxmlformats.org/spreadsheetml/2006/main" count="327" uniqueCount="56">
  <si>
    <t>PSE</t>
  </si>
  <si>
    <t>Puget Energy and Affiliated Companies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</si>
  <si>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</si>
  <si>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</si>
  <si>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</si>
  <si>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</si>
  <si>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</si>
  <si>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</si>
  <si>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</si>
  <si>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</si>
  <si>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</si>
  <si>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Affiliate</t>
  </si>
  <si>
    <t>Puget Energy, Inc.</t>
  </si>
  <si>
    <t>Puget Sound Energy, Inc. ("PSE")</t>
  </si>
  <si>
    <t>Puget Western, Inc.</t>
  </si>
  <si>
    <t>Black Creek Hydro, Inc.</t>
  </si>
  <si>
    <t>Hydro Energy Development Corp.</t>
  </si>
  <si>
    <t>GP Acquisition Corp.</t>
  </si>
  <si>
    <t>LP Acquisition Corp.</t>
  </si>
  <si>
    <t>Washington Energy Gas Marketing</t>
  </si>
  <si>
    <t>WNG CAP 1, Inc.</t>
  </si>
  <si>
    <t>Infrastrux Group, Inc.</t>
  </si>
  <si>
    <t>Utilix Corporation</t>
  </si>
  <si>
    <t>Lineal Industries, Inc.</t>
  </si>
  <si>
    <t>Intercom Construction, Inc.</t>
  </si>
  <si>
    <t>Trafford Corporation</t>
  </si>
  <si>
    <t>Texas Electric Utility Construction</t>
  </si>
  <si>
    <t>Skibeck Pipeline Company, Inc.</t>
  </si>
  <si>
    <t>Chapman Construction Co., LP</t>
  </si>
  <si>
    <t>Flowers Holding, Inc.</t>
  </si>
  <si>
    <t>Gill Electric Service , LTD</t>
  </si>
  <si>
    <t>B&amp;H Maintenance and Construction</t>
  </si>
  <si>
    <t>TOTAL</t>
  </si>
  <si>
    <t>Income/(Loss)</t>
  </si>
  <si>
    <t>Credits</t>
  </si>
  <si>
    <t>Regulated (PSE + RR + PSEFI)</t>
  </si>
  <si>
    <t>Rainier Receivables, Inc. ("RR")</t>
  </si>
  <si>
    <t>PSE Funding, Inc. ("PSEFI")</t>
  </si>
  <si>
    <t>Non Regulated</t>
  </si>
  <si>
    <t>(10)</t>
  </si>
  <si>
    <t>(11)</t>
  </si>
  <si>
    <t>(12)</t>
  </si>
  <si>
    <t>Total Consolidated</t>
  </si>
  <si>
    <t>Taxable Income</t>
  </si>
  <si>
    <t>(from Col (1))</t>
  </si>
  <si>
    <t>(from Col (4))</t>
  </si>
  <si>
    <t>Cash Tax Paid</t>
  </si>
  <si>
    <t>Cash Tax Rate</t>
  </si>
  <si>
    <t>Note:  Compare the Cash Tax Rate on Line 29 with the rate on Line 30.  The Regulated entities paid tax at lower rate than the non-regulated group.</t>
  </si>
  <si>
    <t>Analysis of Taxes Paid</t>
  </si>
  <si>
    <t>Tax Expense</t>
  </si>
  <si>
    <t>Tax Paid</t>
  </si>
  <si>
    <t>Calculation of Taxes Paid</t>
  </si>
  <si>
    <t>$XXX,XXX</t>
  </si>
  <si>
    <t>XX.X%</t>
  </si>
  <si>
    <t>REDACTED VERSION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</si>
</sst>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0"/>
    <numFmt numFmtId="166" formatCode="0.0"/>
    <numFmt numFmtId="167" formatCode="&quot;$&quot;#,##0.00"/>
    <numFmt numFmtId="168" formatCode="00000"/>
    <numFmt numFmtId="169" formatCode="&quot;$&quot;#,##0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0.0%"/>
    <numFmt numFmtId="176" formatCode="#,##0.0_);\(#,##0.0\)"/>
    <numFmt numFmtId="177" formatCode="&quot;$&quot;#,##0.0_);\(&quot;$&quot;#,##0.0\)"/>
    <numFmt numFmtId="178" formatCode="&quot;$&quot;#,##0.0"/>
    <numFmt numFmtId="179" formatCode="[$-409]dddd\,\ mmmm\ dd\,\ yyyy"/>
    <numFmt numFmtId="180" formatCode="[$-409]h:mm:ss\ AM/PM"/>
    <numFmt numFmtId="181" formatCode="0.0_);\(0.0\)"/>
    <numFmt numFmtId="182" formatCode="0_);\(0\)"/>
    <numFmt numFmtId="183" formatCode="&quot;$&quot;#,##0.000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</numFmts>
  <fonts count="27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Accounting"/>
      <sz val="11"/>
      <name val="Times New Roman"/>
      <family val="1"/>
    </font>
    <font>
      <u val="doubleAccounting"/>
      <sz val="11"/>
      <name val="Times New Roman"/>
      <family val="1"/>
    </font>
    <font>
      <sz val="12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 quotePrefix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3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42" fontId="19" fillId="0" borderId="0" xfId="0" applyNumberFormat="1" applyFont="1" applyAlignment="1">
      <alignment/>
    </xf>
    <xf numFmtId="41" fontId="19" fillId="0" borderId="0" xfId="0" applyNumberFormat="1" applyFont="1" applyAlignment="1">
      <alignment/>
    </xf>
    <xf numFmtId="37" fontId="19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42" fontId="19" fillId="0" borderId="0" xfId="42" applyNumberFormat="1" applyFont="1" applyAlignment="1">
      <alignment/>
    </xf>
    <xf numFmtId="10" fontId="19" fillId="0" borderId="0" xfId="57" applyNumberFormat="1" applyFont="1" applyAlignment="1">
      <alignment/>
    </xf>
    <xf numFmtId="37" fontId="19" fillId="0" borderId="0" xfId="0" applyNumberFormat="1" applyFont="1" applyAlignment="1">
      <alignment horizontal="center"/>
    </xf>
    <xf numFmtId="41" fontId="19" fillId="0" borderId="0" xfId="0" applyNumberFormat="1" applyFont="1" applyBorder="1" applyAlignment="1">
      <alignment/>
    </xf>
    <xf numFmtId="5" fontId="20" fillId="0" borderId="0" xfId="0" applyNumberFormat="1" applyFont="1" applyAlignment="1">
      <alignment/>
    </xf>
    <xf numFmtId="175" fontId="19" fillId="0" borderId="0" xfId="0" applyNumberFormat="1" applyFont="1" applyAlignment="1">
      <alignment/>
    </xf>
    <xf numFmtId="41" fontId="19" fillId="20" borderId="11" xfId="0" applyNumberFormat="1" applyFont="1" applyFill="1" applyBorder="1" applyAlignment="1">
      <alignment horizontal="right"/>
    </xf>
    <xf numFmtId="41" fontId="19" fillId="20" borderId="0" xfId="0" applyNumberFormat="1" applyFont="1" applyFill="1" applyBorder="1" applyAlignment="1">
      <alignment horizontal="right"/>
    </xf>
    <xf numFmtId="41" fontId="19" fillId="20" borderId="12" xfId="0" applyNumberFormat="1" applyFont="1" applyFill="1" applyBorder="1" applyAlignment="1">
      <alignment horizontal="right"/>
    </xf>
    <xf numFmtId="41" fontId="22" fillId="20" borderId="13" xfId="0" applyNumberFormat="1" applyFont="1" applyFill="1" applyBorder="1" applyAlignment="1">
      <alignment horizontal="right"/>
    </xf>
    <xf numFmtId="41" fontId="22" fillId="20" borderId="10" xfId="0" applyNumberFormat="1" applyFont="1" applyFill="1" applyBorder="1" applyAlignment="1">
      <alignment horizontal="right"/>
    </xf>
    <xf numFmtId="41" fontId="22" fillId="20" borderId="14" xfId="0" applyNumberFormat="1" applyFont="1" applyFill="1" applyBorder="1" applyAlignment="1">
      <alignment horizontal="right"/>
    </xf>
    <xf numFmtId="42" fontId="23" fillId="20" borderId="15" xfId="0" applyNumberFormat="1" applyFont="1" applyFill="1" applyBorder="1" applyAlignment="1">
      <alignment/>
    </xf>
    <xf numFmtId="42" fontId="23" fillId="20" borderId="16" xfId="0" applyNumberFormat="1" applyFont="1" applyFill="1" applyBorder="1" applyAlignment="1">
      <alignment/>
    </xf>
    <xf numFmtId="42" fontId="23" fillId="20" borderId="17" xfId="0" applyNumberFormat="1" applyFont="1" applyFill="1" applyBorder="1" applyAlignment="1">
      <alignment/>
    </xf>
    <xf numFmtId="171" fontId="19" fillId="20" borderId="0" xfId="42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37" fontId="19" fillId="0" borderId="0" xfId="0" applyNumberFormat="1" applyFont="1" applyBorder="1" applyAlignment="1">
      <alignment horizontal="center"/>
    </xf>
    <xf numFmtId="41" fontId="19" fillId="20" borderId="18" xfId="0" applyNumberFormat="1" applyFont="1" applyFill="1" applyBorder="1" applyAlignment="1">
      <alignment horizontal="right"/>
    </xf>
    <xf numFmtId="175" fontId="19" fillId="20" borderId="19" xfId="57" applyNumberFormat="1" applyFont="1" applyFill="1" applyBorder="1" applyAlignment="1">
      <alignment horizontal="right"/>
    </xf>
    <xf numFmtId="175" fontId="19" fillId="20" borderId="12" xfId="57" applyNumberFormat="1" applyFont="1" applyFill="1" applyBorder="1" applyAlignment="1">
      <alignment horizontal="right"/>
    </xf>
    <xf numFmtId="175" fontId="19" fillId="20" borderId="20" xfId="57" applyNumberFormat="1" applyFont="1" applyFill="1" applyBorder="1" applyAlignment="1">
      <alignment horizontal="right"/>
    </xf>
    <xf numFmtId="0" fontId="26" fillId="24" borderId="0" xfId="0" applyFont="1" applyFill="1" applyAlignment="1">
      <alignment/>
    </xf>
    <xf numFmtId="0" fontId="0" fillId="24" borderId="0" xfId="0" applyFill="1" applyAlignment="1">
      <alignment/>
    </xf>
    <xf numFmtId="44" fontId="19" fillId="20" borderId="11" xfId="44" applyFont="1" applyFill="1" applyBorder="1" applyAlignment="1">
      <alignment horizontal="right"/>
    </xf>
    <xf numFmtId="42" fontId="19" fillId="20" borderId="21" xfId="42" applyNumberFormat="1" applyFont="1" applyFill="1" applyBorder="1" applyAlignment="1">
      <alignment horizontal="right"/>
    </xf>
    <xf numFmtId="42" fontId="19" fillId="20" borderId="22" xfId="0" applyNumberFormat="1" applyFont="1" applyFill="1" applyBorder="1" applyAlignment="1">
      <alignment horizontal="right"/>
    </xf>
    <xf numFmtId="42" fontId="19" fillId="20" borderId="23" xfId="0" applyNumberFormat="1" applyFont="1" applyFill="1" applyBorder="1" applyAlignment="1">
      <alignment horizontal="right"/>
    </xf>
    <xf numFmtId="42" fontId="19" fillId="20" borderId="18" xfId="42" applyNumberFormat="1" applyFont="1" applyFill="1" applyBorder="1" applyAlignment="1">
      <alignment horizontal="right"/>
    </xf>
    <xf numFmtId="41" fontId="19" fillId="0" borderId="0" xfId="0" applyNumberFormat="1" applyFont="1" applyFill="1" applyBorder="1" applyAlignment="1">
      <alignment horizontal="right"/>
    </xf>
    <xf numFmtId="41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37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1" fontId="19" fillId="0" borderId="0" xfId="0" applyNumberFormat="1" applyFont="1" applyFill="1" applyBorder="1" applyAlignment="1" quotePrefix="1">
      <alignment horizontal="center"/>
    </xf>
    <xf numFmtId="42" fontId="19" fillId="0" borderId="0" xfId="0" applyNumberFormat="1" applyFont="1" applyFill="1" applyBorder="1" applyAlignment="1">
      <alignment/>
    </xf>
    <xf numFmtId="41" fontId="19" fillId="20" borderId="21" xfId="0" applyNumberFormat="1" applyFont="1" applyFill="1" applyBorder="1" applyAlignment="1">
      <alignment horizontal="right"/>
    </xf>
    <xf numFmtId="41" fontId="19" fillId="20" borderId="19" xfId="0" applyNumberFormat="1" applyFont="1" applyFill="1" applyBorder="1" applyAlignment="1">
      <alignment horizontal="right"/>
    </xf>
    <xf numFmtId="41" fontId="19" fillId="20" borderId="13" xfId="0" applyNumberFormat="1" applyFont="1" applyFill="1" applyBorder="1" applyAlignment="1">
      <alignment horizontal="right"/>
    </xf>
    <xf numFmtId="41" fontId="19" fillId="20" borderId="10" xfId="0" applyNumberFormat="1" applyFont="1" applyFill="1" applyBorder="1" applyAlignment="1">
      <alignment horizontal="right"/>
    </xf>
    <xf numFmtId="41" fontId="19" fillId="20" borderId="14" xfId="0" applyNumberFormat="1" applyFont="1" applyFill="1" applyBorder="1" applyAlignment="1">
      <alignment horizontal="right"/>
    </xf>
    <xf numFmtId="42" fontId="19" fillId="20" borderId="15" xfId="0" applyNumberFormat="1" applyFont="1" applyFill="1" applyBorder="1" applyAlignment="1">
      <alignment horizontal="right"/>
    </xf>
    <xf numFmtId="41" fontId="19" fillId="20" borderId="16" xfId="0" applyNumberFormat="1" applyFont="1" applyFill="1" applyBorder="1" applyAlignment="1">
      <alignment horizontal="right"/>
    </xf>
    <xf numFmtId="42" fontId="19" fillId="20" borderId="17" xfId="0" applyNumberFormat="1" applyFont="1" applyFill="1" applyBorder="1" applyAlignment="1">
      <alignment horizontal="right"/>
    </xf>
    <xf numFmtId="41" fontId="19" fillId="20" borderId="15" xfId="0" applyNumberFormat="1" applyFont="1" applyFill="1" applyBorder="1" applyAlignment="1">
      <alignment horizontal="right"/>
    </xf>
    <xf numFmtId="41" fontId="19" fillId="20" borderId="17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40</xdr:row>
      <xdr:rowOff>114300</xdr:rowOff>
    </xdr:from>
    <xdr:to>
      <xdr:col>15</xdr:col>
      <xdr:colOff>790575</xdr:colOff>
      <xdr:row>44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9810750" y="7915275"/>
          <a:ext cx="3686175" cy="676275"/>
          <a:chOff x="4041" y="11164"/>
          <a:chExt cx="5010" cy="106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A20"/>
  <sheetViews>
    <sheetView workbookViewId="0" topLeftCell="A1">
      <selection activeCell="E14" sqref="E14"/>
    </sheetView>
  </sheetViews>
  <sheetFormatPr defaultColWidth="9.140625" defaultRowHeight="12.75"/>
  <cols>
    <col min="1" max="16384" width="9.140625" style="41" customWidth="1"/>
  </cols>
  <sheetData>
    <row r="20" ht="25.5">
      <c r="A20" s="40" t="s">
        <v>55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&amp;L&amp;F/&amp;A&amp;C&amp;P of &amp;N&amp;R&amp;D/&amp;T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view="pageLayout" workbookViewId="0" topLeftCell="A1">
      <selection activeCell="J35" sqref="J35"/>
    </sheetView>
  </sheetViews>
  <sheetFormatPr defaultColWidth="9.140625" defaultRowHeight="12.75"/>
  <cols>
    <col min="1" max="1" width="2.8515625" style="0" customWidth="1"/>
    <col min="2" max="2" width="33.00390625" style="0" customWidth="1"/>
    <col min="3" max="3" width="14.00390625" style="0" customWidth="1"/>
    <col min="4" max="4" width="14.140625" style="0" customWidth="1"/>
    <col min="5" max="5" width="12.8515625" style="0" customWidth="1"/>
    <col min="6" max="6" width="12.140625" style="0" customWidth="1"/>
    <col min="7" max="7" width="1.8515625" style="0" customWidth="1"/>
    <col min="8" max="8" width="14.421875" style="0" customWidth="1"/>
    <col min="9" max="9" width="13.8515625" style="0" customWidth="1"/>
    <col min="10" max="10" width="13.00390625" style="0" customWidth="1"/>
    <col min="11" max="11" width="13.140625" style="0" customWidth="1"/>
    <col min="12" max="12" width="1.8515625" style="0" customWidth="1"/>
    <col min="13" max="13" width="14.8515625" style="0" customWidth="1"/>
    <col min="14" max="14" width="14.57421875" style="0" customWidth="1"/>
    <col min="15" max="15" width="14.00390625" style="0" customWidth="1"/>
    <col min="16" max="16" width="13.00390625" style="0" customWidth="1"/>
  </cols>
  <sheetData>
    <row r="1" spans="1:16" ht="15">
      <c r="A1" s="3"/>
      <c r="B1" s="4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>
      <c r="A2" s="3"/>
      <c r="B2" s="4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3"/>
      <c r="B3" s="4" t="s">
        <v>49</v>
      </c>
      <c r="C3" s="3"/>
      <c r="D3" s="3"/>
      <c r="E3" s="3"/>
      <c r="F3" s="3"/>
      <c r="G3" s="3"/>
      <c r="H3" s="4" t="s">
        <v>52</v>
      </c>
      <c r="I3" s="3"/>
      <c r="J3" s="3"/>
      <c r="K3" s="3"/>
      <c r="L3" s="3"/>
      <c r="M3" s="3"/>
      <c r="N3" s="3"/>
      <c r="O3" s="3"/>
      <c r="P3" s="3"/>
    </row>
    <row r="4" spans="1:16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.75" thickBot="1">
      <c r="A6" s="3"/>
      <c r="B6" s="5"/>
      <c r="C6" s="6"/>
      <c r="D6" s="7">
        <v>2004</v>
      </c>
      <c r="E6" s="7"/>
      <c r="F6" s="6"/>
      <c r="G6" s="3"/>
      <c r="H6" s="6"/>
      <c r="I6" s="7">
        <v>2005</v>
      </c>
      <c r="J6" s="7"/>
      <c r="K6" s="6"/>
      <c r="L6" s="3"/>
      <c r="M6" s="6"/>
      <c r="N6" s="7">
        <v>2006</v>
      </c>
      <c r="O6" s="7"/>
      <c r="P6" s="6"/>
    </row>
    <row r="7" spans="1:16" s="1" customFormat="1" ht="15">
      <c r="A7" s="8"/>
      <c r="B7" s="8"/>
      <c r="C7" s="9" t="s">
        <v>2</v>
      </c>
      <c r="D7" s="9" t="s">
        <v>3</v>
      </c>
      <c r="E7" s="9" t="s">
        <v>4</v>
      </c>
      <c r="F7" s="9" t="s">
        <v>5</v>
      </c>
      <c r="G7" s="8"/>
      <c r="H7" s="9" t="s">
        <v>6</v>
      </c>
      <c r="I7" s="9" t="s">
        <v>7</v>
      </c>
      <c r="J7" s="9" t="s">
        <v>8</v>
      </c>
      <c r="K7" s="9" t="s">
        <v>9</v>
      </c>
      <c r="L7" s="8"/>
      <c r="M7" s="9" t="s">
        <v>10</v>
      </c>
      <c r="N7" s="9" t="s">
        <v>39</v>
      </c>
      <c r="O7" s="9" t="s">
        <v>40</v>
      </c>
      <c r="P7" s="9" t="s">
        <v>41</v>
      </c>
    </row>
    <row r="8" spans="1:16" s="1" customFormat="1" ht="15">
      <c r="A8" s="8"/>
      <c r="B8" s="10" t="s">
        <v>11</v>
      </c>
      <c r="C8" s="11" t="s">
        <v>33</v>
      </c>
      <c r="D8" s="11" t="s">
        <v>50</v>
      </c>
      <c r="E8" s="11" t="s">
        <v>34</v>
      </c>
      <c r="F8" s="11" t="s">
        <v>51</v>
      </c>
      <c r="G8" s="8"/>
      <c r="H8" s="11" t="s">
        <v>33</v>
      </c>
      <c r="I8" s="11" t="s">
        <v>50</v>
      </c>
      <c r="J8" s="11" t="s">
        <v>34</v>
      </c>
      <c r="K8" s="11" t="s">
        <v>51</v>
      </c>
      <c r="L8" s="11"/>
      <c r="M8" s="11" t="s">
        <v>33</v>
      </c>
      <c r="N8" s="11" t="s">
        <v>50</v>
      </c>
      <c r="O8" s="11" t="s">
        <v>34</v>
      </c>
      <c r="P8" s="11" t="s">
        <v>51</v>
      </c>
    </row>
    <row r="9" spans="1:16" ht="15.75" thickBot="1">
      <c r="A9" s="3"/>
      <c r="B9" s="3"/>
      <c r="C9" s="3"/>
      <c r="D9" s="12"/>
      <c r="E9" s="12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.75" thickBot="1">
      <c r="A10" s="13">
        <v>1</v>
      </c>
      <c r="B10" s="3" t="s">
        <v>12</v>
      </c>
      <c r="C10" s="59" t="s">
        <v>53</v>
      </c>
      <c r="D10" s="60" t="s">
        <v>53</v>
      </c>
      <c r="E10" s="60" t="s">
        <v>53</v>
      </c>
      <c r="F10" s="61" t="s">
        <v>53</v>
      </c>
      <c r="G10" s="3"/>
      <c r="H10" s="59" t="s">
        <v>53</v>
      </c>
      <c r="I10" s="60" t="s">
        <v>53</v>
      </c>
      <c r="J10" s="60" t="s">
        <v>53</v>
      </c>
      <c r="K10" s="61" t="s">
        <v>53</v>
      </c>
      <c r="L10" s="3"/>
      <c r="M10" s="59" t="s">
        <v>53</v>
      </c>
      <c r="N10" s="60" t="s">
        <v>53</v>
      </c>
      <c r="O10" s="60" t="s">
        <v>53</v>
      </c>
      <c r="P10" s="61" t="s">
        <v>53</v>
      </c>
    </row>
    <row r="11" spans="1:16" ht="15.75" thickBot="1">
      <c r="A11" s="3">
        <v>2</v>
      </c>
      <c r="B11" s="3" t="s">
        <v>13</v>
      </c>
      <c r="C11" s="47">
        <v>73832090</v>
      </c>
      <c r="D11" s="48">
        <f>+C11*0.35</f>
        <v>25841231.5</v>
      </c>
      <c r="E11" s="47">
        <v>3654096</v>
      </c>
      <c r="F11" s="47">
        <f>+D11-E11</f>
        <v>22187135.5</v>
      </c>
      <c r="G11" s="49"/>
      <c r="H11" s="48">
        <v>386607245</v>
      </c>
      <c r="I11" s="50">
        <f>+H11*0.35</f>
        <v>135312535.75</v>
      </c>
      <c r="J11" s="50">
        <v>687857</v>
      </c>
      <c r="K11" s="48">
        <f>+I11-J11</f>
        <v>134624678.75</v>
      </c>
      <c r="L11" s="49"/>
      <c r="M11" s="47">
        <v>203000242</v>
      </c>
      <c r="N11" s="47">
        <f>+M11*0.35</f>
        <v>71050084.69999999</v>
      </c>
      <c r="O11" s="51">
        <v>7224871</v>
      </c>
      <c r="P11" s="47">
        <f>+N11-O11</f>
        <v>63825213.69999999</v>
      </c>
    </row>
    <row r="12" spans="1:16" ht="15.75" thickBot="1">
      <c r="A12" s="3">
        <v>3</v>
      </c>
      <c r="B12" s="3" t="s">
        <v>14</v>
      </c>
      <c r="C12" s="62" t="s">
        <v>53</v>
      </c>
      <c r="D12" s="60" t="s">
        <v>53</v>
      </c>
      <c r="E12" s="60" t="s">
        <v>53</v>
      </c>
      <c r="F12" s="63" t="s">
        <v>53</v>
      </c>
      <c r="G12" s="3"/>
      <c r="H12" s="62" t="s">
        <v>53</v>
      </c>
      <c r="I12" s="60" t="s">
        <v>53</v>
      </c>
      <c r="J12" s="60" t="s">
        <v>53</v>
      </c>
      <c r="K12" s="63" t="s">
        <v>53</v>
      </c>
      <c r="L12" s="3"/>
      <c r="M12" s="62" t="s">
        <v>53</v>
      </c>
      <c r="N12" s="60" t="s">
        <v>53</v>
      </c>
      <c r="O12" s="60" t="s">
        <v>53</v>
      </c>
      <c r="P12" s="63" t="s">
        <v>53</v>
      </c>
    </row>
    <row r="13" spans="1:16" ht="15">
      <c r="A13" s="3">
        <v>4</v>
      </c>
      <c r="B13" s="49" t="s">
        <v>36</v>
      </c>
      <c r="C13" s="47">
        <v>-8052537</v>
      </c>
      <c r="D13" s="48">
        <f>+C13*0.35</f>
        <v>-2818387.9499999997</v>
      </c>
      <c r="E13" s="47"/>
      <c r="F13" s="47">
        <f>+D13-E13</f>
        <v>-2818387.9499999997</v>
      </c>
      <c r="G13" s="49"/>
      <c r="H13" s="48">
        <v>-13428843</v>
      </c>
      <c r="I13" s="50">
        <f>+H13*0.35</f>
        <v>-4700095.05</v>
      </c>
      <c r="J13" s="48"/>
      <c r="K13" s="48">
        <f>+I13-J13</f>
        <v>-4700095.05</v>
      </c>
      <c r="L13" s="49"/>
      <c r="M13" s="47">
        <v>0</v>
      </c>
      <c r="N13" s="47">
        <f>+M13*0.35</f>
        <v>0</v>
      </c>
      <c r="O13" s="51"/>
      <c r="P13" s="47">
        <f>+N13-O13</f>
        <v>0</v>
      </c>
    </row>
    <row r="14" spans="1:16" ht="15.75" thickBot="1">
      <c r="A14" s="3">
        <v>5</v>
      </c>
      <c r="B14" s="49" t="s">
        <v>37</v>
      </c>
      <c r="C14" s="47">
        <v>0</v>
      </c>
      <c r="D14" s="48">
        <f>+C14*0.35</f>
        <v>0</v>
      </c>
      <c r="E14" s="52"/>
      <c r="F14" s="47">
        <f>+D14-E14</f>
        <v>0</v>
      </c>
      <c r="G14" s="49"/>
      <c r="H14" s="48">
        <v>-57539</v>
      </c>
      <c r="I14" s="50">
        <f>+H14*0.35</f>
        <v>-20138.649999999998</v>
      </c>
      <c r="J14" s="48"/>
      <c r="K14" s="48">
        <f>+I14-J14</f>
        <v>-20138.649999999998</v>
      </c>
      <c r="L14" s="49"/>
      <c r="M14" s="47">
        <v>-2141371</v>
      </c>
      <c r="N14" s="47">
        <f>+M14*0.35</f>
        <v>-749479.85</v>
      </c>
      <c r="O14" s="53"/>
      <c r="P14" s="47">
        <f>+N14-O14</f>
        <v>-749479.85</v>
      </c>
    </row>
    <row r="15" spans="1:16" ht="15">
      <c r="A15" s="3">
        <v>6</v>
      </c>
      <c r="B15" s="3" t="s">
        <v>15</v>
      </c>
      <c r="C15" s="54" t="s">
        <v>53</v>
      </c>
      <c r="D15" s="36" t="s">
        <v>53</v>
      </c>
      <c r="E15" s="36" t="s">
        <v>53</v>
      </c>
      <c r="F15" s="55" t="s">
        <v>53</v>
      </c>
      <c r="G15" s="3"/>
      <c r="H15" s="54" t="s">
        <v>53</v>
      </c>
      <c r="I15" s="36" t="s">
        <v>53</v>
      </c>
      <c r="J15" s="36" t="s">
        <v>53</v>
      </c>
      <c r="K15" s="55" t="s">
        <v>53</v>
      </c>
      <c r="L15" s="3"/>
      <c r="M15" s="54" t="s">
        <v>53</v>
      </c>
      <c r="N15" s="36" t="s">
        <v>53</v>
      </c>
      <c r="O15" s="36" t="s">
        <v>53</v>
      </c>
      <c r="P15" s="55" t="s">
        <v>53</v>
      </c>
    </row>
    <row r="16" spans="1:16" ht="15">
      <c r="A16" s="3">
        <v>7</v>
      </c>
      <c r="B16" s="3" t="s">
        <v>16</v>
      </c>
      <c r="C16" s="24" t="s">
        <v>53</v>
      </c>
      <c r="D16" s="25" t="s">
        <v>53</v>
      </c>
      <c r="E16" s="25" t="s">
        <v>53</v>
      </c>
      <c r="F16" s="26" t="s">
        <v>53</v>
      </c>
      <c r="G16" s="3"/>
      <c r="H16" s="24" t="s">
        <v>53</v>
      </c>
      <c r="I16" s="25" t="s">
        <v>53</v>
      </c>
      <c r="J16" s="25" t="s">
        <v>53</v>
      </c>
      <c r="K16" s="26" t="s">
        <v>53</v>
      </c>
      <c r="L16" s="3"/>
      <c r="M16" s="24" t="s">
        <v>53</v>
      </c>
      <c r="N16" s="25" t="s">
        <v>53</v>
      </c>
      <c r="O16" s="25" t="s">
        <v>53</v>
      </c>
      <c r="P16" s="26" t="s">
        <v>53</v>
      </c>
    </row>
    <row r="17" spans="1:16" ht="15">
      <c r="A17" s="3">
        <v>8</v>
      </c>
      <c r="B17" s="3" t="s">
        <v>17</v>
      </c>
      <c r="C17" s="24" t="s">
        <v>53</v>
      </c>
      <c r="D17" s="25" t="s">
        <v>53</v>
      </c>
      <c r="E17" s="25" t="s">
        <v>53</v>
      </c>
      <c r="F17" s="26" t="s">
        <v>53</v>
      </c>
      <c r="G17" s="3"/>
      <c r="H17" s="24" t="s">
        <v>53</v>
      </c>
      <c r="I17" s="25" t="s">
        <v>53</v>
      </c>
      <c r="J17" s="25" t="s">
        <v>53</v>
      </c>
      <c r="K17" s="26" t="s">
        <v>53</v>
      </c>
      <c r="L17" s="3"/>
      <c r="M17" s="24" t="s">
        <v>53</v>
      </c>
      <c r="N17" s="25" t="s">
        <v>53</v>
      </c>
      <c r="O17" s="25" t="s">
        <v>53</v>
      </c>
      <c r="P17" s="26" t="s">
        <v>53</v>
      </c>
    </row>
    <row r="18" spans="1:16" ht="15">
      <c r="A18" s="3">
        <v>9</v>
      </c>
      <c r="B18" s="3" t="s">
        <v>18</v>
      </c>
      <c r="C18" s="24" t="s">
        <v>53</v>
      </c>
      <c r="D18" s="25" t="s">
        <v>53</v>
      </c>
      <c r="E18" s="25" t="s">
        <v>53</v>
      </c>
      <c r="F18" s="26" t="s">
        <v>53</v>
      </c>
      <c r="G18" s="3"/>
      <c r="H18" s="24" t="s">
        <v>53</v>
      </c>
      <c r="I18" s="25" t="s">
        <v>53</v>
      </c>
      <c r="J18" s="25" t="s">
        <v>53</v>
      </c>
      <c r="K18" s="26" t="s">
        <v>53</v>
      </c>
      <c r="L18" s="3"/>
      <c r="M18" s="24" t="s">
        <v>53</v>
      </c>
      <c r="N18" s="25" t="s">
        <v>53</v>
      </c>
      <c r="O18" s="25" t="s">
        <v>53</v>
      </c>
      <c r="P18" s="26" t="s">
        <v>53</v>
      </c>
    </row>
    <row r="19" spans="1:16" ht="15.75" thickBot="1">
      <c r="A19" s="3">
        <v>10</v>
      </c>
      <c r="B19" s="3" t="s">
        <v>19</v>
      </c>
      <c r="C19" s="56" t="s">
        <v>53</v>
      </c>
      <c r="D19" s="57" t="s">
        <v>53</v>
      </c>
      <c r="E19" s="57" t="s">
        <v>53</v>
      </c>
      <c r="F19" s="58" t="s">
        <v>53</v>
      </c>
      <c r="G19" s="3"/>
      <c r="H19" s="56" t="s">
        <v>53</v>
      </c>
      <c r="I19" s="57" t="s">
        <v>53</v>
      </c>
      <c r="J19" s="57" t="s">
        <v>53</v>
      </c>
      <c r="K19" s="58" t="s">
        <v>53</v>
      </c>
      <c r="L19" s="3"/>
      <c r="M19" s="56" t="s">
        <v>53</v>
      </c>
      <c r="N19" s="57" t="s">
        <v>53</v>
      </c>
      <c r="O19" s="57" t="s">
        <v>53</v>
      </c>
      <c r="P19" s="58" t="s">
        <v>53</v>
      </c>
    </row>
    <row r="20" spans="1:16" ht="15.75" thickBot="1">
      <c r="A20" s="3">
        <v>11</v>
      </c>
      <c r="B20" s="49" t="s">
        <v>20</v>
      </c>
      <c r="C20" s="47">
        <v>0</v>
      </c>
      <c r="D20" s="48">
        <f>+C20*0.35</f>
        <v>0</v>
      </c>
      <c r="E20" s="47"/>
      <c r="F20" s="47">
        <f>+D20-E20</f>
        <v>0</v>
      </c>
      <c r="G20" s="49"/>
      <c r="H20" s="48">
        <v>0</v>
      </c>
      <c r="I20" s="50">
        <f>+H20*0.35</f>
        <v>0</v>
      </c>
      <c r="J20" s="48"/>
      <c r="K20" s="48">
        <f>+I20-J20</f>
        <v>0</v>
      </c>
      <c r="L20" s="49"/>
      <c r="M20" s="47">
        <v>0</v>
      </c>
      <c r="N20" s="47">
        <f>+M20*0.35</f>
        <v>0</v>
      </c>
      <c r="O20" s="48"/>
      <c r="P20" s="47">
        <f>+N20-O20</f>
        <v>0</v>
      </c>
    </row>
    <row r="21" spans="1:16" ht="15">
      <c r="A21" s="3">
        <v>12</v>
      </c>
      <c r="B21" s="3" t="s">
        <v>21</v>
      </c>
      <c r="C21" s="24" t="s">
        <v>53</v>
      </c>
      <c r="D21" s="25" t="s">
        <v>53</v>
      </c>
      <c r="E21" s="25" t="s">
        <v>53</v>
      </c>
      <c r="F21" s="26" t="s">
        <v>53</v>
      </c>
      <c r="G21" s="3"/>
      <c r="H21" s="54" t="s">
        <v>53</v>
      </c>
      <c r="I21" s="36" t="s">
        <v>53</v>
      </c>
      <c r="J21" s="36" t="s">
        <v>53</v>
      </c>
      <c r="K21" s="55" t="s">
        <v>53</v>
      </c>
      <c r="L21" s="3"/>
      <c r="M21" s="54" t="s">
        <v>53</v>
      </c>
      <c r="N21" s="36" t="s">
        <v>53</v>
      </c>
      <c r="O21" s="36" t="s">
        <v>53</v>
      </c>
      <c r="P21" s="55" t="s">
        <v>53</v>
      </c>
    </row>
    <row r="22" spans="1:16" ht="15">
      <c r="A22" s="3">
        <v>13</v>
      </c>
      <c r="B22" s="3" t="s">
        <v>22</v>
      </c>
      <c r="C22" s="24" t="s">
        <v>53</v>
      </c>
      <c r="D22" s="25" t="s">
        <v>53</v>
      </c>
      <c r="E22" s="25" t="s">
        <v>53</v>
      </c>
      <c r="F22" s="26" t="s">
        <v>53</v>
      </c>
      <c r="G22" s="3"/>
      <c r="H22" s="24" t="s">
        <v>53</v>
      </c>
      <c r="I22" s="25" t="s">
        <v>53</v>
      </c>
      <c r="J22" s="25" t="s">
        <v>53</v>
      </c>
      <c r="K22" s="26" t="s">
        <v>53</v>
      </c>
      <c r="L22" s="3"/>
      <c r="M22" s="24" t="s">
        <v>53</v>
      </c>
      <c r="N22" s="25" t="s">
        <v>53</v>
      </c>
      <c r="O22" s="25" t="s">
        <v>53</v>
      </c>
      <c r="P22" s="26" t="s">
        <v>53</v>
      </c>
    </row>
    <row r="23" spans="1:16" ht="15">
      <c r="A23" s="3">
        <v>14</v>
      </c>
      <c r="B23" s="3" t="s">
        <v>23</v>
      </c>
      <c r="C23" s="24" t="s">
        <v>53</v>
      </c>
      <c r="D23" s="25" t="s">
        <v>53</v>
      </c>
      <c r="E23" s="25" t="s">
        <v>53</v>
      </c>
      <c r="F23" s="26" t="s">
        <v>53</v>
      </c>
      <c r="G23" s="3"/>
      <c r="H23" s="24" t="s">
        <v>53</v>
      </c>
      <c r="I23" s="25" t="s">
        <v>53</v>
      </c>
      <c r="J23" s="25" t="s">
        <v>53</v>
      </c>
      <c r="K23" s="26" t="s">
        <v>53</v>
      </c>
      <c r="L23" s="3"/>
      <c r="M23" s="24" t="s">
        <v>53</v>
      </c>
      <c r="N23" s="25" t="s">
        <v>53</v>
      </c>
      <c r="O23" s="25" t="s">
        <v>53</v>
      </c>
      <c r="P23" s="26" t="s">
        <v>53</v>
      </c>
    </row>
    <row r="24" spans="1:16" ht="15">
      <c r="A24" s="3">
        <v>15</v>
      </c>
      <c r="B24" s="3" t="s">
        <v>24</v>
      </c>
      <c r="C24" s="24" t="s">
        <v>53</v>
      </c>
      <c r="D24" s="25" t="s">
        <v>53</v>
      </c>
      <c r="E24" s="25" t="s">
        <v>53</v>
      </c>
      <c r="F24" s="26" t="s">
        <v>53</v>
      </c>
      <c r="G24" s="3"/>
      <c r="H24" s="24" t="s">
        <v>53</v>
      </c>
      <c r="I24" s="25" t="s">
        <v>53</v>
      </c>
      <c r="J24" s="25" t="s">
        <v>53</v>
      </c>
      <c r="K24" s="26" t="s">
        <v>53</v>
      </c>
      <c r="L24" s="3"/>
      <c r="M24" s="24" t="s">
        <v>53</v>
      </c>
      <c r="N24" s="25" t="s">
        <v>53</v>
      </c>
      <c r="O24" s="25" t="s">
        <v>53</v>
      </c>
      <c r="P24" s="26" t="s">
        <v>53</v>
      </c>
    </row>
    <row r="25" spans="1:16" ht="15">
      <c r="A25" s="3">
        <v>16</v>
      </c>
      <c r="B25" s="3" t="s">
        <v>25</v>
      </c>
      <c r="C25" s="24" t="s">
        <v>53</v>
      </c>
      <c r="D25" s="25" t="s">
        <v>53</v>
      </c>
      <c r="E25" s="25" t="s">
        <v>53</v>
      </c>
      <c r="F25" s="26" t="s">
        <v>53</v>
      </c>
      <c r="G25" s="3"/>
      <c r="H25" s="24" t="s">
        <v>53</v>
      </c>
      <c r="I25" s="25" t="s">
        <v>53</v>
      </c>
      <c r="J25" s="25" t="s">
        <v>53</v>
      </c>
      <c r="K25" s="26" t="s">
        <v>53</v>
      </c>
      <c r="L25" s="3"/>
      <c r="M25" s="24" t="s">
        <v>53</v>
      </c>
      <c r="N25" s="25" t="s">
        <v>53</v>
      </c>
      <c r="O25" s="25" t="s">
        <v>53</v>
      </c>
      <c r="P25" s="26" t="s">
        <v>53</v>
      </c>
    </row>
    <row r="26" spans="1:16" ht="15">
      <c r="A26" s="3">
        <v>17</v>
      </c>
      <c r="B26" s="3" t="s">
        <v>26</v>
      </c>
      <c r="C26" s="24" t="s">
        <v>53</v>
      </c>
      <c r="D26" s="25" t="s">
        <v>53</v>
      </c>
      <c r="E26" s="25" t="s">
        <v>53</v>
      </c>
      <c r="F26" s="26" t="s">
        <v>53</v>
      </c>
      <c r="G26" s="3"/>
      <c r="H26" s="24" t="s">
        <v>53</v>
      </c>
      <c r="I26" s="25" t="s">
        <v>53</v>
      </c>
      <c r="J26" s="25" t="s">
        <v>53</v>
      </c>
      <c r="K26" s="26" t="s">
        <v>53</v>
      </c>
      <c r="L26" s="3"/>
      <c r="M26" s="24" t="s">
        <v>53</v>
      </c>
      <c r="N26" s="25" t="s">
        <v>53</v>
      </c>
      <c r="O26" s="25" t="s">
        <v>53</v>
      </c>
      <c r="P26" s="26" t="s">
        <v>53</v>
      </c>
    </row>
    <row r="27" spans="1:16" ht="15">
      <c r="A27" s="3">
        <v>18</v>
      </c>
      <c r="B27" s="3" t="s">
        <v>27</v>
      </c>
      <c r="C27" s="24" t="s">
        <v>53</v>
      </c>
      <c r="D27" s="25" t="s">
        <v>53</v>
      </c>
      <c r="E27" s="25" t="s">
        <v>53</v>
      </c>
      <c r="F27" s="26" t="s">
        <v>53</v>
      </c>
      <c r="G27" s="3"/>
      <c r="H27" s="24" t="s">
        <v>53</v>
      </c>
      <c r="I27" s="25" t="s">
        <v>53</v>
      </c>
      <c r="J27" s="25" t="s">
        <v>53</v>
      </c>
      <c r="K27" s="26" t="s">
        <v>53</v>
      </c>
      <c r="L27" s="3"/>
      <c r="M27" s="24" t="s">
        <v>53</v>
      </c>
      <c r="N27" s="25" t="s">
        <v>53</v>
      </c>
      <c r="O27" s="25" t="s">
        <v>53</v>
      </c>
      <c r="P27" s="26" t="s">
        <v>53</v>
      </c>
    </row>
    <row r="28" spans="1:16" ht="15">
      <c r="A28" s="3">
        <v>19</v>
      </c>
      <c r="B28" s="3" t="s">
        <v>28</v>
      </c>
      <c r="C28" s="24" t="s">
        <v>53</v>
      </c>
      <c r="D28" s="25" t="s">
        <v>53</v>
      </c>
      <c r="E28" s="25" t="s">
        <v>53</v>
      </c>
      <c r="F28" s="26" t="s">
        <v>53</v>
      </c>
      <c r="G28" s="3"/>
      <c r="H28" s="24" t="s">
        <v>53</v>
      </c>
      <c r="I28" s="25" t="s">
        <v>53</v>
      </c>
      <c r="J28" s="25" t="s">
        <v>53</v>
      </c>
      <c r="K28" s="26" t="s">
        <v>53</v>
      </c>
      <c r="L28" s="3"/>
      <c r="M28" s="24" t="s">
        <v>53</v>
      </c>
      <c r="N28" s="25" t="s">
        <v>53</v>
      </c>
      <c r="O28" s="25" t="s">
        <v>53</v>
      </c>
      <c r="P28" s="26" t="s">
        <v>53</v>
      </c>
    </row>
    <row r="29" spans="1:16" ht="15">
      <c r="A29" s="3">
        <v>20</v>
      </c>
      <c r="B29" s="3" t="s">
        <v>29</v>
      </c>
      <c r="C29" s="24" t="s">
        <v>53</v>
      </c>
      <c r="D29" s="25" t="s">
        <v>53</v>
      </c>
      <c r="E29" s="25" t="s">
        <v>53</v>
      </c>
      <c r="F29" s="26" t="s">
        <v>53</v>
      </c>
      <c r="G29" s="3"/>
      <c r="H29" s="24" t="s">
        <v>53</v>
      </c>
      <c r="I29" s="25" t="s">
        <v>53</v>
      </c>
      <c r="J29" s="25" t="s">
        <v>53</v>
      </c>
      <c r="K29" s="26" t="s">
        <v>53</v>
      </c>
      <c r="L29" s="3"/>
      <c r="M29" s="24" t="s">
        <v>53</v>
      </c>
      <c r="N29" s="25" t="s">
        <v>53</v>
      </c>
      <c r="O29" s="25" t="s">
        <v>53</v>
      </c>
      <c r="P29" s="26" t="s">
        <v>53</v>
      </c>
    </row>
    <row r="30" spans="1:16" ht="15">
      <c r="A30" s="3">
        <v>21</v>
      </c>
      <c r="B30" s="3" t="s">
        <v>30</v>
      </c>
      <c r="C30" s="24" t="s">
        <v>53</v>
      </c>
      <c r="D30" s="25" t="s">
        <v>53</v>
      </c>
      <c r="E30" s="25" t="s">
        <v>53</v>
      </c>
      <c r="F30" s="26" t="s">
        <v>53</v>
      </c>
      <c r="G30" s="3"/>
      <c r="H30" s="24" t="s">
        <v>53</v>
      </c>
      <c r="I30" s="25" t="s">
        <v>53</v>
      </c>
      <c r="J30" s="25" t="s">
        <v>53</v>
      </c>
      <c r="K30" s="26" t="s">
        <v>53</v>
      </c>
      <c r="L30" s="3"/>
      <c r="M30" s="24" t="s">
        <v>53</v>
      </c>
      <c r="N30" s="25" t="s">
        <v>53</v>
      </c>
      <c r="O30" s="25" t="s">
        <v>53</v>
      </c>
      <c r="P30" s="26" t="s">
        <v>53</v>
      </c>
    </row>
    <row r="31" spans="1:16" ht="18" thickBot="1">
      <c r="A31" s="3">
        <v>22</v>
      </c>
      <c r="B31" s="3" t="s">
        <v>31</v>
      </c>
      <c r="C31" s="27" t="s">
        <v>53</v>
      </c>
      <c r="D31" s="28" t="s">
        <v>53</v>
      </c>
      <c r="E31" s="28" t="s">
        <v>53</v>
      </c>
      <c r="F31" s="29" t="s">
        <v>53</v>
      </c>
      <c r="G31" s="3"/>
      <c r="H31" s="27" t="s">
        <v>53</v>
      </c>
      <c r="I31" s="28" t="s">
        <v>53</v>
      </c>
      <c r="J31" s="28" t="s">
        <v>53</v>
      </c>
      <c r="K31" s="29" t="s">
        <v>53</v>
      </c>
      <c r="L31" s="3"/>
      <c r="M31" s="27" t="s">
        <v>53</v>
      </c>
      <c r="N31" s="28" t="s">
        <v>53</v>
      </c>
      <c r="O31" s="28" t="s">
        <v>53</v>
      </c>
      <c r="P31" s="29" t="s">
        <v>53</v>
      </c>
    </row>
    <row r="32" spans="1:16" ht="15.75" thickBot="1">
      <c r="A32" s="3">
        <v>23</v>
      </c>
      <c r="B32" s="3"/>
      <c r="C32" s="3"/>
      <c r="D32" s="15"/>
      <c r="E32" s="15"/>
      <c r="F32" s="16"/>
      <c r="G32" s="3"/>
      <c r="H32" s="3"/>
      <c r="I32" s="15"/>
      <c r="J32" s="15"/>
      <c r="K32" s="16"/>
      <c r="L32" s="3"/>
      <c r="M32" s="3"/>
      <c r="N32" s="15"/>
      <c r="O32" s="15"/>
      <c r="P32" s="16"/>
    </row>
    <row r="33" spans="1:16" ht="18" thickBot="1">
      <c r="A33" s="3">
        <v>24</v>
      </c>
      <c r="B33" s="17" t="s">
        <v>32</v>
      </c>
      <c r="C33" s="30" t="s">
        <v>53</v>
      </c>
      <c r="D33" s="31" t="s">
        <v>53</v>
      </c>
      <c r="E33" s="31" t="s">
        <v>53</v>
      </c>
      <c r="F33" s="32" t="s">
        <v>53</v>
      </c>
      <c r="G33" s="3"/>
      <c r="H33" s="30" t="s">
        <v>53</v>
      </c>
      <c r="I33" s="31" t="s">
        <v>53</v>
      </c>
      <c r="J33" s="31" t="s">
        <v>53</v>
      </c>
      <c r="K33" s="32" t="s">
        <v>53</v>
      </c>
      <c r="L33" s="3"/>
      <c r="M33" s="30" t="s">
        <v>53</v>
      </c>
      <c r="N33" s="31" t="s">
        <v>53</v>
      </c>
      <c r="O33" s="31" t="s">
        <v>53</v>
      </c>
      <c r="P33" s="32" t="s">
        <v>53</v>
      </c>
    </row>
    <row r="34" spans="1:16" ht="15">
      <c r="A34" s="3">
        <v>25</v>
      </c>
      <c r="B34" s="3"/>
      <c r="C34" s="3"/>
      <c r="D34" s="16"/>
      <c r="E34" s="16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5">
      <c r="A35" s="3">
        <v>26</v>
      </c>
      <c r="B35" s="3"/>
      <c r="C35" s="3"/>
      <c r="D35" s="16"/>
      <c r="E35" s="16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">
      <c r="A36" s="3">
        <v>27</v>
      </c>
      <c r="B36" s="3"/>
      <c r="C36" s="8" t="s">
        <v>44</v>
      </c>
      <c r="D36" s="8" t="s">
        <v>45</v>
      </c>
      <c r="E36" s="3"/>
      <c r="F36" s="18"/>
      <c r="G36" s="3"/>
      <c r="H36" s="8" t="s">
        <v>44</v>
      </c>
      <c r="I36" s="8" t="s">
        <v>45</v>
      </c>
      <c r="J36" s="3"/>
      <c r="K36" s="3"/>
      <c r="L36" s="3"/>
      <c r="M36" s="8" t="s">
        <v>44</v>
      </c>
      <c r="N36" s="8" t="s">
        <v>45</v>
      </c>
      <c r="O36" s="3"/>
      <c r="P36" s="3"/>
    </row>
    <row r="37" spans="1:16" s="2" customFormat="1" ht="15.75" thickBot="1">
      <c r="A37" s="3">
        <v>28</v>
      </c>
      <c r="B37" s="3"/>
      <c r="C37" s="34" t="s">
        <v>43</v>
      </c>
      <c r="D37" s="34" t="s">
        <v>51</v>
      </c>
      <c r="E37" s="35" t="s">
        <v>47</v>
      </c>
      <c r="F37" s="19"/>
      <c r="G37" s="3"/>
      <c r="H37" s="34" t="s">
        <v>43</v>
      </c>
      <c r="I37" s="34" t="s">
        <v>51</v>
      </c>
      <c r="J37" s="35" t="s">
        <v>47</v>
      </c>
      <c r="K37" s="3"/>
      <c r="L37" s="3"/>
      <c r="M37" s="8" t="s">
        <v>43</v>
      </c>
      <c r="N37" s="8" t="s">
        <v>46</v>
      </c>
      <c r="O37" s="20" t="s">
        <v>47</v>
      </c>
      <c r="P37" s="3"/>
    </row>
    <row r="38" spans="1:16" ht="15" customHeight="1">
      <c r="A38" s="3">
        <v>29</v>
      </c>
      <c r="B38" s="3" t="s">
        <v>35</v>
      </c>
      <c r="C38" s="43" t="s">
        <v>53</v>
      </c>
      <c r="D38" s="46" t="s">
        <v>53</v>
      </c>
      <c r="E38" s="37" t="s">
        <v>54</v>
      </c>
      <c r="F38" s="3"/>
      <c r="G38" s="14"/>
      <c r="H38" s="43" t="s">
        <v>53</v>
      </c>
      <c r="I38" s="46" t="s">
        <v>53</v>
      </c>
      <c r="J38" s="37" t="s">
        <v>54</v>
      </c>
      <c r="K38" s="3"/>
      <c r="L38" s="14"/>
      <c r="M38" s="43" t="s">
        <v>53</v>
      </c>
      <c r="N38" s="46" t="s">
        <v>53</v>
      </c>
      <c r="O38" s="37" t="s">
        <v>54</v>
      </c>
      <c r="P38" s="3"/>
    </row>
    <row r="39" spans="1:16" ht="15">
      <c r="A39" s="3">
        <v>30</v>
      </c>
      <c r="B39" s="3" t="s">
        <v>38</v>
      </c>
      <c r="C39" s="42" t="s">
        <v>53</v>
      </c>
      <c r="D39" s="33" t="s">
        <v>53</v>
      </c>
      <c r="E39" s="38" t="s">
        <v>54</v>
      </c>
      <c r="F39" s="3"/>
      <c r="G39" s="3"/>
      <c r="H39" s="42" t="s">
        <v>53</v>
      </c>
      <c r="I39" s="33" t="s">
        <v>53</v>
      </c>
      <c r="J39" s="38" t="s">
        <v>54</v>
      </c>
      <c r="K39" s="3"/>
      <c r="L39" s="3"/>
      <c r="M39" s="42" t="s">
        <v>53</v>
      </c>
      <c r="N39" s="33" t="s">
        <v>53</v>
      </c>
      <c r="O39" s="38" t="s">
        <v>54</v>
      </c>
      <c r="P39" s="3"/>
    </row>
    <row r="40" spans="1:16" ht="15.75" thickBot="1">
      <c r="A40" s="3">
        <v>31</v>
      </c>
      <c r="B40" s="3" t="s">
        <v>42</v>
      </c>
      <c r="C40" s="44" t="s">
        <v>53</v>
      </c>
      <c r="D40" s="45" t="s">
        <v>53</v>
      </c>
      <c r="E40" s="39" t="s">
        <v>54</v>
      </c>
      <c r="F40" s="3"/>
      <c r="G40" s="3"/>
      <c r="H40" s="44" t="s">
        <v>53</v>
      </c>
      <c r="I40" s="45" t="s">
        <v>53</v>
      </c>
      <c r="J40" s="39" t="s">
        <v>54</v>
      </c>
      <c r="K40" s="3"/>
      <c r="L40" s="3"/>
      <c r="M40" s="44" t="s">
        <v>53</v>
      </c>
      <c r="N40" s="45" t="s">
        <v>53</v>
      </c>
      <c r="O40" s="39" t="s">
        <v>54</v>
      </c>
      <c r="P40" s="3"/>
    </row>
    <row r="41" spans="1:16" ht="15">
      <c r="A41" s="3">
        <v>32</v>
      </c>
      <c r="B41" s="3"/>
      <c r="C41" s="3"/>
      <c r="D41" s="16"/>
      <c r="E41" s="3"/>
      <c r="F41" s="21"/>
      <c r="G41" s="3"/>
      <c r="H41" s="22"/>
      <c r="I41" s="3"/>
      <c r="J41" s="3"/>
      <c r="K41" s="3"/>
      <c r="L41" s="3"/>
      <c r="M41" s="22"/>
      <c r="N41" s="3"/>
      <c r="O41" s="3"/>
      <c r="P41" s="3"/>
    </row>
    <row r="42" spans="1:16" ht="15">
      <c r="A42" s="3">
        <v>33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5">
      <c r="A43" s="3">
        <v>34</v>
      </c>
      <c r="B43" s="3" t="s">
        <v>48</v>
      </c>
      <c r="C43" s="2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</sheetData>
  <sheetProtection/>
  <printOptions horizontalCentered="1" verticalCentered="1"/>
  <pageMargins left="0.5" right="0.5" top="1" bottom="0.5" header="1" footer="0.5"/>
  <pageSetup horizontalDpi="300" verticalDpi="3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 </Manager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>No Name</cp:lastModifiedBy>
  <cp:lastPrinted>2008-06-30T22:28:40Z</cp:lastPrinted>
  <dcterms:created xsi:type="dcterms:W3CDTF">2008-05-30T23:50:38Z</dcterms:created>
  <dcterms:modified xsi:type="dcterms:W3CDTF">2008-06-30T22:29:13Z</dcterms:modified>
  <cp:category> 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072300</vt:lpwstr>
  </property>
  <property fmtid="{D5CDD505-2E9C-101B-9397-08002B2CF9AE}" pid="5" name="IsConfidential">
    <vt:lpwstr>0</vt:lpwstr>
  </property>
  <property fmtid="{D5CDD505-2E9C-101B-9397-08002B2CF9AE}" pid="6" name="Date1">
    <vt:lpwstr>2008-07-03T00:00:00Z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2007-12-03T00:00:00Z</vt:lpwstr>
  </property>
  <property fmtid="{D5CDD505-2E9C-101B-9397-08002B2CF9AE}" pid="9" name="Prefix">
    <vt:lpwstr>UE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140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