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4 Debt Interest\"/>
    </mc:Choice>
  </mc:AlternateContent>
  <xr:revisionPtr revIDLastSave="0" documentId="13_ncr:1_{D540E0A1-E0E1-45D8-8A7D-B3C9C83725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-FIT" sheetId="1" r:id="rId1"/>
  </sheets>
  <externalReferences>
    <externalReference r:id="rId2"/>
    <externalReference r:id="rId3"/>
  </externalReferences>
  <definedNames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[1]!_xlnm.Database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">'G-FIT'!$B$3:$B$30</definedName>
    <definedName name="G_FIT_Area">'G-FIT'!$G$7:$J$35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months">[2]DATA!$H$2</definedName>
    <definedName name="_xlnm.Print_Area" localSheetId="0">'G-FIT'!$B$1:$J$35</definedName>
    <definedName name="rbcalc">[2]DATA!$H$3</definedName>
    <definedName name="rbcalc_heading">[2]DATA!$H$5</definedName>
    <definedName name="tp_heading">[2]DATA!$H$4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D35" i="1"/>
  <c r="G31" i="1"/>
  <c r="I29" i="1"/>
  <c r="H29" i="1"/>
  <c r="G29" i="1" s="1"/>
  <c r="G26" i="1"/>
  <c r="I20" i="1"/>
  <c r="H20" i="1"/>
  <c r="G20" i="1"/>
  <c r="I19" i="1"/>
  <c r="G19" i="1" s="1"/>
  <c r="D18" i="1"/>
  <c r="I15" i="1"/>
  <c r="H15" i="1"/>
  <c r="G15" i="1" s="1"/>
  <c r="I13" i="1"/>
  <c r="H13" i="1"/>
  <c r="G13" i="1" s="1"/>
  <c r="I11" i="1"/>
  <c r="H11" i="1"/>
  <c r="I9" i="1"/>
  <c r="H9" i="1"/>
  <c r="G9" i="1"/>
  <c r="B5" i="1"/>
  <c r="G4" i="1"/>
  <c r="B4" i="1"/>
  <c r="F3" i="1"/>
  <c r="H18" i="1" s="1"/>
  <c r="H16" i="1" l="1"/>
  <c r="H21" i="1" s="1"/>
  <c r="H25" i="1" s="1"/>
  <c r="I16" i="1"/>
  <c r="G11" i="1"/>
  <c r="G16" i="1" s="1"/>
  <c r="I18" i="1"/>
  <c r="G18" i="1" s="1"/>
  <c r="I21" i="1" l="1"/>
  <c r="I25" i="1" s="1"/>
  <c r="I27" i="1" s="1"/>
  <c r="I32" i="1" s="1"/>
  <c r="I37" i="1" s="1"/>
  <c r="G25" i="1"/>
  <c r="G27" i="1" s="1"/>
  <c r="G32" i="1" s="1"/>
  <c r="G37" i="1" s="1"/>
  <c r="H27" i="1"/>
  <c r="H32" i="1" s="1"/>
  <c r="H37" i="1" s="1"/>
  <c r="G21" i="1"/>
</calcChain>
</file>

<file path=xl/sharedStrings.xml><?xml version="1.0" encoding="utf-8"?>
<sst xmlns="http://schemas.openxmlformats.org/spreadsheetml/2006/main" count="37" uniqueCount="33">
  <si>
    <t>RESULTS OF OPERATIONS</t>
  </si>
  <si>
    <t>Report ID:</t>
  </si>
  <si>
    <t>AVISTA UTILITIES</t>
  </si>
  <si>
    <t>FEDERAL INCOME TAXES--GAS</t>
  </si>
  <si>
    <t>Ref/Basis</t>
  </si>
  <si>
    <t>Description</t>
  </si>
  <si>
    <t>System</t>
  </si>
  <si>
    <t>Washington</t>
  </si>
  <si>
    <t>Idaho</t>
  </si>
  <si>
    <t>Total</t>
  </si>
  <si>
    <t>Calculation of Taxable Operating Income:</t>
  </si>
  <si>
    <t>G-OPS</t>
  </si>
  <si>
    <t>Operating Revenue</t>
  </si>
  <si>
    <t>Operating &amp; Maintenance Expense</t>
  </si>
  <si>
    <t>Book Deprec/Amort and Reg Amortizations</t>
  </si>
  <si>
    <t>G-OTX</t>
  </si>
  <si>
    <t>Taxes Other than FIT</t>
  </si>
  <si>
    <t xml:space="preserve">  Net Operating Income Before FIT</t>
  </si>
  <si>
    <t>G-INT</t>
  </si>
  <si>
    <t>Less: Idaho ITC Deferral &amp; Amortization</t>
  </si>
  <si>
    <t>G-SCM</t>
  </si>
  <si>
    <t>Schedule M Adjustments</t>
  </si>
  <si>
    <t xml:space="preserve">  Taxable Net Operating Income</t>
  </si>
  <si>
    <t xml:space="preserve">  Tax Rate</t>
  </si>
  <si>
    <t>Federal Income Tax</t>
  </si>
  <si>
    <t>Federal Income Tax on 2017 Income at 35%</t>
  </si>
  <si>
    <t>G-DTE</t>
  </si>
  <si>
    <t>Deferred FIT</t>
  </si>
  <si>
    <t>Amortized Investment Tax Credit</t>
  </si>
  <si>
    <t>Total FIT/Deferred FIT &amp; ITC</t>
  </si>
  <si>
    <t>ALLOCATION RATIOS:</t>
  </si>
  <si>
    <t>G-ALL</t>
  </si>
  <si>
    <t>EFFECTIVE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</si>
</sst>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.00"/>
    <numFmt numFmtId="165" formatCode="000"/>
    <numFmt numFmtId="166" formatCode="0000"/>
    <numFmt numFmtId="167" formatCode="0.000%"/>
    <numFmt numFmtId="168" formatCode="#,##0.0000"/>
  </numFmts>
  <fonts count="8">
    <font>
      <sz val="10"/>
      <name val="Tms Rmn"/>
    </font>
    <font>
      <sz val="11"/>
      <color theme="1"/>
      <name val="Calibri"/>
      <family val="2"/>
      <scheme val="minor"/>
    </font>
    <font>
      <sz val="11"/>
      <name val="Tms Rmn"/>
    </font>
    <font>
      <sz val="12"/>
      <name val="Tms Rmn"/>
    </font>
    <font>
      <b/>
      <sz val="12"/>
      <name val="Tms Rmn"/>
    </font>
    <font>
      <b/>
      <sz val="11"/>
      <name val="Tms Rmn"/>
    </font>
    <font>
      <sz val="10"/>
      <name val="Genev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0" fillId="0" borderId="0" xfId="0" applyNumberFormat="1" applyFont="1"/>
    <xf numFmtId="0" fontId="0" fillId="0" borderId="0" xfId="0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" fontId="4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3" fillId="0" borderId="6" xfId="0" applyFont="1" applyBorder="1"/>
    <xf numFmtId="164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/>
    <xf numFmtId="164" fontId="3" fillId="0" borderId="1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7" fontId="3" fillId="0" borderId="0" xfId="0" applyNumberFormat="1" applyFont="1"/>
    <xf numFmtId="37" fontId="3" fillId="0" borderId="5" xfId="0" applyNumberFormat="1" applyFont="1" applyBorder="1"/>
    <xf numFmtId="165" fontId="3" fillId="0" borderId="0" xfId="0" applyNumberFormat="1" applyFont="1" applyAlignment="1">
      <alignment horizontal="center"/>
    </xf>
    <xf numFmtId="0" fontId="0" fillId="2" borderId="0" xfId="0" applyFont="1" applyFill="1"/>
    <xf numFmtId="3" fontId="3" fillId="0" borderId="0" xfId="0" applyNumberFormat="1" applyFont="1" applyBorder="1"/>
    <xf numFmtId="166" fontId="3" fillId="0" borderId="0" xfId="0" applyNumberFormat="1" applyFont="1" applyAlignment="1">
      <alignment horizontal="center"/>
    </xf>
    <xf numFmtId="10" fontId="3" fillId="3" borderId="0" xfId="0" applyNumberFormat="1" applyFont="1" applyFill="1"/>
    <xf numFmtId="167" fontId="2" fillId="0" borderId="0" xfId="0" applyNumberFormat="1" applyFont="1" applyBorder="1"/>
    <xf numFmtId="3" fontId="2" fillId="0" borderId="0" xfId="0" applyNumberFormat="1" applyFont="1"/>
    <xf numFmtId="167" fontId="3" fillId="0" borderId="0" xfId="0" applyNumberFormat="1" applyFont="1"/>
    <xf numFmtId="37" fontId="3" fillId="2" borderId="0" xfId="0" applyNumberFormat="1" applyFont="1" applyFill="1"/>
    <xf numFmtId="37" fontId="3" fillId="4" borderId="0" xfId="0" applyNumberFormat="1" applyFont="1" applyFill="1"/>
    <xf numFmtId="37" fontId="3" fillId="0" borderId="2" xfId="0" applyNumberFormat="1" applyFont="1" applyBorder="1"/>
    <xf numFmtId="1" fontId="3" fillId="0" borderId="0" xfId="0" applyNumberFormat="1" applyFont="1" applyAlignment="1">
      <alignment horizontal="center"/>
    </xf>
    <xf numFmtId="167" fontId="3" fillId="2" borderId="0" xfId="0" applyNumberFormat="1" applyFont="1" applyFill="1"/>
    <xf numFmtId="167" fontId="0" fillId="0" borderId="0" xfId="0" applyNumberFormat="1" applyFont="1"/>
    <xf numFmtId="3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5" fillId="0" borderId="0" xfId="0" applyFont="1"/>
    <xf numFmtId="168" fontId="5" fillId="0" borderId="0" xfId="0" applyNumberFormat="1" applyFont="1"/>
    <xf numFmtId="37" fontId="4" fillId="5" borderId="0" xfId="0" applyNumberFormat="1" applyFont="1" applyFill="1"/>
  </cellXfs>
  <cellStyles count="6">
    <cellStyle name="Comma 2" xfId="1" xr:uid="{00000000-0005-0000-0000-000000000000}"/>
    <cellStyle name="Comma 3" xfId="4" xr:uid="{00000000-0005-0000-0000-000001000000}"/>
    <cellStyle name="Normal" xfId="0" builtinId="0"/>
    <cellStyle name="Normal 2" xfId="3" xr:uid="{00000000-0005-0000-0000-000003000000}"/>
    <cellStyle name="Percent 2" xfId="2" xr:uid="{00000000-0005-0000-0000-000005000000}"/>
    <cellStyle name="Percent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RESULTS%20OF%20OPERATIONS\ROO%2012\98\roo%20databas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9-12%20CBR/1.00%20Results%20of%20Operations/12A-2019.12_Avista%20Gas%20North%20Pu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='roo database'!$A$7:$M$1952"/>
    </definedNames>
    <sheetDataSet>
      <sheetData sheetId="0">
        <row r="7">
          <cell r="A7" t="str">
            <v>RecType</v>
          </cell>
          <cell r="B7" t="str">
            <v>Utility</v>
          </cell>
          <cell r="C7" t="str">
            <v>Main</v>
          </cell>
          <cell r="D7" t="str">
            <v>Sub</v>
          </cell>
          <cell r="E7" t="str">
            <v>WO</v>
          </cell>
          <cell r="F7" t="str">
            <v>Loc</v>
          </cell>
          <cell r="G7" t="str">
            <v>Key</v>
          </cell>
          <cell r="H7" t="str">
            <v>Tamt</v>
          </cell>
          <cell r="I7" t="str">
            <v>Aamt</v>
          </cell>
          <cell r="J7" t="str">
            <v>DWamt</v>
          </cell>
          <cell r="K7" t="str">
            <v>DIamt</v>
          </cell>
          <cell r="L7" t="str">
            <v>DFamt</v>
          </cell>
        </row>
        <row r="8">
          <cell r="A8">
            <v>1</v>
          </cell>
          <cell r="B8">
            <v>0</v>
          </cell>
          <cell r="C8">
            <v>400</v>
          </cell>
          <cell r="D8" t="str">
            <v xml:space="preserve">  </v>
          </cell>
          <cell r="E8" t="str">
            <v xml:space="preserve">    </v>
          </cell>
          <cell r="F8" t="str">
            <v xml:space="preserve">   </v>
          </cell>
          <cell r="G8">
            <v>10400</v>
          </cell>
          <cell r="H8">
            <v>-268562</v>
          </cell>
          <cell r="I8">
            <v>0</v>
          </cell>
          <cell r="J8">
            <v>-132576</v>
          </cell>
          <cell r="K8">
            <v>-135986</v>
          </cell>
          <cell r="L8">
            <v>0</v>
          </cell>
        </row>
        <row r="9">
          <cell r="A9">
            <v>2</v>
          </cell>
          <cell r="B9">
            <v>0</v>
          </cell>
          <cell r="C9">
            <v>400</v>
          </cell>
          <cell r="D9" t="str">
            <v xml:space="preserve">  </v>
          </cell>
          <cell r="E9" t="str">
            <v xml:space="preserve">    </v>
          </cell>
          <cell r="F9" t="str">
            <v xml:space="preserve">   </v>
          </cell>
          <cell r="G9">
            <v>20400</v>
          </cell>
          <cell r="H9">
            <v>-1687885</v>
          </cell>
          <cell r="I9">
            <v>0</v>
          </cell>
          <cell r="J9">
            <v>-1048336</v>
          </cell>
          <cell r="K9">
            <v>-639549</v>
          </cell>
          <cell r="L9">
            <v>0</v>
          </cell>
        </row>
        <row r="10">
          <cell r="A10">
            <v>1</v>
          </cell>
          <cell r="B10">
            <v>0</v>
          </cell>
          <cell r="C10">
            <v>405</v>
          </cell>
          <cell r="D10" t="str">
            <v xml:space="preserve">  </v>
          </cell>
          <cell r="E10" t="str">
            <v xml:space="preserve">    </v>
          </cell>
          <cell r="F10" t="str">
            <v xml:space="preserve">   </v>
          </cell>
          <cell r="G10">
            <v>10405</v>
          </cell>
          <cell r="H10">
            <v>561566</v>
          </cell>
          <cell r="I10">
            <v>0</v>
          </cell>
          <cell r="J10">
            <v>210994</v>
          </cell>
          <cell r="K10">
            <v>350572</v>
          </cell>
          <cell r="L10">
            <v>0</v>
          </cell>
        </row>
        <row r="11">
          <cell r="A11">
            <v>2</v>
          </cell>
          <cell r="B11">
            <v>0</v>
          </cell>
          <cell r="C11">
            <v>405</v>
          </cell>
          <cell r="D11" t="str">
            <v xml:space="preserve">  </v>
          </cell>
          <cell r="E11" t="str">
            <v xml:space="preserve">    </v>
          </cell>
          <cell r="F11" t="str">
            <v xml:space="preserve">   </v>
          </cell>
          <cell r="G11">
            <v>20405</v>
          </cell>
          <cell r="H11">
            <v>6591834</v>
          </cell>
          <cell r="I11">
            <v>0</v>
          </cell>
          <cell r="J11">
            <v>2531928</v>
          </cell>
          <cell r="K11">
            <v>4059906</v>
          </cell>
          <cell r="L11">
            <v>0</v>
          </cell>
        </row>
        <row r="12">
          <cell r="A12">
            <v>1</v>
          </cell>
          <cell r="B12">
            <v>0</v>
          </cell>
          <cell r="C12">
            <v>406</v>
          </cell>
          <cell r="D12" t="str">
            <v xml:space="preserve">  </v>
          </cell>
          <cell r="E12" t="str">
            <v xml:space="preserve">    </v>
          </cell>
          <cell r="F12" t="str">
            <v xml:space="preserve">   </v>
          </cell>
          <cell r="G12">
            <v>10406</v>
          </cell>
          <cell r="H12">
            <v>8254</v>
          </cell>
          <cell r="I12">
            <v>0</v>
          </cell>
          <cell r="J12">
            <v>2645</v>
          </cell>
          <cell r="K12">
            <v>5609</v>
          </cell>
          <cell r="L12">
            <v>0</v>
          </cell>
        </row>
        <row r="13">
          <cell r="A13">
            <v>2</v>
          </cell>
          <cell r="B13">
            <v>0</v>
          </cell>
          <cell r="C13">
            <v>406</v>
          </cell>
          <cell r="D13" t="str">
            <v xml:space="preserve">  </v>
          </cell>
          <cell r="E13" t="str">
            <v xml:space="preserve">    </v>
          </cell>
          <cell r="F13" t="str">
            <v xml:space="preserve">   </v>
          </cell>
          <cell r="G13">
            <v>20406</v>
          </cell>
          <cell r="H13">
            <v>99048</v>
          </cell>
          <cell r="I13">
            <v>0</v>
          </cell>
          <cell r="J13">
            <v>31740</v>
          </cell>
          <cell r="K13">
            <v>67308</v>
          </cell>
          <cell r="L13">
            <v>0</v>
          </cell>
        </row>
        <row r="14">
          <cell r="A14">
            <v>1</v>
          </cell>
          <cell r="B14">
            <v>0</v>
          </cell>
          <cell r="C14">
            <v>440</v>
          </cell>
          <cell r="D14" t="str">
            <v xml:space="preserve">  </v>
          </cell>
          <cell r="E14" t="str">
            <v xml:space="preserve">    </v>
          </cell>
          <cell r="F14" t="str">
            <v xml:space="preserve">   </v>
          </cell>
          <cell r="G14">
            <v>10440</v>
          </cell>
          <cell r="H14">
            <v>-16443297.189999999</v>
          </cell>
          <cell r="I14">
            <v>0</v>
          </cell>
          <cell r="J14">
            <v>-11333256.33</v>
          </cell>
          <cell r="K14">
            <v>-5110040.8600000003</v>
          </cell>
          <cell r="L14">
            <v>0</v>
          </cell>
        </row>
        <row r="15">
          <cell r="A15">
            <v>2</v>
          </cell>
          <cell r="B15">
            <v>0</v>
          </cell>
          <cell r="C15">
            <v>440</v>
          </cell>
          <cell r="D15" t="str">
            <v xml:space="preserve">  </v>
          </cell>
          <cell r="E15" t="str">
            <v xml:space="preserve">    </v>
          </cell>
          <cell r="F15" t="str">
            <v xml:space="preserve">   </v>
          </cell>
          <cell r="G15">
            <v>20440</v>
          </cell>
          <cell r="H15">
            <v>-156399388.72999999</v>
          </cell>
          <cell r="I15">
            <v>0</v>
          </cell>
          <cell r="J15">
            <v>-108444310.06</v>
          </cell>
          <cell r="K15">
            <v>-47955078.670000002</v>
          </cell>
          <cell r="L15">
            <v>0</v>
          </cell>
        </row>
        <row r="16">
          <cell r="A16">
            <v>1</v>
          </cell>
          <cell r="B16">
            <v>0</v>
          </cell>
          <cell r="C16">
            <v>444</v>
          </cell>
          <cell r="D16" t="str">
            <v xml:space="preserve">  </v>
          </cell>
          <cell r="E16" t="str">
            <v xml:space="preserve">    </v>
          </cell>
          <cell r="F16" t="str">
            <v xml:space="preserve">   </v>
          </cell>
          <cell r="G16">
            <v>10444</v>
          </cell>
          <cell r="H16">
            <v>-291330.40000000002</v>
          </cell>
          <cell r="I16">
            <v>0</v>
          </cell>
          <cell r="J16">
            <v>-209112.63</v>
          </cell>
          <cell r="K16">
            <v>-82217.77</v>
          </cell>
          <cell r="L16">
            <v>0</v>
          </cell>
        </row>
        <row r="17">
          <cell r="A17">
            <v>2</v>
          </cell>
          <cell r="B17">
            <v>0</v>
          </cell>
          <cell r="C17">
            <v>444</v>
          </cell>
          <cell r="D17" t="str">
            <v xml:space="preserve">  </v>
          </cell>
          <cell r="E17" t="str">
            <v xml:space="preserve">    </v>
          </cell>
          <cell r="F17" t="str">
            <v xml:space="preserve">   </v>
          </cell>
          <cell r="G17">
            <v>20444</v>
          </cell>
          <cell r="H17">
            <v>-3387424.28</v>
          </cell>
          <cell r="I17">
            <v>0</v>
          </cell>
          <cell r="J17">
            <v>-2430130.85</v>
          </cell>
          <cell r="K17">
            <v>-957293.43</v>
          </cell>
          <cell r="L17">
            <v>0</v>
          </cell>
        </row>
        <row r="18">
          <cell r="A18">
            <v>1</v>
          </cell>
          <cell r="B18">
            <v>0</v>
          </cell>
          <cell r="C18">
            <v>447</v>
          </cell>
          <cell r="D18" t="str">
            <v xml:space="preserve">  </v>
          </cell>
          <cell r="E18" t="str">
            <v xml:space="preserve">    </v>
          </cell>
          <cell r="F18" t="str">
            <v xml:space="preserve">   </v>
          </cell>
          <cell r="G18">
            <v>10447</v>
          </cell>
          <cell r="H18">
            <v>-46328276.350000001</v>
          </cell>
          <cell r="I18">
            <v>-46328276.350000001</v>
          </cell>
          <cell r="J18">
            <v>0</v>
          </cell>
          <cell r="K18">
            <v>0</v>
          </cell>
          <cell r="L18">
            <v>0</v>
          </cell>
        </row>
        <row r="19">
          <cell r="A19">
            <v>2</v>
          </cell>
          <cell r="B19">
            <v>0</v>
          </cell>
          <cell r="C19">
            <v>447</v>
          </cell>
          <cell r="D19" t="str">
            <v xml:space="preserve">  </v>
          </cell>
          <cell r="E19" t="str">
            <v xml:space="preserve">    </v>
          </cell>
          <cell r="F19" t="str">
            <v xml:space="preserve">   </v>
          </cell>
          <cell r="G19">
            <v>20447</v>
          </cell>
          <cell r="H19">
            <v>-457340917.98000002</v>
          </cell>
          <cell r="I19">
            <v>-457340917.98000002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1</v>
          </cell>
          <cell r="B20">
            <v>0</v>
          </cell>
          <cell r="C20">
            <v>448</v>
          </cell>
          <cell r="D20" t="str">
            <v xml:space="preserve">  </v>
          </cell>
          <cell r="E20" t="str">
            <v xml:space="preserve">    </v>
          </cell>
          <cell r="F20" t="str">
            <v xml:space="preserve">   </v>
          </cell>
          <cell r="G20">
            <v>10448</v>
          </cell>
          <cell r="H20">
            <v>-68609.88</v>
          </cell>
          <cell r="I20">
            <v>0</v>
          </cell>
          <cell r="J20">
            <v>-59222.25</v>
          </cell>
          <cell r="K20">
            <v>-9387.6299999999992</v>
          </cell>
          <cell r="L20">
            <v>0</v>
          </cell>
        </row>
        <row r="21">
          <cell r="A21">
            <v>2</v>
          </cell>
          <cell r="B21">
            <v>0</v>
          </cell>
          <cell r="C21">
            <v>448</v>
          </cell>
          <cell r="D21" t="str">
            <v xml:space="preserve">  </v>
          </cell>
          <cell r="E21" t="str">
            <v xml:space="preserve">    </v>
          </cell>
          <cell r="F21" t="str">
            <v xml:space="preserve">   </v>
          </cell>
          <cell r="G21">
            <v>20448</v>
          </cell>
          <cell r="H21">
            <v>-713870.76</v>
          </cell>
          <cell r="I21">
            <v>0</v>
          </cell>
          <cell r="J21">
            <v>-639734.32999999996</v>
          </cell>
          <cell r="K21">
            <v>-74136.429999999993</v>
          </cell>
          <cell r="L21">
            <v>0</v>
          </cell>
        </row>
        <row r="22">
          <cell r="A22">
            <v>1</v>
          </cell>
          <cell r="B22">
            <v>0</v>
          </cell>
          <cell r="C22">
            <v>451</v>
          </cell>
          <cell r="D22" t="str">
            <v xml:space="preserve">  </v>
          </cell>
          <cell r="E22" t="str">
            <v xml:space="preserve">    </v>
          </cell>
          <cell r="F22" t="str">
            <v xml:space="preserve">   </v>
          </cell>
          <cell r="G22">
            <v>10451</v>
          </cell>
          <cell r="H22">
            <v>-99203.78</v>
          </cell>
          <cell r="I22">
            <v>0</v>
          </cell>
          <cell r="J22">
            <v>-70713.600000000006</v>
          </cell>
          <cell r="K22">
            <v>-28490.18</v>
          </cell>
          <cell r="L22">
            <v>0</v>
          </cell>
        </row>
        <row r="23">
          <cell r="A23">
            <v>2</v>
          </cell>
          <cell r="B23">
            <v>0</v>
          </cell>
          <cell r="C23">
            <v>451</v>
          </cell>
          <cell r="D23" t="str">
            <v xml:space="preserve">  </v>
          </cell>
          <cell r="E23" t="str">
            <v xml:space="preserve">    </v>
          </cell>
          <cell r="F23" t="str">
            <v xml:space="preserve">   </v>
          </cell>
          <cell r="G23">
            <v>20451</v>
          </cell>
          <cell r="H23">
            <v>-1807615.23</v>
          </cell>
          <cell r="I23">
            <v>0</v>
          </cell>
          <cell r="J23">
            <v>-1295944.6599999999</v>
          </cell>
          <cell r="K23">
            <v>-511670.57</v>
          </cell>
          <cell r="L23">
            <v>0</v>
          </cell>
        </row>
        <row r="24">
          <cell r="A24">
            <v>1</v>
          </cell>
          <cell r="B24">
            <v>0</v>
          </cell>
          <cell r="C24">
            <v>453</v>
          </cell>
          <cell r="D24" t="str">
            <v xml:space="preserve">  </v>
          </cell>
          <cell r="E24" t="str">
            <v xml:space="preserve">    </v>
          </cell>
          <cell r="F24" t="str">
            <v xml:space="preserve">   </v>
          </cell>
          <cell r="G24">
            <v>10453</v>
          </cell>
          <cell r="H24">
            <v>-74869.36</v>
          </cell>
          <cell r="I24">
            <v>-74869.36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2</v>
          </cell>
          <cell r="B25">
            <v>0</v>
          </cell>
          <cell r="C25">
            <v>453</v>
          </cell>
          <cell r="D25" t="str">
            <v xml:space="preserve">  </v>
          </cell>
          <cell r="E25" t="str">
            <v xml:space="preserve">    </v>
          </cell>
          <cell r="F25" t="str">
            <v xml:space="preserve">   </v>
          </cell>
          <cell r="G25">
            <v>20453</v>
          </cell>
          <cell r="H25">
            <v>-448426.22</v>
          </cell>
          <cell r="I25">
            <v>-448426.22</v>
          </cell>
          <cell r="J25">
            <v>0</v>
          </cell>
          <cell r="K25">
            <v>0</v>
          </cell>
          <cell r="L25">
            <v>0</v>
          </cell>
        </row>
        <row r="26">
          <cell r="A26">
            <v>1</v>
          </cell>
          <cell r="B26">
            <v>0</v>
          </cell>
          <cell r="C26">
            <v>454</v>
          </cell>
          <cell r="D26" t="str">
            <v xml:space="preserve">  </v>
          </cell>
          <cell r="E26" t="str">
            <v xml:space="preserve">    </v>
          </cell>
          <cell r="F26" t="str">
            <v xml:space="preserve">   </v>
          </cell>
          <cell r="G26">
            <v>10454</v>
          </cell>
          <cell r="H26">
            <v>-801790.55</v>
          </cell>
          <cell r="I26">
            <v>-86767.35</v>
          </cell>
          <cell r="J26">
            <v>-410060</v>
          </cell>
          <cell r="K26">
            <v>-304963.20000000001</v>
          </cell>
          <cell r="L26">
            <v>0</v>
          </cell>
        </row>
        <row r="27">
          <cell r="A27">
            <v>2</v>
          </cell>
          <cell r="B27">
            <v>0</v>
          </cell>
          <cell r="C27">
            <v>454</v>
          </cell>
          <cell r="D27" t="str">
            <v xml:space="preserve">  </v>
          </cell>
          <cell r="E27" t="str">
            <v xml:space="preserve">    </v>
          </cell>
          <cell r="F27" t="str">
            <v xml:space="preserve">   </v>
          </cell>
          <cell r="G27">
            <v>20454</v>
          </cell>
          <cell r="H27">
            <v>-2039709.16</v>
          </cell>
          <cell r="I27">
            <v>-638322.59</v>
          </cell>
          <cell r="J27">
            <v>-961242.87</v>
          </cell>
          <cell r="K27">
            <v>-440143.7</v>
          </cell>
          <cell r="L27">
            <v>0</v>
          </cell>
        </row>
        <row r="28">
          <cell r="A28">
            <v>1</v>
          </cell>
          <cell r="B28">
            <v>0</v>
          </cell>
          <cell r="C28">
            <v>500</v>
          </cell>
          <cell r="D28" t="str">
            <v xml:space="preserve">  </v>
          </cell>
          <cell r="E28" t="str">
            <v xml:space="preserve">    </v>
          </cell>
          <cell r="F28" t="str">
            <v xml:space="preserve">   </v>
          </cell>
          <cell r="G28">
            <v>10500</v>
          </cell>
          <cell r="H28">
            <v>62864.02</v>
          </cell>
          <cell r="I28">
            <v>62864.02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2</v>
          </cell>
          <cell r="B29">
            <v>0</v>
          </cell>
          <cell r="C29">
            <v>500</v>
          </cell>
          <cell r="D29" t="str">
            <v xml:space="preserve">  </v>
          </cell>
          <cell r="E29" t="str">
            <v xml:space="preserve">    </v>
          </cell>
          <cell r="F29" t="str">
            <v xml:space="preserve">   </v>
          </cell>
          <cell r="G29">
            <v>20500</v>
          </cell>
          <cell r="H29">
            <v>684356.75</v>
          </cell>
          <cell r="I29">
            <v>684356.75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1</v>
          </cell>
          <cell r="B30">
            <v>0</v>
          </cell>
          <cell r="C30">
            <v>501</v>
          </cell>
          <cell r="D30" t="str">
            <v xml:space="preserve">  </v>
          </cell>
          <cell r="E30" t="str">
            <v xml:space="preserve">    </v>
          </cell>
          <cell r="F30" t="str">
            <v xml:space="preserve">   </v>
          </cell>
          <cell r="G30">
            <v>10501</v>
          </cell>
          <cell r="H30">
            <v>4159147.75</v>
          </cell>
          <cell r="I30">
            <v>4159147.75</v>
          </cell>
          <cell r="J30">
            <v>0</v>
          </cell>
          <cell r="K30">
            <v>0</v>
          </cell>
          <cell r="L30">
            <v>0</v>
          </cell>
        </row>
        <row r="31">
          <cell r="A31">
            <v>2</v>
          </cell>
          <cell r="B31">
            <v>0</v>
          </cell>
          <cell r="C31">
            <v>501</v>
          </cell>
          <cell r="D31" t="str">
            <v xml:space="preserve">  </v>
          </cell>
          <cell r="E31" t="str">
            <v xml:space="preserve">    </v>
          </cell>
          <cell r="F31" t="str">
            <v xml:space="preserve">   </v>
          </cell>
          <cell r="G31">
            <v>20501</v>
          </cell>
          <cell r="H31">
            <v>36889838.32</v>
          </cell>
          <cell r="I31">
            <v>36889838.32</v>
          </cell>
          <cell r="J31">
            <v>0</v>
          </cell>
          <cell r="K31">
            <v>0</v>
          </cell>
          <cell r="L31">
            <v>0</v>
          </cell>
        </row>
        <row r="32">
          <cell r="A32">
            <v>1</v>
          </cell>
          <cell r="B32">
            <v>0</v>
          </cell>
          <cell r="C32">
            <v>502</v>
          </cell>
          <cell r="D32" t="str">
            <v xml:space="preserve">  </v>
          </cell>
          <cell r="E32" t="str">
            <v xml:space="preserve">    </v>
          </cell>
          <cell r="F32" t="str">
            <v xml:space="preserve">   </v>
          </cell>
          <cell r="G32">
            <v>10502</v>
          </cell>
          <cell r="H32">
            <v>135565.85</v>
          </cell>
          <cell r="I32">
            <v>135565.85</v>
          </cell>
          <cell r="J32">
            <v>0</v>
          </cell>
          <cell r="K32">
            <v>0</v>
          </cell>
          <cell r="L32">
            <v>0</v>
          </cell>
        </row>
        <row r="33">
          <cell r="A33">
            <v>2</v>
          </cell>
          <cell r="B33">
            <v>0</v>
          </cell>
          <cell r="C33">
            <v>502</v>
          </cell>
          <cell r="D33" t="str">
            <v xml:space="preserve">  </v>
          </cell>
          <cell r="E33" t="str">
            <v xml:space="preserve">    </v>
          </cell>
          <cell r="F33" t="str">
            <v xml:space="preserve">   </v>
          </cell>
          <cell r="G33">
            <v>20502</v>
          </cell>
          <cell r="H33">
            <v>1592806.88</v>
          </cell>
          <cell r="I33">
            <v>1592806.88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1</v>
          </cell>
          <cell r="B34">
            <v>0</v>
          </cell>
          <cell r="C34">
            <v>503</v>
          </cell>
          <cell r="D34" t="str">
            <v xml:space="preserve">  </v>
          </cell>
          <cell r="E34" t="str">
            <v xml:space="preserve">    </v>
          </cell>
          <cell r="F34" t="str">
            <v xml:space="preserve">   </v>
          </cell>
          <cell r="G34">
            <v>10503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2</v>
          </cell>
          <cell r="B35">
            <v>0</v>
          </cell>
          <cell r="C35">
            <v>503</v>
          </cell>
          <cell r="D35" t="str">
            <v xml:space="preserve">  </v>
          </cell>
          <cell r="E35" t="str">
            <v xml:space="preserve">    </v>
          </cell>
          <cell r="F35" t="str">
            <v xml:space="preserve">   </v>
          </cell>
          <cell r="G35">
            <v>20503</v>
          </cell>
          <cell r="H35">
            <v>-205.82</v>
          </cell>
          <cell r="I35">
            <v>-205.82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1</v>
          </cell>
          <cell r="B36">
            <v>0</v>
          </cell>
          <cell r="C36">
            <v>505</v>
          </cell>
          <cell r="D36" t="str">
            <v xml:space="preserve">  </v>
          </cell>
          <cell r="E36" t="str">
            <v xml:space="preserve">    </v>
          </cell>
          <cell r="F36" t="str">
            <v xml:space="preserve">   </v>
          </cell>
          <cell r="G36">
            <v>10505</v>
          </cell>
          <cell r="H36">
            <v>110991.78</v>
          </cell>
          <cell r="I36">
            <v>110991.78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2</v>
          </cell>
          <cell r="B37">
            <v>0</v>
          </cell>
          <cell r="C37">
            <v>505</v>
          </cell>
          <cell r="D37" t="str">
            <v xml:space="preserve">  </v>
          </cell>
          <cell r="E37" t="str">
            <v xml:space="preserve">    </v>
          </cell>
          <cell r="F37" t="str">
            <v xml:space="preserve">   </v>
          </cell>
          <cell r="G37">
            <v>20505</v>
          </cell>
          <cell r="H37">
            <v>1158945.78</v>
          </cell>
          <cell r="I37">
            <v>1158945.78</v>
          </cell>
          <cell r="J37">
            <v>0</v>
          </cell>
          <cell r="K37">
            <v>0</v>
          </cell>
          <cell r="L37">
            <v>0</v>
          </cell>
        </row>
        <row r="38">
          <cell r="A38">
            <v>1</v>
          </cell>
          <cell r="B38">
            <v>0</v>
          </cell>
          <cell r="C38">
            <v>506</v>
          </cell>
          <cell r="D38" t="str">
            <v xml:space="preserve">  </v>
          </cell>
          <cell r="E38" t="str">
            <v xml:space="preserve">    </v>
          </cell>
          <cell r="F38" t="str">
            <v xml:space="preserve">   </v>
          </cell>
          <cell r="G38">
            <v>10506</v>
          </cell>
          <cell r="H38">
            <v>222699.84</v>
          </cell>
          <cell r="I38">
            <v>222699.84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2</v>
          </cell>
          <cell r="B39">
            <v>0</v>
          </cell>
          <cell r="C39">
            <v>506</v>
          </cell>
          <cell r="D39" t="str">
            <v xml:space="preserve">  </v>
          </cell>
          <cell r="E39" t="str">
            <v xml:space="preserve">    </v>
          </cell>
          <cell r="F39" t="str">
            <v xml:space="preserve">   </v>
          </cell>
          <cell r="G39">
            <v>20506</v>
          </cell>
          <cell r="H39">
            <v>2029663.84</v>
          </cell>
          <cell r="I39">
            <v>2029663.84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1</v>
          </cell>
          <cell r="B40">
            <v>0</v>
          </cell>
          <cell r="C40">
            <v>507</v>
          </cell>
          <cell r="D40" t="str">
            <v xml:space="preserve">  </v>
          </cell>
          <cell r="E40" t="str">
            <v xml:space="preserve">    </v>
          </cell>
          <cell r="F40" t="str">
            <v xml:space="preserve">   </v>
          </cell>
          <cell r="G40">
            <v>10507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2</v>
          </cell>
          <cell r="B41">
            <v>0</v>
          </cell>
          <cell r="C41">
            <v>507</v>
          </cell>
          <cell r="D41" t="str">
            <v xml:space="preserve">  </v>
          </cell>
          <cell r="E41" t="str">
            <v xml:space="preserve">    </v>
          </cell>
          <cell r="F41" t="str">
            <v xml:space="preserve">   </v>
          </cell>
          <cell r="G41">
            <v>20507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1</v>
          </cell>
          <cell r="B42">
            <v>0</v>
          </cell>
          <cell r="C42">
            <v>510</v>
          </cell>
          <cell r="D42" t="str">
            <v xml:space="preserve">  </v>
          </cell>
          <cell r="E42" t="str">
            <v xml:space="preserve">    </v>
          </cell>
          <cell r="F42" t="str">
            <v xml:space="preserve">   </v>
          </cell>
          <cell r="G42">
            <v>10510</v>
          </cell>
          <cell r="H42">
            <v>79463.73</v>
          </cell>
          <cell r="I42">
            <v>79463.73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2</v>
          </cell>
          <cell r="B43">
            <v>0</v>
          </cell>
          <cell r="C43">
            <v>510</v>
          </cell>
          <cell r="D43" t="str">
            <v xml:space="preserve">  </v>
          </cell>
          <cell r="E43" t="str">
            <v xml:space="preserve">    </v>
          </cell>
          <cell r="F43" t="str">
            <v xml:space="preserve">   </v>
          </cell>
          <cell r="G43">
            <v>20510</v>
          </cell>
          <cell r="H43">
            <v>656085.86</v>
          </cell>
          <cell r="I43">
            <v>656085.86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1</v>
          </cell>
          <cell r="B44">
            <v>0</v>
          </cell>
          <cell r="C44">
            <v>511</v>
          </cell>
          <cell r="D44" t="str">
            <v xml:space="preserve">  </v>
          </cell>
          <cell r="E44" t="str">
            <v xml:space="preserve">    </v>
          </cell>
          <cell r="F44" t="str">
            <v xml:space="preserve">   </v>
          </cell>
          <cell r="G44">
            <v>10511</v>
          </cell>
          <cell r="H44">
            <v>54215.02</v>
          </cell>
          <cell r="I44">
            <v>54215.02</v>
          </cell>
          <cell r="J44">
            <v>0</v>
          </cell>
          <cell r="K44">
            <v>0</v>
          </cell>
          <cell r="L44">
            <v>0</v>
          </cell>
        </row>
        <row r="45">
          <cell r="A45">
            <v>2</v>
          </cell>
          <cell r="B45">
            <v>0</v>
          </cell>
          <cell r="C45">
            <v>511</v>
          </cell>
          <cell r="D45" t="str">
            <v xml:space="preserve">  </v>
          </cell>
          <cell r="E45" t="str">
            <v xml:space="preserve">    </v>
          </cell>
          <cell r="F45" t="str">
            <v xml:space="preserve">   </v>
          </cell>
          <cell r="G45">
            <v>20511</v>
          </cell>
          <cell r="H45">
            <v>504651.11</v>
          </cell>
          <cell r="I45">
            <v>504651.11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1</v>
          </cell>
          <cell r="B46">
            <v>0</v>
          </cell>
          <cell r="C46">
            <v>512</v>
          </cell>
          <cell r="D46" t="str">
            <v xml:space="preserve">  </v>
          </cell>
          <cell r="E46" t="str">
            <v xml:space="preserve">    </v>
          </cell>
          <cell r="F46" t="str">
            <v xml:space="preserve">   </v>
          </cell>
          <cell r="G46">
            <v>10512</v>
          </cell>
          <cell r="H46">
            <v>480808.42</v>
          </cell>
          <cell r="I46">
            <v>480808.42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B47">
            <v>0</v>
          </cell>
          <cell r="C47">
            <v>512</v>
          </cell>
          <cell r="D47" t="str">
            <v xml:space="preserve">  </v>
          </cell>
          <cell r="E47" t="str">
            <v xml:space="preserve">    </v>
          </cell>
          <cell r="F47" t="str">
            <v xml:space="preserve">   </v>
          </cell>
          <cell r="G47">
            <v>20512</v>
          </cell>
          <cell r="H47">
            <v>3840190.12</v>
          </cell>
          <cell r="I47">
            <v>3840190.12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0</v>
          </cell>
          <cell r="C48">
            <v>513</v>
          </cell>
          <cell r="D48" t="str">
            <v xml:space="preserve">  </v>
          </cell>
          <cell r="E48" t="str">
            <v xml:space="preserve">    </v>
          </cell>
          <cell r="F48" t="str">
            <v xml:space="preserve">   </v>
          </cell>
          <cell r="G48">
            <v>10513</v>
          </cell>
          <cell r="H48">
            <v>47535.199999999997</v>
          </cell>
          <cell r="I48">
            <v>47535.199999999997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2</v>
          </cell>
          <cell r="B49">
            <v>0</v>
          </cell>
          <cell r="C49">
            <v>513</v>
          </cell>
          <cell r="D49" t="str">
            <v xml:space="preserve">  </v>
          </cell>
          <cell r="E49" t="str">
            <v xml:space="preserve">    </v>
          </cell>
          <cell r="F49" t="str">
            <v xml:space="preserve">   </v>
          </cell>
          <cell r="G49">
            <v>20513</v>
          </cell>
          <cell r="H49">
            <v>674530.89</v>
          </cell>
          <cell r="I49">
            <v>674530.89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1</v>
          </cell>
          <cell r="B50">
            <v>0</v>
          </cell>
          <cell r="C50">
            <v>514</v>
          </cell>
          <cell r="D50" t="str">
            <v xml:space="preserve">  </v>
          </cell>
          <cell r="E50" t="str">
            <v xml:space="preserve">    </v>
          </cell>
          <cell r="F50" t="str">
            <v xml:space="preserve">   </v>
          </cell>
          <cell r="G50">
            <v>10514</v>
          </cell>
          <cell r="H50">
            <v>62258.51</v>
          </cell>
          <cell r="I50">
            <v>62258.51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2</v>
          </cell>
          <cell r="B51">
            <v>0</v>
          </cell>
          <cell r="C51">
            <v>514</v>
          </cell>
          <cell r="D51" t="str">
            <v xml:space="preserve">  </v>
          </cell>
          <cell r="E51" t="str">
            <v xml:space="preserve">    </v>
          </cell>
          <cell r="F51" t="str">
            <v xml:space="preserve">   </v>
          </cell>
          <cell r="G51">
            <v>20514</v>
          </cell>
          <cell r="H51">
            <v>592804.17000000004</v>
          </cell>
          <cell r="I51">
            <v>592804.17000000004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1</v>
          </cell>
          <cell r="B52">
            <v>0</v>
          </cell>
          <cell r="C52">
            <v>535</v>
          </cell>
          <cell r="D52" t="str">
            <v xml:space="preserve">  </v>
          </cell>
          <cell r="E52" t="str">
            <v xml:space="preserve">    </v>
          </cell>
          <cell r="F52" t="str">
            <v xml:space="preserve">   </v>
          </cell>
          <cell r="G52">
            <v>10535</v>
          </cell>
          <cell r="H52">
            <v>73871.66</v>
          </cell>
          <cell r="I52">
            <v>73871.66</v>
          </cell>
          <cell r="J52">
            <v>0</v>
          </cell>
          <cell r="K52">
            <v>0</v>
          </cell>
          <cell r="L52">
            <v>0</v>
          </cell>
        </row>
        <row r="53">
          <cell r="A53">
            <v>2</v>
          </cell>
          <cell r="B53">
            <v>0</v>
          </cell>
          <cell r="C53">
            <v>535</v>
          </cell>
          <cell r="D53" t="str">
            <v xml:space="preserve">  </v>
          </cell>
          <cell r="E53" t="str">
            <v xml:space="preserve">    </v>
          </cell>
          <cell r="F53" t="str">
            <v xml:space="preserve">   </v>
          </cell>
          <cell r="G53">
            <v>20535</v>
          </cell>
          <cell r="H53">
            <v>1265384.21</v>
          </cell>
          <cell r="I53">
            <v>1265384.21</v>
          </cell>
          <cell r="J53">
            <v>0</v>
          </cell>
          <cell r="K53">
            <v>0</v>
          </cell>
          <cell r="L53">
            <v>0</v>
          </cell>
        </row>
        <row r="54">
          <cell r="A54">
            <v>1</v>
          </cell>
          <cell r="B54">
            <v>0</v>
          </cell>
          <cell r="C54">
            <v>536</v>
          </cell>
          <cell r="D54" t="str">
            <v xml:space="preserve">  </v>
          </cell>
          <cell r="E54" t="str">
            <v xml:space="preserve">    </v>
          </cell>
          <cell r="F54" t="str">
            <v xml:space="preserve">   </v>
          </cell>
          <cell r="G54">
            <v>10536</v>
          </cell>
          <cell r="H54">
            <v>53801.97</v>
          </cell>
          <cell r="I54">
            <v>53801.97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2</v>
          </cell>
          <cell r="B55">
            <v>0</v>
          </cell>
          <cell r="C55">
            <v>536</v>
          </cell>
          <cell r="D55" t="str">
            <v xml:space="preserve">  </v>
          </cell>
          <cell r="E55" t="str">
            <v xml:space="preserve">    </v>
          </cell>
          <cell r="F55" t="str">
            <v xml:space="preserve">   </v>
          </cell>
          <cell r="G55">
            <v>20536</v>
          </cell>
          <cell r="H55">
            <v>653503.19999999995</v>
          </cell>
          <cell r="I55">
            <v>653503.19999999995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1</v>
          </cell>
          <cell r="B56">
            <v>0</v>
          </cell>
          <cell r="C56">
            <v>537</v>
          </cell>
          <cell r="D56" t="str">
            <v xml:space="preserve">  </v>
          </cell>
          <cell r="E56" t="str">
            <v xml:space="preserve">    </v>
          </cell>
          <cell r="F56" t="str">
            <v xml:space="preserve">   </v>
          </cell>
          <cell r="G56">
            <v>10537</v>
          </cell>
          <cell r="H56">
            <v>26866.17</v>
          </cell>
          <cell r="I56">
            <v>26866.17</v>
          </cell>
          <cell r="J56">
            <v>0</v>
          </cell>
          <cell r="K56">
            <v>0</v>
          </cell>
          <cell r="L56">
            <v>0</v>
          </cell>
        </row>
        <row r="57">
          <cell r="A57">
            <v>2</v>
          </cell>
          <cell r="B57">
            <v>0</v>
          </cell>
          <cell r="C57">
            <v>537</v>
          </cell>
          <cell r="D57" t="str">
            <v xml:space="preserve">  </v>
          </cell>
          <cell r="E57" t="str">
            <v xml:space="preserve">    </v>
          </cell>
          <cell r="F57" t="str">
            <v xml:space="preserve">   </v>
          </cell>
          <cell r="G57">
            <v>20537</v>
          </cell>
          <cell r="H57">
            <v>288062.42</v>
          </cell>
          <cell r="I57">
            <v>288062.42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1</v>
          </cell>
          <cell r="B58">
            <v>0</v>
          </cell>
          <cell r="C58">
            <v>538</v>
          </cell>
          <cell r="D58" t="str">
            <v xml:space="preserve">  </v>
          </cell>
          <cell r="E58" t="str">
            <v xml:space="preserve">    </v>
          </cell>
          <cell r="F58" t="str">
            <v xml:space="preserve">   </v>
          </cell>
          <cell r="G58">
            <v>10538</v>
          </cell>
          <cell r="H58">
            <v>186290.15</v>
          </cell>
          <cell r="I58">
            <v>186290.15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2</v>
          </cell>
          <cell r="B59">
            <v>0</v>
          </cell>
          <cell r="C59">
            <v>538</v>
          </cell>
          <cell r="D59" t="str">
            <v xml:space="preserve">  </v>
          </cell>
          <cell r="E59" t="str">
            <v xml:space="preserve">    </v>
          </cell>
          <cell r="F59" t="str">
            <v xml:space="preserve">   </v>
          </cell>
          <cell r="G59">
            <v>20538</v>
          </cell>
          <cell r="H59">
            <v>2911145.71</v>
          </cell>
          <cell r="I59">
            <v>2911145.71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</v>
          </cell>
          <cell r="B60">
            <v>0</v>
          </cell>
          <cell r="C60">
            <v>539</v>
          </cell>
          <cell r="D60" t="str">
            <v xml:space="preserve">  </v>
          </cell>
          <cell r="E60" t="str">
            <v xml:space="preserve">    </v>
          </cell>
          <cell r="F60" t="str">
            <v xml:space="preserve">   </v>
          </cell>
          <cell r="G60">
            <v>10539</v>
          </cell>
          <cell r="H60">
            <v>159189.51</v>
          </cell>
          <cell r="I60">
            <v>159189.51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2</v>
          </cell>
          <cell r="B61">
            <v>0</v>
          </cell>
          <cell r="C61">
            <v>539</v>
          </cell>
          <cell r="D61" t="str">
            <v xml:space="preserve">  </v>
          </cell>
          <cell r="E61" t="str">
            <v xml:space="preserve">    </v>
          </cell>
          <cell r="F61" t="str">
            <v xml:space="preserve">   </v>
          </cell>
          <cell r="G61">
            <v>20539</v>
          </cell>
          <cell r="H61">
            <v>573554.77</v>
          </cell>
          <cell r="I61">
            <v>573554.77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1</v>
          </cell>
          <cell r="B62">
            <v>0</v>
          </cell>
          <cell r="C62">
            <v>540</v>
          </cell>
          <cell r="D62" t="str">
            <v xml:space="preserve">  </v>
          </cell>
          <cell r="E62" t="str">
            <v xml:space="preserve">    </v>
          </cell>
          <cell r="F62" t="str">
            <v xml:space="preserve">   </v>
          </cell>
          <cell r="G62">
            <v>10540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2</v>
          </cell>
          <cell r="B63">
            <v>0</v>
          </cell>
          <cell r="C63">
            <v>540</v>
          </cell>
          <cell r="D63" t="str">
            <v xml:space="preserve">  </v>
          </cell>
          <cell r="E63" t="str">
            <v xml:space="preserve">    </v>
          </cell>
          <cell r="F63" t="str">
            <v xml:space="preserve">   </v>
          </cell>
          <cell r="G63">
            <v>20540</v>
          </cell>
          <cell r="H63">
            <v>528256.22</v>
          </cell>
          <cell r="I63">
            <v>528256.22</v>
          </cell>
          <cell r="J63">
            <v>0</v>
          </cell>
          <cell r="K63">
            <v>0</v>
          </cell>
          <cell r="L63">
            <v>0</v>
          </cell>
        </row>
        <row r="64">
          <cell r="A64">
            <v>1</v>
          </cell>
          <cell r="B64">
            <v>0</v>
          </cell>
          <cell r="C64">
            <v>541</v>
          </cell>
          <cell r="D64" t="str">
            <v xml:space="preserve">  </v>
          </cell>
          <cell r="E64" t="str">
            <v xml:space="preserve">    </v>
          </cell>
          <cell r="F64" t="str">
            <v xml:space="preserve">   </v>
          </cell>
          <cell r="G64">
            <v>10541</v>
          </cell>
          <cell r="H64">
            <v>10998.85</v>
          </cell>
          <cell r="I64">
            <v>10998.85</v>
          </cell>
          <cell r="J64">
            <v>0</v>
          </cell>
          <cell r="K64">
            <v>0</v>
          </cell>
          <cell r="L64">
            <v>0</v>
          </cell>
        </row>
        <row r="65">
          <cell r="A65">
            <v>2</v>
          </cell>
          <cell r="B65">
            <v>0</v>
          </cell>
          <cell r="C65">
            <v>541</v>
          </cell>
          <cell r="D65" t="str">
            <v xml:space="preserve">  </v>
          </cell>
          <cell r="E65" t="str">
            <v xml:space="preserve">    </v>
          </cell>
          <cell r="F65" t="str">
            <v xml:space="preserve">   </v>
          </cell>
          <cell r="G65">
            <v>20541</v>
          </cell>
          <cell r="H65">
            <v>332245.28000000003</v>
          </cell>
          <cell r="I65">
            <v>332245.28000000003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1</v>
          </cell>
          <cell r="B66">
            <v>0</v>
          </cell>
          <cell r="C66">
            <v>542</v>
          </cell>
          <cell r="D66" t="str">
            <v xml:space="preserve">  </v>
          </cell>
          <cell r="E66" t="str">
            <v xml:space="preserve">    </v>
          </cell>
          <cell r="F66" t="str">
            <v xml:space="preserve">   </v>
          </cell>
          <cell r="G66">
            <v>10542</v>
          </cell>
          <cell r="H66">
            <v>49825.42</v>
          </cell>
          <cell r="I66">
            <v>49825.42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2</v>
          </cell>
          <cell r="B67">
            <v>0</v>
          </cell>
          <cell r="C67">
            <v>542</v>
          </cell>
          <cell r="D67" t="str">
            <v xml:space="preserve">  </v>
          </cell>
          <cell r="E67" t="str">
            <v xml:space="preserve">    </v>
          </cell>
          <cell r="F67" t="str">
            <v xml:space="preserve">   </v>
          </cell>
          <cell r="G67">
            <v>20542</v>
          </cell>
          <cell r="H67">
            <v>494165.51</v>
          </cell>
          <cell r="I67">
            <v>494165.51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1</v>
          </cell>
          <cell r="B68">
            <v>0</v>
          </cell>
          <cell r="C68">
            <v>543</v>
          </cell>
          <cell r="D68" t="str">
            <v xml:space="preserve">  </v>
          </cell>
          <cell r="E68" t="str">
            <v xml:space="preserve">    </v>
          </cell>
          <cell r="F68" t="str">
            <v xml:space="preserve">   </v>
          </cell>
          <cell r="G68">
            <v>10543</v>
          </cell>
          <cell r="H68">
            <v>51721.440000000002</v>
          </cell>
          <cell r="I68">
            <v>51721.440000000002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2</v>
          </cell>
          <cell r="B69">
            <v>0</v>
          </cell>
          <cell r="C69">
            <v>543</v>
          </cell>
          <cell r="D69" t="str">
            <v xml:space="preserve">  </v>
          </cell>
          <cell r="E69" t="str">
            <v xml:space="preserve">    </v>
          </cell>
          <cell r="F69" t="str">
            <v xml:space="preserve">   </v>
          </cell>
          <cell r="G69">
            <v>20543</v>
          </cell>
          <cell r="H69">
            <v>1231669.26</v>
          </cell>
          <cell r="I69">
            <v>1231669.26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1</v>
          </cell>
          <cell r="B70">
            <v>0</v>
          </cell>
          <cell r="C70">
            <v>544</v>
          </cell>
          <cell r="D70" t="str">
            <v xml:space="preserve">  </v>
          </cell>
          <cell r="E70" t="str">
            <v xml:space="preserve">    </v>
          </cell>
          <cell r="F70" t="str">
            <v xml:space="preserve">   </v>
          </cell>
          <cell r="G70">
            <v>10544</v>
          </cell>
          <cell r="H70">
            <v>48974.11</v>
          </cell>
          <cell r="I70">
            <v>48974.11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2</v>
          </cell>
          <cell r="B71">
            <v>0</v>
          </cell>
          <cell r="C71">
            <v>544</v>
          </cell>
          <cell r="D71" t="str">
            <v xml:space="preserve">  </v>
          </cell>
          <cell r="E71" t="str">
            <v xml:space="preserve">    </v>
          </cell>
          <cell r="F71" t="str">
            <v xml:space="preserve">   </v>
          </cell>
          <cell r="G71">
            <v>20544</v>
          </cell>
          <cell r="H71">
            <v>1170819.6299999999</v>
          </cell>
          <cell r="I71">
            <v>1170819.6299999999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</v>
          </cell>
          <cell r="B72">
            <v>0</v>
          </cell>
          <cell r="C72">
            <v>545</v>
          </cell>
          <cell r="D72" t="str">
            <v xml:space="preserve">  </v>
          </cell>
          <cell r="E72" t="str">
            <v xml:space="preserve">    </v>
          </cell>
          <cell r="F72" t="str">
            <v xml:space="preserve">   </v>
          </cell>
          <cell r="G72">
            <v>10545</v>
          </cell>
          <cell r="H72">
            <v>56222.83</v>
          </cell>
          <cell r="I72">
            <v>56222.83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2</v>
          </cell>
          <cell r="B73">
            <v>0</v>
          </cell>
          <cell r="C73">
            <v>545</v>
          </cell>
          <cell r="D73" t="str">
            <v xml:space="preserve">  </v>
          </cell>
          <cell r="E73" t="str">
            <v xml:space="preserve">    </v>
          </cell>
          <cell r="F73" t="str">
            <v xml:space="preserve">   </v>
          </cell>
          <cell r="G73">
            <v>20545</v>
          </cell>
          <cell r="H73">
            <v>102639.05</v>
          </cell>
          <cell r="I73">
            <v>102639.05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1</v>
          </cell>
          <cell r="B74">
            <v>0</v>
          </cell>
          <cell r="C74">
            <v>547</v>
          </cell>
          <cell r="D74" t="str">
            <v xml:space="preserve">  </v>
          </cell>
          <cell r="E74" t="str">
            <v xml:space="preserve">    </v>
          </cell>
          <cell r="F74" t="str">
            <v xml:space="preserve">   </v>
          </cell>
          <cell r="G74">
            <v>10547</v>
          </cell>
          <cell r="H74">
            <v>778692.02</v>
          </cell>
          <cell r="I74">
            <v>778692.02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2</v>
          </cell>
          <cell r="B75">
            <v>0</v>
          </cell>
          <cell r="C75">
            <v>547</v>
          </cell>
          <cell r="D75" t="str">
            <v xml:space="preserve">  </v>
          </cell>
          <cell r="E75" t="str">
            <v xml:space="preserve">    </v>
          </cell>
          <cell r="F75" t="str">
            <v xml:space="preserve">   </v>
          </cell>
          <cell r="G75">
            <v>20547</v>
          </cell>
          <cell r="H75">
            <v>7391346.2199999997</v>
          </cell>
          <cell r="I75">
            <v>7391346.2199999997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</v>
          </cell>
          <cell r="B76">
            <v>0</v>
          </cell>
          <cell r="C76">
            <v>548</v>
          </cell>
          <cell r="D76" t="str">
            <v xml:space="preserve">  </v>
          </cell>
          <cell r="E76" t="str">
            <v xml:space="preserve">    </v>
          </cell>
          <cell r="F76" t="str">
            <v xml:space="preserve">   </v>
          </cell>
          <cell r="G76">
            <v>10548</v>
          </cell>
          <cell r="H76">
            <v>18870.16</v>
          </cell>
          <cell r="I76">
            <v>18870.16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2</v>
          </cell>
          <cell r="B77">
            <v>0</v>
          </cell>
          <cell r="C77">
            <v>548</v>
          </cell>
          <cell r="D77" t="str">
            <v xml:space="preserve">  </v>
          </cell>
          <cell r="E77" t="str">
            <v xml:space="preserve">    </v>
          </cell>
          <cell r="F77" t="str">
            <v xml:space="preserve">   </v>
          </cell>
          <cell r="G77">
            <v>20548</v>
          </cell>
          <cell r="H77">
            <v>223987.46</v>
          </cell>
          <cell r="I77">
            <v>223987.46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1</v>
          </cell>
          <cell r="B78">
            <v>0</v>
          </cell>
          <cell r="C78">
            <v>549</v>
          </cell>
          <cell r="D78" t="str">
            <v xml:space="preserve">  </v>
          </cell>
          <cell r="E78" t="str">
            <v xml:space="preserve">    </v>
          </cell>
          <cell r="F78" t="str">
            <v xml:space="preserve">   </v>
          </cell>
          <cell r="G78">
            <v>10549</v>
          </cell>
          <cell r="H78">
            <v>38368.46</v>
          </cell>
          <cell r="I78">
            <v>38368.46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2</v>
          </cell>
          <cell r="B79">
            <v>0</v>
          </cell>
          <cell r="C79">
            <v>549</v>
          </cell>
          <cell r="D79" t="str">
            <v xml:space="preserve">  </v>
          </cell>
          <cell r="E79" t="str">
            <v xml:space="preserve">    </v>
          </cell>
          <cell r="F79" t="str">
            <v xml:space="preserve">   </v>
          </cell>
          <cell r="G79">
            <v>20549</v>
          </cell>
          <cell r="H79">
            <v>258749.16</v>
          </cell>
          <cell r="I79">
            <v>258749.16</v>
          </cell>
          <cell r="J79">
            <v>0</v>
          </cell>
          <cell r="K79">
            <v>0</v>
          </cell>
          <cell r="L79">
            <v>0</v>
          </cell>
        </row>
        <row r="80">
          <cell r="A80">
            <v>1</v>
          </cell>
          <cell r="B80">
            <v>0</v>
          </cell>
          <cell r="C80">
            <v>550</v>
          </cell>
          <cell r="D80" t="str">
            <v xml:space="preserve">  </v>
          </cell>
          <cell r="E80" t="str">
            <v xml:space="preserve">    </v>
          </cell>
          <cell r="F80" t="str">
            <v xml:space="preserve">   </v>
          </cell>
          <cell r="G80">
            <v>10550</v>
          </cell>
          <cell r="H80">
            <v>486030.47</v>
          </cell>
          <cell r="I80">
            <v>486030.47</v>
          </cell>
          <cell r="J80">
            <v>0</v>
          </cell>
          <cell r="K80">
            <v>0</v>
          </cell>
          <cell r="L80">
            <v>0</v>
          </cell>
        </row>
        <row r="81">
          <cell r="A81">
            <v>2</v>
          </cell>
          <cell r="B81">
            <v>0</v>
          </cell>
          <cell r="C81">
            <v>550</v>
          </cell>
          <cell r="D81" t="str">
            <v xml:space="preserve">  </v>
          </cell>
          <cell r="E81" t="str">
            <v xml:space="preserve">    </v>
          </cell>
          <cell r="F81" t="str">
            <v xml:space="preserve">   </v>
          </cell>
          <cell r="G81">
            <v>20550</v>
          </cell>
          <cell r="H81">
            <v>5668613.6399999997</v>
          </cell>
          <cell r="I81">
            <v>5668613.6399999997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1</v>
          </cell>
          <cell r="B82">
            <v>0</v>
          </cell>
          <cell r="C82">
            <v>551</v>
          </cell>
          <cell r="D82" t="str">
            <v xml:space="preserve">  </v>
          </cell>
          <cell r="E82" t="str">
            <v xml:space="preserve">    </v>
          </cell>
          <cell r="F82" t="str">
            <v xml:space="preserve">   </v>
          </cell>
          <cell r="G82">
            <v>10551</v>
          </cell>
          <cell r="H82">
            <v>4673.34</v>
          </cell>
          <cell r="I82">
            <v>4673.34</v>
          </cell>
          <cell r="J82">
            <v>0</v>
          </cell>
          <cell r="K82">
            <v>0</v>
          </cell>
          <cell r="L82">
            <v>0</v>
          </cell>
        </row>
        <row r="83">
          <cell r="A83">
            <v>2</v>
          </cell>
          <cell r="B83">
            <v>0</v>
          </cell>
          <cell r="C83">
            <v>551</v>
          </cell>
          <cell r="D83" t="str">
            <v xml:space="preserve">  </v>
          </cell>
          <cell r="E83" t="str">
            <v xml:space="preserve">    </v>
          </cell>
          <cell r="F83" t="str">
            <v xml:space="preserve">   </v>
          </cell>
          <cell r="G83">
            <v>20551</v>
          </cell>
          <cell r="H83">
            <v>69604.95</v>
          </cell>
          <cell r="I83">
            <v>69604.95</v>
          </cell>
          <cell r="J83">
            <v>0</v>
          </cell>
          <cell r="K83">
            <v>0</v>
          </cell>
          <cell r="L83">
            <v>0</v>
          </cell>
        </row>
        <row r="84">
          <cell r="A84">
            <v>1</v>
          </cell>
          <cell r="B84">
            <v>0</v>
          </cell>
          <cell r="C84">
            <v>552</v>
          </cell>
          <cell r="D84" t="str">
            <v xml:space="preserve">  </v>
          </cell>
          <cell r="E84" t="str">
            <v xml:space="preserve">    </v>
          </cell>
          <cell r="F84" t="str">
            <v xml:space="preserve">   </v>
          </cell>
          <cell r="G84">
            <v>10552</v>
          </cell>
          <cell r="H84">
            <v>75</v>
          </cell>
          <cell r="I84">
            <v>75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2</v>
          </cell>
          <cell r="B85">
            <v>0</v>
          </cell>
          <cell r="C85">
            <v>552</v>
          </cell>
          <cell r="D85" t="str">
            <v xml:space="preserve">  </v>
          </cell>
          <cell r="E85" t="str">
            <v xml:space="preserve">    </v>
          </cell>
          <cell r="F85" t="str">
            <v xml:space="preserve">   </v>
          </cell>
          <cell r="G85">
            <v>20552</v>
          </cell>
          <cell r="H85">
            <v>1692.1</v>
          </cell>
          <cell r="I85">
            <v>1692.1</v>
          </cell>
          <cell r="J85">
            <v>0</v>
          </cell>
          <cell r="K85">
            <v>0</v>
          </cell>
          <cell r="L85">
            <v>0</v>
          </cell>
        </row>
        <row r="86">
          <cell r="A86">
            <v>1</v>
          </cell>
          <cell r="B86">
            <v>0</v>
          </cell>
          <cell r="C86">
            <v>553</v>
          </cell>
          <cell r="D86" t="str">
            <v xml:space="preserve">  </v>
          </cell>
          <cell r="E86" t="str">
            <v xml:space="preserve">    </v>
          </cell>
          <cell r="F86" t="str">
            <v xml:space="preserve">   </v>
          </cell>
          <cell r="G86">
            <v>10553</v>
          </cell>
          <cell r="H86">
            <v>45137.09</v>
          </cell>
          <cell r="I86">
            <v>45137.09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2</v>
          </cell>
          <cell r="B87">
            <v>0</v>
          </cell>
          <cell r="C87">
            <v>553</v>
          </cell>
          <cell r="D87" t="str">
            <v xml:space="preserve">  </v>
          </cell>
          <cell r="E87" t="str">
            <v xml:space="preserve">    </v>
          </cell>
          <cell r="F87" t="str">
            <v xml:space="preserve">   </v>
          </cell>
          <cell r="G87">
            <v>20553</v>
          </cell>
          <cell r="H87">
            <v>583205.34</v>
          </cell>
          <cell r="I87">
            <v>583205.34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1</v>
          </cell>
          <cell r="B88">
            <v>0</v>
          </cell>
          <cell r="C88">
            <v>554</v>
          </cell>
          <cell r="D88" t="str">
            <v xml:space="preserve">  </v>
          </cell>
          <cell r="E88" t="str">
            <v xml:space="preserve">    </v>
          </cell>
          <cell r="F88" t="str">
            <v xml:space="preserve">   </v>
          </cell>
          <cell r="G88">
            <v>10554</v>
          </cell>
          <cell r="H88">
            <v>5055.87</v>
          </cell>
          <cell r="I88">
            <v>5055.87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2</v>
          </cell>
          <cell r="B89">
            <v>0</v>
          </cell>
          <cell r="C89">
            <v>554</v>
          </cell>
          <cell r="D89" t="str">
            <v xml:space="preserve">  </v>
          </cell>
          <cell r="E89" t="str">
            <v xml:space="preserve">    </v>
          </cell>
          <cell r="F89" t="str">
            <v xml:space="preserve">   </v>
          </cell>
          <cell r="G89">
            <v>20554</v>
          </cell>
          <cell r="H89">
            <v>21462.99</v>
          </cell>
          <cell r="I89">
            <v>21462.99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1</v>
          </cell>
          <cell r="B90">
            <v>0</v>
          </cell>
          <cell r="C90">
            <v>555</v>
          </cell>
          <cell r="D90" t="str">
            <v xml:space="preserve">  </v>
          </cell>
          <cell r="E90" t="str">
            <v xml:space="preserve">    </v>
          </cell>
          <cell r="F90" t="str">
            <v xml:space="preserve">   </v>
          </cell>
          <cell r="G90">
            <v>10555</v>
          </cell>
          <cell r="H90">
            <v>51666888.43</v>
          </cell>
          <cell r="I90">
            <v>51666888.43</v>
          </cell>
          <cell r="J90">
            <v>0</v>
          </cell>
          <cell r="K90">
            <v>0</v>
          </cell>
          <cell r="L90">
            <v>0</v>
          </cell>
        </row>
        <row r="91">
          <cell r="A91">
            <v>2</v>
          </cell>
          <cell r="B91">
            <v>0</v>
          </cell>
          <cell r="C91">
            <v>555</v>
          </cell>
          <cell r="D91" t="str">
            <v xml:space="preserve">  </v>
          </cell>
          <cell r="E91" t="str">
            <v xml:space="preserve">    </v>
          </cell>
          <cell r="F91" t="str">
            <v xml:space="preserve">   </v>
          </cell>
          <cell r="G91">
            <v>20555</v>
          </cell>
          <cell r="H91">
            <v>470604443.04000002</v>
          </cell>
          <cell r="I91">
            <v>470563045.04000002</v>
          </cell>
          <cell r="J91">
            <v>41398</v>
          </cell>
          <cell r="K91">
            <v>0</v>
          </cell>
          <cell r="L91">
            <v>0</v>
          </cell>
        </row>
        <row r="92">
          <cell r="A92">
            <v>1</v>
          </cell>
          <cell r="B92">
            <v>0</v>
          </cell>
          <cell r="C92">
            <v>556</v>
          </cell>
          <cell r="D92" t="str">
            <v xml:space="preserve">  </v>
          </cell>
          <cell r="E92" t="str">
            <v xml:space="preserve">    </v>
          </cell>
          <cell r="F92" t="str">
            <v xml:space="preserve">   </v>
          </cell>
          <cell r="G92">
            <v>10556</v>
          </cell>
          <cell r="H92">
            <v>45505.77</v>
          </cell>
          <cell r="I92">
            <v>45505.77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2</v>
          </cell>
          <cell r="B93">
            <v>0</v>
          </cell>
          <cell r="C93">
            <v>556</v>
          </cell>
          <cell r="D93" t="str">
            <v xml:space="preserve">  </v>
          </cell>
          <cell r="E93" t="str">
            <v xml:space="preserve">    </v>
          </cell>
          <cell r="F93" t="str">
            <v xml:space="preserve">   </v>
          </cell>
          <cell r="G93">
            <v>20556</v>
          </cell>
          <cell r="H93">
            <v>734961.84</v>
          </cell>
          <cell r="I93">
            <v>734961.84</v>
          </cell>
          <cell r="J93">
            <v>0</v>
          </cell>
          <cell r="K93">
            <v>0</v>
          </cell>
          <cell r="L93">
            <v>0</v>
          </cell>
        </row>
        <row r="94">
          <cell r="A94">
            <v>1</v>
          </cell>
          <cell r="B94">
            <v>0</v>
          </cell>
          <cell r="C94">
            <v>557</v>
          </cell>
          <cell r="D94" t="str">
            <v xml:space="preserve">  </v>
          </cell>
          <cell r="E94" t="str">
            <v xml:space="preserve">    </v>
          </cell>
          <cell r="F94" t="str">
            <v xml:space="preserve">   </v>
          </cell>
          <cell r="G94">
            <v>10557</v>
          </cell>
          <cell r="H94">
            <v>252611.34</v>
          </cell>
          <cell r="I94">
            <v>938509.34</v>
          </cell>
          <cell r="J94">
            <v>0</v>
          </cell>
          <cell r="K94">
            <v>-685898</v>
          </cell>
          <cell r="L94">
            <v>0</v>
          </cell>
        </row>
        <row r="95">
          <cell r="A95">
            <v>2</v>
          </cell>
          <cell r="B95">
            <v>0</v>
          </cell>
          <cell r="C95">
            <v>557</v>
          </cell>
          <cell r="D95" t="str">
            <v xml:space="preserve">  </v>
          </cell>
          <cell r="E95" t="str">
            <v xml:space="preserve">    </v>
          </cell>
          <cell r="F95" t="str">
            <v xml:space="preserve">   </v>
          </cell>
          <cell r="G95">
            <v>20557</v>
          </cell>
          <cell r="H95">
            <v>2121301.58</v>
          </cell>
          <cell r="I95">
            <v>4964358.58</v>
          </cell>
          <cell r="J95">
            <v>0</v>
          </cell>
          <cell r="K95">
            <v>-2843057</v>
          </cell>
          <cell r="L95">
            <v>0</v>
          </cell>
        </row>
        <row r="96">
          <cell r="A96">
            <v>1</v>
          </cell>
          <cell r="B96">
            <v>0</v>
          </cell>
          <cell r="C96">
            <v>560</v>
          </cell>
          <cell r="D96" t="str">
            <v xml:space="preserve">  </v>
          </cell>
          <cell r="E96" t="str">
            <v xml:space="preserve">    </v>
          </cell>
          <cell r="F96" t="str">
            <v xml:space="preserve">   </v>
          </cell>
          <cell r="G96">
            <v>10560</v>
          </cell>
          <cell r="H96">
            <v>74584.25</v>
          </cell>
          <cell r="I96">
            <v>74584.25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2</v>
          </cell>
          <cell r="B97">
            <v>0</v>
          </cell>
          <cell r="C97">
            <v>560</v>
          </cell>
          <cell r="D97" t="str">
            <v xml:space="preserve">  </v>
          </cell>
          <cell r="E97" t="str">
            <v xml:space="preserve">    </v>
          </cell>
          <cell r="F97" t="str">
            <v xml:space="preserve">   </v>
          </cell>
          <cell r="G97">
            <v>20560</v>
          </cell>
          <cell r="H97">
            <v>1043995.54</v>
          </cell>
          <cell r="I97">
            <v>1043995.54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1</v>
          </cell>
          <cell r="B98">
            <v>0</v>
          </cell>
          <cell r="C98">
            <v>561</v>
          </cell>
          <cell r="D98" t="str">
            <v xml:space="preserve">  </v>
          </cell>
          <cell r="E98" t="str">
            <v xml:space="preserve">    </v>
          </cell>
          <cell r="F98" t="str">
            <v xml:space="preserve">   </v>
          </cell>
          <cell r="G98">
            <v>10561</v>
          </cell>
          <cell r="H98">
            <v>72190.06</v>
          </cell>
          <cell r="I98">
            <v>72190.06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2</v>
          </cell>
          <cell r="B99">
            <v>0</v>
          </cell>
          <cell r="C99">
            <v>561</v>
          </cell>
          <cell r="D99" t="str">
            <v xml:space="preserve">  </v>
          </cell>
          <cell r="E99" t="str">
            <v xml:space="preserve">    </v>
          </cell>
          <cell r="F99" t="str">
            <v xml:space="preserve">   </v>
          </cell>
          <cell r="G99">
            <v>20561</v>
          </cell>
          <cell r="H99">
            <v>853246.14</v>
          </cell>
          <cell r="I99">
            <v>853246.14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1</v>
          </cell>
          <cell r="B100">
            <v>0</v>
          </cell>
          <cell r="C100">
            <v>562</v>
          </cell>
          <cell r="D100" t="str">
            <v xml:space="preserve">  </v>
          </cell>
          <cell r="E100" t="str">
            <v xml:space="preserve">    </v>
          </cell>
          <cell r="F100" t="str">
            <v xml:space="preserve">   </v>
          </cell>
          <cell r="G100">
            <v>10562</v>
          </cell>
          <cell r="H100">
            <v>25073.25</v>
          </cell>
          <cell r="I100">
            <v>25073.25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2</v>
          </cell>
          <cell r="B101">
            <v>0</v>
          </cell>
          <cell r="C101">
            <v>562</v>
          </cell>
          <cell r="D101" t="str">
            <v xml:space="preserve">  </v>
          </cell>
          <cell r="E101" t="str">
            <v xml:space="preserve">    </v>
          </cell>
          <cell r="F101" t="str">
            <v xml:space="preserve">   </v>
          </cell>
          <cell r="G101">
            <v>20562</v>
          </cell>
          <cell r="H101">
            <v>290310.93</v>
          </cell>
          <cell r="I101">
            <v>290310.93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1</v>
          </cell>
          <cell r="B102">
            <v>0</v>
          </cell>
          <cell r="C102">
            <v>563</v>
          </cell>
          <cell r="D102" t="str">
            <v xml:space="preserve">  </v>
          </cell>
          <cell r="E102" t="str">
            <v xml:space="preserve">    </v>
          </cell>
          <cell r="F102" t="str">
            <v xml:space="preserve">   </v>
          </cell>
          <cell r="G102">
            <v>10563</v>
          </cell>
          <cell r="H102">
            <v>19378.71</v>
          </cell>
          <cell r="I102">
            <v>19378.71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2</v>
          </cell>
          <cell r="B103">
            <v>0</v>
          </cell>
          <cell r="C103">
            <v>563</v>
          </cell>
          <cell r="D103" t="str">
            <v xml:space="preserve">  </v>
          </cell>
          <cell r="E103" t="str">
            <v xml:space="preserve">    </v>
          </cell>
          <cell r="F103" t="str">
            <v xml:space="preserve">   </v>
          </cell>
          <cell r="G103">
            <v>20563</v>
          </cell>
          <cell r="H103">
            <v>154069.44</v>
          </cell>
          <cell r="I103">
            <v>154069.44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1</v>
          </cell>
          <cell r="B104">
            <v>0</v>
          </cell>
          <cell r="C104">
            <v>564</v>
          </cell>
          <cell r="D104" t="str">
            <v xml:space="preserve">  </v>
          </cell>
          <cell r="E104" t="str">
            <v xml:space="preserve">    </v>
          </cell>
          <cell r="F104" t="str">
            <v xml:space="preserve">   </v>
          </cell>
          <cell r="G104">
            <v>10564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2</v>
          </cell>
          <cell r="B105">
            <v>0</v>
          </cell>
          <cell r="C105">
            <v>564</v>
          </cell>
          <cell r="D105" t="str">
            <v xml:space="preserve">  </v>
          </cell>
          <cell r="E105" t="str">
            <v xml:space="preserve">    </v>
          </cell>
          <cell r="F105" t="str">
            <v xml:space="preserve">   </v>
          </cell>
          <cell r="G105">
            <v>20564</v>
          </cell>
          <cell r="H105">
            <v>4475.1099999999997</v>
          </cell>
          <cell r="I105">
            <v>4475.1099999999997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1</v>
          </cell>
          <cell r="B106">
            <v>0</v>
          </cell>
          <cell r="C106">
            <v>565</v>
          </cell>
          <cell r="D106" t="str">
            <v xml:space="preserve">  </v>
          </cell>
          <cell r="E106" t="str">
            <v xml:space="preserve">    </v>
          </cell>
          <cell r="F106" t="str">
            <v xml:space="preserve">   </v>
          </cell>
          <cell r="G106">
            <v>10565</v>
          </cell>
          <cell r="H106">
            <v>1046387.11</v>
          </cell>
          <cell r="I106">
            <v>1046387.11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2</v>
          </cell>
          <cell r="B107">
            <v>0</v>
          </cell>
          <cell r="C107">
            <v>565</v>
          </cell>
          <cell r="D107" t="str">
            <v xml:space="preserve">  </v>
          </cell>
          <cell r="E107" t="str">
            <v xml:space="preserve">    </v>
          </cell>
          <cell r="F107" t="str">
            <v xml:space="preserve">   </v>
          </cell>
          <cell r="G107">
            <v>20565</v>
          </cell>
          <cell r="H107">
            <v>13340001.050000001</v>
          </cell>
          <cell r="I107">
            <v>13340001.050000001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1</v>
          </cell>
          <cell r="B108">
            <v>0</v>
          </cell>
          <cell r="C108">
            <v>566</v>
          </cell>
          <cell r="D108" t="str">
            <v xml:space="preserve">  </v>
          </cell>
          <cell r="E108" t="str">
            <v xml:space="preserve">    </v>
          </cell>
          <cell r="F108" t="str">
            <v xml:space="preserve">   </v>
          </cell>
          <cell r="G108">
            <v>10566</v>
          </cell>
          <cell r="H108">
            <v>64432.66</v>
          </cell>
          <cell r="I108">
            <v>64432.66</v>
          </cell>
          <cell r="J108">
            <v>0</v>
          </cell>
          <cell r="K108">
            <v>0</v>
          </cell>
          <cell r="L108">
            <v>0</v>
          </cell>
        </row>
        <row r="109">
          <cell r="A109">
            <v>2</v>
          </cell>
          <cell r="B109">
            <v>0</v>
          </cell>
          <cell r="C109">
            <v>566</v>
          </cell>
          <cell r="D109" t="str">
            <v xml:space="preserve">  </v>
          </cell>
          <cell r="E109" t="str">
            <v xml:space="preserve">    </v>
          </cell>
          <cell r="F109" t="str">
            <v xml:space="preserve">   </v>
          </cell>
          <cell r="G109">
            <v>20566</v>
          </cell>
          <cell r="H109">
            <v>248863</v>
          </cell>
          <cell r="I109">
            <v>248863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1</v>
          </cell>
          <cell r="B110">
            <v>0</v>
          </cell>
          <cell r="C110">
            <v>567</v>
          </cell>
          <cell r="D110" t="str">
            <v xml:space="preserve">  </v>
          </cell>
          <cell r="E110" t="str">
            <v xml:space="preserve">    </v>
          </cell>
          <cell r="F110" t="str">
            <v xml:space="preserve">   </v>
          </cell>
          <cell r="G110">
            <v>10567</v>
          </cell>
          <cell r="H110">
            <v>8675.48</v>
          </cell>
          <cell r="I110">
            <v>8675.48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2</v>
          </cell>
          <cell r="B111">
            <v>0</v>
          </cell>
          <cell r="C111">
            <v>567</v>
          </cell>
          <cell r="D111" t="str">
            <v xml:space="preserve">  </v>
          </cell>
          <cell r="E111" t="str">
            <v xml:space="preserve">    </v>
          </cell>
          <cell r="F111" t="str">
            <v xml:space="preserve">   </v>
          </cell>
          <cell r="G111">
            <v>20567</v>
          </cell>
          <cell r="H111">
            <v>102028.66</v>
          </cell>
          <cell r="I111">
            <v>102028.66</v>
          </cell>
          <cell r="J111">
            <v>0</v>
          </cell>
          <cell r="K111">
            <v>0</v>
          </cell>
          <cell r="L111">
            <v>0</v>
          </cell>
        </row>
        <row r="112">
          <cell r="A112">
            <v>1</v>
          </cell>
          <cell r="B112">
            <v>0</v>
          </cell>
          <cell r="C112">
            <v>568</v>
          </cell>
          <cell r="D112" t="str">
            <v xml:space="preserve">  </v>
          </cell>
          <cell r="E112" t="str">
            <v xml:space="preserve">    </v>
          </cell>
          <cell r="F112" t="str">
            <v xml:space="preserve">   </v>
          </cell>
          <cell r="G112">
            <v>10568</v>
          </cell>
          <cell r="H112">
            <v>16059.39</v>
          </cell>
          <cell r="I112">
            <v>16059.39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2</v>
          </cell>
          <cell r="B113">
            <v>0</v>
          </cell>
          <cell r="C113">
            <v>568</v>
          </cell>
          <cell r="D113" t="str">
            <v xml:space="preserve">  </v>
          </cell>
          <cell r="E113" t="str">
            <v xml:space="preserve">    </v>
          </cell>
          <cell r="F113" t="str">
            <v xml:space="preserve">   </v>
          </cell>
          <cell r="G113">
            <v>20568</v>
          </cell>
          <cell r="H113">
            <v>131293.65</v>
          </cell>
          <cell r="I113">
            <v>131293.65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1</v>
          </cell>
          <cell r="B114">
            <v>0</v>
          </cell>
          <cell r="C114">
            <v>569</v>
          </cell>
          <cell r="D114" t="str">
            <v xml:space="preserve">  </v>
          </cell>
          <cell r="E114" t="str">
            <v xml:space="preserve">    </v>
          </cell>
          <cell r="F114" t="str">
            <v xml:space="preserve">   </v>
          </cell>
          <cell r="G114">
            <v>10569</v>
          </cell>
          <cell r="H114">
            <v>19875.509999999998</v>
          </cell>
          <cell r="I114">
            <v>19875.509999999998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2</v>
          </cell>
          <cell r="B115">
            <v>0</v>
          </cell>
          <cell r="C115">
            <v>569</v>
          </cell>
          <cell r="D115" t="str">
            <v xml:space="preserve">  </v>
          </cell>
          <cell r="E115" t="str">
            <v xml:space="preserve">    </v>
          </cell>
          <cell r="F115" t="str">
            <v xml:space="preserve">   </v>
          </cell>
          <cell r="G115">
            <v>20569</v>
          </cell>
          <cell r="H115">
            <v>27440.37</v>
          </cell>
          <cell r="I115">
            <v>27440.37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1</v>
          </cell>
          <cell r="B116">
            <v>0</v>
          </cell>
          <cell r="C116">
            <v>570</v>
          </cell>
          <cell r="D116" t="str">
            <v xml:space="preserve">  </v>
          </cell>
          <cell r="E116" t="str">
            <v xml:space="preserve">    </v>
          </cell>
          <cell r="F116" t="str">
            <v xml:space="preserve">   </v>
          </cell>
          <cell r="G116">
            <v>10570</v>
          </cell>
          <cell r="H116">
            <v>253937.46</v>
          </cell>
          <cell r="I116">
            <v>253937.46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2</v>
          </cell>
          <cell r="B117">
            <v>0</v>
          </cell>
          <cell r="C117">
            <v>570</v>
          </cell>
          <cell r="D117" t="str">
            <v xml:space="preserve">  </v>
          </cell>
          <cell r="E117" t="str">
            <v xml:space="preserve">    </v>
          </cell>
          <cell r="F117" t="str">
            <v xml:space="preserve">   </v>
          </cell>
          <cell r="G117">
            <v>20570</v>
          </cell>
          <cell r="H117">
            <v>830692.3</v>
          </cell>
          <cell r="I117">
            <v>830692.3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1</v>
          </cell>
          <cell r="B118">
            <v>0</v>
          </cell>
          <cell r="C118">
            <v>571</v>
          </cell>
          <cell r="D118" t="str">
            <v xml:space="preserve">  </v>
          </cell>
          <cell r="E118" t="str">
            <v xml:space="preserve">    </v>
          </cell>
          <cell r="F118" t="str">
            <v xml:space="preserve">   </v>
          </cell>
          <cell r="G118">
            <v>10571</v>
          </cell>
          <cell r="H118">
            <v>305961.34000000003</v>
          </cell>
          <cell r="I118">
            <v>305961.34000000003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2</v>
          </cell>
          <cell r="B119">
            <v>0</v>
          </cell>
          <cell r="C119">
            <v>571</v>
          </cell>
          <cell r="D119" t="str">
            <v xml:space="preserve">  </v>
          </cell>
          <cell r="E119" t="str">
            <v xml:space="preserve">    </v>
          </cell>
          <cell r="F119" t="str">
            <v xml:space="preserve">   </v>
          </cell>
          <cell r="G119">
            <v>20571</v>
          </cell>
          <cell r="H119">
            <v>1178179.22</v>
          </cell>
          <cell r="I119">
            <v>1178179.22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1</v>
          </cell>
          <cell r="B120">
            <v>0</v>
          </cell>
          <cell r="C120">
            <v>572</v>
          </cell>
          <cell r="D120" t="str">
            <v xml:space="preserve">  </v>
          </cell>
          <cell r="E120" t="str">
            <v xml:space="preserve">    </v>
          </cell>
          <cell r="F120" t="str">
            <v xml:space="preserve">   </v>
          </cell>
          <cell r="G120">
            <v>10572</v>
          </cell>
          <cell r="H120">
            <v>462.48</v>
          </cell>
          <cell r="I120">
            <v>462.48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2</v>
          </cell>
          <cell r="B121">
            <v>0</v>
          </cell>
          <cell r="C121">
            <v>572</v>
          </cell>
          <cell r="D121" t="str">
            <v xml:space="preserve">  </v>
          </cell>
          <cell r="E121" t="str">
            <v xml:space="preserve">    </v>
          </cell>
          <cell r="F121" t="str">
            <v xml:space="preserve">   </v>
          </cell>
          <cell r="G121">
            <v>20572</v>
          </cell>
          <cell r="H121">
            <v>4543.05</v>
          </cell>
          <cell r="I121">
            <v>4543.05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1</v>
          </cell>
          <cell r="B122">
            <v>0</v>
          </cell>
          <cell r="C122">
            <v>573</v>
          </cell>
          <cell r="D122" t="str">
            <v xml:space="preserve">  </v>
          </cell>
          <cell r="E122" t="str">
            <v xml:space="preserve">    </v>
          </cell>
          <cell r="F122" t="str">
            <v xml:space="preserve">   </v>
          </cell>
          <cell r="G122">
            <v>10573</v>
          </cell>
          <cell r="H122">
            <v>1115.5</v>
          </cell>
          <cell r="I122">
            <v>1115.5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2</v>
          </cell>
          <cell r="B123">
            <v>0</v>
          </cell>
          <cell r="C123">
            <v>573</v>
          </cell>
          <cell r="D123" t="str">
            <v xml:space="preserve">  </v>
          </cell>
          <cell r="E123" t="str">
            <v xml:space="preserve">    </v>
          </cell>
          <cell r="F123" t="str">
            <v xml:space="preserve">   </v>
          </cell>
          <cell r="G123">
            <v>20573</v>
          </cell>
          <cell r="H123">
            <v>12056.28</v>
          </cell>
          <cell r="I123">
            <v>12056.28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1</v>
          </cell>
          <cell r="B124">
            <v>0</v>
          </cell>
          <cell r="C124">
            <v>580</v>
          </cell>
          <cell r="D124" t="str">
            <v xml:space="preserve">  </v>
          </cell>
          <cell r="E124" t="str">
            <v xml:space="preserve">    </v>
          </cell>
          <cell r="F124" t="str">
            <v xml:space="preserve">   </v>
          </cell>
          <cell r="G124">
            <v>10580</v>
          </cell>
          <cell r="H124">
            <v>25379.08</v>
          </cell>
          <cell r="I124">
            <v>19380.07</v>
          </cell>
          <cell r="J124">
            <v>5018.9399999999996</v>
          </cell>
          <cell r="K124">
            <v>980.07</v>
          </cell>
          <cell r="L124">
            <v>0</v>
          </cell>
        </row>
        <row r="125">
          <cell r="A125">
            <v>2</v>
          </cell>
          <cell r="B125">
            <v>0</v>
          </cell>
          <cell r="C125">
            <v>580</v>
          </cell>
          <cell r="D125" t="str">
            <v xml:space="preserve">  </v>
          </cell>
          <cell r="E125" t="str">
            <v xml:space="preserve">    </v>
          </cell>
          <cell r="F125" t="str">
            <v xml:space="preserve">   </v>
          </cell>
          <cell r="G125">
            <v>20580</v>
          </cell>
          <cell r="H125">
            <v>282055.08</v>
          </cell>
          <cell r="I125">
            <v>133978.42000000001</v>
          </cell>
          <cell r="J125">
            <v>135513.91</v>
          </cell>
          <cell r="K125">
            <v>12562.75</v>
          </cell>
          <cell r="L125">
            <v>0</v>
          </cell>
        </row>
        <row r="126">
          <cell r="A126">
            <v>1</v>
          </cell>
          <cell r="B126">
            <v>0</v>
          </cell>
          <cell r="C126">
            <v>581</v>
          </cell>
          <cell r="D126" t="str">
            <v xml:space="preserve">  </v>
          </cell>
          <cell r="E126" t="str">
            <v xml:space="preserve">    </v>
          </cell>
          <cell r="F126" t="str">
            <v xml:space="preserve">   </v>
          </cell>
          <cell r="G126">
            <v>10581</v>
          </cell>
          <cell r="H126">
            <v>4438.7700000000004</v>
          </cell>
          <cell r="I126">
            <v>425.09</v>
          </cell>
          <cell r="J126">
            <v>2859.41</v>
          </cell>
          <cell r="K126">
            <v>1154.27</v>
          </cell>
          <cell r="L126">
            <v>0</v>
          </cell>
        </row>
        <row r="127">
          <cell r="A127">
            <v>2</v>
          </cell>
          <cell r="B127">
            <v>0</v>
          </cell>
          <cell r="C127">
            <v>581</v>
          </cell>
          <cell r="D127" t="str">
            <v xml:space="preserve">  </v>
          </cell>
          <cell r="E127" t="str">
            <v xml:space="preserve">    </v>
          </cell>
          <cell r="F127" t="str">
            <v xml:space="preserve">   </v>
          </cell>
          <cell r="G127">
            <v>20581</v>
          </cell>
          <cell r="H127">
            <v>58550.32</v>
          </cell>
          <cell r="I127">
            <v>10402.02</v>
          </cell>
          <cell r="J127">
            <v>33863.74</v>
          </cell>
          <cell r="K127">
            <v>14284.56</v>
          </cell>
          <cell r="L127">
            <v>0</v>
          </cell>
        </row>
        <row r="128">
          <cell r="A128">
            <v>1</v>
          </cell>
          <cell r="B128">
            <v>0</v>
          </cell>
          <cell r="C128">
            <v>582</v>
          </cell>
          <cell r="D128" t="str">
            <v xml:space="preserve">  </v>
          </cell>
          <cell r="E128" t="str">
            <v xml:space="preserve">    </v>
          </cell>
          <cell r="F128" t="str">
            <v xml:space="preserve">   </v>
          </cell>
          <cell r="G128">
            <v>10582</v>
          </cell>
          <cell r="H128">
            <v>32462.400000000001</v>
          </cell>
          <cell r="I128">
            <v>191.25</v>
          </cell>
          <cell r="J128">
            <v>24395.17</v>
          </cell>
          <cell r="K128">
            <v>7875.98</v>
          </cell>
          <cell r="L128">
            <v>0</v>
          </cell>
        </row>
        <row r="129">
          <cell r="A129">
            <v>2</v>
          </cell>
          <cell r="B129">
            <v>0</v>
          </cell>
          <cell r="C129">
            <v>582</v>
          </cell>
          <cell r="D129" t="str">
            <v xml:space="preserve">  </v>
          </cell>
          <cell r="E129" t="str">
            <v xml:space="preserve">    </v>
          </cell>
          <cell r="F129" t="str">
            <v xml:space="preserve">   </v>
          </cell>
          <cell r="G129">
            <v>20582</v>
          </cell>
          <cell r="H129">
            <v>453936.05</v>
          </cell>
          <cell r="I129">
            <v>11580.71</v>
          </cell>
          <cell r="J129">
            <v>297464.33</v>
          </cell>
          <cell r="K129">
            <v>144891.01</v>
          </cell>
          <cell r="L129">
            <v>0</v>
          </cell>
        </row>
        <row r="130">
          <cell r="A130">
            <v>1</v>
          </cell>
          <cell r="B130">
            <v>0</v>
          </cell>
          <cell r="C130">
            <v>583</v>
          </cell>
          <cell r="D130" t="str">
            <v xml:space="preserve">  </v>
          </cell>
          <cell r="E130" t="str">
            <v xml:space="preserve">    </v>
          </cell>
          <cell r="F130" t="str">
            <v xml:space="preserve">   </v>
          </cell>
          <cell r="G130">
            <v>10583</v>
          </cell>
          <cell r="H130">
            <v>83364.2</v>
          </cell>
          <cell r="I130">
            <v>0</v>
          </cell>
          <cell r="J130">
            <v>64677.279999999999</v>
          </cell>
          <cell r="K130">
            <v>18686.919999999998</v>
          </cell>
          <cell r="L130">
            <v>0</v>
          </cell>
        </row>
        <row r="131">
          <cell r="A131">
            <v>2</v>
          </cell>
          <cell r="B131">
            <v>0</v>
          </cell>
          <cell r="C131">
            <v>583</v>
          </cell>
          <cell r="D131" t="str">
            <v xml:space="preserve">  </v>
          </cell>
          <cell r="E131" t="str">
            <v xml:space="preserve">    </v>
          </cell>
          <cell r="F131" t="str">
            <v xml:space="preserve">   </v>
          </cell>
          <cell r="G131">
            <v>20583</v>
          </cell>
          <cell r="H131">
            <v>989091.45</v>
          </cell>
          <cell r="I131">
            <v>-18.87</v>
          </cell>
          <cell r="J131">
            <v>763964.18</v>
          </cell>
          <cell r="K131">
            <v>225146.14</v>
          </cell>
          <cell r="L131">
            <v>0</v>
          </cell>
        </row>
        <row r="132">
          <cell r="A132">
            <v>1</v>
          </cell>
          <cell r="B132">
            <v>0</v>
          </cell>
          <cell r="C132">
            <v>584</v>
          </cell>
          <cell r="D132" t="str">
            <v xml:space="preserve">  </v>
          </cell>
          <cell r="E132" t="str">
            <v xml:space="preserve">    </v>
          </cell>
          <cell r="F132" t="str">
            <v xml:space="preserve">   </v>
          </cell>
          <cell r="G132">
            <v>10584</v>
          </cell>
          <cell r="H132">
            <v>109381.69</v>
          </cell>
          <cell r="I132">
            <v>787.92</v>
          </cell>
          <cell r="J132">
            <v>67007.75</v>
          </cell>
          <cell r="K132">
            <v>41586.019999999997</v>
          </cell>
          <cell r="L132">
            <v>0</v>
          </cell>
        </row>
        <row r="133">
          <cell r="A133">
            <v>2</v>
          </cell>
          <cell r="B133">
            <v>0</v>
          </cell>
          <cell r="C133">
            <v>584</v>
          </cell>
          <cell r="D133" t="str">
            <v xml:space="preserve">  </v>
          </cell>
          <cell r="E133" t="str">
            <v xml:space="preserve">    </v>
          </cell>
          <cell r="F133" t="str">
            <v xml:space="preserve">   </v>
          </cell>
          <cell r="G133">
            <v>20584</v>
          </cell>
          <cell r="H133">
            <v>1471231.11</v>
          </cell>
          <cell r="I133">
            <v>7767.2</v>
          </cell>
          <cell r="J133">
            <v>889206.87</v>
          </cell>
          <cell r="K133">
            <v>574257.04</v>
          </cell>
          <cell r="L133">
            <v>0</v>
          </cell>
        </row>
        <row r="134">
          <cell r="A134">
            <v>1</v>
          </cell>
          <cell r="B134">
            <v>0</v>
          </cell>
          <cell r="C134">
            <v>585</v>
          </cell>
          <cell r="D134" t="str">
            <v xml:space="preserve">  </v>
          </cell>
          <cell r="E134" t="str">
            <v xml:space="preserve">    </v>
          </cell>
          <cell r="F134" t="str">
            <v xml:space="preserve">   </v>
          </cell>
          <cell r="G134">
            <v>10585</v>
          </cell>
          <cell r="H134">
            <v>27690.67</v>
          </cell>
          <cell r="I134">
            <v>0</v>
          </cell>
          <cell r="J134">
            <v>19118.79</v>
          </cell>
          <cell r="K134">
            <v>8571.8799999999992</v>
          </cell>
          <cell r="L134">
            <v>0</v>
          </cell>
        </row>
        <row r="135">
          <cell r="A135">
            <v>2</v>
          </cell>
          <cell r="B135">
            <v>0</v>
          </cell>
          <cell r="C135">
            <v>585</v>
          </cell>
          <cell r="D135" t="str">
            <v xml:space="preserve">  </v>
          </cell>
          <cell r="E135" t="str">
            <v xml:space="preserve">    </v>
          </cell>
          <cell r="F135" t="str">
            <v xml:space="preserve">   </v>
          </cell>
          <cell r="G135">
            <v>20585</v>
          </cell>
          <cell r="H135">
            <v>240661.99</v>
          </cell>
          <cell r="I135">
            <v>109.87</v>
          </cell>
          <cell r="J135">
            <v>178211.7</v>
          </cell>
          <cell r="K135">
            <v>62340.42</v>
          </cell>
          <cell r="L135">
            <v>0</v>
          </cell>
        </row>
        <row r="136">
          <cell r="A136">
            <v>1</v>
          </cell>
          <cell r="B136">
            <v>0</v>
          </cell>
          <cell r="C136">
            <v>586</v>
          </cell>
          <cell r="D136" t="str">
            <v xml:space="preserve">  </v>
          </cell>
          <cell r="E136" t="str">
            <v xml:space="preserve">    </v>
          </cell>
          <cell r="F136" t="str">
            <v xml:space="preserve">   </v>
          </cell>
          <cell r="G136">
            <v>10586</v>
          </cell>
          <cell r="H136">
            <v>68641.53</v>
          </cell>
          <cell r="I136">
            <v>55557.599999999999</v>
          </cell>
          <cell r="J136">
            <v>-5661.62</v>
          </cell>
          <cell r="K136">
            <v>18745.55</v>
          </cell>
          <cell r="L136">
            <v>0</v>
          </cell>
        </row>
        <row r="137">
          <cell r="A137">
            <v>2</v>
          </cell>
          <cell r="B137">
            <v>0</v>
          </cell>
          <cell r="C137">
            <v>586</v>
          </cell>
          <cell r="D137" t="str">
            <v xml:space="preserve">  </v>
          </cell>
          <cell r="E137" t="str">
            <v xml:space="preserve">    </v>
          </cell>
          <cell r="F137" t="str">
            <v xml:space="preserve">   </v>
          </cell>
          <cell r="G137">
            <v>20586</v>
          </cell>
          <cell r="H137">
            <v>634007.52</v>
          </cell>
          <cell r="I137">
            <v>210577.91</v>
          </cell>
          <cell r="J137">
            <v>321558.71000000002</v>
          </cell>
          <cell r="K137">
            <v>101870.9</v>
          </cell>
          <cell r="L137">
            <v>0</v>
          </cell>
        </row>
        <row r="138">
          <cell r="A138">
            <v>1</v>
          </cell>
          <cell r="B138">
            <v>0</v>
          </cell>
          <cell r="C138">
            <v>587</v>
          </cell>
          <cell r="D138" t="str">
            <v xml:space="preserve">  </v>
          </cell>
          <cell r="E138" t="str">
            <v xml:space="preserve">    </v>
          </cell>
          <cell r="F138" t="str">
            <v xml:space="preserve">   </v>
          </cell>
          <cell r="G138">
            <v>10587</v>
          </cell>
          <cell r="H138">
            <v>52126.879999999997</v>
          </cell>
          <cell r="I138">
            <v>37035.019999999997</v>
          </cell>
          <cell r="J138">
            <v>5466.45</v>
          </cell>
          <cell r="K138">
            <v>9625.41</v>
          </cell>
          <cell r="L138">
            <v>0</v>
          </cell>
        </row>
        <row r="139">
          <cell r="A139">
            <v>2</v>
          </cell>
          <cell r="B139">
            <v>0</v>
          </cell>
          <cell r="C139">
            <v>587</v>
          </cell>
          <cell r="D139" t="str">
            <v xml:space="preserve">  </v>
          </cell>
          <cell r="E139" t="str">
            <v xml:space="preserve">    </v>
          </cell>
          <cell r="F139" t="str">
            <v xml:space="preserve">   </v>
          </cell>
          <cell r="G139">
            <v>20587</v>
          </cell>
          <cell r="H139">
            <v>574147.47</v>
          </cell>
          <cell r="I139">
            <v>328800.15000000002</v>
          </cell>
          <cell r="J139">
            <v>113071.17</v>
          </cell>
          <cell r="K139">
            <v>132276.15</v>
          </cell>
          <cell r="L139">
            <v>0</v>
          </cell>
        </row>
        <row r="140">
          <cell r="A140">
            <v>1</v>
          </cell>
          <cell r="B140">
            <v>0</v>
          </cell>
          <cell r="C140">
            <v>588</v>
          </cell>
          <cell r="D140" t="str">
            <v xml:space="preserve">  </v>
          </cell>
          <cell r="E140" t="str">
            <v xml:space="preserve">    </v>
          </cell>
          <cell r="F140" t="str">
            <v xml:space="preserve">   </v>
          </cell>
          <cell r="G140">
            <v>10588</v>
          </cell>
          <cell r="H140">
            <v>233439.98</v>
          </cell>
          <cell r="I140">
            <v>176298.28</v>
          </cell>
          <cell r="J140">
            <v>41902.46</v>
          </cell>
          <cell r="K140">
            <v>15239.24</v>
          </cell>
          <cell r="L140">
            <v>0</v>
          </cell>
        </row>
        <row r="141">
          <cell r="A141">
            <v>2</v>
          </cell>
          <cell r="B141">
            <v>0</v>
          </cell>
          <cell r="C141">
            <v>588</v>
          </cell>
          <cell r="D141" t="str">
            <v xml:space="preserve">  </v>
          </cell>
          <cell r="E141" t="str">
            <v xml:space="preserve">    </v>
          </cell>
          <cell r="F141" t="str">
            <v xml:space="preserve">   </v>
          </cell>
          <cell r="G141">
            <v>20588</v>
          </cell>
          <cell r="H141">
            <v>1003009.1</v>
          </cell>
          <cell r="I141">
            <v>463048.4</v>
          </cell>
          <cell r="J141">
            <v>408314.95</v>
          </cell>
          <cell r="K141">
            <v>131645.75</v>
          </cell>
          <cell r="L141">
            <v>0</v>
          </cell>
        </row>
        <row r="142">
          <cell r="A142">
            <v>1</v>
          </cell>
          <cell r="B142">
            <v>0</v>
          </cell>
          <cell r="C142">
            <v>589</v>
          </cell>
          <cell r="D142" t="str">
            <v xml:space="preserve">  </v>
          </cell>
          <cell r="E142" t="str">
            <v xml:space="preserve">    </v>
          </cell>
          <cell r="F142" t="str">
            <v xml:space="preserve">   </v>
          </cell>
          <cell r="G142">
            <v>10589</v>
          </cell>
          <cell r="H142">
            <v>14160.02</v>
          </cell>
          <cell r="I142">
            <v>200</v>
          </cell>
          <cell r="J142">
            <v>1813.16</v>
          </cell>
          <cell r="K142">
            <v>12146.86</v>
          </cell>
          <cell r="L142">
            <v>0</v>
          </cell>
        </row>
        <row r="143">
          <cell r="A143">
            <v>2</v>
          </cell>
          <cell r="B143">
            <v>0</v>
          </cell>
          <cell r="C143">
            <v>589</v>
          </cell>
          <cell r="D143" t="str">
            <v xml:space="preserve">  </v>
          </cell>
          <cell r="E143" t="str">
            <v xml:space="preserve">    </v>
          </cell>
          <cell r="F143" t="str">
            <v xml:space="preserve">   </v>
          </cell>
          <cell r="G143">
            <v>20589</v>
          </cell>
          <cell r="H143">
            <v>207840.36</v>
          </cell>
          <cell r="I143">
            <v>179713.24</v>
          </cell>
          <cell r="J143">
            <v>9818.75</v>
          </cell>
          <cell r="K143">
            <v>18308.37</v>
          </cell>
          <cell r="L143">
            <v>0</v>
          </cell>
        </row>
        <row r="144">
          <cell r="A144">
            <v>1</v>
          </cell>
          <cell r="B144">
            <v>0</v>
          </cell>
          <cell r="C144">
            <v>590</v>
          </cell>
          <cell r="D144" t="str">
            <v xml:space="preserve">  </v>
          </cell>
          <cell r="E144" t="str">
            <v xml:space="preserve">    </v>
          </cell>
          <cell r="F144" t="str">
            <v xml:space="preserve">   </v>
          </cell>
          <cell r="G144">
            <v>10590</v>
          </cell>
          <cell r="H144">
            <v>102710.24</v>
          </cell>
          <cell r="I144">
            <v>65427.82</v>
          </cell>
          <cell r="J144">
            <v>28171</v>
          </cell>
          <cell r="K144">
            <v>9111.42</v>
          </cell>
          <cell r="L144">
            <v>0</v>
          </cell>
        </row>
        <row r="145">
          <cell r="A145">
            <v>2</v>
          </cell>
          <cell r="B145">
            <v>0</v>
          </cell>
          <cell r="C145">
            <v>590</v>
          </cell>
          <cell r="D145" t="str">
            <v xml:space="preserve">  </v>
          </cell>
          <cell r="E145" t="str">
            <v xml:space="preserve">    </v>
          </cell>
          <cell r="F145" t="str">
            <v xml:space="preserve">   </v>
          </cell>
          <cell r="G145">
            <v>20590</v>
          </cell>
          <cell r="H145">
            <v>1101025.55</v>
          </cell>
          <cell r="I145">
            <v>678822.74</v>
          </cell>
          <cell r="J145">
            <v>335766.46</v>
          </cell>
          <cell r="K145">
            <v>86436.35</v>
          </cell>
          <cell r="L145">
            <v>0</v>
          </cell>
        </row>
        <row r="146">
          <cell r="A146">
            <v>1</v>
          </cell>
          <cell r="B146">
            <v>0</v>
          </cell>
          <cell r="C146">
            <v>591</v>
          </cell>
          <cell r="D146" t="str">
            <v xml:space="preserve">  </v>
          </cell>
          <cell r="E146" t="str">
            <v xml:space="preserve">    </v>
          </cell>
          <cell r="F146" t="str">
            <v xml:space="preserve">   </v>
          </cell>
          <cell r="G146">
            <v>10591</v>
          </cell>
          <cell r="H146">
            <v>3570.87</v>
          </cell>
          <cell r="I146">
            <v>0</v>
          </cell>
          <cell r="J146">
            <v>3570.87</v>
          </cell>
          <cell r="K146">
            <v>0</v>
          </cell>
          <cell r="L146">
            <v>0</v>
          </cell>
        </row>
        <row r="147">
          <cell r="A147">
            <v>2</v>
          </cell>
          <cell r="B147">
            <v>0</v>
          </cell>
          <cell r="C147">
            <v>591</v>
          </cell>
          <cell r="D147" t="str">
            <v xml:space="preserve">  </v>
          </cell>
          <cell r="E147" t="str">
            <v xml:space="preserve">    </v>
          </cell>
          <cell r="F147" t="str">
            <v xml:space="preserve">   </v>
          </cell>
          <cell r="G147">
            <v>20591</v>
          </cell>
          <cell r="H147">
            <v>45914.11</v>
          </cell>
          <cell r="I147">
            <v>6.95</v>
          </cell>
          <cell r="J147">
            <v>41711.919999999998</v>
          </cell>
          <cell r="K147">
            <v>4195.24</v>
          </cell>
          <cell r="L147">
            <v>0</v>
          </cell>
        </row>
        <row r="148">
          <cell r="A148">
            <v>1</v>
          </cell>
          <cell r="B148">
            <v>0</v>
          </cell>
          <cell r="C148">
            <v>592</v>
          </cell>
          <cell r="D148" t="str">
            <v xml:space="preserve">  </v>
          </cell>
          <cell r="E148" t="str">
            <v xml:space="preserve">    </v>
          </cell>
          <cell r="F148" t="str">
            <v xml:space="preserve">   </v>
          </cell>
          <cell r="G148">
            <v>10592</v>
          </cell>
          <cell r="H148">
            <v>62128</v>
          </cell>
          <cell r="I148">
            <v>10049.07</v>
          </cell>
          <cell r="J148">
            <v>47649.26</v>
          </cell>
          <cell r="K148">
            <v>4429.67</v>
          </cell>
          <cell r="L148">
            <v>0</v>
          </cell>
        </row>
        <row r="149">
          <cell r="A149">
            <v>2</v>
          </cell>
          <cell r="B149">
            <v>0</v>
          </cell>
          <cell r="C149">
            <v>592</v>
          </cell>
          <cell r="D149" t="str">
            <v xml:space="preserve">  </v>
          </cell>
          <cell r="E149" t="str">
            <v xml:space="preserve">    </v>
          </cell>
          <cell r="F149" t="str">
            <v xml:space="preserve">   </v>
          </cell>
          <cell r="G149">
            <v>20592</v>
          </cell>
          <cell r="H149">
            <v>819104.74</v>
          </cell>
          <cell r="I149">
            <v>78685.84</v>
          </cell>
          <cell r="J149">
            <v>566311.61</v>
          </cell>
          <cell r="K149">
            <v>174107.29</v>
          </cell>
          <cell r="L149">
            <v>0</v>
          </cell>
        </row>
        <row r="150">
          <cell r="A150">
            <v>1</v>
          </cell>
          <cell r="B150">
            <v>0</v>
          </cell>
          <cell r="C150">
            <v>593</v>
          </cell>
          <cell r="D150" t="str">
            <v xml:space="preserve">  </v>
          </cell>
          <cell r="E150" t="str">
            <v xml:space="preserve">    </v>
          </cell>
          <cell r="F150" t="str">
            <v xml:space="preserve">   </v>
          </cell>
          <cell r="G150">
            <v>10593</v>
          </cell>
          <cell r="H150">
            <v>728303.79</v>
          </cell>
          <cell r="I150">
            <v>268650.13</v>
          </cell>
          <cell r="J150">
            <v>262196.65000000002</v>
          </cell>
          <cell r="K150">
            <v>197457.01</v>
          </cell>
          <cell r="L150">
            <v>0</v>
          </cell>
        </row>
        <row r="151">
          <cell r="A151">
            <v>2</v>
          </cell>
          <cell r="B151">
            <v>0</v>
          </cell>
          <cell r="C151">
            <v>593</v>
          </cell>
          <cell r="D151" t="str">
            <v xml:space="preserve">  </v>
          </cell>
          <cell r="E151" t="str">
            <v xml:space="preserve">    </v>
          </cell>
          <cell r="F151" t="str">
            <v xml:space="preserve">   </v>
          </cell>
          <cell r="G151">
            <v>20593</v>
          </cell>
          <cell r="H151">
            <v>5949299.2300000004</v>
          </cell>
          <cell r="I151">
            <v>1596494.76</v>
          </cell>
          <cell r="J151">
            <v>2416104.98</v>
          </cell>
          <cell r="K151">
            <v>1936699.49</v>
          </cell>
          <cell r="L151">
            <v>0</v>
          </cell>
        </row>
        <row r="152">
          <cell r="A152">
            <v>1</v>
          </cell>
          <cell r="B152">
            <v>0</v>
          </cell>
          <cell r="C152">
            <v>594</v>
          </cell>
          <cell r="D152" t="str">
            <v xml:space="preserve">  </v>
          </cell>
          <cell r="E152" t="str">
            <v xml:space="preserve">    </v>
          </cell>
          <cell r="F152" t="str">
            <v xml:space="preserve">   </v>
          </cell>
          <cell r="G152">
            <v>10594</v>
          </cell>
          <cell r="H152">
            <v>53226.9</v>
          </cell>
          <cell r="I152">
            <v>0</v>
          </cell>
          <cell r="J152">
            <v>32797.74</v>
          </cell>
          <cell r="K152">
            <v>20429.16</v>
          </cell>
          <cell r="L152">
            <v>0</v>
          </cell>
        </row>
        <row r="153">
          <cell r="A153">
            <v>2</v>
          </cell>
          <cell r="B153">
            <v>0</v>
          </cell>
          <cell r="C153">
            <v>594</v>
          </cell>
          <cell r="D153" t="str">
            <v xml:space="preserve">  </v>
          </cell>
          <cell r="E153" t="str">
            <v xml:space="preserve">    </v>
          </cell>
          <cell r="F153" t="str">
            <v xml:space="preserve">   </v>
          </cell>
          <cell r="G153">
            <v>20594</v>
          </cell>
          <cell r="H153">
            <v>910090.93</v>
          </cell>
          <cell r="I153">
            <v>31.9</v>
          </cell>
          <cell r="J153">
            <v>657171.18999999994</v>
          </cell>
          <cell r="K153">
            <v>252887.84</v>
          </cell>
          <cell r="L153">
            <v>0</v>
          </cell>
        </row>
        <row r="154">
          <cell r="A154">
            <v>1</v>
          </cell>
          <cell r="B154">
            <v>0</v>
          </cell>
          <cell r="C154">
            <v>595</v>
          </cell>
          <cell r="D154" t="str">
            <v xml:space="preserve">  </v>
          </cell>
          <cell r="E154" t="str">
            <v xml:space="preserve">    </v>
          </cell>
          <cell r="F154" t="str">
            <v xml:space="preserve">   </v>
          </cell>
          <cell r="G154">
            <v>10595</v>
          </cell>
          <cell r="H154">
            <v>80015.56</v>
          </cell>
          <cell r="I154">
            <v>22930.36</v>
          </cell>
          <cell r="J154">
            <v>48147.77</v>
          </cell>
          <cell r="K154">
            <v>8937.43</v>
          </cell>
          <cell r="L154">
            <v>0</v>
          </cell>
        </row>
        <row r="155">
          <cell r="A155">
            <v>2</v>
          </cell>
          <cell r="B155">
            <v>0</v>
          </cell>
          <cell r="C155">
            <v>595</v>
          </cell>
          <cell r="D155" t="str">
            <v xml:space="preserve">  </v>
          </cell>
          <cell r="E155" t="str">
            <v xml:space="preserve">    </v>
          </cell>
          <cell r="F155" t="str">
            <v xml:space="preserve">   </v>
          </cell>
          <cell r="G155">
            <v>20595</v>
          </cell>
          <cell r="H155">
            <v>706574.82</v>
          </cell>
          <cell r="I155">
            <v>35312.769999999997</v>
          </cell>
          <cell r="J155">
            <v>533294.43999999994</v>
          </cell>
          <cell r="K155">
            <v>137967.60999999999</v>
          </cell>
          <cell r="L155">
            <v>0</v>
          </cell>
        </row>
        <row r="156">
          <cell r="A156">
            <v>1</v>
          </cell>
          <cell r="B156">
            <v>0</v>
          </cell>
          <cell r="C156">
            <v>596</v>
          </cell>
          <cell r="D156" t="str">
            <v xml:space="preserve">  </v>
          </cell>
          <cell r="E156" t="str">
            <v xml:space="preserve">    </v>
          </cell>
          <cell r="F156" t="str">
            <v xml:space="preserve">   </v>
          </cell>
          <cell r="G156">
            <v>10596</v>
          </cell>
          <cell r="H156">
            <v>21922.12</v>
          </cell>
          <cell r="I156">
            <v>0</v>
          </cell>
          <cell r="J156">
            <v>13378.96</v>
          </cell>
          <cell r="K156">
            <v>8543.16</v>
          </cell>
          <cell r="L156">
            <v>0</v>
          </cell>
        </row>
        <row r="157">
          <cell r="A157">
            <v>2</v>
          </cell>
          <cell r="B157">
            <v>0</v>
          </cell>
          <cell r="C157">
            <v>596</v>
          </cell>
          <cell r="D157" t="str">
            <v xml:space="preserve">  </v>
          </cell>
          <cell r="E157" t="str">
            <v xml:space="preserve">    </v>
          </cell>
          <cell r="F157" t="str">
            <v xml:space="preserve">   </v>
          </cell>
          <cell r="G157">
            <v>20596</v>
          </cell>
          <cell r="H157">
            <v>226185.82</v>
          </cell>
          <cell r="I157">
            <v>580.51</v>
          </cell>
          <cell r="J157">
            <v>144122.95000000001</v>
          </cell>
          <cell r="K157">
            <v>81482.36</v>
          </cell>
          <cell r="L157">
            <v>0</v>
          </cell>
        </row>
        <row r="158">
          <cell r="A158">
            <v>1</v>
          </cell>
          <cell r="B158">
            <v>0</v>
          </cell>
          <cell r="C158">
            <v>597</v>
          </cell>
          <cell r="D158" t="str">
            <v xml:space="preserve">  </v>
          </cell>
          <cell r="E158" t="str">
            <v xml:space="preserve">    </v>
          </cell>
          <cell r="F158" t="str">
            <v xml:space="preserve">   </v>
          </cell>
          <cell r="G158">
            <v>10597</v>
          </cell>
          <cell r="H158">
            <v>2770.47</v>
          </cell>
          <cell r="I158">
            <v>158.08000000000001</v>
          </cell>
          <cell r="J158">
            <v>1442.69</v>
          </cell>
          <cell r="K158">
            <v>1169.7</v>
          </cell>
          <cell r="L158">
            <v>0</v>
          </cell>
        </row>
        <row r="159">
          <cell r="A159">
            <v>2</v>
          </cell>
          <cell r="B159">
            <v>0</v>
          </cell>
          <cell r="C159">
            <v>597</v>
          </cell>
          <cell r="D159" t="str">
            <v xml:space="preserve">  </v>
          </cell>
          <cell r="E159" t="str">
            <v xml:space="preserve">    </v>
          </cell>
          <cell r="F159" t="str">
            <v xml:space="preserve">   </v>
          </cell>
          <cell r="G159">
            <v>20597</v>
          </cell>
          <cell r="H159">
            <v>79733.89</v>
          </cell>
          <cell r="I159">
            <v>817.43</v>
          </cell>
          <cell r="J159">
            <v>62137.26</v>
          </cell>
          <cell r="K159">
            <v>16779.2</v>
          </cell>
          <cell r="L159">
            <v>0</v>
          </cell>
        </row>
        <row r="160">
          <cell r="A160">
            <v>1</v>
          </cell>
          <cell r="B160">
            <v>0</v>
          </cell>
          <cell r="C160">
            <v>598</v>
          </cell>
          <cell r="D160" t="str">
            <v xml:space="preserve">  </v>
          </cell>
          <cell r="E160" t="str">
            <v xml:space="preserve">    </v>
          </cell>
          <cell r="F160" t="str">
            <v xml:space="preserve">   </v>
          </cell>
          <cell r="G160">
            <v>10598</v>
          </cell>
          <cell r="H160">
            <v>172034.05</v>
          </cell>
          <cell r="I160">
            <v>171907.01</v>
          </cell>
          <cell r="J160">
            <v>127.04</v>
          </cell>
          <cell r="K160">
            <v>0</v>
          </cell>
          <cell r="L160">
            <v>0</v>
          </cell>
        </row>
        <row r="161">
          <cell r="A161">
            <v>2</v>
          </cell>
          <cell r="B161">
            <v>0</v>
          </cell>
          <cell r="C161">
            <v>598</v>
          </cell>
          <cell r="D161" t="str">
            <v xml:space="preserve">  </v>
          </cell>
          <cell r="E161" t="str">
            <v xml:space="preserve">    </v>
          </cell>
          <cell r="F161" t="str">
            <v xml:space="preserve">   </v>
          </cell>
          <cell r="G161">
            <v>20598</v>
          </cell>
          <cell r="H161">
            <v>386760.39</v>
          </cell>
          <cell r="I161">
            <v>384642.03</v>
          </cell>
          <cell r="J161">
            <v>1622.36</v>
          </cell>
          <cell r="K161">
            <v>496</v>
          </cell>
          <cell r="L161">
            <v>0</v>
          </cell>
        </row>
        <row r="162">
          <cell r="A162">
            <v>1</v>
          </cell>
          <cell r="B162">
            <v>0</v>
          </cell>
          <cell r="C162">
            <v>901</v>
          </cell>
          <cell r="D162" t="str">
            <v xml:space="preserve">  </v>
          </cell>
          <cell r="E162" t="str">
            <v xml:space="preserve">    </v>
          </cell>
          <cell r="F162" t="str">
            <v xml:space="preserve">   </v>
          </cell>
          <cell r="G162">
            <v>10901</v>
          </cell>
          <cell r="H162">
            <v>20295.91</v>
          </cell>
          <cell r="I162">
            <v>16199</v>
          </cell>
          <cell r="J162">
            <v>3534.45</v>
          </cell>
          <cell r="K162">
            <v>562.46</v>
          </cell>
          <cell r="L162">
            <v>0</v>
          </cell>
        </row>
        <row r="163">
          <cell r="A163">
            <v>2</v>
          </cell>
          <cell r="B163">
            <v>0</v>
          </cell>
          <cell r="C163">
            <v>901</v>
          </cell>
          <cell r="D163" t="str">
            <v xml:space="preserve">  </v>
          </cell>
          <cell r="E163" t="str">
            <v xml:space="preserve">    </v>
          </cell>
          <cell r="F163" t="str">
            <v xml:space="preserve">   </v>
          </cell>
          <cell r="G163">
            <v>20901</v>
          </cell>
          <cell r="H163">
            <v>273656.09999999998</v>
          </cell>
          <cell r="I163">
            <v>228808.58</v>
          </cell>
          <cell r="J163">
            <v>41455.129999999997</v>
          </cell>
          <cell r="K163">
            <v>3392.39</v>
          </cell>
          <cell r="L163">
            <v>0</v>
          </cell>
        </row>
        <row r="164">
          <cell r="A164">
            <v>1</v>
          </cell>
          <cell r="B164">
            <v>0</v>
          </cell>
          <cell r="C164">
            <v>902</v>
          </cell>
          <cell r="D164" t="str">
            <v xml:space="preserve">  </v>
          </cell>
          <cell r="E164" t="str">
            <v xml:space="preserve">    </v>
          </cell>
          <cell r="F164" t="str">
            <v xml:space="preserve">   </v>
          </cell>
          <cell r="G164">
            <v>10902</v>
          </cell>
          <cell r="H164">
            <v>211527.37</v>
          </cell>
          <cell r="I164">
            <v>21154.22</v>
          </cell>
          <cell r="J164">
            <v>124208.19</v>
          </cell>
          <cell r="K164">
            <v>66164.960000000006</v>
          </cell>
          <cell r="L164">
            <v>0</v>
          </cell>
        </row>
        <row r="165">
          <cell r="A165">
            <v>2</v>
          </cell>
          <cell r="B165">
            <v>0</v>
          </cell>
          <cell r="C165">
            <v>902</v>
          </cell>
          <cell r="D165" t="str">
            <v xml:space="preserve">  </v>
          </cell>
          <cell r="E165" t="str">
            <v xml:space="preserve">    </v>
          </cell>
          <cell r="F165" t="str">
            <v xml:space="preserve">   </v>
          </cell>
          <cell r="G165">
            <v>20902</v>
          </cell>
          <cell r="H165">
            <v>1997811.94</v>
          </cell>
          <cell r="I165">
            <v>36095.660000000003</v>
          </cell>
          <cell r="J165">
            <v>1281378.96</v>
          </cell>
          <cell r="K165">
            <v>680337.32</v>
          </cell>
          <cell r="L165">
            <v>0</v>
          </cell>
        </row>
        <row r="166">
          <cell r="A166">
            <v>1</v>
          </cell>
          <cell r="B166">
            <v>0</v>
          </cell>
          <cell r="C166">
            <v>904</v>
          </cell>
          <cell r="D166" t="str">
            <v xml:space="preserve">  </v>
          </cell>
          <cell r="E166" t="str">
            <v xml:space="preserve">    </v>
          </cell>
          <cell r="F166" t="str">
            <v xml:space="preserve">   </v>
          </cell>
          <cell r="G166">
            <v>10904</v>
          </cell>
          <cell r="H166">
            <v>214882.19</v>
          </cell>
          <cell r="I166">
            <v>214882.19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2</v>
          </cell>
          <cell r="B167">
            <v>0</v>
          </cell>
          <cell r="C167">
            <v>904</v>
          </cell>
          <cell r="D167" t="str">
            <v xml:space="preserve">  </v>
          </cell>
          <cell r="E167" t="str">
            <v xml:space="preserve">    </v>
          </cell>
          <cell r="F167" t="str">
            <v xml:space="preserve">   </v>
          </cell>
          <cell r="G167">
            <v>20904</v>
          </cell>
          <cell r="H167">
            <v>1289269.68</v>
          </cell>
          <cell r="I167">
            <v>1289269.68</v>
          </cell>
          <cell r="J167">
            <v>0</v>
          </cell>
          <cell r="K167">
            <v>0</v>
          </cell>
          <cell r="L167">
            <v>0</v>
          </cell>
        </row>
        <row r="168">
          <cell r="A168">
            <v>1</v>
          </cell>
          <cell r="B168">
            <v>0</v>
          </cell>
          <cell r="C168">
            <v>905</v>
          </cell>
          <cell r="D168" t="str">
            <v xml:space="preserve">  </v>
          </cell>
          <cell r="E168" t="str">
            <v xml:space="preserve">    </v>
          </cell>
          <cell r="F168" t="str">
            <v xml:space="preserve">   </v>
          </cell>
          <cell r="G168">
            <v>10905</v>
          </cell>
          <cell r="H168">
            <v>11953.19</v>
          </cell>
          <cell r="I168">
            <v>11896.39</v>
          </cell>
          <cell r="J168">
            <v>56.8</v>
          </cell>
          <cell r="K168">
            <v>0</v>
          </cell>
          <cell r="L168">
            <v>0</v>
          </cell>
        </row>
        <row r="169">
          <cell r="A169">
            <v>2</v>
          </cell>
          <cell r="B169">
            <v>0</v>
          </cell>
          <cell r="C169">
            <v>905</v>
          </cell>
          <cell r="D169" t="str">
            <v xml:space="preserve">  </v>
          </cell>
          <cell r="E169" t="str">
            <v xml:space="preserve">    </v>
          </cell>
          <cell r="F169" t="str">
            <v xml:space="preserve">   </v>
          </cell>
          <cell r="G169">
            <v>20905</v>
          </cell>
          <cell r="H169">
            <v>184510.97</v>
          </cell>
          <cell r="I169">
            <v>178726.62</v>
          </cell>
          <cell r="J169">
            <v>418.22</v>
          </cell>
          <cell r="K169">
            <v>5366.13</v>
          </cell>
          <cell r="L169">
            <v>0</v>
          </cell>
        </row>
        <row r="170">
          <cell r="A170">
            <v>1</v>
          </cell>
          <cell r="B170">
            <v>0</v>
          </cell>
          <cell r="C170">
            <v>909</v>
          </cell>
          <cell r="D170" t="str">
            <v xml:space="preserve">  </v>
          </cell>
          <cell r="E170" t="str">
            <v xml:space="preserve">    </v>
          </cell>
          <cell r="F170" t="str">
            <v xml:space="preserve">   </v>
          </cell>
          <cell r="G170">
            <v>10909</v>
          </cell>
          <cell r="H170">
            <v>51784.71</v>
          </cell>
          <cell r="I170">
            <v>51752.15</v>
          </cell>
          <cell r="J170">
            <v>32.56</v>
          </cell>
          <cell r="K170">
            <v>0</v>
          </cell>
          <cell r="L170">
            <v>0</v>
          </cell>
        </row>
        <row r="171">
          <cell r="A171">
            <v>2</v>
          </cell>
          <cell r="B171">
            <v>0</v>
          </cell>
          <cell r="C171">
            <v>909</v>
          </cell>
          <cell r="D171" t="str">
            <v xml:space="preserve">  </v>
          </cell>
          <cell r="E171" t="str">
            <v xml:space="preserve">    </v>
          </cell>
          <cell r="F171" t="str">
            <v xml:space="preserve">   </v>
          </cell>
          <cell r="G171">
            <v>20909</v>
          </cell>
          <cell r="H171">
            <v>102786.61</v>
          </cell>
          <cell r="I171">
            <v>100472.82</v>
          </cell>
          <cell r="J171">
            <v>2183.5500000000002</v>
          </cell>
          <cell r="K171">
            <v>130.24</v>
          </cell>
          <cell r="L171">
            <v>0</v>
          </cell>
        </row>
        <row r="172">
          <cell r="A172">
            <v>1</v>
          </cell>
          <cell r="B172">
            <v>0</v>
          </cell>
          <cell r="C172">
            <v>910</v>
          </cell>
          <cell r="D172" t="str">
            <v xml:space="preserve">  </v>
          </cell>
          <cell r="E172" t="str">
            <v xml:space="preserve">    </v>
          </cell>
          <cell r="F172" t="str">
            <v xml:space="preserve">   </v>
          </cell>
          <cell r="G172">
            <v>10910</v>
          </cell>
          <cell r="H172">
            <v>448.72</v>
          </cell>
          <cell r="I172">
            <v>448.72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2</v>
          </cell>
          <cell r="B173">
            <v>0</v>
          </cell>
          <cell r="C173">
            <v>910</v>
          </cell>
          <cell r="D173" t="str">
            <v xml:space="preserve">  </v>
          </cell>
          <cell r="E173" t="str">
            <v xml:space="preserve">    </v>
          </cell>
          <cell r="F173" t="str">
            <v xml:space="preserve">   </v>
          </cell>
          <cell r="G173">
            <v>20910</v>
          </cell>
          <cell r="H173">
            <v>2224.14</v>
          </cell>
          <cell r="I173">
            <v>2224.14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1</v>
          </cell>
          <cell r="B174">
            <v>0</v>
          </cell>
          <cell r="C174">
            <v>912</v>
          </cell>
          <cell r="D174" t="str">
            <v xml:space="preserve">  </v>
          </cell>
          <cell r="E174" t="str">
            <v xml:space="preserve">    </v>
          </cell>
          <cell r="F174" t="str">
            <v xml:space="preserve">   </v>
          </cell>
          <cell r="G174">
            <v>10912</v>
          </cell>
          <cell r="H174">
            <v>40528.629999999997</v>
          </cell>
          <cell r="I174">
            <v>37500.53</v>
          </cell>
          <cell r="J174">
            <v>195.9</v>
          </cell>
          <cell r="K174">
            <v>2832.2</v>
          </cell>
          <cell r="L174">
            <v>0</v>
          </cell>
        </row>
        <row r="175">
          <cell r="A175">
            <v>2</v>
          </cell>
          <cell r="B175">
            <v>0</v>
          </cell>
          <cell r="C175">
            <v>912</v>
          </cell>
          <cell r="D175" t="str">
            <v xml:space="preserve">  </v>
          </cell>
          <cell r="E175" t="str">
            <v xml:space="preserve">    </v>
          </cell>
          <cell r="F175" t="str">
            <v xml:space="preserve">   </v>
          </cell>
          <cell r="G175">
            <v>20912</v>
          </cell>
          <cell r="H175">
            <v>602539.47</v>
          </cell>
          <cell r="I175">
            <v>559933.34</v>
          </cell>
          <cell r="J175">
            <v>9375.57</v>
          </cell>
          <cell r="K175">
            <v>33230.559999999998</v>
          </cell>
          <cell r="L175">
            <v>0</v>
          </cell>
        </row>
        <row r="176">
          <cell r="A176">
            <v>1</v>
          </cell>
          <cell r="B176">
            <v>0</v>
          </cell>
          <cell r="C176">
            <v>920</v>
          </cell>
          <cell r="D176" t="str">
            <v xml:space="preserve">  </v>
          </cell>
          <cell r="E176" t="str">
            <v xml:space="preserve">    </v>
          </cell>
          <cell r="F176" t="str">
            <v xml:space="preserve">   </v>
          </cell>
          <cell r="G176">
            <v>10920</v>
          </cell>
          <cell r="H176">
            <v>1618041.42</v>
          </cell>
          <cell r="I176">
            <v>1462034.67</v>
          </cell>
          <cell r="J176">
            <v>64764.2</v>
          </cell>
          <cell r="K176">
            <v>91242.55</v>
          </cell>
          <cell r="L176">
            <v>0</v>
          </cell>
        </row>
        <row r="177">
          <cell r="A177">
            <v>2</v>
          </cell>
          <cell r="B177">
            <v>0</v>
          </cell>
          <cell r="C177">
            <v>920</v>
          </cell>
          <cell r="D177" t="str">
            <v xml:space="preserve">  </v>
          </cell>
          <cell r="E177" t="str">
            <v xml:space="preserve">    </v>
          </cell>
          <cell r="F177" t="str">
            <v xml:space="preserve">   </v>
          </cell>
          <cell r="G177">
            <v>20920</v>
          </cell>
          <cell r="H177">
            <v>15232120.08</v>
          </cell>
          <cell r="I177">
            <v>14173044.779999999</v>
          </cell>
          <cell r="J177">
            <v>788981.59</v>
          </cell>
          <cell r="K177">
            <v>270093.71000000002</v>
          </cell>
          <cell r="L177">
            <v>0</v>
          </cell>
        </row>
        <row r="178">
          <cell r="A178">
            <v>1</v>
          </cell>
          <cell r="B178">
            <v>0</v>
          </cell>
          <cell r="C178">
            <v>921</v>
          </cell>
          <cell r="D178" t="str">
            <v xml:space="preserve">  </v>
          </cell>
          <cell r="E178" t="str">
            <v xml:space="preserve">    </v>
          </cell>
          <cell r="F178" t="str">
            <v xml:space="preserve">   </v>
          </cell>
          <cell r="G178">
            <v>10921</v>
          </cell>
          <cell r="H178">
            <v>1502677.15</v>
          </cell>
          <cell r="I178">
            <v>1418406.53</v>
          </cell>
          <cell r="J178">
            <v>64973.31</v>
          </cell>
          <cell r="K178">
            <v>19297.310000000001</v>
          </cell>
          <cell r="L178">
            <v>0</v>
          </cell>
        </row>
        <row r="179">
          <cell r="A179">
            <v>2</v>
          </cell>
          <cell r="B179">
            <v>0</v>
          </cell>
          <cell r="C179">
            <v>921</v>
          </cell>
          <cell r="D179" t="str">
            <v xml:space="preserve">  </v>
          </cell>
          <cell r="E179" t="str">
            <v xml:space="preserve">    </v>
          </cell>
          <cell r="F179" t="str">
            <v xml:space="preserve">   </v>
          </cell>
          <cell r="G179">
            <v>20921</v>
          </cell>
          <cell r="H179">
            <v>7402534.96</v>
          </cell>
          <cell r="I179">
            <v>6783316.8799999999</v>
          </cell>
          <cell r="J179">
            <v>427142.58</v>
          </cell>
          <cell r="K179">
            <v>192075.5</v>
          </cell>
          <cell r="L179">
            <v>0</v>
          </cell>
        </row>
        <row r="180">
          <cell r="A180">
            <v>1</v>
          </cell>
          <cell r="B180">
            <v>0</v>
          </cell>
          <cell r="C180">
            <v>922</v>
          </cell>
          <cell r="D180" t="str">
            <v xml:space="preserve">  </v>
          </cell>
          <cell r="E180" t="str">
            <v xml:space="preserve">    </v>
          </cell>
          <cell r="F180" t="str">
            <v xml:space="preserve">   </v>
          </cell>
          <cell r="G180">
            <v>10922</v>
          </cell>
          <cell r="H180">
            <v>-2129.0700000000002</v>
          </cell>
          <cell r="I180">
            <v>-2129.0700000000002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2</v>
          </cell>
          <cell r="B181">
            <v>0</v>
          </cell>
          <cell r="C181">
            <v>922</v>
          </cell>
          <cell r="D181" t="str">
            <v xml:space="preserve">  </v>
          </cell>
          <cell r="E181" t="str">
            <v xml:space="preserve">    </v>
          </cell>
          <cell r="F181" t="str">
            <v xml:space="preserve">   </v>
          </cell>
          <cell r="G181">
            <v>20922</v>
          </cell>
          <cell r="H181">
            <v>-10170.540000000001</v>
          </cell>
          <cell r="I181">
            <v>-10170.540000000001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1</v>
          </cell>
          <cell r="B182">
            <v>0</v>
          </cell>
          <cell r="C182">
            <v>923</v>
          </cell>
          <cell r="D182" t="str">
            <v xml:space="preserve">  </v>
          </cell>
          <cell r="E182" t="str">
            <v xml:space="preserve">    </v>
          </cell>
          <cell r="F182" t="str">
            <v xml:space="preserve">   </v>
          </cell>
          <cell r="G182">
            <v>10923</v>
          </cell>
          <cell r="H182">
            <v>1107229.8600000001</v>
          </cell>
          <cell r="I182">
            <v>1067173.3600000001</v>
          </cell>
          <cell r="J182">
            <v>36306.35</v>
          </cell>
          <cell r="K182">
            <v>3750.15</v>
          </cell>
          <cell r="L182">
            <v>0</v>
          </cell>
        </row>
        <row r="183">
          <cell r="A183">
            <v>2</v>
          </cell>
          <cell r="B183">
            <v>0</v>
          </cell>
          <cell r="C183">
            <v>923</v>
          </cell>
          <cell r="D183" t="str">
            <v xml:space="preserve">  </v>
          </cell>
          <cell r="E183" t="str">
            <v xml:space="preserve">    </v>
          </cell>
          <cell r="F183" t="str">
            <v xml:space="preserve">   </v>
          </cell>
          <cell r="G183">
            <v>20923</v>
          </cell>
          <cell r="H183">
            <v>9706432.9000000004</v>
          </cell>
          <cell r="I183">
            <v>9500252.1600000001</v>
          </cell>
          <cell r="J183">
            <v>149691.18</v>
          </cell>
          <cell r="K183">
            <v>56489.56</v>
          </cell>
          <cell r="L183">
            <v>0</v>
          </cell>
        </row>
        <row r="184">
          <cell r="A184">
            <v>1</v>
          </cell>
          <cell r="B184">
            <v>0</v>
          </cell>
          <cell r="C184">
            <v>924</v>
          </cell>
          <cell r="D184" t="str">
            <v xml:space="preserve">  </v>
          </cell>
          <cell r="E184" t="str">
            <v xml:space="preserve">    </v>
          </cell>
          <cell r="F184" t="str">
            <v xml:space="preserve">   </v>
          </cell>
          <cell r="G184">
            <v>10924</v>
          </cell>
          <cell r="H184">
            <v>52283.15</v>
          </cell>
          <cell r="I184">
            <v>52283.15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2</v>
          </cell>
          <cell r="B185">
            <v>0</v>
          </cell>
          <cell r="C185">
            <v>924</v>
          </cell>
          <cell r="D185" t="str">
            <v xml:space="preserve">  </v>
          </cell>
          <cell r="E185" t="str">
            <v xml:space="preserve">    </v>
          </cell>
          <cell r="F185" t="str">
            <v xml:space="preserve">   </v>
          </cell>
          <cell r="G185">
            <v>20924</v>
          </cell>
          <cell r="H185">
            <v>578990.85</v>
          </cell>
          <cell r="I185">
            <v>578990.85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1</v>
          </cell>
          <cell r="B186">
            <v>0</v>
          </cell>
          <cell r="C186">
            <v>925</v>
          </cell>
          <cell r="D186" t="str">
            <v xml:space="preserve">  </v>
          </cell>
          <cell r="E186" t="str">
            <v xml:space="preserve">    </v>
          </cell>
          <cell r="F186" t="str">
            <v xml:space="preserve">   </v>
          </cell>
          <cell r="G186">
            <v>10925</v>
          </cell>
          <cell r="H186">
            <v>166896.60999999999</v>
          </cell>
          <cell r="I186">
            <v>165106.72</v>
          </cell>
          <cell r="J186">
            <v>542.29</v>
          </cell>
          <cell r="K186">
            <v>1247.5999999999999</v>
          </cell>
          <cell r="L186">
            <v>0</v>
          </cell>
        </row>
        <row r="187">
          <cell r="A187">
            <v>2</v>
          </cell>
          <cell r="B187">
            <v>0</v>
          </cell>
          <cell r="C187">
            <v>925</v>
          </cell>
          <cell r="D187" t="str">
            <v xml:space="preserve">  </v>
          </cell>
          <cell r="E187" t="str">
            <v xml:space="preserve">    </v>
          </cell>
          <cell r="F187" t="str">
            <v xml:space="preserve">   </v>
          </cell>
          <cell r="G187">
            <v>20925</v>
          </cell>
          <cell r="H187">
            <v>1498278.69</v>
          </cell>
          <cell r="I187">
            <v>1473350.44</v>
          </cell>
          <cell r="J187">
            <v>12824.81</v>
          </cell>
          <cell r="K187">
            <v>12103.44</v>
          </cell>
          <cell r="L187">
            <v>0</v>
          </cell>
        </row>
        <row r="188">
          <cell r="A188">
            <v>1</v>
          </cell>
          <cell r="B188">
            <v>0</v>
          </cell>
          <cell r="C188">
            <v>926</v>
          </cell>
          <cell r="D188" t="str">
            <v xml:space="preserve">  </v>
          </cell>
          <cell r="E188" t="str">
            <v xml:space="preserve">    </v>
          </cell>
          <cell r="F188" t="str">
            <v xml:space="preserve">   </v>
          </cell>
          <cell r="G188">
            <v>10926</v>
          </cell>
          <cell r="H188">
            <v>290436.77</v>
          </cell>
          <cell r="I188">
            <v>219140.71</v>
          </cell>
          <cell r="J188">
            <v>49025.99</v>
          </cell>
          <cell r="K188">
            <v>22270.07</v>
          </cell>
          <cell r="L188">
            <v>0</v>
          </cell>
        </row>
        <row r="189">
          <cell r="A189">
            <v>2</v>
          </cell>
          <cell r="B189">
            <v>0</v>
          </cell>
          <cell r="C189">
            <v>926</v>
          </cell>
          <cell r="D189" t="str">
            <v xml:space="preserve">  </v>
          </cell>
          <cell r="E189" t="str">
            <v xml:space="preserve">    </v>
          </cell>
          <cell r="F189" t="str">
            <v xml:space="preserve">   </v>
          </cell>
          <cell r="G189">
            <v>20926</v>
          </cell>
          <cell r="H189">
            <v>2801947.01</v>
          </cell>
          <cell r="I189">
            <v>1927919.85</v>
          </cell>
          <cell r="J189">
            <v>645971.85</v>
          </cell>
          <cell r="K189">
            <v>228055.31</v>
          </cell>
          <cell r="L189">
            <v>0</v>
          </cell>
        </row>
        <row r="190">
          <cell r="A190">
            <v>1</v>
          </cell>
          <cell r="B190">
            <v>0</v>
          </cell>
          <cell r="C190">
            <v>927</v>
          </cell>
          <cell r="D190" t="str">
            <v xml:space="preserve">  </v>
          </cell>
          <cell r="E190" t="str">
            <v xml:space="preserve">    </v>
          </cell>
          <cell r="F190" t="str">
            <v xml:space="preserve">   </v>
          </cell>
          <cell r="G190">
            <v>10927</v>
          </cell>
          <cell r="H190">
            <v>111036.4</v>
          </cell>
          <cell r="I190">
            <v>0</v>
          </cell>
          <cell r="J190">
            <v>14537.05</v>
          </cell>
          <cell r="K190">
            <v>96499.35</v>
          </cell>
          <cell r="L190">
            <v>0</v>
          </cell>
        </row>
        <row r="191">
          <cell r="A191">
            <v>2</v>
          </cell>
          <cell r="B191">
            <v>0</v>
          </cell>
          <cell r="C191">
            <v>927</v>
          </cell>
          <cell r="D191" t="str">
            <v xml:space="preserve">  </v>
          </cell>
          <cell r="E191" t="str">
            <v xml:space="preserve">    </v>
          </cell>
          <cell r="F191" t="str">
            <v xml:space="preserve">   </v>
          </cell>
          <cell r="G191">
            <v>20927</v>
          </cell>
          <cell r="H191">
            <v>1152534.29</v>
          </cell>
          <cell r="I191">
            <v>0</v>
          </cell>
          <cell r="J191">
            <v>160657.82999999999</v>
          </cell>
          <cell r="K191">
            <v>991876.46</v>
          </cell>
          <cell r="L191">
            <v>0</v>
          </cell>
        </row>
        <row r="192">
          <cell r="A192">
            <v>1</v>
          </cell>
          <cell r="B192">
            <v>0</v>
          </cell>
          <cell r="C192">
            <v>930</v>
          </cell>
          <cell r="D192" t="str">
            <v xml:space="preserve">  </v>
          </cell>
          <cell r="E192" t="str">
            <v xml:space="preserve">    </v>
          </cell>
          <cell r="F192" t="str">
            <v xml:space="preserve">   </v>
          </cell>
          <cell r="G192">
            <v>10930</v>
          </cell>
          <cell r="H192">
            <v>285621.86</v>
          </cell>
          <cell r="I192">
            <v>217116.11</v>
          </cell>
          <cell r="J192">
            <v>40596.79</v>
          </cell>
          <cell r="K192">
            <v>27908.959999999999</v>
          </cell>
          <cell r="L192">
            <v>0</v>
          </cell>
        </row>
        <row r="193">
          <cell r="A193">
            <v>2</v>
          </cell>
          <cell r="B193">
            <v>0</v>
          </cell>
          <cell r="C193">
            <v>930</v>
          </cell>
          <cell r="D193" t="str">
            <v xml:space="preserve">  </v>
          </cell>
          <cell r="E193" t="str">
            <v xml:space="preserve">    </v>
          </cell>
          <cell r="F193" t="str">
            <v xml:space="preserve">   </v>
          </cell>
          <cell r="G193">
            <v>20930</v>
          </cell>
          <cell r="H193">
            <v>3210890.32</v>
          </cell>
          <cell r="I193">
            <v>2594464.9500000002</v>
          </cell>
          <cell r="J193">
            <v>437931.91</v>
          </cell>
          <cell r="K193">
            <v>178493.46</v>
          </cell>
          <cell r="L193">
            <v>0</v>
          </cell>
        </row>
        <row r="194">
          <cell r="A194">
            <v>1</v>
          </cell>
          <cell r="B194">
            <v>0</v>
          </cell>
          <cell r="C194">
            <v>931</v>
          </cell>
          <cell r="D194" t="str">
            <v xml:space="preserve">  </v>
          </cell>
          <cell r="E194" t="str">
            <v xml:space="preserve">    </v>
          </cell>
          <cell r="F194" t="str">
            <v xml:space="preserve">   </v>
          </cell>
          <cell r="G194">
            <v>10931</v>
          </cell>
          <cell r="H194">
            <v>453816.18</v>
          </cell>
          <cell r="I194">
            <v>451595.56</v>
          </cell>
          <cell r="J194">
            <v>799.25</v>
          </cell>
          <cell r="K194">
            <v>1421.37</v>
          </cell>
          <cell r="L194">
            <v>0</v>
          </cell>
        </row>
        <row r="195">
          <cell r="A195">
            <v>2</v>
          </cell>
          <cell r="B195">
            <v>0</v>
          </cell>
          <cell r="C195">
            <v>931</v>
          </cell>
          <cell r="D195" t="str">
            <v xml:space="preserve">  </v>
          </cell>
          <cell r="E195" t="str">
            <v xml:space="preserve">    </v>
          </cell>
          <cell r="F195" t="str">
            <v xml:space="preserve">   </v>
          </cell>
          <cell r="G195">
            <v>20931</v>
          </cell>
          <cell r="H195">
            <v>4653385.6900000004</v>
          </cell>
          <cell r="I195">
            <v>4617664.38</v>
          </cell>
          <cell r="J195">
            <v>28270.67</v>
          </cell>
          <cell r="K195">
            <v>7450.64</v>
          </cell>
          <cell r="L195">
            <v>0</v>
          </cell>
        </row>
        <row r="196">
          <cell r="A196">
            <v>1</v>
          </cell>
          <cell r="B196">
            <v>0</v>
          </cell>
          <cell r="C196">
            <v>935</v>
          </cell>
          <cell r="D196" t="str">
            <v xml:space="preserve">  </v>
          </cell>
          <cell r="E196" t="str">
            <v xml:space="preserve">    </v>
          </cell>
          <cell r="F196" t="str">
            <v xml:space="preserve">   </v>
          </cell>
          <cell r="G196">
            <v>10935</v>
          </cell>
          <cell r="H196">
            <v>344126.05</v>
          </cell>
          <cell r="I196">
            <v>276813.62</v>
          </cell>
          <cell r="J196">
            <v>40876.959999999999</v>
          </cell>
          <cell r="K196">
            <v>26435.47</v>
          </cell>
          <cell r="L196">
            <v>0</v>
          </cell>
        </row>
        <row r="197">
          <cell r="A197">
            <v>2</v>
          </cell>
          <cell r="B197">
            <v>0</v>
          </cell>
          <cell r="C197">
            <v>935</v>
          </cell>
          <cell r="D197" t="str">
            <v xml:space="preserve">  </v>
          </cell>
          <cell r="E197" t="str">
            <v xml:space="preserve">    </v>
          </cell>
          <cell r="F197" t="str">
            <v xml:space="preserve">   </v>
          </cell>
          <cell r="G197">
            <v>20935</v>
          </cell>
          <cell r="H197">
            <v>2733212.02</v>
          </cell>
          <cell r="I197">
            <v>1992644.91</v>
          </cell>
          <cell r="J197">
            <v>451419.54</v>
          </cell>
          <cell r="K197">
            <v>289147.57</v>
          </cell>
          <cell r="L197">
            <v>0</v>
          </cell>
        </row>
        <row r="198">
          <cell r="A198">
            <v>1</v>
          </cell>
          <cell r="B198">
            <v>1</v>
          </cell>
          <cell r="C198">
            <v>400</v>
          </cell>
          <cell r="D198" t="str">
            <v xml:space="preserve">  </v>
          </cell>
          <cell r="E198" t="str">
            <v xml:space="preserve">    </v>
          </cell>
          <cell r="F198" t="str">
            <v xml:space="preserve">   </v>
          </cell>
          <cell r="G198">
            <v>11400</v>
          </cell>
          <cell r="H198">
            <v>-3585251</v>
          </cell>
          <cell r="I198">
            <v>0</v>
          </cell>
          <cell r="J198">
            <v>-2623658</v>
          </cell>
          <cell r="K198">
            <v>-961593</v>
          </cell>
          <cell r="L198">
            <v>0</v>
          </cell>
        </row>
        <row r="199">
          <cell r="A199">
            <v>2</v>
          </cell>
          <cell r="B199">
            <v>1</v>
          </cell>
          <cell r="C199">
            <v>400</v>
          </cell>
          <cell r="D199" t="str">
            <v xml:space="preserve">  </v>
          </cell>
          <cell r="E199" t="str">
            <v xml:space="preserve">    </v>
          </cell>
          <cell r="F199" t="str">
            <v xml:space="preserve">   </v>
          </cell>
          <cell r="G199">
            <v>21400</v>
          </cell>
          <cell r="H199">
            <v>-1632787</v>
          </cell>
          <cell r="I199">
            <v>0</v>
          </cell>
          <cell r="J199">
            <v>-1286414</v>
          </cell>
          <cell r="K199">
            <v>-346373</v>
          </cell>
          <cell r="L199">
            <v>0</v>
          </cell>
        </row>
        <row r="200">
          <cell r="A200">
            <v>1</v>
          </cell>
          <cell r="B200">
            <v>1</v>
          </cell>
          <cell r="C200">
            <v>480</v>
          </cell>
          <cell r="D200" t="str">
            <v xml:space="preserve">  </v>
          </cell>
          <cell r="E200" t="str">
            <v xml:space="preserve">    </v>
          </cell>
          <cell r="F200" t="str">
            <v xml:space="preserve">   </v>
          </cell>
          <cell r="G200">
            <v>11480</v>
          </cell>
          <cell r="H200">
            <v>-7693050.5199999996</v>
          </cell>
          <cell r="I200">
            <v>0</v>
          </cell>
          <cell r="J200">
            <v>-5474848.9699999997</v>
          </cell>
          <cell r="K200">
            <v>-2218201.5499999998</v>
          </cell>
          <cell r="L200">
            <v>0</v>
          </cell>
        </row>
        <row r="201">
          <cell r="A201">
            <v>2</v>
          </cell>
          <cell r="B201">
            <v>1</v>
          </cell>
          <cell r="C201">
            <v>480</v>
          </cell>
          <cell r="D201" t="str">
            <v xml:space="preserve">  </v>
          </cell>
          <cell r="E201" t="str">
            <v xml:space="preserve">    </v>
          </cell>
          <cell r="F201" t="str">
            <v xml:space="preserve">   </v>
          </cell>
          <cell r="G201">
            <v>21480</v>
          </cell>
          <cell r="H201">
            <v>-55382749.409999996</v>
          </cell>
          <cell r="I201">
            <v>0</v>
          </cell>
          <cell r="J201">
            <v>-39328595.979999997</v>
          </cell>
          <cell r="K201">
            <v>-16054153.43</v>
          </cell>
          <cell r="L201">
            <v>0</v>
          </cell>
        </row>
        <row r="202">
          <cell r="A202">
            <v>1</v>
          </cell>
          <cell r="B202">
            <v>1</v>
          </cell>
          <cell r="C202">
            <v>483</v>
          </cell>
          <cell r="D202" t="str">
            <v xml:space="preserve">  </v>
          </cell>
          <cell r="E202" t="str">
            <v xml:space="preserve">    </v>
          </cell>
          <cell r="F202" t="str">
            <v xml:space="preserve">   </v>
          </cell>
          <cell r="G202">
            <v>11483</v>
          </cell>
          <cell r="H202">
            <v>-849199.96</v>
          </cell>
          <cell r="I202">
            <v>-849199.96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2</v>
          </cell>
          <cell r="B203">
            <v>1</v>
          </cell>
          <cell r="C203">
            <v>483</v>
          </cell>
          <cell r="D203" t="str">
            <v xml:space="preserve">  </v>
          </cell>
          <cell r="E203" t="str">
            <v xml:space="preserve">    </v>
          </cell>
          <cell r="F203" t="str">
            <v xml:space="preserve">   </v>
          </cell>
          <cell r="G203">
            <v>21483</v>
          </cell>
          <cell r="H203">
            <v>-14834972.5</v>
          </cell>
          <cell r="I203">
            <v>-14834972.5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1</v>
          </cell>
          <cell r="B204">
            <v>1</v>
          </cell>
          <cell r="C204">
            <v>484</v>
          </cell>
          <cell r="D204" t="str">
            <v xml:space="preserve">  </v>
          </cell>
          <cell r="E204" t="str">
            <v xml:space="preserve">    </v>
          </cell>
          <cell r="F204" t="str">
            <v xml:space="preserve">   </v>
          </cell>
          <cell r="G204">
            <v>11484</v>
          </cell>
          <cell r="H204">
            <v>-807743.61</v>
          </cell>
          <cell r="I204">
            <v>-782416.84</v>
          </cell>
          <cell r="J204">
            <v>-23644.44</v>
          </cell>
          <cell r="K204">
            <v>-1682.33</v>
          </cell>
          <cell r="L204">
            <v>0</v>
          </cell>
        </row>
        <row r="205">
          <cell r="A205">
            <v>2</v>
          </cell>
          <cell r="B205">
            <v>1</v>
          </cell>
          <cell r="C205">
            <v>484</v>
          </cell>
          <cell r="D205" t="str">
            <v xml:space="preserve">  </v>
          </cell>
          <cell r="E205" t="str">
            <v xml:space="preserve">    </v>
          </cell>
          <cell r="F205" t="str">
            <v xml:space="preserve">   </v>
          </cell>
          <cell r="G205">
            <v>21484</v>
          </cell>
          <cell r="H205">
            <v>-5987370.7999999998</v>
          </cell>
          <cell r="I205">
            <v>-5769774.1799999997</v>
          </cell>
          <cell r="J205">
            <v>-204153.93</v>
          </cell>
          <cell r="K205">
            <v>-13442.69</v>
          </cell>
          <cell r="L205">
            <v>0</v>
          </cell>
        </row>
        <row r="206">
          <cell r="A206">
            <v>1</v>
          </cell>
          <cell r="B206">
            <v>1</v>
          </cell>
          <cell r="C206">
            <v>808</v>
          </cell>
          <cell r="D206" t="str">
            <v xml:space="preserve">  </v>
          </cell>
          <cell r="E206" t="str">
            <v xml:space="preserve">    </v>
          </cell>
          <cell r="F206" t="str">
            <v xml:space="preserve">   </v>
          </cell>
          <cell r="G206">
            <v>11808</v>
          </cell>
          <cell r="H206">
            <v>1246437.76</v>
          </cell>
          <cell r="I206">
            <v>1246437.76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2</v>
          </cell>
          <cell r="B207">
            <v>1</v>
          </cell>
          <cell r="C207">
            <v>808</v>
          </cell>
          <cell r="D207" t="str">
            <v xml:space="preserve">  </v>
          </cell>
          <cell r="E207" t="str">
            <v xml:space="preserve">    </v>
          </cell>
          <cell r="F207" t="str">
            <v xml:space="preserve">   </v>
          </cell>
          <cell r="G207">
            <v>21808</v>
          </cell>
          <cell r="H207">
            <v>-1445155.65</v>
          </cell>
          <cell r="I207">
            <v>-1445155.65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1</v>
          </cell>
          <cell r="B208">
            <v>1</v>
          </cell>
          <cell r="C208">
            <v>814</v>
          </cell>
          <cell r="D208" t="str">
            <v xml:space="preserve">  </v>
          </cell>
          <cell r="E208" t="str">
            <v xml:space="preserve">    </v>
          </cell>
          <cell r="F208" t="str">
            <v xml:space="preserve">   </v>
          </cell>
          <cell r="G208">
            <v>11814</v>
          </cell>
          <cell r="H208">
            <v>1729.62</v>
          </cell>
          <cell r="I208">
            <v>1729.62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2</v>
          </cell>
          <cell r="B209">
            <v>1</v>
          </cell>
          <cell r="C209">
            <v>814</v>
          </cell>
          <cell r="D209" t="str">
            <v xml:space="preserve">  </v>
          </cell>
          <cell r="E209" t="str">
            <v xml:space="preserve">    </v>
          </cell>
          <cell r="F209" t="str">
            <v xml:space="preserve">   </v>
          </cell>
          <cell r="G209">
            <v>21814</v>
          </cell>
          <cell r="H209">
            <v>87762.14</v>
          </cell>
          <cell r="I209">
            <v>87762.14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1</v>
          </cell>
          <cell r="B210">
            <v>1</v>
          </cell>
          <cell r="C210">
            <v>815</v>
          </cell>
          <cell r="D210" t="str">
            <v xml:space="preserve">  </v>
          </cell>
          <cell r="E210" t="str">
            <v xml:space="preserve">    </v>
          </cell>
          <cell r="F210" t="str">
            <v xml:space="preserve">   </v>
          </cell>
          <cell r="G210">
            <v>11815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2</v>
          </cell>
          <cell r="B211">
            <v>1</v>
          </cell>
          <cell r="C211">
            <v>815</v>
          </cell>
          <cell r="D211" t="str">
            <v xml:space="preserve">  </v>
          </cell>
          <cell r="E211" t="str">
            <v xml:space="preserve">    </v>
          </cell>
          <cell r="F211" t="str">
            <v xml:space="preserve">   </v>
          </cell>
          <cell r="G211">
            <v>21815</v>
          </cell>
          <cell r="H211">
            <v>312.66000000000003</v>
          </cell>
          <cell r="I211">
            <v>312.66000000000003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1</v>
          </cell>
          <cell r="B212">
            <v>1</v>
          </cell>
          <cell r="C212">
            <v>816</v>
          </cell>
          <cell r="D212" t="str">
            <v xml:space="preserve">  </v>
          </cell>
          <cell r="E212" t="str">
            <v xml:space="preserve">    </v>
          </cell>
          <cell r="F212" t="str">
            <v xml:space="preserve">   </v>
          </cell>
          <cell r="G212">
            <v>11816</v>
          </cell>
          <cell r="H212">
            <v>3415.74</v>
          </cell>
          <cell r="I212">
            <v>3415.74</v>
          </cell>
          <cell r="J212">
            <v>0</v>
          </cell>
          <cell r="K212">
            <v>0</v>
          </cell>
          <cell r="L212">
            <v>0</v>
          </cell>
        </row>
        <row r="213">
          <cell r="A213">
            <v>2</v>
          </cell>
          <cell r="B213">
            <v>1</v>
          </cell>
          <cell r="C213">
            <v>816</v>
          </cell>
          <cell r="D213" t="str">
            <v xml:space="preserve">  </v>
          </cell>
          <cell r="E213" t="str">
            <v xml:space="preserve">    </v>
          </cell>
          <cell r="F213" t="str">
            <v xml:space="preserve">   </v>
          </cell>
          <cell r="G213">
            <v>21816</v>
          </cell>
          <cell r="H213">
            <v>32100.85</v>
          </cell>
          <cell r="I213">
            <v>32100.85</v>
          </cell>
          <cell r="J213">
            <v>0</v>
          </cell>
          <cell r="K213">
            <v>0</v>
          </cell>
          <cell r="L213">
            <v>0</v>
          </cell>
        </row>
        <row r="214">
          <cell r="A214">
            <v>1</v>
          </cell>
          <cell r="B214">
            <v>1</v>
          </cell>
          <cell r="C214">
            <v>817</v>
          </cell>
          <cell r="D214" t="str">
            <v xml:space="preserve">  </v>
          </cell>
          <cell r="E214" t="str">
            <v xml:space="preserve">    </v>
          </cell>
          <cell r="F214" t="str">
            <v xml:space="preserve">   </v>
          </cell>
          <cell r="G214">
            <v>11817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2</v>
          </cell>
          <cell r="B215">
            <v>1</v>
          </cell>
          <cell r="C215">
            <v>817</v>
          </cell>
          <cell r="D215" t="str">
            <v xml:space="preserve">  </v>
          </cell>
          <cell r="E215" t="str">
            <v xml:space="preserve">    </v>
          </cell>
          <cell r="F215" t="str">
            <v xml:space="preserve">   </v>
          </cell>
          <cell r="G215">
            <v>21817</v>
          </cell>
          <cell r="H215">
            <v>1159.18</v>
          </cell>
          <cell r="I215">
            <v>1159.18</v>
          </cell>
          <cell r="J215">
            <v>0</v>
          </cell>
          <cell r="K215">
            <v>0</v>
          </cell>
          <cell r="L215">
            <v>0</v>
          </cell>
        </row>
        <row r="216">
          <cell r="A216">
            <v>1</v>
          </cell>
          <cell r="B216">
            <v>1</v>
          </cell>
          <cell r="C216">
            <v>818</v>
          </cell>
          <cell r="D216" t="str">
            <v xml:space="preserve">  </v>
          </cell>
          <cell r="E216" t="str">
            <v xml:space="preserve">    </v>
          </cell>
          <cell r="F216" t="str">
            <v xml:space="preserve">   </v>
          </cell>
          <cell r="G216">
            <v>11818</v>
          </cell>
          <cell r="H216">
            <v>7182.6</v>
          </cell>
          <cell r="I216">
            <v>7182.6</v>
          </cell>
          <cell r="J216">
            <v>0</v>
          </cell>
          <cell r="K216">
            <v>0</v>
          </cell>
          <cell r="L216">
            <v>0</v>
          </cell>
        </row>
        <row r="217">
          <cell r="A217">
            <v>2</v>
          </cell>
          <cell r="B217">
            <v>1</v>
          </cell>
          <cell r="C217">
            <v>818</v>
          </cell>
          <cell r="D217" t="str">
            <v xml:space="preserve">  </v>
          </cell>
          <cell r="E217" t="str">
            <v xml:space="preserve">    </v>
          </cell>
          <cell r="F217" t="str">
            <v xml:space="preserve">   </v>
          </cell>
          <cell r="G217">
            <v>21818</v>
          </cell>
          <cell r="H217">
            <v>64960.43</v>
          </cell>
          <cell r="I217">
            <v>64960.43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1</v>
          </cell>
          <cell r="B218">
            <v>1</v>
          </cell>
          <cell r="C218">
            <v>819</v>
          </cell>
          <cell r="D218" t="str">
            <v xml:space="preserve">  </v>
          </cell>
          <cell r="E218" t="str">
            <v xml:space="preserve">    </v>
          </cell>
          <cell r="F218" t="str">
            <v xml:space="preserve">   </v>
          </cell>
          <cell r="G218">
            <v>11819</v>
          </cell>
          <cell r="H218">
            <v>442.93</v>
          </cell>
          <cell r="I218">
            <v>442.93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2</v>
          </cell>
          <cell r="B219">
            <v>1</v>
          </cell>
          <cell r="C219">
            <v>819</v>
          </cell>
          <cell r="D219" t="str">
            <v xml:space="preserve">  </v>
          </cell>
          <cell r="E219" t="str">
            <v xml:space="preserve">    </v>
          </cell>
          <cell r="F219" t="str">
            <v xml:space="preserve">   </v>
          </cell>
          <cell r="G219">
            <v>21819</v>
          </cell>
          <cell r="H219">
            <v>6123.74</v>
          </cell>
          <cell r="I219">
            <v>6123.74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1</v>
          </cell>
          <cell r="B220">
            <v>1</v>
          </cell>
          <cell r="C220">
            <v>820</v>
          </cell>
          <cell r="D220" t="str">
            <v xml:space="preserve">  </v>
          </cell>
          <cell r="E220" t="str">
            <v xml:space="preserve">    </v>
          </cell>
          <cell r="F220" t="str">
            <v xml:space="preserve">   </v>
          </cell>
          <cell r="G220">
            <v>11820</v>
          </cell>
          <cell r="H220">
            <v>2425.87</v>
          </cell>
          <cell r="I220">
            <v>2425.87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2</v>
          </cell>
          <cell r="B221">
            <v>1</v>
          </cell>
          <cell r="C221">
            <v>820</v>
          </cell>
          <cell r="D221" t="str">
            <v xml:space="preserve">  </v>
          </cell>
          <cell r="E221" t="str">
            <v xml:space="preserve">    </v>
          </cell>
          <cell r="F221" t="str">
            <v xml:space="preserve">   </v>
          </cell>
          <cell r="G221">
            <v>21820</v>
          </cell>
          <cell r="H221">
            <v>24811.69</v>
          </cell>
          <cell r="I221">
            <v>24811.69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1</v>
          </cell>
          <cell r="B222">
            <v>1</v>
          </cell>
          <cell r="C222">
            <v>821</v>
          </cell>
          <cell r="D222" t="str">
            <v xml:space="preserve">  </v>
          </cell>
          <cell r="E222" t="str">
            <v xml:space="preserve">    </v>
          </cell>
          <cell r="F222" t="str">
            <v xml:space="preserve">   </v>
          </cell>
          <cell r="G222">
            <v>11821</v>
          </cell>
          <cell r="H222">
            <v>860.79</v>
          </cell>
          <cell r="I222">
            <v>860.79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2</v>
          </cell>
          <cell r="B223">
            <v>1</v>
          </cell>
          <cell r="C223">
            <v>821</v>
          </cell>
          <cell r="D223" t="str">
            <v xml:space="preserve">  </v>
          </cell>
          <cell r="E223" t="str">
            <v xml:space="preserve">    </v>
          </cell>
          <cell r="F223" t="str">
            <v xml:space="preserve">   </v>
          </cell>
          <cell r="G223">
            <v>21821</v>
          </cell>
          <cell r="H223">
            <v>6906.25</v>
          </cell>
          <cell r="I223">
            <v>6906.25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</v>
          </cell>
          <cell r="B224">
            <v>1</v>
          </cell>
          <cell r="C224">
            <v>824</v>
          </cell>
          <cell r="D224" t="str">
            <v xml:space="preserve">  </v>
          </cell>
          <cell r="E224" t="str">
            <v xml:space="preserve">    </v>
          </cell>
          <cell r="F224" t="str">
            <v xml:space="preserve">   </v>
          </cell>
          <cell r="G224">
            <v>11824</v>
          </cell>
          <cell r="H224">
            <v>1398.39</v>
          </cell>
          <cell r="I224">
            <v>1398.39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2</v>
          </cell>
          <cell r="B225">
            <v>1</v>
          </cell>
          <cell r="C225">
            <v>824</v>
          </cell>
          <cell r="D225" t="str">
            <v xml:space="preserve">  </v>
          </cell>
          <cell r="E225" t="str">
            <v xml:space="preserve">    </v>
          </cell>
          <cell r="F225" t="str">
            <v xml:space="preserve">   </v>
          </cell>
          <cell r="G225">
            <v>21824</v>
          </cell>
          <cell r="H225">
            <v>20034.689999999999</v>
          </cell>
          <cell r="I225">
            <v>20034.689999999999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1</v>
          </cell>
          <cell r="B226">
            <v>1</v>
          </cell>
          <cell r="C226">
            <v>825</v>
          </cell>
          <cell r="D226" t="str">
            <v xml:space="preserve">  </v>
          </cell>
          <cell r="E226" t="str">
            <v xml:space="preserve">    </v>
          </cell>
          <cell r="F226" t="str">
            <v xml:space="preserve">   </v>
          </cell>
          <cell r="G226">
            <v>11825</v>
          </cell>
          <cell r="H226">
            <v>26.13</v>
          </cell>
          <cell r="I226">
            <v>26.13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2</v>
          </cell>
          <cell r="B227">
            <v>1</v>
          </cell>
          <cell r="C227">
            <v>825</v>
          </cell>
          <cell r="D227" t="str">
            <v xml:space="preserve">  </v>
          </cell>
          <cell r="E227" t="str">
            <v xml:space="preserve">    </v>
          </cell>
          <cell r="F227" t="str">
            <v xml:space="preserve">   </v>
          </cell>
          <cell r="G227">
            <v>21825</v>
          </cell>
          <cell r="H227">
            <v>42062.37</v>
          </cell>
          <cell r="I227">
            <v>42062.37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</v>
          </cell>
          <cell r="B228">
            <v>1</v>
          </cell>
          <cell r="C228">
            <v>826</v>
          </cell>
          <cell r="D228" t="str">
            <v xml:space="preserve">  </v>
          </cell>
          <cell r="E228" t="str">
            <v xml:space="preserve">    </v>
          </cell>
          <cell r="F228" t="str">
            <v xml:space="preserve">   </v>
          </cell>
          <cell r="G228">
            <v>11826</v>
          </cell>
          <cell r="H228">
            <v>-106.66</v>
          </cell>
          <cell r="I228">
            <v>-106.66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2</v>
          </cell>
          <cell r="B229">
            <v>1</v>
          </cell>
          <cell r="C229">
            <v>826</v>
          </cell>
          <cell r="D229" t="str">
            <v xml:space="preserve">  </v>
          </cell>
          <cell r="E229" t="str">
            <v xml:space="preserve">    </v>
          </cell>
          <cell r="F229" t="str">
            <v xml:space="preserve">   </v>
          </cell>
          <cell r="G229">
            <v>21826</v>
          </cell>
          <cell r="H229">
            <v>-2489.48</v>
          </cell>
          <cell r="I229">
            <v>-2489.48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</v>
          </cell>
          <cell r="B230">
            <v>1</v>
          </cell>
          <cell r="C230">
            <v>830</v>
          </cell>
          <cell r="D230" t="str">
            <v xml:space="preserve">  </v>
          </cell>
          <cell r="E230" t="str">
            <v xml:space="preserve">    </v>
          </cell>
          <cell r="F230" t="str">
            <v xml:space="preserve">   </v>
          </cell>
          <cell r="G230">
            <v>11830</v>
          </cell>
          <cell r="H230">
            <v>167.63</v>
          </cell>
          <cell r="I230">
            <v>167.63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2</v>
          </cell>
          <cell r="B231">
            <v>1</v>
          </cell>
          <cell r="C231">
            <v>830</v>
          </cell>
          <cell r="D231" t="str">
            <v xml:space="preserve">  </v>
          </cell>
          <cell r="E231" t="str">
            <v xml:space="preserve">    </v>
          </cell>
          <cell r="F231" t="str">
            <v xml:space="preserve">   </v>
          </cell>
          <cell r="G231">
            <v>21830</v>
          </cell>
          <cell r="H231">
            <v>49444.6</v>
          </cell>
          <cell r="I231">
            <v>49444.6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</v>
          </cell>
          <cell r="B232">
            <v>1</v>
          </cell>
          <cell r="C232">
            <v>831</v>
          </cell>
          <cell r="D232" t="str">
            <v xml:space="preserve">  </v>
          </cell>
          <cell r="E232" t="str">
            <v xml:space="preserve">    </v>
          </cell>
          <cell r="F232" t="str">
            <v xml:space="preserve">   </v>
          </cell>
          <cell r="G232">
            <v>11831</v>
          </cell>
          <cell r="H232">
            <v>39.130000000000003</v>
          </cell>
          <cell r="I232">
            <v>39.130000000000003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2</v>
          </cell>
          <cell r="B233">
            <v>1</v>
          </cell>
          <cell r="C233">
            <v>831</v>
          </cell>
          <cell r="D233" t="str">
            <v xml:space="preserve">  </v>
          </cell>
          <cell r="E233" t="str">
            <v xml:space="preserve">    </v>
          </cell>
          <cell r="F233" t="str">
            <v xml:space="preserve">   </v>
          </cell>
          <cell r="G233">
            <v>21831</v>
          </cell>
          <cell r="H233">
            <v>7710.93</v>
          </cell>
          <cell r="I233">
            <v>7710.93</v>
          </cell>
          <cell r="J233">
            <v>0</v>
          </cell>
          <cell r="K233">
            <v>0</v>
          </cell>
          <cell r="L233">
            <v>0</v>
          </cell>
        </row>
        <row r="234">
          <cell r="A234">
            <v>1</v>
          </cell>
          <cell r="B234">
            <v>1</v>
          </cell>
          <cell r="C234">
            <v>832</v>
          </cell>
          <cell r="D234" t="str">
            <v xml:space="preserve">  </v>
          </cell>
          <cell r="E234" t="str">
            <v xml:space="preserve">    </v>
          </cell>
          <cell r="F234" t="str">
            <v xml:space="preserve">   </v>
          </cell>
          <cell r="G234">
            <v>11832</v>
          </cell>
          <cell r="H234">
            <v>3100.8</v>
          </cell>
          <cell r="I234">
            <v>3100.8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2</v>
          </cell>
          <cell r="B235">
            <v>1</v>
          </cell>
          <cell r="C235">
            <v>832</v>
          </cell>
          <cell r="D235" t="str">
            <v xml:space="preserve">  </v>
          </cell>
          <cell r="E235" t="str">
            <v xml:space="preserve">    </v>
          </cell>
          <cell r="F235" t="str">
            <v xml:space="preserve">   </v>
          </cell>
          <cell r="G235">
            <v>21832</v>
          </cell>
          <cell r="H235">
            <v>20776.46</v>
          </cell>
          <cell r="I235">
            <v>20776.46</v>
          </cell>
          <cell r="J235">
            <v>0</v>
          </cell>
          <cell r="K235">
            <v>0</v>
          </cell>
          <cell r="L235">
            <v>0</v>
          </cell>
        </row>
        <row r="236">
          <cell r="A236">
            <v>1</v>
          </cell>
          <cell r="B236">
            <v>1</v>
          </cell>
          <cell r="C236">
            <v>833</v>
          </cell>
          <cell r="D236" t="str">
            <v xml:space="preserve">  </v>
          </cell>
          <cell r="E236" t="str">
            <v xml:space="preserve">    </v>
          </cell>
          <cell r="F236" t="str">
            <v xml:space="preserve">   </v>
          </cell>
          <cell r="G236">
            <v>11833</v>
          </cell>
          <cell r="H236">
            <v>841.23</v>
          </cell>
          <cell r="I236">
            <v>841.23</v>
          </cell>
          <cell r="J236">
            <v>0</v>
          </cell>
          <cell r="K236">
            <v>0</v>
          </cell>
          <cell r="L236">
            <v>0</v>
          </cell>
        </row>
        <row r="237">
          <cell r="A237">
            <v>2</v>
          </cell>
          <cell r="B237">
            <v>1</v>
          </cell>
          <cell r="C237">
            <v>833</v>
          </cell>
          <cell r="D237" t="str">
            <v xml:space="preserve">  </v>
          </cell>
          <cell r="E237" t="str">
            <v xml:space="preserve">    </v>
          </cell>
          <cell r="F237" t="str">
            <v xml:space="preserve">   </v>
          </cell>
          <cell r="G237">
            <v>21833</v>
          </cell>
          <cell r="H237">
            <v>4874.54</v>
          </cell>
          <cell r="I237">
            <v>4874.54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1</v>
          </cell>
          <cell r="B238">
            <v>1</v>
          </cell>
          <cell r="C238">
            <v>834</v>
          </cell>
          <cell r="D238" t="str">
            <v xml:space="preserve">  </v>
          </cell>
          <cell r="E238" t="str">
            <v xml:space="preserve">    </v>
          </cell>
          <cell r="F238" t="str">
            <v xml:space="preserve">   </v>
          </cell>
          <cell r="G238">
            <v>11834</v>
          </cell>
          <cell r="H238">
            <v>2965.05</v>
          </cell>
          <cell r="I238">
            <v>2965.05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2</v>
          </cell>
          <cell r="B239">
            <v>1</v>
          </cell>
          <cell r="C239">
            <v>834</v>
          </cell>
          <cell r="D239" t="str">
            <v xml:space="preserve">  </v>
          </cell>
          <cell r="E239" t="str">
            <v xml:space="preserve">    </v>
          </cell>
          <cell r="F239" t="str">
            <v xml:space="preserve">   </v>
          </cell>
          <cell r="G239">
            <v>21834</v>
          </cell>
          <cell r="H239">
            <v>33228.81</v>
          </cell>
          <cell r="I239">
            <v>33228.81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1</v>
          </cell>
          <cell r="B240">
            <v>1</v>
          </cell>
          <cell r="C240">
            <v>836</v>
          </cell>
          <cell r="D240" t="str">
            <v xml:space="preserve">  </v>
          </cell>
          <cell r="E240" t="str">
            <v xml:space="preserve">    </v>
          </cell>
          <cell r="F240" t="str">
            <v xml:space="preserve">   </v>
          </cell>
          <cell r="G240">
            <v>11836</v>
          </cell>
          <cell r="H240">
            <v>3325.76</v>
          </cell>
          <cell r="I240">
            <v>3325.76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2</v>
          </cell>
          <cell r="B241">
            <v>1</v>
          </cell>
          <cell r="C241">
            <v>836</v>
          </cell>
          <cell r="D241" t="str">
            <v xml:space="preserve">  </v>
          </cell>
          <cell r="E241" t="str">
            <v xml:space="preserve">    </v>
          </cell>
          <cell r="F241" t="str">
            <v xml:space="preserve">   </v>
          </cell>
          <cell r="G241">
            <v>21836</v>
          </cell>
          <cell r="H241">
            <v>22795.42</v>
          </cell>
          <cell r="I241">
            <v>22795.42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1</v>
          </cell>
          <cell r="B242">
            <v>1</v>
          </cell>
          <cell r="C242">
            <v>837</v>
          </cell>
          <cell r="D242" t="str">
            <v xml:space="preserve">  </v>
          </cell>
          <cell r="E242" t="str">
            <v xml:space="preserve">    </v>
          </cell>
          <cell r="F242" t="str">
            <v xml:space="preserve">   </v>
          </cell>
          <cell r="G242">
            <v>11837</v>
          </cell>
          <cell r="H242">
            <v>743.41</v>
          </cell>
          <cell r="I242">
            <v>743.41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2</v>
          </cell>
          <cell r="B243">
            <v>1</v>
          </cell>
          <cell r="C243">
            <v>837</v>
          </cell>
          <cell r="D243" t="str">
            <v xml:space="preserve">  </v>
          </cell>
          <cell r="E243" t="str">
            <v xml:space="preserve">    </v>
          </cell>
          <cell r="F243" t="str">
            <v xml:space="preserve">   </v>
          </cell>
          <cell r="G243">
            <v>21837</v>
          </cell>
          <cell r="H243">
            <v>7191.02</v>
          </cell>
          <cell r="I243">
            <v>7191.02</v>
          </cell>
          <cell r="J243">
            <v>0</v>
          </cell>
          <cell r="K243">
            <v>0</v>
          </cell>
          <cell r="L243">
            <v>0</v>
          </cell>
        </row>
        <row r="244">
          <cell r="A244">
            <v>1</v>
          </cell>
          <cell r="B244">
            <v>1</v>
          </cell>
          <cell r="C244">
            <v>870</v>
          </cell>
          <cell r="D244" t="str">
            <v xml:space="preserve">  </v>
          </cell>
          <cell r="E244" t="str">
            <v xml:space="preserve">    </v>
          </cell>
          <cell r="F244" t="str">
            <v xml:space="preserve">   </v>
          </cell>
          <cell r="G244">
            <v>11870</v>
          </cell>
          <cell r="H244">
            <v>25346.39</v>
          </cell>
          <cell r="I244">
            <v>18113.150000000001</v>
          </cell>
          <cell r="J244">
            <v>5740.85</v>
          </cell>
          <cell r="K244">
            <v>1492.39</v>
          </cell>
          <cell r="L244">
            <v>0</v>
          </cell>
        </row>
        <row r="245">
          <cell r="A245">
            <v>2</v>
          </cell>
          <cell r="B245">
            <v>1</v>
          </cell>
          <cell r="C245">
            <v>870</v>
          </cell>
          <cell r="D245" t="str">
            <v xml:space="preserve">  </v>
          </cell>
          <cell r="E245" t="str">
            <v xml:space="preserve">    </v>
          </cell>
          <cell r="F245" t="str">
            <v xml:space="preserve">   </v>
          </cell>
          <cell r="G245">
            <v>21870</v>
          </cell>
          <cell r="H245">
            <v>252553.96</v>
          </cell>
          <cell r="I245">
            <v>193050.73</v>
          </cell>
          <cell r="J245">
            <v>37104.15</v>
          </cell>
          <cell r="K245">
            <v>22399.08</v>
          </cell>
          <cell r="L245">
            <v>0</v>
          </cell>
        </row>
        <row r="246">
          <cell r="A246">
            <v>1</v>
          </cell>
          <cell r="B246">
            <v>1</v>
          </cell>
          <cell r="C246">
            <v>871</v>
          </cell>
          <cell r="D246" t="str">
            <v xml:space="preserve">  </v>
          </cell>
          <cell r="E246" t="str">
            <v xml:space="preserve">    </v>
          </cell>
          <cell r="F246" t="str">
            <v xml:space="preserve">   </v>
          </cell>
          <cell r="G246">
            <v>11871</v>
          </cell>
          <cell r="H246">
            <v>1509.28</v>
          </cell>
          <cell r="I246">
            <v>74.239999999999995</v>
          </cell>
          <cell r="J246">
            <v>460.03</v>
          </cell>
          <cell r="K246">
            <v>975.01</v>
          </cell>
          <cell r="L246">
            <v>0</v>
          </cell>
        </row>
        <row r="247">
          <cell r="A247">
            <v>2</v>
          </cell>
          <cell r="B247">
            <v>1</v>
          </cell>
          <cell r="C247">
            <v>871</v>
          </cell>
          <cell r="D247" t="str">
            <v xml:space="preserve">  </v>
          </cell>
          <cell r="E247" t="str">
            <v xml:space="preserve">    </v>
          </cell>
          <cell r="F247" t="str">
            <v xml:space="preserve">   </v>
          </cell>
          <cell r="G247">
            <v>21871</v>
          </cell>
          <cell r="H247">
            <v>31616.73</v>
          </cell>
          <cell r="I247">
            <v>4581.5200000000004</v>
          </cell>
          <cell r="J247">
            <v>17569.22</v>
          </cell>
          <cell r="K247">
            <v>9465.99</v>
          </cell>
          <cell r="L247">
            <v>0</v>
          </cell>
        </row>
        <row r="248">
          <cell r="A248">
            <v>1</v>
          </cell>
          <cell r="B248">
            <v>1</v>
          </cell>
          <cell r="C248">
            <v>874</v>
          </cell>
          <cell r="D248" t="str">
            <v xml:space="preserve">  </v>
          </cell>
          <cell r="E248" t="str">
            <v xml:space="preserve">    </v>
          </cell>
          <cell r="F248" t="str">
            <v xml:space="preserve">   </v>
          </cell>
          <cell r="G248">
            <v>11874</v>
          </cell>
          <cell r="H248">
            <v>94829.66</v>
          </cell>
          <cell r="I248">
            <v>5066.24</v>
          </cell>
          <cell r="J248">
            <v>64580.65</v>
          </cell>
          <cell r="K248">
            <v>25182.77</v>
          </cell>
          <cell r="L248">
            <v>0</v>
          </cell>
        </row>
        <row r="249">
          <cell r="A249">
            <v>2</v>
          </cell>
          <cell r="B249">
            <v>1</v>
          </cell>
          <cell r="C249">
            <v>874</v>
          </cell>
          <cell r="D249" t="str">
            <v xml:space="preserve">  </v>
          </cell>
          <cell r="E249" t="str">
            <v xml:space="preserve">    </v>
          </cell>
          <cell r="F249" t="str">
            <v xml:space="preserve">   </v>
          </cell>
          <cell r="G249">
            <v>21874</v>
          </cell>
          <cell r="H249">
            <v>1256366.45</v>
          </cell>
          <cell r="I249">
            <v>125780.5</v>
          </cell>
          <cell r="J249">
            <v>786318.56</v>
          </cell>
          <cell r="K249">
            <v>344267.39</v>
          </cell>
          <cell r="L249">
            <v>0</v>
          </cell>
        </row>
        <row r="250">
          <cell r="A250">
            <v>1</v>
          </cell>
          <cell r="B250">
            <v>1</v>
          </cell>
          <cell r="C250">
            <v>875</v>
          </cell>
          <cell r="D250" t="str">
            <v xml:space="preserve">  </v>
          </cell>
          <cell r="E250" t="str">
            <v xml:space="preserve">    </v>
          </cell>
          <cell r="F250" t="str">
            <v xml:space="preserve">   </v>
          </cell>
          <cell r="G250">
            <v>11875</v>
          </cell>
          <cell r="H250">
            <v>4690.7</v>
          </cell>
          <cell r="I250">
            <v>0</v>
          </cell>
          <cell r="J250">
            <v>1488.34</v>
          </cell>
          <cell r="K250">
            <v>3202.36</v>
          </cell>
          <cell r="L250">
            <v>0</v>
          </cell>
        </row>
        <row r="251">
          <cell r="A251">
            <v>2</v>
          </cell>
          <cell r="B251">
            <v>1</v>
          </cell>
          <cell r="C251">
            <v>875</v>
          </cell>
          <cell r="D251" t="str">
            <v xml:space="preserve">  </v>
          </cell>
          <cell r="E251" t="str">
            <v xml:space="preserve">    </v>
          </cell>
          <cell r="F251" t="str">
            <v xml:space="preserve">   </v>
          </cell>
          <cell r="G251">
            <v>21875</v>
          </cell>
          <cell r="H251">
            <v>42854.31</v>
          </cell>
          <cell r="I251">
            <v>174.59</v>
          </cell>
          <cell r="J251">
            <v>24676.35</v>
          </cell>
          <cell r="K251">
            <v>18003.37</v>
          </cell>
          <cell r="L251">
            <v>0</v>
          </cell>
        </row>
        <row r="252">
          <cell r="A252">
            <v>1</v>
          </cell>
          <cell r="B252">
            <v>1</v>
          </cell>
          <cell r="C252">
            <v>876</v>
          </cell>
          <cell r="D252" t="str">
            <v xml:space="preserve">  </v>
          </cell>
          <cell r="E252" t="str">
            <v xml:space="preserve">    </v>
          </cell>
          <cell r="F252" t="str">
            <v xml:space="preserve">   </v>
          </cell>
          <cell r="G252">
            <v>11876</v>
          </cell>
          <cell r="H252">
            <v>285.16000000000003</v>
          </cell>
          <cell r="I252">
            <v>0</v>
          </cell>
          <cell r="J252">
            <v>0</v>
          </cell>
          <cell r="K252">
            <v>285.16000000000003</v>
          </cell>
          <cell r="L252">
            <v>0</v>
          </cell>
        </row>
        <row r="253">
          <cell r="A253">
            <v>2</v>
          </cell>
          <cell r="B253">
            <v>1</v>
          </cell>
          <cell r="C253">
            <v>876</v>
          </cell>
          <cell r="D253" t="str">
            <v xml:space="preserve">  </v>
          </cell>
          <cell r="E253" t="str">
            <v xml:space="preserve">    </v>
          </cell>
          <cell r="F253" t="str">
            <v xml:space="preserve">   </v>
          </cell>
          <cell r="G253">
            <v>21876</v>
          </cell>
          <cell r="H253">
            <v>3711.74</v>
          </cell>
          <cell r="I253">
            <v>0</v>
          </cell>
          <cell r="J253">
            <v>1410.41</v>
          </cell>
          <cell r="K253">
            <v>2301.33</v>
          </cell>
          <cell r="L253">
            <v>0</v>
          </cell>
        </row>
        <row r="254">
          <cell r="A254">
            <v>1</v>
          </cell>
          <cell r="B254">
            <v>1</v>
          </cell>
          <cell r="C254">
            <v>877</v>
          </cell>
          <cell r="D254" t="str">
            <v xml:space="preserve">  </v>
          </cell>
          <cell r="E254" t="str">
            <v xml:space="preserve">    </v>
          </cell>
          <cell r="F254" t="str">
            <v xml:space="preserve">   </v>
          </cell>
          <cell r="G254">
            <v>11877</v>
          </cell>
          <cell r="H254">
            <v>31993.31</v>
          </cell>
          <cell r="I254">
            <v>0</v>
          </cell>
          <cell r="J254">
            <v>24315.96</v>
          </cell>
          <cell r="K254">
            <v>7677.35</v>
          </cell>
          <cell r="L254">
            <v>0</v>
          </cell>
        </row>
        <row r="255">
          <cell r="A255">
            <v>2</v>
          </cell>
          <cell r="B255">
            <v>1</v>
          </cell>
          <cell r="C255">
            <v>877</v>
          </cell>
          <cell r="D255" t="str">
            <v xml:space="preserve">  </v>
          </cell>
          <cell r="E255" t="str">
            <v xml:space="preserve">    </v>
          </cell>
          <cell r="F255" t="str">
            <v xml:space="preserve">   </v>
          </cell>
          <cell r="G255">
            <v>21877</v>
          </cell>
          <cell r="H255">
            <v>111819.26</v>
          </cell>
          <cell r="I255">
            <v>0</v>
          </cell>
          <cell r="J255">
            <v>72535.61</v>
          </cell>
          <cell r="K255">
            <v>39283.65</v>
          </cell>
          <cell r="L255">
            <v>0</v>
          </cell>
        </row>
        <row r="256">
          <cell r="A256">
            <v>1</v>
          </cell>
          <cell r="B256">
            <v>1</v>
          </cell>
          <cell r="C256">
            <v>878</v>
          </cell>
          <cell r="D256" t="str">
            <v xml:space="preserve">  </v>
          </cell>
          <cell r="E256" t="str">
            <v xml:space="preserve">    </v>
          </cell>
          <cell r="F256" t="str">
            <v xml:space="preserve">   </v>
          </cell>
          <cell r="G256">
            <v>11878</v>
          </cell>
          <cell r="H256">
            <v>45774.61</v>
          </cell>
          <cell r="I256">
            <v>183.01</v>
          </cell>
          <cell r="J256">
            <v>38979.629999999997</v>
          </cell>
          <cell r="K256">
            <v>6611.97</v>
          </cell>
          <cell r="L256">
            <v>0</v>
          </cell>
        </row>
        <row r="257">
          <cell r="A257">
            <v>2</v>
          </cell>
          <cell r="B257">
            <v>1</v>
          </cell>
          <cell r="C257">
            <v>878</v>
          </cell>
          <cell r="D257" t="str">
            <v xml:space="preserve">  </v>
          </cell>
          <cell r="E257" t="str">
            <v xml:space="preserve">    </v>
          </cell>
          <cell r="F257" t="str">
            <v xml:space="preserve">   </v>
          </cell>
          <cell r="G257">
            <v>21878</v>
          </cell>
          <cell r="H257">
            <v>467477.95</v>
          </cell>
          <cell r="I257">
            <v>-656.99</v>
          </cell>
          <cell r="J257">
            <v>319132.08</v>
          </cell>
          <cell r="K257">
            <v>149002.85999999999</v>
          </cell>
          <cell r="L257">
            <v>0</v>
          </cell>
        </row>
        <row r="258">
          <cell r="A258">
            <v>1</v>
          </cell>
          <cell r="B258">
            <v>1</v>
          </cell>
          <cell r="C258">
            <v>879</v>
          </cell>
          <cell r="D258" t="str">
            <v xml:space="preserve">  </v>
          </cell>
          <cell r="E258" t="str">
            <v xml:space="preserve">    </v>
          </cell>
          <cell r="F258" t="str">
            <v xml:space="preserve">   </v>
          </cell>
          <cell r="G258">
            <v>11879</v>
          </cell>
          <cell r="H258">
            <v>117612.34</v>
          </cell>
          <cell r="I258">
            <v>14547.03</v>
          </cell>
          <cell r="J258">
            <v>62628.13</v>
          </cell>
          <cell r="K258">
            <v>40437.18</v>
          </cell>
          <cell r="L258">
            <v>0</v>
          </cell>
        </row>
        <row r="259">
          <cell r="A259">
            <v>2</v>
          </cell>
          <cell r="B259">
            <v>1</v>
          </cell>
          <cell r="C259">
            <v>879</v>
          </cell>
          <cell r="D259" t="str">
            <v xml:space="preserve">  </v>
          </cell>
          <cell r="E259" t="str">
            <v xml:space="preserve">    </v>
          </cell>
          <cell r="F259" t="str">
            <v xml:space="preserve">   </v>
          </cell>
          <cell r="G259">
            <v>21879</v>
          </cell>
          <cell r="H259">
            <v>1054068.8899999999</v>
          </cell>
          <cell r="I259">
            <v>180505.03</v>
          </cell>
          <cell r="J259">
            <v>534272.31000000006</v>
          </cell>
          <cell r="K259">
            <v>339291.55</v>
          </cell>
          <cell r="L259">
            <v>0</v>
          </cell>
        </row>
        <row r="260">
          <cell r="A260">
            <v>1</v>
          </cell>
          <cell r="B260">
            <v>1</v>
          </cell>
          <cell r="C260">
            <v>880</v>
          </cell>
          <cell r="D260" t="str">
            <v xml:space="preserve">  </v>
          </cell>
          <cell r="E260" t="str">
            <v xml:space="preserve">    </v>
          </cell>
          <cell r="F260" t="str">
            <v xml:space="preserve">   </v>
          </cell>
          <cell r="G260">
            <v>11880</v>
          </cell>
          <cell r="H260">
            <v>178789.51</v>
          </cell>
          <cell r="I260">
            <v>152681.39000000001</v>
          </cell>
          <cell r="J260">
            <v>19066.48</v>
          </cell>
          <cell r="K260">
            <v>7041.64</v>
          </cell>
          <cell r="L260">
            <v>0</v>
          </cell>
        </row>
        <row r="261">
          <cell r="A261">
            <v>2</v>
          </cell>
          <cell r="B261">
            <v>1</v>
          </cell>
          <cell r="C261">
            <v>880</v>
          </cell>
          <cell r="D261" t="str">
            <v xml:space="preserve">  </v>
          </cell>
          <cell r="E261" t="str">
            <v xml:space="preserve">    </v>
          </cell>
          <cell r="F261" t="str">
            <v xml:space="preserve">   </v>
          </cell>
          <cell r="G261">
            <v>21880</v>
          </cell>
          <cell r="H261">
            <v>581985.51</v>
          </cell>
          <cell r="I261">
            <v>212874.48</v>
          </cell>
          <cell r="J261">
            <v>287386.84999999998</v>
          </cell>
          <cell r="K261">
            <v>81724.179999999993</v>
          </cell>
          <cell r="L261">
            <v>0</v>
          </cell>
        </row>
        <row r="262">
          <cell r="A262">
            <v>1</v>
          </cell>
          <cell r="B262">
            <v>1</v>
          </cell>
          <cell r="C262">
            <v>881</v>
          </cell>
          <cell r="D262" t="str">
            <v xml:space="preserve">  </v>
          </cell>
          <cell r="E262" t="str">
            <v xml:space="preserve">    </v>
          </cell>
          <cell r="F262" t="str">
            <v xml:space="preserve">   </v>
          </cell>
          <cell r="G262">
            <v>11881</v>
          </cell>
          <cell r="H262">
            <v>441.79</v>
          </cell>
          <cell r="I262">
            <v>0</v>
          </cell>
          <cell r="J262">
            <v>393.24</v>
          </cell>
          <cell r="K262">
            <v>48.55</v>
          </cell>
          <cell r="L262">
            <v>0</v>
          </cell>
        </row>
        <row r="263">
          <cell r="A263">
            <v>2</v>
          </cell>
          <cell r="B263">
            <v>1</v>
          </cell>
          <cell r="C263">
            <v>881</v>
          </cell>
          <cell r="D263" t="str">
            <v xml:space="preserve">  </v>
          </cell>
          <cell r="E263" t="str">
            <v xml:space="preserve">    </v>
          </cell>
          <cell r="F263" t="str">
            <v xml:space="preserve">   </v>
          </cell>
          <cell r="G263">
            <v>21881</v>
          </cell>
          <cell r="H263">
            <v>8325.73</v>
          </cell>
          <cell r="I263">
            <v>0</v>
          </cell>
          <cell r="J263">
            <v>6891.24</v>
          </cell>
          <cell r="K263">
            <v>1434.49</v>
          </cell>
          <cell r="L263">
            <v>0</v>
          </cell>
        </row>
        <row r="264">
          <cell r="A264">
            <v>1</v>
          </cell>
          <cell r="B264">
            <v>1</v>
          </cell>
          <cell r="C264">
            <v>885</v>
          </cell>
          <cell r="D264" t="str">
            <v xml:space="preserve">  </v>
          </cell>
          <cell r="E264" t="str">
            <v xml:space="preserve">    </v>
          </cell>
          <cell r="F264" t="str">
            <v xml:space="preserve">   </v>
          </cell>
          <cell r="G264">
            <v>11885</v>
          </cell>
          <cell r="H264">
            <v>1703.6</v>
          </cell>
          <cell r="I264">
            <v>227.13</v>
          </cell>
          <cell r="J264">
            <v>1476.47</v>
          </cell>
          <cell r="K264">
            <v>0</v>
          </cell>
          <cell r="L264">
            <v>0</v>
          </cell>
        </row>
        <row r="265">
          <cell r="A265">
            <v>2</v>
          </cell>
          <cell r="B265">
            <v>1</v>
          </cell>
          <cell r="C265">
            <v>885</v>
          </cell>
          <cell r="D265" t="str">
            <v xml:space="preserve">  </v>
          </cell>
          <cell r="E265" t="str">
            <v xml:space="preserve">    </v>
          </cell>
          <cell r="F265" t="str">
            <v xml:space="preserve">   </v>
          </cell>
          <cell r="G265">
            <v>21885</v>
          </cell>
          <cell r="H265">
            <v>15957.67</v>
          </cell>
          <cell r="I265">
            <v>1984.49</v>
          </cell>
          <cell r="J265">
            <v>13973.18</v>
          </cell>
          <cell r="K265">
            <v>0</v>
          </cell>
          <cell r="L265">
            <v>0</v>
          </cell>
        </row>
        <row r="266">
          <cell r="A266">
            <v>1</v>
          </cell>
          <cell r="B266">
            <v>1</v>
          </cell>
          <cell r="C266">
            <v>887</v>
          </cell>
          <cell r="D266" t="str">
            <v xml:space="preserve">  </v>
          </cell>
          <cell r="E266" t="str">
            <v xml:space="preserve">    </v>
          </cell>
          <cell r="F266" t="str">
            <v xml:space="preserve">   </v>
          </cell>
          <cell r="G266">
            <v>11887</v>
          </cell>
          <cell r="H266">
            <v>62806.45</v>
          </cell>
          <cell r="I266">
            <v>3183.16</v>
          </cell>
          <cell r="J266">
            <v>48651.71</v>
          </cell>
          <cell r="K266">
            <v>10971.58</v>
          </cell>
          <cell r="L266">
            <v>0</v>
          </cell>
        </row>
        <row r="267">
          <cell r="A267">
            <v>2</v>
          </cell>
          <cell r="B267">
            <v>1</v>
          </cell>
          <cell r="C267">
            <v>887</v>
          </cell>
          <cell r="D267" t="str">
            <v xml:space="preserve">  </v>
          </cell>
          <cell r="E267" t="str">
            <v xml:space="preserve">    </v>
          </cell>
          <cell r="F267" t="str">
            <v xml:space="preserve">   </v>
          </cell>
          <cell r="G267">
            <v>21887</v>
          </cell>
          <cell r="H267">
            <v>808040.1</v>
          </cell>
          <cell r="I267">
            <v>57553.35</v>
          </cell>
          <cell r="J267">
            <v>615157.4</v>
          </cell>
          <cell r="K267">
            <v>135329.35</v>
          </cell>
          <cell r="L267">
            <v>0</v>
          </cell>
        </row>
        <row r="268">
          <cell r="A268">
            <v>1</v>
          </cell>
          <cell r="B268">
            <v>1</v>
          </cell>
          <cell r="C268">
            <v>889</v>
          </cell>
          <cell r="D268" t="str">
            <v xml:space="preserve">  </v>
          </cell>
          <cell r="E268" t="str">
            <v xml:space="preserve">    </v>
          </cell>
          <cell r="F268" t="str">
            <v xml:space="preserve">   </v>
          </cell>
          <cell r="G268">
            <v>11889</v>
          </cell>
          <cell r="H268">
            <v>5553.59</v>
          </cell>
          <cell r="I268">
            <v>1448.27</v>
          </cell>
          <cell r="J268">
            <v>2018.22</v>
          </cell>
          <cell r="K268">
            <v>2087.1</v>
          </cell>
          <cell r="L268">
            <v>0</v>
          </cell>
        </row>
        <row r="269">
          <cell r="A269">
            <v>2</v>
          </cell>
          <cell r="B269">
            <v>1</v>
          </cell>
          <cell r="C269">
            <v>889</v>
          </cell>
          <cell r="D269" t="str">
            <v xml:space="preserve">  </v>
          </cell>
          <cell r="E269" t="str">
            <v xml:space="preserve">    </v>
          </cell>
          <cell r="F269" t="str">
            <v xml:space="preserve">   </v>
          </cell>
          <cell r="G269">
            <v>21889</v>
          </cell>
          <cell r="H269">
            <v>117041.02</v>
          </cell>
          <cell r="I269">
            <v>6705.87</v>
          </cell>
          <cell r="J269">
            <v>75341.539999999994</v>
          </cell>
          <cell r="K269">
            <v>34993.61</v>
          </cell>
          <cell r="L269">
            <v>0</v>
          </cell>
        </row>
        <row r="270">
          <cell r="A270">
            <v>1</v>
          </cell>
          <cell r="B270">
            <v>1</v>
          </cell>
          <cell r="C270">
            <v>890</v>
          </cell>
          <cell r="D270" t="str">
            <v xml:space="preserve">  </v>
          </cell>
          <cell r="E270" t="str">
            <v xml:space="preserve">    </v>
          </cell>
          <cell r="F270" t="str">
            <v xml:space="preserve">   </v>
          </cell>
          <cell r="G270">
            <v>11890</v>
          </cell>
          <cell r="H270">
            <v>13087.09</v>
          </cell>
          <cell r="I270">
            <v>10386.790000000001</v>
          </cell>
          <cell r="J270">
            <v>1986.06</v>
          </cell>
          <cell r="K270">
            <v>714.24</v>
          </cell>
          <cell r="L270">
            <v>0</v>
          </cell>
        </row>
        <row r="271">
          <cell r="A271">
            <v>2</v>
          </cell>
          <cell r="B271">
            <v>1</v>
          </cell>
          <cell r="C271">
            <v>890</v>
          </cell>
          <cell r="D271" t="str">
            <v xml:space="preserve">  </v>
          </cell>
          <cell r="E271" t="str">
            <v xml:space="preserve">    </v>
          </cell>
          <cell r="F271" t="str">
            <v xml:space="preserve">   </v>
          </cell>
          <cell r="G271">
            <v>21890</v>
          </cell>
          <cell r="H271">
            <v>117732.48</v>
          </cell>
          <cell r="I271">
            <v>77485.45</v>
          </cell>
          <cell r="J271">
            <v>24490.37</v>
          </cell>
          <cell r="K271">
            <v>15756.66</v>
          </cell>
          <cell r="L271">
            <v>0</v>
          </cell>
        </row>
        <row r="272">
          <cell r="A272">
            <v>1</v>
          </cell>
          <cell r="B272">
            <v>1</v>
          </cell>
          <cell r="C272">
            <v>891</v>
          </cell>
          <cell r="D272" t="str">
            <v xml:space="preserve">  </v>
          </cell>
          <cell r="E272" t="str">
            <v xml:space="preserve">    </v>
          </cell>
          <cell r="F272" t="str">
            <v xml:space="preserve">   </v>
          </cell>
          <cell r="G272">
            <v>11891</v>
          </cell>
          <cell r="H272">
            <v>7927.66</v>
          </cell>
          <cell r="I272">
            <v>0</v>
          </cell>
          <cell r="J272">
            <v>4478.95</v>
          </cell>
          <cell r="K272">
            <v>3448.71</v>
          </cell>
          <cell r="L272">
            <v>0</v>
          </cell>
        </row>
        <row r="273">
          <cell r="A273">
            <v>2</v>
          </cell>
          <cell r="B273">
            <v>1</v>
          </cell>
          <cell r="C273">
            <v>891</v>
          </cell>
          <cell r="D273" t="str">
            <v xml:space="preserve">  </v>
          </cell>
          <cell r="E273" t="str">
            <v xml:space="preserve">    </v>
          </cell>
          <cell r="F273" t="str">
            <v xml:space="preserve">   </v>
          </cell>
          <cell r="G273">
            <v>21891</v>
          </cell>
          <cell r="H273">
            <v>42584.12</v>
          </cell>
          <cell r="I273">
            <v>94.02</v>
          </cell>
          <cell r="J273">
            <v>23591.98</v>
          </cell>
          <cell r="K273">
            <v>18898.12</v>
          </cell>
          <cell r="L273">
            <v>0</v>
          </cell>
        </row>
        <row r="274">
          <cell r="A274">
            <v>1</v>
          </cell>
          <cell r="B274">
            <v>1</v>
          </cell>
          <cell r="C274">
            <v>892</v>
          </cell>
          <cell r="D274" t="str">
            <v xml:space="preserve">  </v>
          </cell>
          <cell r="E274" t="str">
            <v xml:space="preserve">    </v>
          </cell>
          <cell r="F274" t="str">
            <v xml:space="preserve">   </v>
          </cell>
          <cell r="G274">
            <v>11892</v>
          </cell>
          <cell r="H274">
            <v>46577.68</v>
          </cell>
          <cell r="I274">
            <v>34564.28</v>
          </cell>
          <cell r="J274">
            <v>10289.6</v>
          </cell>
          <cell r="K274">
            <v>1723.8</v>
          </cell>
          <cell r="L274">
            <v>0</v>
          </cell>
        </row>
        <row r="275">
          <cell r="A275">
            <v>2</v>
          </cell>
          <cell r="B275">
            <v>1</v>
          </cell>
          <cell r="C275">
            <v>892</v>
          </cell>
          <cell r="D275" t="str">
            <v xml:space="preserve">  </v>
          </cell>
          <cell r="E275" t="str">
            <v xml:space="preserve">    </v>
          </cell>
          <cell r="F275" t="str">
            <v xml:space="preserve">   </v>
          </cell>
          <cell r="G275">
            <v>21892</v>
          </cell>
          <cell r="H275">
            <v>267821.83</v>
          </cell>
          <cell r="I275">
            <v>34564.28</v>
          </cell>
          <cell r="J275">
            <v>164131.98000000001</v>
          </cell>
          <cell r="K275">
            <v>69125.570000000007</v>
          </cell>
          <cell r="L275">
            <v>0</v>
          </cell>
        </row>
        <row r="276">
          <cell r="A276">
            <v>1</v>
          </cell>
          <cell r="B276">
            <v>1</v>
          </cell>
          <cell r="C276">
            <v>893</v>
          </cell>
          <cell r="D276" t="str">
            <v xml:space="preserve">  </v>
          </cell>
          <cell r="E276" t="str">
            <v xml:space="preserve">    </v>
          </cell>
          <cell r="F276" t="str">
            <v xml:space="preserve">   </v>
          </cell>
          <cell r="G276">
            <v>11893</v>
          </cell>
          <cell r="H276">
            <v>28430.62</v>
          </cell>
          <cell r="I276">
            <v>12425.85</v>
          </cell>
          <cell r="J276">
            <v>10806.38</v>
          </cell>
          <cell r="K276">
            <v>5198.3900000000003</v>
          </cell>
          <cell r="L276">
            <v>0</v>
          </cell>
        </row>
        <row r="277">
          <cell r="A277">
            <v>2</v>
          </cell>
          <cell r="B277">
            <v>1</v>
          </cell>
          <cell r="C277">
            <v>893</v>
          </cell>
          <cell r="D277" t="str">
            <v xml:space="preserve">  </v>
          </cell>
          <cell r="E277" t="str">
            <v xml:space="preserve">    </v>
          </cell>
          <cell r="F277" t="str">
            <v xml:space="preserve">   </v>
          </cell>
          <cell r="G277">
            <v>21893</v>
          </cell>
          <cell r="H277">
            <v>398346.84</v>
          </cell>
          <cell r="I277">
            <v>176684.99</v>
          </cell>
          <cell r="J277">
            <v>153899.89000000001</v>
          </cell>
          <cell r="K277">
            <v>67761.960000000006</v>
          </cell>
          <cell r="L277">
            <v>0</v>
          </cell>
        </row>
        <row r="278">
          <cell r="A278">
            <v>1</v>
          </cell>
          <cell r="B278">
            <v>1</v>
          </cell>
          <cell r="C278">
            <v>901</v>
          </cell>
          <cell r="D278" t="str">
            <v xml:space="preserve">  </v>
          </cell>
          <cell r="E278" t="str">
            <v xml:space="preserve">    </v>
          </cell>
          <cell r="F278" t="str">
            <v xml:space="preserve">   </v>
          </cell>
          <cell r="G278">
            <v>11901</v>
          </cell>
          <cell r="H278">
            <v>10872.48</v>
          </cell>
          <cell r="I278">
            <v>8677.7800000000007</v>
          </cell>
          <cell r="J278">
            <v>1893.4</v>
          </cell>
          <cell r="K278">
            <v>301.3</v>
          </cell>
          <cell r="L278">
            <v>0</v>
          </cell>
        </row>
        <row r="279">
          <cell r="A279">
            <v>2</v>
          </cell>
          <cell r="B279">
            <v>1</v>
          </cell>
          <cell r="C279">
            <v>901</v>
          </cell>
          <cell r="D279" t="str">
            <v xml:space="preserve">  </v>
          </cell>
          <cell r="E279" t="str">
            <v xml:space="preserve">    </v>
          </cell>
          <cell r="F279" t="str">
            <v xml:space="preserve">   </v>
          </cell>
          <cell r="G279">
            <v>21901</v>
          </cell>
          <cell r="H279">
            <v>146597.01999999999</v>
          </cell>
          <cell r="I279">
            <v>122572.27</v>
          </cell>
          <cell r="J279">
            <v>22207.47</v>
          </cell>
          <cell r="K279">
            <v>1817.28</v>
          </cell>
          <cell r="L279">
            <v>0</v>
          </cell>
        </row>
        <row r="280">
          <cell r="A280">
            <v>1</v>
          </cell>
          <cell r="B280">
            <v>1</v>
          </cell>
          <cell r="C280">
            <v>902</v>
          </cell>
          <cell r="D280" t="str">
            <v xml:space="preserve">  </v>
          </cell>
          <cell r="E280" t="str">
            <v xml:space="preserve">    </v>
          </cell>
          <cell r="F280" t="str">
            <v xml:space="preserve">   </v>
          </cell>
          <cell r="G280">
            <v>11902</v>
          </cell>
          <cell r="H280">
            <v>99289.99</v>
          </cell>
          <cell r="I280">
            <v>169.05</v>
          </cell>
          <cell r="J280">
            <v>65336.91</v>
          </cell>
          <cell r="K280">
            <v>33784.03</v>
          </cell>
          <cell r="L280">
            <v>0</v>
          </cell>
        </row>
        <row r="281">
          <cell r="A281">
            <v>2</v>
          </cell>
          <cell r="B281">
            <v>1</v>
          </cell>
          <cell r="C281">
            <v>902</v>
          </cell>
          <cell r="D281" t="str">
            <v xml:space="preserve">  </v>
          </cell>
          <cell r="E281" t="str">
            <v xml:space="preserve">    </v>
          </cell>
          <cell r="F281" t="str">
            <v xml:space="preserve">   </v>
          </cell>
          <cell r="G281">
            <v>21902</v>
          </cell>
          <cell r="H281">
            <v>1039397.1</v>
          </cell>
          <cell r="I281">
            <v>6950.53</v>
          </cell>
          <cell r="J281">
            <v>691122.68</v>
          </cell>
          <cell r="K281">
            <v>341323.89</v>
          </cell>
          <cell r="L281">
            <v>0</v>
          </cell>
        </row>
        <row r="282">
          <cell r="A282">
            <v>1</v>
          </cell>
          <cell r="B282">
            <v>1</v>
          </cell>
          <cell r="C282">
            <v>904</v>
          </cell>
          <cell r="D282" t="str">
            <v xml:space="preserve">  </v>
          </cell>
          <cell r="E282" t="str">
            <v xml:space="preserve">    </v>
          </cell>
          <cell r="F282" t="str">
            <v xml:space="preserve">   </v>
          </cell>
          <cell r="G282">
            <v>11904</v>
          </cell>
          <cell r="H282">
            <v>115111.81</v>
          </cell>
          <cell r="I282">
            <v>115111.81</v>
          </cell>
          <cell r="J282">
            <v>0</v>
          </cell>
          <cell r="K282">
            <v>0</v>
          </cell>
          <cell r="L282">
            <v>0</v>
          </cell>
        </row>
        <row r="283">
          <cell r="A283">
            <v>2</v>
          </cell>
          <cell r="B283">
            <v>1</v>
          </cell>
          <cell r="C283">
            <v>904</v>
          </cell>
          <cell r="D283" t="str">
            <v xml:space="preserve">  </v>
          </cell>
          <cell r="E283" t="str">
            <v xml:space="preserve">    </v>
          </cell>
          <cell r="F283" t="str">
            <v xml:space="preserve">   </v>
          </cell>
          <cell r="G283">
            <v>21904</v>
          </cell>
          <cell r="H283">
            <v>690658.32</v>
          </cell>
          <cell r="I283">
            <v>690658.32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</v>
          </cell>
          <cell r="B284">
            <v>1</v>
          </cell>
          <cell r="C284">
            <v>905</v>
          </cell>
          <cell r="D284" t="str">
            <v xml:space="preserve">  </v>
          </cell>
          <cell r="E284" t="str">
            <v xml:space="preserve">    </v>
          </cell>
          <cell r="F284" t="str">
            <v xml:space="preserve">   </v>
          </cell>
          <cell r="G284">
            <v>11905</v>
          </cell>
          <cell r="H284">
            <v>6403.3</v>
          </cell>
          <cell r="I284">
            <v>6372.87</v>
          </cell>
          <cell r="J284">
            <v>30.43</v>
          </cell>
          <cell r="K284">
            <v>0</v>
          </cell>
          <cell r="L284">
            <v>0</v>
          </cell>
        </row>
        <row r="285">
          <cell r="A285">
            <v>2</v>
          </cell>
          <cell r="B285">
            <v>1</v>
          </cell>
          <cell r="C285">
            <v>905</v>
          </cell>
          <cell r="D285" t="str">
            <v xml:space="preserve">  </v>
          </cell>
          <cell r="E285" t="str">
            <v xml:space="preserve">    </v>
          </cell>
          <cell r="F285" t="str">
            <v xml:space="preserve">   </v>
          </cell>
          <cell r="G285">
            <v>21905</v>
          </cell>
          <cell r="H285">
            <v>98842.1</v>
          </cell>
          <cell r="I285">
            <v>95743.43</v>
          </cell>
          <cell r="J285">
            <v>224.04</v>
          </cell>
          <cell r="K285">
            <v>2874.63</v>
          </cell>
          <cell r="L285">
            <v>0</v>
          </cell>
        </row>
        <row r="286">
          <cell r="A286">
            <v>1</v>
          </cell>
          <cell r="B286">
            <v>1</v>
          </cell>
          <cell r="C286">
            <v>909</v>
          </cell>
          <cell r="D286" t="str">
            <v xml:space="preserve">  </v>
          </cell>
          <cell r="E286" t="str">
            <v xml:space="preserve">    </v>
          </cell>
          <cell r="F286" t="str">
            <v xml:space="preserve">   </v>
          </cell>
          <cell r="G286">
            <v>11909</v>
          </cell>
          <cell r="H286">
            <v>27422.45</v>
          </cell>
          <cell r="I286">
            <v>27405.01</v>
          </cell>
          <cell r="J286">
            <v>17.440000000000001</v>
          </cell>
          <cell r="K286">
            <v>0</v>
          </cell>
          <cell r="L286">
            <v>0</v>
          </cell>
        </row>
        <row r="287">
          <cell r="A287">
            <v>2</v>
          </cell>
          <cell r="B287">
            <v>1</v>
          </cell>
          <cell r="C287">
            <v>909</v>
          </cell>
          <cell r="D287" t="str">
            <v xml:space="preserve">  </v>
          </cell>
          <cell r="E287" t="str">
            <v xml:space="preserve">    </v>
          </cell>
          <cell r="F287" t="str">
            <v xml:space="preserve">   </v>
          </cell>
          <cell r="G287">
            <v>21909</v>
          </cell>
          <cell r="H287">
            <v>51928</v>
          </cell>
          <cell r="I287">
            <v>51336.03</v>
          </cell>
          <cell r="J287">
            <v>522.21</v>
          </cell>
          <cell r="K287">
            <v>69.760000000000005</v>
          </cell>
          <cell r="L287">
            <v>0</v>
          </cell>
        </row>
        <row r="288">
          <cell r="A288">
            <v>1</v>
          </cell>
          <cell r="B288">
            <v>1</v>
          </cell>
          <cell r="C288">
            <v>912</v>
          </cell>
          <cell r="D288" t="str">
            <v xml:space="preserve">  </v>
          </cell>
          <cell r="E288" t="str">
            <v xml:space="preserve">    </v>
          </cell>
          <cell r="F288" t="str">
            <v xml:space="preserve">   </v>
          </cell>
          <cell r="G288">
            <v>11912</v>
          </cell>
          <cell r="H288">
            <v>58994.99</v>
          </cell>
          <cell r="I288">
            <v>46911.82</v>
          </cell>
          <cell r="J288">
            <v>10955.11</v>
          </cell>
          <cell r="K288">
            <v>1128.06</v>
          </cell>
          <cell r="L288">
            <v>0</v>
          </cell>
        </row>
        <row r="289">
          <cell r="A289">
            <v>2</v>
          </cell>
          <cell r="B289">
            <v>1</v>
          </cell>
          <cell r="C289">
            <v>912</v>
          </cell>
          <cell r="D289" t="str">
            <v xml:space="preserve">  </v>
          </cell>
          <cell r="E289" t="str">
            <v xml:space="preserve">    </v>
          </cell>
          <cell r="F289" t="str">
            <v xml:space="preserve">   </v>
          </cell>
          <cell r="G289">
            <v>21912</v>
          </cell>
          <cell r="H289">
            <v>659859.17000000004</v>
          </cell>
          <cell r="I289">
            <v>537532.63</v>
          </cell>
          <cell r="J289">
            <v>99780.6</v>
          </cell>
          <cell r="K289">
            <v>22545.94</v>
          </cell>
          <cell r="L289">
            <v>0</v>
          </cell>
        </row>
        <row r="290">
          <cell r="A290">
            <v>1</v>
          </cell>
          <cell r="B290">
            <v>1</v>
          </cell>
          <cell r="C290">
            <v>920</v>
          </cell>
          <cell r="D290" t="str">
            <v xml:space="preserve">  </v>
          </cell>
          <cell r="E290" t="str">
            <v xml:space="preserve">    </v>
          </cell>
          <cell r="F290" t="str">
            <v xml:space="preserve">   </v>
          </cell>
          <cell r="G290">
            <v>11920</v>
          </cell>
          <cell r="H290">
            <v>356156.56</v>
          </cell>
          <cell r="I290">
            <v>342033.83</v>
          </cell>
          <cell r="J290">
            <v>12266.66</v>
          </cell>
          <cell r="K290">
            <v>1856.07</v>
          </cell>
          <cell r="L290">
            <v>0</v>
          </cell>
        </row>
        <row r="291">
          <cell r="A291">
            <v>2</v>
          </cell>
          <cell r="B291">
            <v>1</v>
          </cell>
          <cell r="C291">
            <v>920</v>
          </cell>
          <cell r="D291" t="str">
            <v xml:space="preserve">  </v>
          </cell>
          <cell r="E291" t="str">
            <v xml:space="preserve">    </v>
          </cell>
          <cell r="F291" t="str">
            <v xml:space="preserve">   </v>
          </cell>
          <cell r="G291">
            <v>21920</v>
          </cell>
          <cell r="H291">
            <v>3630431.1</v>
          </cell>
          <cell r="I291">
            <v>3466837.93</v>
          </cell>
          <cell r="J291">
            <v>142594.76999999999</v>
          </cell>
          <cell r="K291">
            <v>20998.400000000001</v>
          </cell>
          <cell r="L291">
            <v>0</v>
          </cell>
        </row>
        <row r="292">
          <cell r="A292">
            <v>1</v>
          </cell>
          <cell r="B292">
            <v>1</v>
          </cell>
          <cell r="C292">
            <v>921</v>
          </cell>
          <cell r="D292" t="str">
            <v xml:space="preserve">  </v>
          </cell>
          <cell r="E292" t="str">
            <v xml:space="preserve">    </v>
          </cell>
          <cell r="F292" t="str">
            <v xml:space="preserve">   </v>
          </cell>
          <cell r="G292">
            <v>11921</v>
          </cell>
          <cell r="H292">
            <v>342524.92</v>
          </cell>
          <cell r="I292">
            <v>324976.34000000003</v>
          </cell>
          <cell r="J292">
            <v>14195.88</v>
          </cell>
          <cell r="K292">
            <v>3352.7</v>
          </cell>
          <cell r="L292">
            <v>0</v>
          </cell>
        </row>
        <row r="293">
          <cell r="A293">
            <v>2</v>
          </cell>
          <cell r="B293">
            <v>1</v>
          </cell>
          <cell r="C293">
            <v>921</v>
          </cell>
          <cell r="D293" t="str">
            <v xml:space="preserve">  </v>
          </cell>
          <cell r="E293" t="str">
            <v xml:space="preserve">    </v>
          </cell>
          <cell r="F293" t="str">
            <v xml:space="preserve">   </v>
          </cell>
          <cell r="G293">
            <v>21921</v>
          </cell>
          <cell r="H293">
            <v>1635592.76</v>
          </cell>
          <cell r="I293">
            <v>1507773.3</v>
          </cell>
          <cell r="J293">
            <v>88607.15</v>
          </cell>
          <cell r="K293">
            <v>39212.31</v>
          </cell>
          <cell r="L293">
            <v>0</v>
          </cell>
        </row>
        <row r="294">
          <cell r="A294">
            <v>1</v>
          </cell>
          <cell r="B294">
            <v>1</v>
          </cell>
          <cell r="C294">
            <v>922</v>
          </cell>
          <cell r="D294" t="str">
            <v xml:space="preserve">  </v>
          </cell>
          <cell r="E294" t="str">
            <v xml:space="preserve">    </v>
          </cell>
          <cell r="F294" t="str">
            <v xml:space="preserve">   </v>
          </cell>
          <cell r="G294">
            <v>11922</v>
          </cell>
          <cell r="H294">
            <v>-500.47</v>
          </cell>
          <cell r="I294">
            <v>-500.47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2</v>
          </cell>
          <cell r="B295">
            <v>1</v>
          </cell>
          <cell r="C295">
            <v>922</v>
          </cell>
          <cell r="D295" t="str">
            <v xml:space="preserve">  </v>
          </cell>
          <cell r="E295" t="str">
            <v xml:space="preserve">    </v>
          </cell>
          <cell r="F295" t="str">
            <v xml:space="preserve">   </v>
          </cell>
          <cell r="G295">
            <v>21922</v>
          </cell>
          <cell r="H295">
            <v>-2390.73</v>
          </cell>
          <cell r="I295">
            <v>-2390.73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1</v>
          </cell>
          <cell r="B296">
            <v>1</v>
          </cell>
          <cell r="C296">
            <v>923</v>
          </cell>
          <cell r="D296" t="str">
            <v xml:space="preserve">  </v>
          </cell>
          <cell r="E296" t="str">
            <v xml:space="preserve">    </v>
          </cell>
          <cell r="F296" t="str">
            <v xml:space="preserve">   </v>
          </cell>
          <cell r="G296">
            <v>11923</v>
          </cell>
          <cell r="H296">
            <v>180443.84</v>
          </cell>
          <cell r="I296">
            <v>174131.63</v>
          </cell>
          <cell r="J296">
            <v>6312.21</v>
          </cell>
          <cell r="K296">
            <v>0</v>
          </cell>
          <cell r="L296">
            <v>0</v>
          </cell>
        </row>
        <row r="297">
          <cell r="A297">
            <v>2</v>
          </cell>
          <cell r="B297">
            <v>1</v>
          </cell>
          <cell r="C297">
            <v>923</v>
          </cell>
          <cell r="D297" t="str">
            <v xml:space="preserve">  </v>
          </cell>
          <cell r="E297" t="str">
            <v xml:space="preserve">    </v>
          </cell>
          <cell r="F297" t="str">
            <v xml:space="preserve">   </v>
          </cell>
          <cell r="G297">
            <v>21923</v>
          </cell>
          <cell r="H297">
            <v>1788876.21</v>
          </cell>
          <cell r="I297">
            <v>1752422.98</v>
          </cell>
          <cell r="J297">
            <v>35341.800000000003</v>
          </cell>
          <cell r="K297">
            <v>1111.43</v>
          </cell>
          <cell r="L297">
            <v>0</v>
          </cell>
        </row>
        <row r="298">
          <cell r="A298">
            <v>1</v>
          </cell>
          <cell r="B298">
            <v>1</v>
          </cell>
          <cell r="C298">
            <v>924</v>
          </cell>
          <cell r="D298" t="str">
            <v xml:space="preserve">  </v>
          </cell>
          <cell r="E298" t="str">
            <v xml:space="preserve">    </v>
          </cell>
          <cell r="F298" t="str">
            <v xml:space="preserve">   </v>
          </cell>
          <cell r="G298">
            <v>11924</v>
          </cell>
          <cell r="H298">
            <v>6068.28</v>
          </cell>
          <cell r="I298">
            <v>6068.28</v>
          </cell>
          <cell r="J298">
            <v>0</v>
          </cell>
          <cell r="K298">
            <v>0</v>
          </cell>
          <cell r="L298">
            <v>0</v>
          </cell>
        </row>
        <row r="299">
          <cell r="A299">
            <v>2</v>
          </cell>
          <cell r="B299">
            <v>1</v>
          </cell>
          <cell r="C299">
            <v>924</v>
          </cell>
          <cell r="D299" t="str">
            <v xml:space="preserve">  </v>
          </cell>
          <cell r="E299" t="str">
            <v xml:space="preserve">    </v>
          </cell>
          <cell r="F299" t="str">
            <v xml:space="preserve">   </v>
          </cell>
          <cell r="G299">
            <v>21924</v>
          </cell>
          <cell r="H299">
            <v>23115.18</v>
          </cell>
          <cell r="I299">
            <v>23115.18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1</v>
          </cell>
          <cell r="B300">
            <v>1</v>
          </cell>
          <cell r="C300">
            <v>925</v>
          </cell>
          <cell r="D300" t="str">
            <v xml:space="preserve">  </v>
          </cell>
          <cell r="E300" t="str">
            <v xml:space="preserve">    </v>
          </cell>
          <cell r="F300" t="str">
            <v xml:space="preserve">   </v>
          </cell>
          <cell r="G300">
            <v>11925</v>
          </cell>
          <cell r="H300">
            <v>24899.61</v>
          </cell>
          <cell r="I300">
            <v>24537.72</v>
          </cell>
          <cell r="J300">
            <v>106.2</v>
          </cell>
          <cell r="K300">
            <v>255.69</v>
          </cell>
          <cell r="L300">
            <v>0</v>
          </cell>
        </row>
        <row r="301">
          <cell r="A301">
            <v>2</v>
          </cell>
          <cell r="B301">
            <v>1</v>
          </cell>
          <cell r="C301">
            <v>925</v>
          </cell>
          <cell r="D301" t="str">
            <v xml:space="preserve">  </v>
          </cell>
          <cell r="E301" t="str">
            <v xml:space="preserve">    </v>
          </cell>
          <cell r="F301" t="str">
            <v xml:space="preserve">   </v>
          </cell>
          <cell r="G301">
            <v>21925</v>
          </cell>
          <cell r="H301">
            <v>281291.71999999997</v>
          </cell>
          <cell r="I301">
            <v>273264.78999999998</v>
          </cell>
          <cell r="J301">
            <v>3894.81</v>
          </cell>
          <cell r="K301">
            <v>4132.12</v>
          </cell>
          <cell r="L301">
            <v>0</v>
          </cell>
        </row>
        <row r="302">
          <cell r="A302">
            <v>1</v>
          </cell>
          <cell r="B302">
            <v>1</v>
          </cell>
          <cell r="C302">
            <v>926</v>
          </cell>
          <cell r="D302" t="str">
            <v xml:space="preserve">  </v>
          </cell>
          <cell r="E302" t="str">
            <v xml:space="preserve">    </v>
          </cell>
          <cell r="F302" t="str">
            <v xml:space="preserve">   </v>
          </cell>
          <cell r="G302">
            <v>11926</v>
          </cell>
          <cell r="H302">
            <v>64622.7</v>
          </cell>
          <cell r="I302">
            <v>46983.48</v>
          </cell>
          <cell r="J302">
            <v>11920.38</v>
          </cell>
          <cell r="K302">
            <v>5718.84</v>
          </cell>
          <cell r="L302">
            <v>0</v>
          </cell>
        </row>
        <row r="303">
          <cell r="A303">
            <v>2</v>
          </cell>
          <cell r="B303">
            <v>1</v>
          </cell>
          <cell r="C303">
            <v>926</v>
          </cell>
          <cell r="D303" t="str">
            <v xml:space="preserve">  </v>
          </cell>
          <cell r="E303" t="str">
            <v xml:space="preserve">    </v>
          </cell>
          <cell r="F303" t="str">
            <v xml:space="preserve">   </v>
          </cell>
          <cell r="G303">
            <v>21926</v>
          </cell>
          <cell r="H303">
            <v>649442.17000000004</v>
          </cell>
          <cell r="I303">
            <v>441318.2</v>
          </cell>
          <cell r="J303">
            <v>165192.32000000001</v>
          </cell>
          <cell r="K303">
            <v>42931.65</v>
          </cell>
          <cell r="L303">
            <v>0</v>
          </cell>
        </row>
        <row r="304">
          <cell r="A304">
            <v>1</v>
          </cell>
          <cell r="B304">
            <v>1</v>
          </cell>
          <cell r="C304">
            <v>927</v>
          </cell>
          <cell r="D304" t="str">
            <v xml:space="preserve">  </v>
          </cell>
          <cell r="E304" t="str">
            <v xml:space="preserve">    </v>
          </cell>
          <cell r="F304" t="str">
            <v xml:space="preserve">   </v>
          </cell>
          <cell r="G304">
            <v>11927</v>
          </cell>
          <cell r="H304">
            <v>150455.44</v>
          </cell>
          <cell r="I304">
            <v>0</v>
          </cell>
          <cell r="J304">
            <v>92910.68</v>
          </cell>
          <cell r="K304">
            <v>57544.76</v>
          </cell>
          <cell r="L304">
            <v>0</v>
          </cell>
        </row>
        <row r="305">
          <cell r="A305">
            <v>2</v>
          </cell>
          <cell r="B305">
            <v>1</v>
          </cell>
          <cell r="C305">
            <v>927</v>
          </cell>
          <cell r="D305" t="str">
            <v xml:space="preserve">  </v>
          </cell>
          <cell r="E305" t="str">
            <v xml:space="preserve">    </v>
          </cell>
          <cell r="F305" t="str">
            <v xml:space="preserve">   </v>
          </cell>
          <cell r="G305">
            <v>21927</v>
          </cell>
          <cell r="H305">
            <v>1046482.56</v>
          </cell>
          <cell r="I305">
            <v>0</v>
          </cell>
          <cell r="J305">
            <v>604797.19999999995</v>
          </cell>
          <cell r="K305">
            <v>441685.36</v>
          </cell>
          <cell r="L305">
            <v>0</v>
          </cell>
        </row>
        <row r="306">
          <cell r="A306">
            <v>1</v>
          </cell>
          <cell r="B306">
            <v>1</v>
          </cell>
          <cell r="C306">
            <v>930</v>
          </cell>
          <cell r="D306" t="str">
            <v xml:space="preserve">  </v>
          </cell>
          <cell r="E306" t="str">
            <v xml:space="preserve">    </v>
          </cell>
          <cell r="F306" t="str">
            <v xml:space="preserve">   </v>
          </cell>
          <cell r="G306">
            <v>11930</v>
          </cell>
          <cell r="H306">
            <v>74575.78</v>
          </cell>
          <cell r="I306">
            <v>56629.54</v>
          </cell>
          <cell r="J306">
            <v>12638.47</v>
          </cell>
          <cell r="K306">
            <v>5307.77</v>
          </cell>
          <cell r="L306">
            <v>0</v>
          </cell>
        </row>
        <row r="307">
          <cell r="A307">
            <v>2</v>
          </cell>
          <cell r="B307">
            <v>1</v>
          </cell>
          <cell r="C307">
            <v>930</v>
          </cell>
          <cell r="D307" t="str">
            <v xml:space="preserve">  </v>
          </cell>
          <cell r="E307" t="str">
            <v xml:space="preserve">    </v>
          </cell>
          <cell r="F307" t="str">
            <v xml:space="preserve">   </v>
          </cell>
          <cell r="G307">
            <v>21930</v>
          </cell>
          <cell r="H307">
            <v>707109.33</v>
          </cell>
          <cell r="I307">
            <v>573403.9</v>
          </cell>
          <cell r="J307">
            <v>93306.19</v>
          </cell>
          <cell r="K307">
            <v>40399.24</v>
          </cell>
          <cell r="L307">
            <v>0</v>
          </cell>
        </row>
        <row r="308">
          <cell r="A308">
            <v>1</v>
          </cell>
          <cell r="B308">
            <v>1</v>
          </cell>
          <cell r="C308">
            <v>931</v>
          </cell>
          <cell r="D308" t="str">
            <v xml:space="preserve">  </v>
          </cell>
          <cell r="E308" t="str">
            <v xml:space="preserve">    </v>
          </cell>
          <cell r="F308" t="str">
            <v xml:space="preserve">   </v>
          </cell>
          <cell r="G308">
            <v>11931</v>
          </cell>
          <cell r="H308">
            <v>105178.23</v>
          </cell>
          <cell r="I308">
            <v>103884.45</v>
          </cell>
          <cell r="J308">
            <v>981.25</v>
          </cell>
          <cell r="K308">
            <v>312.52999999999997</v>
          </cell>
          <cell r="L308">
            <v>0</v>
          </cell>
        </row>
        <row r="309">
          <cell r="A309">
            <v>2</v>
          </cell>
          <cell r="B309">
            <v>1</v>
          </cell>
          <cell r="C309">
            <v>931</v>
          </cell>
          <cell r="D309" t="str">
            <v xml:space="preserve">  </v>
          </cell>
          <cell r="E309" t="str">
            <v xml:space="preserve">    </v>
          </cell>
          <cell r="F309" t="str">
            <v xml:space="preserve">   </v>
          </cell>
          <cell r="G309">
            <v>21931</v>
          </cell>
          <cell r="H309">
            <v>1088087.76</v>
          </cell>
          <cell r="I309">
            <v>1069813.1100000001</v>
          </cell>
          <cell r="J309">
            <v>15866.47</v>
          </cell>
          <cell r="K309">
            <v>2408.1799999999998</v>
          </cell>
          <cell r="L309">
            <v>0</v>
          </cell>
        </row>
        <row r="310">
          <cell r="A310">
            <v>1</v>
          </cell>
          <cell r="B310">
            <v>1</v>
          </cell>
          <cell r="C310">
            <v>935</v>
          </cell>
          <cell r="D310" t="str">
            <v xml:space="preserve">  </v>
          </cell>
          <cell r="E310" t="str">
            <v xml:space="preserve">    </v>
          </cell>
          <cell r="F310" t="str">
            <v xml:space="preserve">   </v>
          </cell>
          <cell r="G310">
            <v>11935</v>
          </cell>
          <cell r="H310">
            <v>80657.63</v>
          </cell>
          <cell r="I310">
            <v>63561.67</v>
          </cell>
          <cell r="J310">
            <v>12484.96</v>
          </cell>
          <cell r="K310">
            <v>4611</v>
          </cell>
          <cell r="L310">
            <v>0</v>
          </cell>
        </row>
        <row r="311">
          <cell r="A311">
            <v>2</v>
          </cell>
          <cell r="B311">
            <v>1</v>
          </cell>
          <cell r="C311">
            <v>935</v>
          </cell>
          <cell r="D311" t="str">
            <v xml:space="preserve">  </v>
          </cell>
          <cell r="E311" t="str">
            <v xml:space="preserve">    </v>
          </cell>
          <cell r="F311" t="str">
            <v xml:space="preserve">   </v>
          </cell>
          <cell r="G311">
            <v>21935</v>
          </cell>
          <cell r="H311">
            <v>678944.89</v>
          </cell>
          <cell r="I311">
            <v>490613.1</v>
          </cell>
          <cell r="J311">
            <v>123927.79</v>
          </cell>
          <cell r="K311">
            <v>64404</v>
          </cell>
          <cell r="L311">
            <v>0</v>
          </cell>
        </row>
        <row r="312">
          <cell r="A312">
            <v>1</v>
          </cell>
          <cell r="B312">
            <v>2</v>
          </cell>
          <cell r="C312">
            <v>400</v>
          </cell>
          <cell r="D312" t="str">
            <v xml:space="preserve">  </v>
          </cell>
          <cell r="E312" t="str">
            <v xml:space="preserve">    </v>
          </cell>
          <cell r="F312" t="str">
            <v xml:space="preserve">   </v>
          </cell>
          <cell r="G312">
            <v>12400</v>
          </cell>
          <cell r="H312">
            <v>-1392310</v>
          </cell>
          <cell r="I312">
            <v>0</v>
          </cell>
          <cell r="J312">
            <v>-1154015</v>
          </cell>
          <cell r="K312">
            <v>-238295</v>
          </cell>
          <cell r="L312">
            <v>0</v>
          </cell>
        </row>
        <row r="313">
          <cell r="A313">
            <v>2</v>
          </cell>
          <cell r="B313">
            <v>2</v>
          </cell>
          <cell r="C313">
            <v>400</v>
          </cell>
          <cell r="D313" t="str">
            <v xml:space="preserve">  </v>
          </cell>
          <cell r="E313" t="str">
            <v xml:space="preserve">    </v>
          </cell>
          <cell r="F313" t="str">
            <v xml:space="preserve">   </v>
          </cell>
          <cell r="G313">
            <v>22400</v>
          </cell>
          <cell r="H313">
            <v>-1170774</v>
          </cell>
          <cell r="I313">
            <v>0</v>
          </cell>
          <cell r="J313">
            <v>-827035</v>
          </cell>
          <cell r="K313">
            <v>-343739</v>
          </cell>
          <cell r="L313">
            <v>0</v>
          </cell>
        </row>
        <row r="314">
          <cell r="A314">
            <v>1</v>
          </cell>
          <cell r="B314">
            <v>2</v>
          </cell>
          <cell r="C314">
            <v>480</v>
          </cell>
          <cell r="D314" t="str">
            <v xml:space="preserve">  </v>
          </cell>
          <cell r="E314" t="str">
            <v xml:space="preserve">    </v>
          </cell>
          <cell r="F314" t="str">
            <v xml:space="preserve">   </v>
          </cell>
          <cell r="G314">
            <v>12480</v>
          </cell>
          <cell r="H314">
            <v>-4750889.32</v>
          </cell>
          <cell r="I314">
            <v>0</v>
          </cell>
          <cell r="J314">
            <v>-3655274.13</v>
          </cell>
          <cell r="K314">
            <v>-1095615.19</v>
          </cell>
          <cell r="L314">
            <v>0</v>
          </cell>
        </row>
        <row r="315">
          <cell r="A315">
            <v>2</v>
          </cell>
          <cell r="B315">
            <v>2</v>
          </cell>
          <cell r="C315">
            <v>480</v>
          </cell>
          <cell r="D315" t="str">
            <v xml:space="preserve">  </v>
          </cell>
          <cell r="E315" t="str">
            <v xml:space="preserve">    </v>
          </cell>
          <cell r="F315" t="str">
            <v xml:space="preserve">   </v>
          </cell>
          <cell r="G315">
            <v>22480</v>
          </cell>
          <cell r="H315">
            <v>-35442727.140000001</v>
          </cell>
          <cell r="I315">
            <v>0</v>
          </cell>
          <cell r="J315">
            <v>-26204609.079999998</v>
          </cell>
          <cell r="K315">
            <v>-9238118.0600000005</v>
          </cell>
          <cell r="L315">
            <v>0</v>
          </cell>
        </row>
        <row r="316">
          <cell r="A316">
            <v>1</v>
          </cell>
          <cell r="B316">
            <v>2</v>
          </cell>
          <cell r="C316">
            <v>483</v>
          </cell>
          <cell r="D316" t="str">
            <v xml:space="preserve">  </v>
          </cell>
          <cell r="E316" t="str">
            <v xml:space="preserve">    </v>
          </cell>
          <cell r="F316" t="str">
            <v xml:space="preserve">   </v>
          </cell>
          <cell r="G316">
            <v>12483</v>
          </cell>
          <cell r="H316">
            <v>-532930.17000000004</v>
          </cell>
          <cell r="I316">
            <v>0</v>
          </cell>
          <cell r="J316">
            <v>-532930.17000000004</v>
          </cell>
          <cell r="K316">
            <v>0</v>
          </cell>
          <cell r="L316">
            <v>0</v>
          </cell>
        </row>
        <row r="317">
          <cell r="A317">
            <v>2</v>
          </cell>
          <cell r="B317">
            <v>2</v>
          </cell>
          <cell r="C317">
            <v>483</v>
          </cell>
          <cell r="D317" t="str">
            <v xml:space="preserve">  </v>
          </cell>
          <cell r="E317" t="str">
            <v xml:space="preserve">    </v>
          </cell>
          <cell r="F317" t="str">
            <v xml:space="preserve">   </v>
          </cell>
          <cell r="G317">
            <v>22483</v>
          </cell>
          <cell r="H317">
            <v>-10010604.51</v>
          </cell>
          <cell r="I317">
            <v>0</v>
          </cell>
          <cell r="J317">
            <v>-9240849.7799999993</v>
          </cell>
          <cell r="K317">
            <v>-769754.73</v>
          </cell>
          <cell r="L317">
            <v>0</v>
          </cell>
        </row>
        <row r="318">
          <cell r="A318">
            <v>1</v>
          </cell>
          <cell r="B318">
            <v>2</v>
          </cell>
          <cell r="C318">
            <v>742</v>
          </cell>
          <cell r="D318" t="str">
            <v xml:space="preserve">  </v>
          </cell>
          <cell r="E318" t="str">
            <v xml:space="preserve">    </v>
          </cell>
          <cell r="F318" t="str">
            <v xml:space="preserve">   </v>
          </cell>
          <cell r="G318">
            <v>12742</v>
          </cell>
          <cell r="H318">
            <v>875</v>
          </cell>
          <cell r="I318">
            <v>0</v>
          </cell>
          <cell r="J318">
            <v>875</v>
          </cell>
          <cell r="K318">
            <v>0</v>
          </cell>
          <cell r="L318">
            <v>0</v>
          </cell>
        </row>
        <row r="319">
          <cell r="A319">
            <v>2</v>
          </cell>
          <cell r="B319">
            <v>2</v>
          </cell>
          <cell r="C319">
            <v>742</v>
          </cell>
          <cell r="D319" t="str">
            <v xml:space="preserve">  </v>
          </cell>
          <cell r="E319" t="str">
            <v xml:space="preserve">    </v>
          </cell>
          <cell r="F319" t="str">
            <v xml:space="preserve">   </v>
          </cell>
          <cell r="G319">
            <v>22742</v>
          </cell>
          <cell r="H319">
            <v>1158.5</v>
          </cell>
          <cell r="I319">
            <v>0</v>
          </cell>
          <cell r="J319">
            <v>1158.5</v>
          </cell>
          <cell r="K319">
            <v>0</v>
          </cell>
          <cell r="L319">
            <v>0</v>
          </cell>
        </row>
        <row r="320">
          <cell r="A320">
            <v>1</v>
          </cell>
          <cell r="B320">
            <v>2</v>
          </cell>
          <cell r="C320">
            <v>856</v>
          </cell>
          <cell r="D320" t="str">
            <v xml:space="preserve">  </v>
          </cell>
          <cell r="E320" t="str">
            <v xml:space="preserve">    </v>
          </cell>
          <cell r="F320" t="str">
            <v xml:space="preserve">   </v>
          </cell>
          <cell r="G320">
            <v>12856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2</v>
          </cell>
          <cell r="B321">
            <v>2</v>
          </cell>
          <cell r="C321">
            <v>856</v>
          </cell>
          <cell r="D321" t="str">
            <v xml:space="preserve">  </v>
          </cell>
          <cell r="E321" t="str">
            <v xml:space="preserve">    </v>
          </cell>
          <cell r="F321" t="str">
            <v xml:space="preserve">   </v>
          </cell>
          <cell r="G321">
            <v>22856</v>
          </cell>
          <cell r="H321">
            <v>3611.12</v>
          </cell>
          <cell r="I321">
            <v>0</v>
          </cell>
          <cell r="J321">
            <v>3611.12</v>
          </cell>
          <cell r="K321">
            <v>0</v>
          </cell>
          <cell r="L321">
            <v>0</v>
          </cell>
        </row>
        <row r="322">
          <cell r="A322">
            <v>1</v>
          </cell>
          <cell r="B322">
            <v>2</v>
          </cell>
          <cell r="C322">
            <v>859</v>
          </cell>
          <cell r="D322" t="str">
            <v xml:space="preserve">  </v>
          </cell>
          <cell r="E322" t="str">
            <v xml:space="preserve">    </v>
          </cell>
          <cell r="F322" t="str">
            <v xml:space="preserve">   </v>
          </cell>
          <cell r="G322">
            <v>12859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2</v>
          </cell>
          <cell r="B323">
            <v>2</v>
          </cell>
          <cell r="C323">
            <v>859</v>
          </cell>
          <cell r="D323" t="str">
            <v xml:space="preserve">  </v>
          </cell>
          <cell r="E323" t="str">
            <v xml:space="preserve">    </v>
          </cell>
          <cell r="F323" t="str">
            <v xml:space="preserve">   </v>
          </cell>
          <cell r="G323">
            <v>22859</v>
          </cell>
          <cell r="H323">
            <v>70.34</v>
          </cell>
          <cell r="I323">
            <v>0</v>
          </cell>
          <cell r="J323">
            <v>70.34</v>
          </cell>
          <cell r="K323">
            <v>0</v>
          </cell>
          <cell r="L323">
            <v>0</v>
          </cell>
        </row>
        <row r="324">
          <cell r="A324">
            <v>1</v>
          </cell>
          <cell r="B324">
            <v>2</v>
          </cell>
          <cell r="C324">
            <v>863</v>
          </cell>
          <cell r="D324" t="str">
            <v xml:space="preserve">  </v>
          </cell>
          <cell r="E324" t="str">
            <v xml:space="preserve">    </v>
          </cell>
          <cell r="F324" t="str">
            <v xml:space="preserve">   </v>
          </cell>
          <cell r="G324">
            <v>12863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2</v>
          </cell>
          <cell r="B325">
            <v>2</v>
          </cell>
          <cell r="C325">
            <v>863</v>
          </cell>
          <cell r="D325" t="str">
            <v xml:space="preserve">  </v>
          </cell>
          <cell r="E325" t="str">
            <v xml:space="preserve">    </v>
          </cell>
          <cell r="F325" t="str">
            <v xml:space="preserve">   </v>
          </cell>
          <cell r="G325">
            <v>22863</v>
          </cell>
          <cell r="H325">
            <v>4472.43</v>
          </cell>
          <cell r="I325">
            <v>0</v>
          </cell>
          <cell r="J325">
            <v>4472.43</v>
          </cell>
          <cell r="K325">
            <v>0</v>
          </cell>
          <cell r="L325">
            <v>0</v>
          </cell>
        </row>
        <row r="326">
          <cell r="A326">
            <v>1</v>
          </cell>
          <cell r="B326">
            <v>2</v>
          </cell>
          <cell r="C326">
            <v>865</v>
          </cell>
          <cell r="D326" t="str">
            <v xml:space="preserve">  </v>
          </cell>
          <cell r="E326" t="str">
            <v xml:space="preserve">    </v>
          </cell>
          <cell r="F326" t="str">
            <v xml:space="preserve">   </v>
          </cell>
          <cell r="G326">
            <v>12865</v>
          </cell>
          <cell r="H326">
            <v>270.52</v>
          </cell>
          <cell r="I326">
            <v>0</v>
          </cell>
          <cell r="J326">
            <v>270.52</v>
          </cell>
          <cell r="K326">
            <v>0</v>
          </cell>
          <cell r="L326">
            <v>0</v>
          </cell>
        </row>
        <row r="327">
          <cell r="A327">
            <v>2</v>
          </cell>
          <cell r="B327">
            <v>2</v>
          </cell>
          <cell r="C327">
            <v>865</v>
          </cell>
          <cell r="D327" t="str">
            <v xml:space="preserve">  </v>
          </cell>
          <cell r="E327" t="str">
            <v xml:space="preserve">    </v>
          </cell>
          <cell r="F327" t="str">
            <v xml:space="preserve">   </v>
          </cell>
          <cell r="G327">
            <v>22865</v>
          </cell>
          <cell r="H327">
            <v>25710.97</v>
          </cell>
          <cell r="I327">
            <v>0</v>
          </cell>
          <cell r="J327">
            <v>25710.97</v>
          </cell>
          <cell r="K327">
            <v>0</v>
          </cell>
          <cell r="L327">
            <v>0</v>
          </cell>
        </row>
        <row r="328">
          <cell r="A328">
            <v>1</v>
          </cell>
          <cell r="B328">
            <v>2</v>
          </cell>
          <cell r="C328">
            <v>866</v>
          </cell>
          <cell r="D328" t="str">
            <v xml:space="preserve">  </v>
          </cell>
          <cell r="E328" t="str">
            <v xml:space="preserve">    </v>
          </cell>
          <cell r="F328" t="str">
            <v xml:space="preserve">   </v>
          </cell>
          <cell r="G328">
            <v>12866</v>
          </cell>
          <cell r="H328">
            <v>7847.58</v>
          </cell>
          <cell r="I328">
            <v>0</v>
          </cell>
          <cell r="J328">
            <v>7847.58</v>
          </cell>
          <cell r="K328">
            <v>0</v>
          </cell>
          <cell r="L328">
            <v>0</v>
          </cell>
        </row>
        <row r="329">
          <cell r="A329">
            <v>2</v>
          </cell>
          <cell r="B329">
            <v>2</v>
          </cell>
          <cell r="C329">
            <v>866</v>
          </cell>
          <cell r="D329" t="str">
            <v xml:space="preserve">  </v>
          </cell>
          <cell r="E329" t="str">
            <v xml:space="preserve">    </v>
          </cell>
          <cell r="F329" t="str">
            <v xml:space="preserve">   </v>
          </cell>
          <cell r="G329">
            <v>22866</v>
          </cell>
          <cell r="H329">
            <v>80657.539999999994</v>
          </cell>
          <cell r="I329">
            <v>0</v>
          </cell>
          <cell r="J329">
            <v>80302.490000000005</v>
          </cell>
          <cell r="K329">
            <v>355.05</v>
          </cell>
          <cell r="L329">
            <v>0</v>
          </cell>
        </row>
        <row r="330">
          <cell r="A330">
            <v>1</v>
          </cell>
          <cell r="B330">
            <v>2</v>
          </cell>
          <cell r="C330">
            <v>870</v>
          </cell>
          <cell r="D330" t="str">
            <v xml:space="preserve">  </v>
          </cell>
          <cell r="E330" t="str">
            <v xml:space="preserve">    </v>
          </cell>
          <cell r="F330" t="str">
            <v xml:space="preserve">   </v>
          </cell>
          <cell r="G330">
            <v>12870</v>
          </cell>
          <cell r="H330">
            <v>8752.3799999999992</v>
          </cell>
          <cell r="I330">
            <v>3482.81</v>
          </cell>
          <cell r="J330">
            <v>3760.7</v>
          </cell>
          <cell r="K330">
            <v>1508.87</v>
          </cell>
          <cell r="L330">
            <v>0</v>
          </cell>
        </row>
        <row r="331">
          <cell r="A331">
            <v>2</v>
          </cell>
          <cell r="B331">
            <v>2</v>
          </cell>
          <cell r="C331">
            <v>870</v>
          </cell>
          <cell r="D331" t="str">
            <v xml:space="preserve">  </v>
          </cell>
          <cell r="E331" t="str">
            <v xml:space="preserve">    </v>
          </cell>
          <cell r="F331" t="str">
            <v xml:space="preserve">   </v>
          </cell>
          <cell r="G331">
            <v>22870</v>
          </cell>
          <cell r="H331">
            <v>148298.82</v>
          </cell>
          <cell r="I331">
            <v>78754.92</v>
          </cell>
          <cell r="J331">
            <v>42334.98</v>
          </cell>
          <cell r="K331">
            <v>27208.92</v>
          </cell>
          <cell r="L331">
            <v>0</v>
          </cell>
        </row>
        <row r="332">
          <cell r="A332">
            <v>1</v>
          </cell>
          <cell r="B332">
            <v>2</v>
          </cell>
          <cell r="C332">
            <v>871</v>
          </cell>
          <cell r="D332" t="str">
            <v xml:space="preserve">  </v>
          </cell>
          <cell r="E332" t="str">
            <v xml:space="preserve">    </v>
          </cell>
          <cell r="F332" t="str">
            <v xml:space="preserve">   </v>
          </cell>
          <cell r="G332">
            <v>12871</v>
          </cell>
          <cell r="H332">
            <v>163.34</v>
          </cell>
          <cell r="I332">
            <v>0</v>
          </cell>
          <cell r="J332">
            <v>163.34</v>
          </cell>
          <cell r="K332">
            <v>0</v>
          </cell>
          <cell r="L332">
            <v>0</v>
          </cell>
        </row>
        <row r="333">
          <cell r="A333">
            <v>2</v>
          </cell>
          <cell r="B333">
            <v>2</v>
          </cell>
          <cell r="C333">
            <v>871</v>
          </cell>
          <cell r="D333" t="str">
            <v xml:space="preserve">  </v>
          </cell>
          <cell r="E333" t="str">
            <v xml:space="preserve">    </v>
          </cell>
          <cell r="F333" t="str">
            <v xml:space="preserve">   </v>
          </cell>
          <cell r="G333">
            <v>22871</v>
          </cell>
          <cell r="H333">
            <v>2151.36</v>
          </cell>
          <cell r="I333">
            <v>0</v>
          </cell>
          <cell r="J333">
            <v>2151.36</v>
          </cell>
          <cell r="K333">
            <v>0</v>
          </cell>
          <cell r="L333">
            <v>0</v>
          </cell>
        </row>
        <row r="334">
          <cell r="A334">
            <v>1</v>
          </cell>
          <cell r="B334">
            <v>2</v>
          </cell>
          <cell r="C334">
            <v>874</v>
          </cell>
          <cell r="D334" t="str">
            <v xml:space="preserve">  </v>
          </cell>
          <cell r="E334" t="str">
            <v xml:space="preserve">    </v>
          </cell>
          <cell r="F334" t="str">
            <v xml:space="preserve">   </v>
          </cell>
          <cell r="G334">
            <v>12874</v>
          </cell>
          <cell r="H334">
            <v>46722.43</v>
          </cell>
          <cell r="I334">
            <v>0</v>
          </cell>
          <cell r="J334">
            <v>44961.39</v>
          </cell>
          <cell r="K334">
            <v>1761.04</v>
          </cell>
          <cell r="L334">
            <v>0</v>
          </cell>
        </row>
        <row r="335">
          <cell r="A335">
            <v>2</v>
          </cell>
          <cell r="B335">
            <v>2</v>
          </cell>
          <cell r="C335">
            <v>874</v>
          </cell>
          <cell r="D335" t="str">
            <v xml:space="preserve">  </v>
          </cell>
          <cell r="E335" t="str">
            <v xml:space="preserve">    </v>
          </cell>
          <cell r="F335" t="str">
            <v xml:space="preserve">   </v>
          </cell>
          <cell r="G335">
            <v>22874</v>
          </cell>
          <cell r="H335">
            <v>588875.38</v>
          </cell>
          <cell r="I335">
            <v>0</v>
          </cell>
          <cell r="J335">
            <v>538788.1</v>
          </cell>
          <cell r="K335">
            <v>50087.28</v>
          </cell>
          <cell r="L335">
            <v>0</v>
          </cell>
        </row>
        <row r="336">
          <cell r="A336">
            <v>1</v>
          </cell>
          <cell r="B336">
            <v>2</v>
          </cell>
          <cell r="C336">
            <v>875</v>
          </cell>
          <cell r="D336" t="str">
            <v xml:space="preserve">  </v>
          </cell>
          <cell r="E336" t="str">
            <v xml:space="preserve">    </v>
          </cell>
          <cell r="F336" t="str">
            <v xml:space="preserve">   </v>
          </cell>
          <cell r="G336">
            <v>12875</v>
          </cell>
          <cell r="H336">
            <v>764.6</v>
          </cell>
          <cell r="I336">
            <v>0</v>
          </cell>
          <cell r="J336">
            <v>764.6</v>
          </cell>
          <cell r="K336">
            <v>0</v>
          </cell>
          <cell r="L336">
            <v>0</v>
          </cell>
        </row>
        <row r="337">
          <cell r="A337">
            <v>2</v>
          </cell>
          <cell r="B337">
            <v>2</v>
          </cell>
          <cell r="C337">
            <v>875</v>
          </cell>
          <cell r="D337" t="str">
            <v xml:space="preserve">  </v>
          </cell>
          <cell r="E337" t="str">
            <v xml:space="preserve">    </v>
          </cell>
          <cell r="F337" t="str">
            <v xml:space="preserve">   </v>
          </cell>
          <cell r="G337">
            <v>22875</v>
          </cell>
          <cell r="H337">
            <v>8582.09</v>
          </cell>
          <cell r="I337">
            <v>0</v>
          </cell>
          <cell r="J337">
            <v>8582.09</v>
          </cell>
          <cell r="K337">
            <v>0</v>
          </cell>
          <cell r="L337">
            <v>0</v>
          </cell>
        </row>
        <row r="338">
          <cell r="A338">
            <v>1</v>
          </cell>
          <cell r="B338">
            <v>2</v>
          </cell>
          <cell r="C338">
            <v>876</v>
          </cell>
          <cell r="D338" t="str">
            <v xml:space="preserve">  </v>
          </cell>
          <cell r="E338" t="str">
            <v xml:space="preserve">    </v>
          </cell>
          <cell r="F338" t="str">
            <v xml:space="preserve">   </v>
          </cell>
          <cell r="G338">
            <v>12876</v>
          </cell>
          <cell r="H338">
            <v>684.03</v>
          </cell>
          <cell r="I338">
            <v>0</v>
          </cell>
          <cell r="J338">
            <v>684.03</v>
          </cell>
          <cell r="K338">
            <v>0</v>
          </cell>
          <cell r="L338">
            <v>0</v>
          </cell>
        </row>
        <row r="339">
          <cell r="A339">
            <v>2</v>
          </cell>
          <cell r="B339">
            <v>2</v>
          </cell>
          <cell r="C339">
            <v>876</v>
          </cell>
          <cell r="D339" t="str">
            <v xml:space="preserve">  </v>
          </cell>
          <cell r="E339" t="str">
            <v xml:space="preserve">    </v>
          </cell>
          <cell r="F339" t="str">
            <v xml:space="preserve">   </v>
          </cell>
          <cell r="G339">
            <v>22876</v>
          </cell>
          <cell r="H339">
            <v>8139.63</v>
          </cell>
          <cell r="I339">
            <v>0</v>
          </cell>
          <cell r="J339">
            <v>8128.91</v>
          </cell>
          <cell r="K339">
            <v>10.72</v>
          </cell>
          <cell r="L339">
            <v>0</v>
          </cell>
        </row>
        <row r="340">
          <cell r="A340">
            <v>1</v>
          </cell>
          <cell r="B340">
            <v>2</v>
          </cell>
          <cell r="C340">
            <v>877</v>
          </cell>
          <cell r="D340" t="str">
            <v xml:space="preserve">  </v>
          </cell>
          <cell r="E340" t="str">
            <v xml:space="preserve">    </v>
          </cell>
          <cell r="F340" t="str">
            <v xml:space="preserve">   </v>
          </cell>
          <cell r="G340">
            <v>12877</v>
          </cell>
          <cell r="H340">
            <v>129.53</v>
          </cell>
          <cell r="I340">
            <v>0</v>
          </cell>
          <cell r="J340">
            <v>74.03</v>
          </cell>
          <cell r="K340">
            <v>55.5</v>
          </cell>
          <cell r="L340">
            <v>0</v>
          </cell>
        </row>
        <row r="341">
          <cell r="A341">
            <v>2</v>
          </cell>
          <cell r="B341">
            <v>2</v>
          </cell>
          <cell r="C341">
            <v>877</v>
          </cell>
          <cell r="D341" t="str">
            <v xml:space="preserve">  </v>
          </cell>
          <cell r="E341" t="str">
            <v xml:space="preserve">    </v>
          </cell>
          <cell r="F341" t="str">
            <v xml:space="preserve">   </v>
          </cell>
          <cell r="G341">
            <v>22877</v>
          </cell>
          <cell r="H341">
            <v>4704.3100000000004</v>
          </cell>
          <cell r="I341">
            <v>0</v>
          </cell>
          <cell r="J341">
            <v>3237.09</v>
          </cell>
          <cell r="K341">
            <v>1467.22</v>
          </cell>
          <cell r="L341">
            <v>0</v>
          </cell>
        </row>
        <row r="342">
          <cell r="A342">
            <v>1</v>
          </cell>
          <cell r="B342">
            <v>2</v>
          </cell>
          <cell r="C342">
            <v>878</v>
          </cell>
          <cell r="D342" t="str">
            <v xml:space="preserve">  </v>
          </cell>
          <cell r="E342" t="str">
            <v xml:space="preserve">    </v>
          </cell>
          <cell r="F342" t="str">
            <v xml:space="preserve">   </v>
          </cell>
          <cell r="G342">
            <v>12878</v>
          </cell>
          <cell r="H342">
            <v>67175.73</v>
          </cell>
          <cell r="I342">
            <v>0</v>
          </cell>
          <cell r="J342">
            <v>58656.98</v>
          </cell>
          <cell r="K342">
            <v>8518.75</v>
          </cell>
          <cell r="L342">
            <v>0</v>
          </cell>
        </row>
        <row r="343">
          <cell r="A343">
            <v>2</v>
          </cell>
          <cell r="B343">
            <v>2</v>
          </cell>
          <cell r="C343">
            <v>878</v>
          </cell>
          <cell r="D343" t="str">
            <v xml:space="preserve">  </v>
          </cell>
          <cell r="E343" t="str">
            <v xml:space="preserve">    </v>
          </cell>
          <cell r="F343" t="str">
            <v xml:space="preserve">   </v>
          </cell>
          <cell r="G343">
            <v>22878</v>
          </cell>
          <cell r="H343">
            <v>559730.76</v>
          </cell>
          <cell r="I343">
            <v>0</v>
          </cell>
          <cell r="J343">
            <v>477310.41</v>
          </cell>
          <cell r="K343">
            <v>82420.350000000006</v>
          </cell>
          <cell r="L343">
            <v>0</v>
          </cell>
        </row>
        <row r="344">
          <cell r="A344">
            <v>1</v>
          </cell>
          <cell r="B344">
            <v>2</v>
          </cell>
          <cell r="C344">
            <v>879</v>
          </cell>
          <cell r="D344" t="str">
            <v xml:space="preserve">  </v>
          </cell>
          <cell r="E344" t="str">
            <v xml:space="preserve">    </v>
          </cell>
          <cell r="F344" t="str">
            <v xml:space="preserve">   </v>
          </cell>
          <cell r="G344">
            <v>12879</v>
          </cell>
          <cell r="H344">
            <v>61944.480000000003</v>
          </cell>
          <cell r="I344">
            <v>0</v>
          </cell>
          <cell r="J344">
            <v>54949.96</v>
          </cell>
          <cell r="K344">
            <v>6994.52</v>
          </cell>
          <cell r="L344">
            <v>0</v>
          </cell>
        </row>
        <row r="345">
          <cell r="A345">
            <v>2</v>
          </cell>
          <cell r="B345">
            <v>2</v>
          </cell>
          <cell r="C345">
            <v>879</v>
          </cell>
          <cell r="D345" t="str">
            <v xml:space="preserve">  </v>
          </cell>
          <cell r="E345" t="str">
            <v xml:space="preserve">    </v>
          </cell>
          <cell r="F345" t="str">
            <v xml:space="preserve">   </v>
          </cell>
          <cell r="G345">
            <v>22879</v>
          </cell>
          <cell r="H345">
            <v>605731.04</v>
          </cell>
          <cell r="I345">
            <v>0</v>
          </cell>
          <cell r="J345">
            <v>536715.59</v>
          </cell>
          <cell r="K345">
            <v>69015.45</v>
          </cell>
          <cell r="L345">
            <v>0</v>
          </cell>
        </row>
        <row r="346">
          <cell r="A346">
            <v>1</v>
          </cell>
          <cell r="B346">
            <v>2</v>
          </cell>
          <cell r="C346">
            <v>880</v>
          </cell>
          <cell r="D346" t="str">
            <v xml:space="preserve">  </v>
          </cell>
          <cell r="E346" t="str">
            <v xml:space="preserve">    </v>
          </cell>
          <cell r="F346" t="str">
            <v xml:space="preserve">   </v>
          </cell>
          <cell r="G346">
            <v>12880</v>
          </cell>
          <cell r="H346">
            <v>99282.18</v>
          </cell>
          <cell r="I346">
            <v>55005.63</v>
          </cell>
          <cell r="J346">
            <v>40893.35</v>
          </cell>
          <cell r="K346">
            <v>3383.2</v>
          </cell>
          <cell r="L346">
            <v>0</v>
          </cell>
        </row>
        <row r="347">
          <cell r="A347">
            <v>2</v>
          </cell>
          <cell r="B347">
            <v>2</v>
          </cell>
          <cell r="C347">
            <v>880</v>
          </cell>
          <cell r="D347" t="str">
            <v xml:space="preserve">  </v>
          </cell>
          <cell r="E347" t="str">
            <v xml:space="preserve">    </v>
          </cell>
          <cell r="F347" t="str">
            <v xml:space="preserve">   </v>
          </cell>
          <cell r="G347">
            <v>22880</v>
          </cell>
          <cell r="H347">
            <v>318833.53000000003</v>
          </cell>
          <cell r="I347">
            <v>72416.27</v>
          </cell>
          <cell r="J347">
            <v>213797.14</v>
          </cell>
          <cell r="K347">
            <v>32620.12</v>
          </cell>
          <cell r="L347">
            <v>0</v>
          </cell>
        </row>
        <row r="348">
          <cell r="A348">
            <v>1</v>
          </cell>
          <cell r="B348">
            <v>2</v>
          </cell>
          <cell r="C348">
            <v>881</v>
          </cell>
          <cell r="D348" t="str">
            <v xml:space="preserve">  </v>
          </cell>
          <cell r="E348" t="str">
            <v xml:space="preserve">    </v>
          </cell>
          <cell r="F348" t="str">
            <v xml:space="preserve">   </v>
          </cell>
          <cell r="G348">
            <v>12881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2</v>
          </cell>
          <cell r="B349">
            <v>2</v>
          </cell>
          <cell r="C349">
            <v>881</v>
          </cell>
          <cell r="D349" t="str">
            <v xml:space="preserve">  </v>
          </cell>
          <cell r="E349" t="str">
            <v xml:space="preserve">    </v>
          </cell>
          <cell r="F349" t="str">
            <v xml:space="preserve">   </v>
          </cell>
          <cell r="G349">
            <v>22881</v>
          </cell>
          <cell r="H349">
            <v>10510.73</v>
          </cell>
          <cell r="I349">
            <v>0</v>
          </cell>
          <cell r="J349">
            <v>10160.73</v>
          </cell>
          <cell r="K349">
            <v>350</v>
          </cell>
          <cell r="L349">
            <v>0</v>
          </cell>
        </row>
        <row r="350">
          <cell r="A350">
            <v>1</v>
          </cell>
          <cell r="B350">
            <v>2</v>
          </cell>
          <cell r="C350">
            <v>885</v>
          </cell>
          <cell r="D350" t="str">
            <v xml:space="preserve">  </v>
          </cell>
          <cell r="E350" t="str">
            <v xml:space="preserve">    </v>
          </cell>
          <cell r="F350" t="str">
            <v xml:space="preserve">   </v>
          </cell>
          <cell r="G350">
            <v>12885</v>
          </cell>
          <cell r="H350">
            <v>1120.8</v>
          </cell>
          <cell r="I350">
            <v>0</v>
          </cell>
          <cell r="J350">
            <v>1120.8</v>
          </cell>
          <cell r="K350">
            <v>0</v>
          </cell>
          <cell r="L350">
            <v>0</v>
          </cell>
        </row>
        <row r="351">
          <cell r="A351">
            <v>2</v>
          </cell>
          <cell r="B351">
            <v>2</v>
          </cell>
          <cell r="C351">
            <v>885</v>
          </cell>
          <cell r="D351" t="str">
            <v xml:space="preserve">  </v>
          </cell>
          <cell r="E351" t="str">
            <v xml:space="preserve">    </v>
          </cell>
          <cell r="F351" t="str">
            <v xml:space="preserve">   </v>
          </cell>
          <cell r="G351">
            <v>22885</v>
          </cell>
          <cell r="H351">
            <v>17284.77</v>
          </cell>
          <cell r="I351">
            <v>0</v>
          </cell>
          <cell r="J351">
            <v>17284.77</v>
          </cell>
          <cell r="K351">
            <v>0</v>
          </cell>
          <cell r="L351">
            <v>0</v>
          </cell>
        </row>
        <row r="352">
          <cell r="A352">
            <v>1</v>
          </cell>
          <cell r="B352">
            <v>2</v>
          </cell>
          <cell r="C352">
            <v>887</v>
          </cell>
          <cell r="D352" t="str">
            <v xml:space="preserve">  </v>
          </cell>
          <cell r="E352" t="str">
            <v xml:space="preserve">    </v>
          </cell>
          <cell r="F352" t="str">
            <v xml:space="preserve">   </v>
          </cell>
          <cell r="G352">
            <v>12887</v>
          </cell>
          <cell r="H352">
            <v>32114.560000000001</v>
          </cell>
          <cell r="I352">
            <v>0</v>
          </cell>
          <cell r="J352">
            <v>28106.57</v>
          </cell>
          <cell r="K352">
            <v>4007.99</v>
          </cell>
          <cell r="L352">
            <v>0</v>
          </cell>
        </row>
        <row r="353">
          <cell r="A353">
            <v>2</v>
          </cell>
          <cell r="B353">
            <v>2</v>
          </cell>
          <cell r="C353">
            <v>887</v>
          </cell>
          <cell r="D353" t="str">
            <v xml:space="preserve">  </v>
          </cell>
          <cell r="E353" t="str">
            <v xml:space="preserve">    </v>
          </cell>
          <cell r="F353" t="str">
            <v xml:space="preserve">   </v>
          </cell>
          <cell r="G353">
            <v>22887</v>
          </cell>
          <cell r="H353">
            <v>452115.54</v>
          </cell>
          <cell r="I353">
            <v>219.51</v>
          </cell>
          <cell r="J353">
            <v>407764.97</v>
          </cell>
          <cell r="K353">
            <v>44131.06</v>
          </cell>
          <cell r="L353">
            <v>0</v>
          </cell>
        </row>
        <row r="354">
          <cell r="A354">
            <v>1</v>
          </cell>
          <cell r="B354">
            <v>2</v>
          </cell>
          <cell r="C354">
            <v>889</v>
          </cell>
          <cell r="D354" t="str">
            <v xml:space="preserve">  </v>
          </cell>
          <cell r="E354" t="str">
            <v xml:space="preserve">    </v>
          </cell>
          <cell r="F354" t="str">
            <v xml:space="preserve">   </v>
          </cell>
          <cell r="G354">
            <v>12889</v>
          </cell>
          <cell r="H354">
            <v>8685.07</v>
          </cell>
          <cell r="I354">
            <v>326.7</v>
          </cell>
          <cell r="J354">
            <v>8027.32</v>
          </cell>
          <cell r="K354">
            <v>331.05</v>
          </cell>
          <cell r="L354">
            <v>0</v>
          </cell>
        </row>
        <row r="355">
          <cell r="A355">
            <v>2</v>
          </cell>
          <cell r="B355">
            <v>2</v>
          </cell>
          <cell r="C355">
            <v>889</v>
          </cell>
          <cell r="D355" t="str">
            <v xml:space="preserve">  </v>
          </cell>
          <cell r="E355" t="str">
            <v xml:space="preserve">    </v>
          </cell>
          <cell r="F355" t="str">
            <v xml:space="preserve">   </v>
          </cell>
          <cell r="G355">
            <v>22889</v>
          </cell>
          <cell r="H355">
            <v>64092.72</v>
          </cell>
          <cell r="I355">
            <v>5136.3100000000004</v>
          </cell>
          <cell r="J355">
            <v>48556.72</v>
          </cell>
          <cell r="K355">
            <v>10399.69</v>
          </cell>
          <cell r="L355">
            <v>0</v>
          </cell>
        </row>
        <row r="356">
          <cell r="A356">
            <v>1</v>
          </cell>
          <cell r="B356">
            <v>2</v>
          </cell>
          <cell r="C356">
            <v>890</v>
          </cell>
          <cell r="D356" t="str">
            <v xml:space="preserve">  </v>
          </cell>
          <cell r="E356" t="str">
            <v xml:space="preserve">    </v>
          </cell>
          <cell r="F356" t="str">
            <v xml:space="preserve">   </v>
          </cell>
          <cell r="G356">
            <v>12890</v>
          </cell>
          <cell r="H356">
            <v>2103.44</v>
          </cell>
          <cell r="I356">
            <v>0</v>
          </cell>
          <cell r="J356">
            <v>2103.44</v>
          </cell>
          <cell r="K356">
            <v>0</v>
          </cell>
          <cell r="L356">
            <v>0</v>
          </cell>
        </row>
        <row r="357">
          <cell r="A357">
            <v>2</v>
          </cell>
          <cell r="B357">
            <v>2</v>
          </cell>
          <cell r="C357">
            <v>890</v>
          </cell>
          <cell r="D357" t="str">
            <v xml:space="preserve">  </v>
          </cell>
          <cell r="E357" t="str">
            <v xml:space="preserve">    </v>
          </cell>
          <cell r="F357" t="str">
            <v xml:space="preserve">   </v>
          </cell>
          <cell r="G357">
            <v>22890</v>
          </cell>
          <cell r="H357">
            <v>30690.7</v>
          </cell>
          <cell r="I357">
            <v>0</v>
          </cell>
          <cell r="J357">
            <v>30690.7</v>
          </cell>
          <cell r="K357">
            <v>0</v>
          </cell>
          <cell r="L357">
            <v>0</v>
          </cell>
        </row>
        <row r="358">
          <cell r="A358">
            <v>1</v>
          </cell>
          <cell r="B358">
            <v>2</v>
          </cell>
          <cell r="C358">
            <v>891</v>
          </cell>
          <cell r="D358" t="str">
            <v xml:space="preserve">  </v>
          </cell>
          <cell r="E358" t="str">
            <v xml:space="preserve">    </v>
          </cell>
          <cell r="F358" t="str">
            <v xml:space="preserve">   </v>
          </cell>
          <cell r="G358">
            <v>12891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2</v>
          </cell>
          <cell r="B359">
            <v>2</v>
          </cell>
          <cell r="C359">
            <v>891</v>
          </cell>
          <cell r="D359" t="str">
            <v xml:space="preserve">  </v>
          </cell>
          <cell r="E359" t="str">
            <v xml:space="preserve">    </v>
          </cell>
          <cell r="F359" t="str">
            <v xml:space="preserve">   </v>
          </cell>
          <cell r="G359">
            <v>22891</v>
          </cell>
          <cell r="H359">
            <v>221.84</v>
          </cell>
          <cell r="I359">
            <v>0</v>
          </cell>
          <cell r="J359">
            <v>221.84</v>
          </cell>
          <cell r="K359">
            <v>0</v>
          </cell>
          <cell r="L359">
            <v>0</v>
          </cell>
        </row>
        <row r="360">
          <cell r="A360">
            <v>1</v>
          </cell>
          <cell r="B360">
            <v>2</v>
          </cell>
          <cell r="C360">
            <v>892</v>
          </cell>
          <cell r="D360" t="str">
            <v xml:space="preserve">  </v>
          </cell>
          <cell r="E360" t="str">
            <v xml:space="preserve">    </v>
          </cell>
          <cell r="F360" t="str">
            <v xml:space="preserve">   </v>
          </cell>
          <cell r="G360">
            <v>12892</v>
          </cell>
          <cell r="H360">
            <v>19601.97</v>
          </cell>
          <cell r="I360">
            <v>15379</v>
          </cell>
          <cell r="J360">
            <v>3820.74</v>
          </cell>
          <cell r="K360">
            <v>402.23</v>
          </cell>
          <cell r="L360">
            <v>0</v>
          </cell>
        </row>
        <row r="361">
          <cell r="A361">
            <v>2</v>
          </cell>
          <cell r="B361">
            <v>2</v>
          </cell>
          <cell r="C361">
            <v>892</v>
          </cell>
          <cell r="D361" t="str">
            <v xml:space="preserve">  </v>
          </cell>
          <cell r="E361" t="str">
            <v xml:space="preserve">    </v>
          </cell>
          <cell r="F361" t="str">
            <v xml:space="preserve">   </v>
          </cell>
          <cell r="G361">
            <v>22892</v>
          </cell>
          <cell r="H361">
            <v>90033.1</v>
          </cell>
          <cell r="I361">
            <v>15379</v>
          </cell>
          <cell r="J361">
            <v>63331.25</v>
          </cell>
          <cell r="K361">
            <v>11322.85</v>
          </cell>
          <cell r="L361">
            <v>0</v>
          </cell>
        </row>
        <row r="362">
          <cell r="A362">
            <v>1</v>
          </cell>
          <cell r="B362">
            <v>2</v>
          </cell>
          <cell r="C362">
            <v>893</v>
          </cell>
          <cell r="D362" t="str">
            <v xml:space="preserve">  </v>
          </cell>
          <cell r="E362" t="str">
            <v xml:space="preserve">    </v>
          </cell>
          <cell r="F362" t="str">
            <v xml:space="preserve">   </v>
          </cell>
          <cell r="G362">
            <v>12893</v>
          </cell>
          <cell r="H362">
            <v>22441.69</v>
          </cell>
          <cell r="I362">
            <v>11278.71</v>
          </cell>
          <cell r="J362">
            <v>2745.26</v>
          </cell>
          <cell r="K362">
            <v>8417.7199999999993</v>
          </cell>
          <cell r="L362">
            <v>0</v>
          </cell>
        </row>
        <row r="363">
          <cell r="A363">
            <v>2</v>
          </cell>
          <cell r="B363">
            <v>2</v>
          </cell>
          <cell r="C363">
            <v>893</v>
          </cell>
          <cell r="D363" t="str">
            <v xml:space="preserve">  </v>
          </cell>
          <cell r="E363" t="str">
            <v xml:space="preserve">    </v>
          </cell>
          <cell r="F363" t="str">
            <v xml:space="preserve">   </v>
          </cell>
          <cell r="G363">
            <v>22893</v>
          </cell>
          <cell r="H363">
            <v>154603.01999999999</v>
          </cell>
          <cell r="I363">
            <v>77705.09</v>
          </cell>
          <cell r="J363">
            <v>45344.62</v>
          </cell>
          <cell r="K363">
            <v>31553.31</v>
          </cell>
          <cell r="L363">
            <v>0</v>
          </cell>
        </row>
        <row r="364">
          <cell r="A364">
            <v>1</v>
          </cell>
          <cell r="B364">
            <v>2</v>
          </cell>
          <cell r="C364">
            <v>894</v>
          </cell>
          <cell r="D364" t="str">
            <v xml:space="preserve">  </v>
          </cell>
          <cell r="E364" t="str">
            <v xml:space="preserve">    </v>
          </cell>
          <cell r="F364" t="str">
            <v xml:space="preserve">   </v>
          </cell>
          <cell r="G364">
            <v>12894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2</v>
          </cell>
          <cell r="B365">
            <v>2</v>
          </cell>
          <cell r="C365">
            <v>894</v>
          </cell>
          <cell r="D365" t="str">
            <v xml:space="preserve">  </v>
          </cell>
          <cell r="E365" t="str">
            <v xml:space="preserve">    </v>
          </cell>
          <cell r="F365" t="str">
            <v xml:space="preserve">   </v>
          </cell>
          <cell r="G365">
            <v>22894</v>
          </cell>
          <cell r="H365">
            <v>27.63</v>
          </cell>
          <cell r="I365">
            <v>0</v>
          </cell>
          <cell r="J365">
            <v>0</v>
          </cell>
          <cell r="K365">
            <v>27.63</v>
          </cell>
          <cell r="L365">
            <v>0</v>
          </cell>
        </row>
        <row r="366">
          <cell r="A366">
            <v>1</v>
          </cell>
          <cell r="B366">
            <v>2</v>
          </cell>
          <cell r="C366">
            <v>901</v>
          </cell>
          <cell r="D366" t="str">
            <v xml:space="preserve">  </v>
          </cell>
          <cell r="E366" t="str">
            <v xml:space="preserve">    </v>
          </cell>
          <cell r="F366" t="str">
            <v xml:space="preserve">   </v>
          </cell>
          <cell r="G366">
            <v>12901</v>
          </cell>
          <cell r="H366">
            <v>6823.11</v>
          </cell>
          <cell r="I366">
            <v>6255.52</v>
          </cell>
          <cell r="J366">
            <v>567.59</v>
          </cell>
          <cell r="K366">
            <v>0</v>
          </cell>
          <cell r="L366">
            <v>0</v>
          </cell>
        </row>
        <row r="367">
          <cell r="A367">
            <v>2</v>
          </cell>
          <cell r="B367">
            <v>2</v>
          </cell>
          <cell r="C367">
            <v>901</v>
          </cell>
          <cell r="D367" t="str">
            <v xml:space="preserve">  </v>
          </cell>
          <cell r="E367" t="str">
            <v xml:space="preserve">    </v>
          </cell>
          <cell r="F367" t="str">
            <v xml:space="preserve">   </v>
          </cell>
          <cell r="G367">
            <v>22901</v>
          </cell>
          <cell r="H367">
            <v>102808.86</v>
          </cell>
          <cell r="I367">
            <v>98857.54</v>
          </cell>
          <cell r="J367">
            <v>3543.59</v>
          </cell>
          <cell r="K367">
            <v>407.73</v>
          </cell>
          <cell r="L367">
            <v>0</v>
          </cell>
        </row>
        <row r="368">
          <cell r="A368">
            <v>1</v>
          </cell>
          <cell r="B368">
            <v>2</v>
          </cell>
          <cell r="C368">
            <v>902</v>
          </cell>
          <cell r="D368" t="str">
            <v xml:space="preserve">  </v>
          </cell>
          <cell r="E368" t="str">
            <v xml:space="preserve">    </v>
          </cell>
          <cell r="F368" t="str">
            <v xml:space="preserve">   </v>
          </cell>
          <cell r="G368">
            <v>12902</v>
          </cell>
          <cell r="H368">
            <v>51164.06</v>
          </cell>
          <cell r="I368">
            <v>0</v>
          </cell>
          <cell r="J368">
            <v>44721.8</v>
          </cell>
          <cell r="K368">
            <v>6442.26</v>
          </cell>
          <cell r="L368">
            <v>0</v>
          </cell>
        </row>
        <row r="369">
          <cell r="A369">
            <v>2</v>
          </cell>
          <cell r="B369">
            <v>2</v>
          </cell>
          <cell r="C369">
            <v>902</v>
          </cell>
          <cell r="D369" t="str">
            <v xml:space="preserve">  </v>
          </cell>
          <cell r="E369" t="str">
            <v xml:space="preserve">    </v>
          </cell>
          <cell r="F369" t="str">
            <v xml:space="preserve">   </v>
          </cell>
          <cell r="G369">
            <v>22902</v>
          </cell>
          <cell r="H369">
            <v>548120.23</v>
          </cell>
          <cell r="I369">
            <v>8484.6200000000008</v>
          </cell>
          <cell r="J369">
            <v>463951.78</v>
          </cell>
          <cell r="K369">
            <v>75683.83</v>
          </cell>
          <cell r="L369">
            <v>0</v>
          </cell>
        </row>
        <row r="370">
          <cell r="A370">
            <v>1</v>
          </cell>
          <cell r="B370">
            <v>2</v>
          </cell>
          <cell r="C370">
            <v>904</v>
          </cell>
          <cell r="D370" t="str">
            <v xml:space="preserve">  </v>
          </cell>
          <cell r="E370" t="str">
            <v xml:space="preserve">    </v>
          </cell>
          <cell r="F370" t="str">
            <v xml:space="preserve">   </v>
          </cell>
          <cell r="G370">
            <v>12904</v>
          </cell>
          <cell r="H370">
            <v>23892</v>
          </cell>
          <cell r="I370">
            <v>0</v>
          </cell>
          <cell r="J370">
            <v>16666</v>
          </cell>
          <cell r="K370">
            <v>7226</v>
          </cell>
          <cell r="L370">
            <v>0</v>
          </cell>
        </row>
        <row r="371">
          <cell r="A371">
            <v>2</v>
          </cell>
          <cell r="B371">
            <v>2</v>
          </cell>
          <cell r="C371">
            <v>904</v>
          </cell>
          <cell r="D371" t="str">
            <v xml:space="preserve">  </v>
          </cell>
          <cell r="E371" t="str">
            <v xml:space="preserve">    </v>
          </cell>
          <cell r="F371" t="str">
            <v xml:space="preserve">   </v>
          </cell>
          <cell r="G371">
            <v>22904</v>
          </cell>
          <cell r="H371">
            <v>286704</v>
          </cell>
          <cell r="I371">
            <v>0</v>
          </cell>
          <cell r="J371">
            <v>199992</v>
          </cell>
          <cell r="K371">
            <v>86712</v>
          </cell>
          <cell r="L371">
            <v>0</v>
          </cell>
        </row>
        <row r="372">
          <cell r="A372">
            <v>1</v>
          </cell>
          <cell r="B372">
            <v>2</v>
          </cell>
          <cell r="C372">
            <v>905</v>
          </cell>
          <cell r="D372" t="str">
            <v xml:space="preserve">  </v>
          </cell>
          <cell r="E372" t="str">
            <v xml:space="preserve">    </v>
          </cell>
          <cell r="F372" t="str">
            <v xml:space="preserve">   </v>
          </cell>
          <cell r="G372">
            <v>12905</v>
          </cell>
          <cell r="H372">
            <v>5330</v>
          </cell>
          <cell r="I372">
            <v>5330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2</v>
          </cell>
          <cell r="B373">
            <v>2</v>
          </cell>
          <cell r="C373">
            <v>905</v>
          </cell>
          <cell r="D373" t="str">
            <v xml:space="preserve">  </v>
          </cell>
          <cell r="E373" t="str">
            <v xml:space="preserve">    </v>
          </cell>
          <cell r="F373" t="str">
            <v xml:space="preserve">   </v>
          </cell>
          <cell r="G373">
            <v>22905</v>
          </cell>
          <cell r="H373">
            <v>66257.33</v>
          </cell>
          <cell r="I373">
            <v>66257.33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1</v>
          </cell>
          <cell r="B374">
            <v>2</v>
          </cell>
          <cell r="C374">
            <v>908</v>
          </cell>
          <cell r="D374" t="str">
            <v xml:space="preserve">  </v>
          </cell>
          <cell r="E374" t="str">
            <v xml:space="preserve">    </v>
          </cell>
          <cell r="F374" t="str">
            <v xml:space="preserve">   </v>
          </cell>
          <cell r="G374">
            <v>12908</v>
          </cell>
          <cell r="H374">
            <v>43376.08</v>
          </cell>
          <cell r="I374">
            <v>3643.02</v>
          </cell>
          <cell r="J374">
            <v>23976.639999999999</v>
          </cell>
          <cell r="K374">
            <v>15756.42</v>
          </cell>
          <cell r="L374">
            <v>0</v>
          </cell>
        </row>
        <row r="375">
          <cell r="A375">
            <v>2</v>
          </cell>
          <cell r="B375">
            <v>2</v>
          </cell>
          <cell r="C375">
            <v>908</v>
          </cell>
          <cell r="D375" t="str">
            <v xml:space="preserve">  </v>
          </cell>
          <cell r="E375" t="str">
            <v xml:space="preserve">    </v>
          </cell>
          <cell r="F375" t="str">
            <v xml:space="preserve">   </v>
          </cell>
          <cell r="G375">
            <v>22908</v>
          </cell>
          <cell r="H375">
            <v>406500.52</v>
          </cell>
          <cell r="I375">
            <v>35160.04</v>
          </cell>
          <cell r="J375">
            <v>269058.56</v>
          </cell>
          <cell r="K375">
            <v>102281.92</v>
          </cell>
          <cell r="L375">
            <v>0</v>
          </cell>
        </row>
        <row r="376">
          <cell r="A376">
            <v>1</v>
          </cell>
          <cell r="B376">
            <v>2</v>
          </cell>
          <cell r="C376">
            <v>909</v>
          </cell>
          <cell r="D376" t="str">
            <v xml:space="preserve">  </v>
          </cell>
          <cell r="E376" t="str">
            <v xml:space="preserve">    </v>
          </cell>
          <cell r="F376" t="str">
            <v xml:space="preserve">   </v>
          </cell>
          <cell r="G376">
            <v>12909</v>
          </cell>
          <cell r="H376">
            <v>2082.09</v>
          </cell>
          <cell r="I376">
            <v>2082.09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2</v>
          </cell>
          <cell r="B377">
            <v>2</v>
          </cell>
          <cell r="C377">
            <v>909</v>
          </cell>
          <cell r="D377" t="str">
            <v xml:space="preserve">  </v>
          </cell>
          <cell r="E377" t="str">
            <v xml:space="preserve">    </v>
          </cell>
          <cell r="F377" t="str">
            <v xml:space="preserve">   </v>
          </cell>
          <cell r="G377">
            <v>22909</v>
          </cell>
          <cell r="H377">
            <v>41694.120000000003</v>
          </cell>
          <cell r="I377">
            <v>41652.720000000001</v>
          </cell>
          <cell r="J377">
            <v>41.4</v>
          </cell>
          <cell r="K377">
            <v>0</v>
          </cell>
          <cell r="L377">
            <v>0</v>
          </cell>
        </row>
        <row r="378">
          <cell r="A378">
            <v>1</v>
          </cell>
          <cell r="B378">
            <v>2</v>
          </cell>
          <cell r="C378">
            <v>912</v>
          </cell>
          <cell r="D378" t="str">
            <v xml:space="preserve">  </v>
          </cell>
          <cell r="E378" t="str">
            <v xml:space="preserve">    </v>
          </cell>
          <cell r="F378" t="str">
            <v xml:space="preserve">   </v>
          </cell>
          <cell r="G378">
            <v>12912</v>
          </cell>
          <cell r="H378">
            <v>34583.24</v>
          </cell>
          <cell r="I378">
            <v>455.24</v>
          </cell>
          <cell r="J378">
            <v>34128</v>
          </cell>
          <cell r="K378">
            <v>0</v>
          </cell>
          <cell r="L378">
            <v>0</v>
          </cell>
        </row>
        <row r="379">
          <cell r="A379">
            <v>2</v>
          </cell>
          <cell r="B379">
            <v>2</v>
          </cell>
          <cell r="C379">
            <v>912</v>
          </cell>
          <cell r="D379" t="str">
            <v xml:space="preserve">  </v>
          </cell>
          <cell r="E379" t="str">
            <v xml:space="preserve">    </v>
          </cell>
          <cell r="F379" t="str">
            <v xml:space="preserve">   </v>
          </cell>
          <cell r="G379">
            <v>22912</v>
          </cell>
          <cell r="H379">
            <v>242082.7</v>
          </cell>
          <cell r="I379">
            <v>3244.16</v>
          </cell>
          <cell r="J379">
            <v>238838.54</v>
          </cell>
          <cell r="K379">
            <v>0</v>
          </cell>
          <cell r="L379">
            <v>0</v>
          </cell>
        </row>
        <row r="380">
          <cell r="A380">
            <v>1</v>
          </cell>
          <cell r="B380">
            <v>2</v>
          </cell>
          <cell r="C380">
            <v>913</v>
          </cell>
          <cell r="D380" t="str">
            <v xml:space="preserve">  </v>
          </cell>
          <cell r="E380" t="str">
            <v xml:space="preserve">    </v>
          </cell>
          <cell r="F380" t="str">
            <v xml:space="preserve">   </v>
          </cell>
          <cell r="G380">
            <v>12913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2</v>
          </cell>
          <cell r="B381">
            <v>2</v>
          </cell>
          <cell r="C381">
            <v>913</v>
          </cell>
          <cell r="D381" t="str">
            <v xml:space="preserve">  </v>
          </cell>
          <cell r="E381" t="str">
            <v xml:space="preserve">    </v>
          </cell>
          <cell r="F381" t="str">
            <v xml:space="preserve">   </v>
          </cell>
          <cell r="G381">
            <v>22913</v>
          </cell>
          <cell r="H381">
            <v>67.900000000000006</v>
          </cell>
          <cell r="I381">
            <v>0</v>
          </cell>
          <cell r="J381">
            <v>67.900000000000006</v>
          </cell>
          <cell r="K381">
            <v>0</v>
          </cell>
          <cell r="L381">
            <v>0</v>
          </cell>
        </row>
        <row r="382">
          <cell r="A382">
            <v>1</v>
          </cell>
          <cell r="B382">
            <v>2</v>
          </cell>
          <cell r="C382">
            <v>920</v>
          </cell>
          <cell r="D382" t="str">
            <v xml:space="preserve">  </v>
          </cell>
          <cell r="E382" t="str">
            <v xml:space="preserve">    </v>
          </cell>
          <cell r="F382" t="str">
            <v xml:space="preserve">   </v>
          </cell>
          <cell r="G382">
            <v>12920</v>
          </cell>
          <cell r="H382">
            <v>167333.07</v>
          </cell>
          <cell r="I382">
            <v>157646.25</v>
          </cell>
          <cell r="J382">
            <v>9686.82</v>
          </cell>
          <cell r="K382">
            <v>0</v>
          </cell>
          <cell r="L382">
            <v>0</v>
          </cell>
        </row>
        <row r="383">
          <cell r="A383">
            <v>2</v>
          </cell>
          <cell r="B383">
            <v>2</v>
          </cell>
          <cell r="C383">
            <v>920</v>
          </cell>
          <cell r="D383" t="str">
            <v xml:space="preserve">  </v>
          </cell>
          <cell r="E383" t="str">
            <v xml:space="preserve">    </v>
          </cell>
          <cell r="F383" t="str">
            <v xml:space="preserve">   </v>
          </cell>
          <cell r="G383">
            <v>22920</v>
          </cell>
          <cell r="H383">
            <v>1783110.39</v>
          </cell>
          <cell r="I383">
            <v>1690809.67</v>
          </cell>
          <cell r="J383">
            <v>92170.59</v>
          </cell>
          <cell r="K383">
            <v>130.13</v>
          </cell>
          <cell r="L383">
            <v>0</v>
          </cell>
        </row>
        <row r="384">
          <cell r="A384">
            <v>1</v>
          </cell>
          <cell r="B384">
            <v>2</v>
          </cell>
          <cell r="C384">
            <v>921</v>
          </cell>
          <cell r="D384" t="str">
            <v xml:space="preserve">  </v>
          </cell>
          <cell r="E384" t="str">
            <v xml:space="preserve">    </v>
          </cell>
          <cell r="F384" t="str">
            <v xml:space="preserve">   </v>
          </cell>
          <cell r="G384">
            <v>12921</v>
          </cell>
          <cell r="H384">
            <v>191419.69</v>
          </cell>
          <cell r="I384">
            <v>169254.58</v>
          </cell>
          <cell r="J384">
            <v>20865.66</v>
          </cell>
          <cell r="K384">
            <v>1299.45</v>
          </cell>
          <cell r="L384">
            <v>0</v>
          </cell>
        </row>
        <row r="385">
          <cell r="A385">
            <v>2</v>
          </cell>
          <cell r="B385">
            <v>2</v>
          </cell>
          <cell r="C385">
            <v>921</v>
          </cell>
          <cell r="D385" t="str">
            <v xml:space="preserve">  </v>
          </cell>
          <cell r="E385" t="str">
            <v xml:space="preserve">    </v>
          </cell>
          <cell r="F385" t="str">
            <v xml:space="preserve">   </v>
          </cell>
          <cell r="G385">
            <v>22921</v>
          </cell>
          <cell r="H385">
            <v>1054302.97</v>
          </cell>
          <cell r="I385">
            <v>778736.38</v>
          </cell>
          <cell r="J385">
            <v>255687.13</v>
          </cell>
          <cell r="K385">
            <v>19879.46</v>
          </cell>
          <cell r="L385">
            <v>0</v>
          </cell>
        </row>
        <row r="386">
          <cell r="A386">
            <v>1</v>
          </cell>
          <cell r="B386">
            <v>2</v>
          </cell>
          <cell r="C386">
            <v>922</v>
          </cell>
          <cell r="D386" t="str">
            <v xml:space="preserve">  </v>
          </cell>
          <cell r="E386" t="str">
            <v xml:space="preserve">    </v>
          </cell>
          <cell r="F386" t="str">
            <v xml:space="preserve">   </v>
          </cell>
          <cell r="G386">
            <v>12922</v>
          </cell>
          <cell r="H386">
            <v>-261.02</v>
          </cell>
          <cell r="I386">
            <v>-261.02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2</v>
          </cell>
          <cell r="B387">
            <v>2</v>
          </cell>
          <cell r="C387">
            <v>922</v>
          </cell>
          <cell r="D387" t="str">
            <v xml:space="preserve">  </v>
          </cell>
          <cell r="E387" t="str">
            <v xml:space="preserve">    </v>
          </cell>
          <cell r="F387" t="str">
            <v xml:space="preserve">   </v>
          </cell>
          <cell r="G387">
            <v>22922</v>
          </cell>
          <cell r="H387">
            <v>-1246.8800000000001</v>
          </cell>
          <cell r="I387">
            <v>-1246.8800000000001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1</v>
          </cell>
          <cell r="B388">
            <v>2</v>
          </cell>
          <cell r="C388">
            <v>923</v>
          </cell>
          <cell r="D388" t="str">
            <v xml:space="preserve">  </v>
          </cell>
          <cell r="E388" t="str">
            <v xml:space="preserve">    </v>
          </cell>
          <cell r="F388" t="str">
            <v xml:space="preserve">   </v>
          </cell>
          <cell r="G388">
            <v>12923</v>
          </cell>
          <cell r="H388">
            <v>89678.03</v>
          </cell>
          <cell r="I388">
            <v>89678.03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2</v>
          </cell>
          <cell r="B389">
            <v>2</v>
          </cell>
          <cell r="C389">
            <v>923</v>
          </cell>
          <cell r="D389" t="str">
            <v xml:space="preserve">  </v>
          </cell>
          <cell r="E389" t="str">
            <v xml:space="preserve">    </v>
          </cell>
          <cell r="F389" t="str">
            <v xml:space="preserve">   </v>
          </cell>
          <cell r="G389">
            <v>22923</v>
          </cell>
          <cell r="H389">
            <v>898076.84</v>
          </cell>
          <cell r="I389">
            <v>896485.12</v>
          </cell>
          <cell r="J389">
            <v>1591.72</v>
          </cell>
          <cell r="K389">
            <v>0</v>
          </cell>
          <cell r="L389">
            <v>0</v>
          </cell>
        </row>
        <row r="390">
          <cell r="A390">
            <v>1</v>
          </cell>
          <cell r="B390">
            <v>2</v>
          </cell>
          <cell r="C390">
            <v>924</v>
          </cell>
          <cell r="D390" t="str">
            <v xml:space="preserve">  </v>
          </cell>
          <cell r="E390" t="str">
            <v xml:space="preserve">    </v>
          </cell>
          <cell r="F390" t="str">
            <v xml:space="preserve">   </v>
          </cell>
          <cell r="G390">
            <v>12924</v>
          </cell>
          <cell r="H390">
            <v>2265.44</v>
          </cell>
          <cell r="I390">
            <v>2265.44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2</v>
          </cell>
          <cell r="B391">
            <v>2</v>
          </cell>
          <cell r="C391">
            <v>924</v>
          </cell>
          <cell r="D391" t="str">
            <v xml:space="preserve">  </v>
          </cell>
          <cell r="E391" t="str">
            <v xml:space="preserve">    </v>
          </cell>
          <cell r="F391" t="str">
            <v xml:space="preserve">   </v>
          </cell>
          <cell r="G391">
            <v>22924</v>
          </cell>
          <cell r="H391">
            <v>29817.7</v>
          </cell>
          <cell r="I391">
            <v>29817.7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1</v>
          </cell>
          <cell r="B392">
            <v>2</v>
          </cell>
          <cell r="C392">
            <v>925</v>
          </cell>
          <cell r="D392" t="str">
            <v xml:space="preserve">  </v>
          </cell>
          <cell r="E392" t="str">
            <v xml:space="preserve">    </v>
          </cell>
          <cell r="F392" t="str">
            <v xml:space="preserve">   </v>
          </cell>
          <cell r="G392">
            <v>12925</v>
          </cell>
          <cell r="H392">
            <v>81065.38</v>
          </cell>
          <cell r="I392">
            <v>81018.12</v>
          </cell>
          <cell r="J392">
            <v>5.59</v>
          </cell>
          <cell r="K392">
            <v>41.67</v>
          </cell>
          <cell r="L392">
            <v>0</v>
          </cell>
        </row>
        <row r="393">
          <cell r="A393">
            <v>2</v>
          </cell>
          <cell r="B393">
            <v>2</v>
          </cell>
          <cell r="C393">
            <v>925</v>
          </cell>
          <cell r="D393" t="str">
            <v xml:space="preserve">  </v>
          </cell>
          <cell r="E393" t="str">
            <v xml:space="preserve">    </v>
          </cell>
          <cell r="F393" t="str">
            <v xml:space="preserve">   </v>
          </cell>
          <cell r="G393">
            <v>22925</v>
          </cell>
          <cell r="H393">
            <v>122402.18</v>
          </cell>
          <cell r="I393">
            <v>116213.62</v>
          </cell>
          <cell r="J393">
            <v>890.55</v>
          </cell>
          <cell r="K393">
            <v>5298.01</v>
          </cell>
          <cell r="L393">
            <v>0</v>
          </cell>
        </row>
        <row r="394">
          <cell r="A394">
            <v>1</v>
          </cell>
          <cell r="B394">
            <v>2</v>
          </cell>
          <cell r="C394">
            <v>926</v>
          </cell>
          <cell r="D394" t="str">
            <v xml:space="preserve">  </v>
          </cell>
          <cell r="E394" t="str">
            <v xml:space="preserve">    </v>
          </cell>
          <cell r="F394" t="str">
            <v xml:space="preserve">   </v>
          </cell>
          <cell r="G394">
            <v>12926</v>
          </cell>
          <cell r="H394">
            <v>27883.39</v>
          </cell>
          <cell r="I394">
            <v>22473.7</v>
          </cell>
          <cell r="J394">
            <v>4427.88</v>
          </cell>
          <cell r="K394">
            <v>981.81</v>
          </cell>
          <cell r="L394">
            <v>0</v>
          </cell>
        </row>
        <row r="395">
          <cell r="A395">
            <v>2</v>
          </cell>
          <cell r="B395">
            <v>2</v>
          </cell>
          <cell r="C395">
            <v>926</v>
          </cell>
          <cell r="D395" t="str">
            <v xml:space="preserve">  </v>
          </cell>
          <cell r="E395" t="str">
            <v xml:space="preserve">    </v>
          </cell>
          <cell r="F395" t="str">
            <v xml:space="preserve">   </v>
          </cell>
          <cell r="G395">
            <v>22926</v>
          </cell>
          <cell r="H395">
            <v>258406.98</v>
          </cell>
          <cell r="I395">
            <v>186685.65</v>
          </cell>
          <cell r="J395">
            <v>50661.96</v>
          </cell>
          <cell r="K395">
            <v>21059.37</v>
          </cell>
          <cell r="L395">
            <v>0</v>
          </cell>
        </row>
        <row r="396">
          <cell r="A396">
            <v>1</v>
          </cell>
          <cell r="B396">
            <v>2</v>
          </cell>
          <cell r="C396">
            <v>930</v>
          </cell>
          <cell r="D396" t="str">
            <v xml:space="preserve">  </v>
          </cell>
          <cell r="E396" t="str">
            <v xml:space="preserve">    </v>
          </cell>
          <cell r="F396" t="str">
            <v xml:space="preserve">   </v>
          </cell>
          <cell r="G396">
            <v>12930</v>
          </cell>
          <cell r="H396">
            <v>20726.86</v>
          </cell>
          <cell r="I396">
            <v>20024.87</v>
          </cell>
          <cell r="J396">
            <v>590</v>
          </cell>
          <cell r="K396">
            <v>111.99</v>
          </cell>
          <cell r="L396">
            <v>0</v>
          </cell>
        </row>
        <row r="397">
          <cell r="A397">
            <v>2</v>
          </cell>
          <cell r="B397">
            <v>2</v>
          </cell>
          <cell r="C397">
            <v>930</v>
          </cell>
          <cell r="D397" t="str">
            <v xml:space="preserve">  </v>
          </cell>
          <cell r="E397" t="str">
            <v xml:space="preserve">    </v>
          </cell>
          <cell r="F397" t="str">
            <v xml:space="preserve">   </v>
          </cell>
          <cell r="G397">
            <v>22930</v>
          </cell>
          <cell r="H397">
            <v>218124.16</v>
          </cell>
          <cell r="I397">
            <v>203947.16</v>
          </cell>
          <cell r="J397">
            <v>13792.52</v>
          </cell>
          <cell r="K397">
            <v>384.48</v>
          </cell>
          <cell r="L397">
            <v>0</v>
          </cell>
        </row>
        <row r="398">
          <cell r="A398">
            <v>1</v>
          </cell>
          <cell r="B398">
            <v>2</v>
          </cell>
          <cell r="C398">
            <v>931</v>
          </cell>
          <cell r="D398" t="str">
            <v xml:space="preserve">  </v>
          </cell>
          <cell r="E398" t="str">
            <v xml:space="preserve">    </v>
          </cell>
          <cell r="F398" t="str">
            <v xml:space="preserve">   </v>
          </cell>
          <cell r="G398">
            <v>12931</v>
          </cell>
          <cell r="H398">
            <v>56672.51</v>
          </cell>
          <cell r="I398">
            <v>52002.51</v>
          </cell>
          <cell r="J398">
            <v>4670</v>
          </cell>
          <cell r="K398">
            <v>0</v>
          </cell>
          <cell r="L398">
            <v>0</v>
          </cell>
        </row>
        <row r="399">
          <cell r="A399">
            <v>2</v>
          </cell>
          <cell r="B399">
            <v>2</v>
          </cell>
          <cell r="C399">
            <v>931</v>
          </cell>
          <cell r="D399" t="str">
            <v xml:space="preserve">  </v>
          </cell>
          <cell r="E399" t="str">
            <v xml:space="preserve">    </v>
          </cell>
          <cell r="F399" t="str">
            <v xml:space="preserve">   </v>
          </cell>
          <cell r="G399">
            <v>22931</v>
          </cell>
          <cell r="H399">
            <v>638851.39</v>
          </cell>
          <cell r="I399">
            <v>583791.39</v>
          </cell>
          <cell r="J399">
            <v>55060</v>
          </cell>
          <cell r="K399">
            <v>0</v>
          </cell>
          <cell r="L399">
            <v>0</v>
          </cell>
        </row>
        <row r="400">
          <cell r="A400">
            <v>1</v>
          </cell>
          <cell r="B400">
            <v>2</v>
          </cell>
          <cell r="C400">
            <v>935</v>
          </cell>
          <cell r="D400" t="str">
            <v xml:space="preserve">  </v>
          </cell>
          <cell r="E400" t="str">
            <v xml:space="preserve">    </v>
          </cell>
          <cell r="F400" t="str">
            <v xml:space="preserve">   </v>
          </cell>
          <cell r="G400">
            <v>12935</v>
          </cell>
          <cell r="H400">
            <v>27628.639999999999</v>
          </cell>
          <cell r="I400">
            <v>19541.12</v>
          </cell>
          <cell r="J400">
            <v>3586.43</v>
          </cell>
          <cell r="K400">
            <v>4501.09</v>
          </cell>
          <cell r="L400">
            <v>0</v>
          </cell>
        </row>
        <row r="401">
          <cell r="A401">
            <v>2</v>
          </cell>
          <cell r="B401">
            <v>2</v>
          </cell>
          <cell r="C401">
            <v>935</v>
          </cell>
          <cell r="D401" t="str">
            <v xml:space="preserve">  </v>
          </cell>
          <cell r="E401" t="str">
            <v xml:space="preserve">    </v>
          </cell>
          <cell r="F401" t="str">
            <v xml:space="preserve">   </v>
          </cell>
          <cell r="G401">
            <v>22935</v>
          </cell>
          <cell r="H401">
            <v>189875.12</v>
          </cell>
          <cell r="I401">
            <v>119044.64</v>
          </cell>
          <cell r="J401">
            <v>38330.800000000003</v>
          </cell>
          <cell r="K401">
            <v>32499.68</v>
          </cell>
          <cell r="L401">
            <v>0</v>
          </cell>
        </row>
        <row r="402">
          <cell r="A402">
            <v>1</v>
          </cell>
          <cell r="B402">
            <v>0</v>
          </cell>
          <cell r="C402">
            <v>411</v>
          </cell>
          <cell r="D402" t="str">
            <v>4X</v>
          </cell>
          <cell r="E402" t="str">
            <v xml:space="preserve">    </v>
          </cell>
          <cell r="F402" t="str">
            <v xml:space="preserve">   </v>
          </cell>
          <cell r="G402" t="str">
            <v xml:space="preserve">104114X       </v>
          </cell>
          <cell r="H402">
            <v>-4045</v>
          </cell>
          <cell r="I402">
            <v>0</v>
          </cell>
          <cell r="J402">
            <v>-2162</v>
          </cell>
          <cell r="K402">
            <v>-1883</v>
          </cell>
          <cell r="L402">
            <v>0</v>
          </cell>
        </row>
        <row r="403">
          <cell r="A403">
            <v>2</v>
          </cell>
          <cell r="B403">
            <v>0</v>
          </cell>
          <cell r="C403">
            <v>411</v>
          </cell>
          <cell r="D403" t="str">
            <v>4X</v>
          </cell>
          <cell r="E403" t="str">
            <v xml:space="preserve">    </v>
          </cell>
          <cell r="F403" t="str">
            <v xml:space="preserve">   </v>
          </cell>
          <cell r="G403" t="str">
            <v xml:space="preserve">204114X       </v>
          </cell>
          <cell r="H403">
            <v>-48540</v>
          </cell>
          <cell r="I403">
            <v>0</v>
          </cell>
          <cell r="J403">
            <v>-25944</v>
          </cell>
          <cell r="K403">
            <v>-22596</v>
          </cell>
          <cell r="L403">
            <v>0</v>
          </cell>
        </row>
        <row r="404">
          <cell r="A404">
            <v>1</v>
          </cell>
          <cell r="B404">
            <v>0</v>
          </cell>
          <cell r="C404">
            <v>442</v>
          </cell>
          <cell r="D404" t="str">
            <v>2X</v>
          </cell>
          <cell r="E404" t="str">
            <v xml:space="preserve">    </v>
          </cell>
          <cell r="F404" t="str">
            <v xml:space="preserve">   </v>
          </cell>
          <cell r="G404" t="str">
            <v xml:space="preserve">104422X       </v>
          </cell>
          <cell r="H404">
            <v>-13257893.550000001</v>
          </cell>
          <cell r="I404">
            <v>0</v>
          </cell>
          <cell r="J404">
            <v>-9212851.6799999997</v>
          </cell>
          <cell r="K404">
            <v>-4045041.87</v>
          </cell>
          <cell r="L404">
            <v>0</v>
          </cell>
        </row>
        <row r="405">
          <cell r="A405">
            <v>2</v>
          </cell>
          <cell r="B405">
            <v>0</v>
          </cell>
          <cell r="C405">
            <v>442</v>
          </cell>
          <cell r="D405" t="str">
            <v>2X</v>
          </cell>
          <cell r="E405" t="str">
            <v xml:space="preserve">    </v>
          </cell>
          <cell r="F405" t="str">
            <v xml:space="preserve">   </v>
          </cell>
          <cell r="G405" t="str">
            <v xml:space="preserve">204422X       </v>
          </cell>
          <cell r="H405">
            <v>-149240050.38999999</v>
          </cell>
          <cell r="I405">
            <v>0</v>
          </cell>
          <cell r="J405">
            <v>-103751349.39</v>
          </cell>
          <cell r="K405">
            <v>-45488701</v>
          </cell>
          <cell r="L405">
            <v>0</v>
          </cell>
        </row>
        <row r="406">
          <cell r="A406">
            <v>1</v>
          </cell>
          <cell r="B406">
            <v>0</v>
          </cell>
          <cell r="C406">
            <v>442</v>
          </cell>
          <cell r="D406" t="str">
            <v>3X</v>
          </cell>
          <cell r="E406" t="str">
            <v xml:space="preserve">    </v>
          </cell>
          <cell r="F406" t="str">
            <v xml:space="preserve">   </v>
          </cell>
          <cell r="G406" t="str">
            <v xml:space="preserve">104423X       </v>
          </cell>
          <cell r="H406">
            <v>-5058394.6500000004</v>
          </cell>
          <cell r="I406">
            <v>-1438730</v>
          </cell>
          <cell r="J406">
            <v>-2083209.52</v>
          </cell>
          <cell r="K406">
            <v>-1536455.13</v>
          </cell>
          <cell r="L406">
            <v>0</v>
          </cell>
        </row>
        <row r="407">
          <cell r="A407">
            <v>2</v>
          </cell>
          <cell r="B407">
            <v>0</v>
          </cell>
          <cell r="C407">
            <v>442</v>
          </cell>
          <cell r="D407" t="str">
            <v>3X</v>
          </cell>
          <cell r="E407" t="str">
            <v xml:space="preserve">    </v>
          </cell>
          <cell r="F407" t="str">
            <v xml:space="preserve">   </v>
          </cell>
          <cell r="G407" t="str">
            <v xml:space="preserve">204423X       </v>
          </cell>
          <cell r="H407">
            <v>-59215031.579999998</v>
          </cell>
          <cell r="I407">
            <v>-16840065.370000001</v>
          </cell>
          <cell r="J407">
            <v>-23397866.100000001</v>
          </cell>
          <cell r="K407">
            <v>-18977100.109999999</v>
          </cell>
          <cell r="L407">
            <v>0</v>
          </cell>
        </row>
        <row r="408">
          <cell r="A408">
            <v>1</v>
          </cell>
          <cell r="B408">
            <v>0</v>
          </cell>
          <cell r="C408">
            <v>442</v>
          </cell>
          <cell r="D408" t="str">
            <v>4X</v>
          </cell>
          <cell r="E408" t="str">
            <v xml:space="preserve">    </v>
          </cell>
          <cell r="F408" t="str">
            <v xml:space="preserve">   </v>
          </cell>
          <cell r="G408" t="str">
            <v xml:space="preserve">104424X       </v>
          </cell>
          <cell r="H408">
            <v>-445191.43</v>
          </cell>
          <cell r="I408">
            <v>-445191.43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2</v>
          </cell>
          <cell r="B409">
            <v>0</v>
          </cell>
          <cell r="C409">
            <v>442</v>
          </cell>
          <cell r="D409" t="str">
            <v>4X</v>
          </cell>
          <cell r="E409" t="str">
            <v xml:space="preserve">    </v>
          </cell>
          <cell r="F409" t="str">
            <v xml:space="preserve">   </v>
          </cell>
          <cell r="G409" t="str">
            <v xml:space="preserve">204424X       </v>
          </cell>
          <cell r="H409">
            <v>-4752361.9000000004</v>
          </cell>
          <cell r="I409">
            <v>-4752361.9000000004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1</v>
          </cell>
          <cell r="B410">
            <v>0</v>
          </cell>
          <cell r="C410">
            <v>456</v>
          </cell>
          <cell r="D410" t="str">
            <v>1X</v>
          </cell>
          <cell r="E410" t="str">
            <v xml:space="preserve">    </v>
          </cell>
          <cell r="F410" t="str">
            <v xml:space="preserve">   </v>
          </cell>
          <cell r="G410" t="str">
            <v xml:space="preserve">104561X       </v>
          </cell>
          <cell r="H410">
            <v>-414989</v>
          </cell>
          <cell r="I410">
            <v>-414989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2</v>
          </cell>
          <cell r="B411">
            <v>0</v>
          </cell>
          <cell r="C411">
            <v>456</v>
          </cell>
          <cell r="D411" t="str">
            <v>1X</v>
          </cell>
          <cell r="E411" t="str">
            <v xml:space="preserve">    </v>
          </cell>
          <cell r="F411" t="str">
            <v xml:space="preserve">   </v>
          </cell>
          <cell r="G411" t="str">
            <v xml:space="preserve">204561X       </v>
          </cell>
          <cell r="H411">
            <v>-414989</v>
          </cell>
          <cell r="I411">
            <v>-414989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</v>
          </cell>
          <cell r="B412">
            <v>0</v>
          </cell>
          <cell r="C412">
            <v>456</v>
          </cell>
          <cell r="D412" t="str">
            <v>7X</v>
          </cell>
          <cell r="E412" t="str">
            <v xml:space="preserve">    </v>
          </cell>
          <cell r="F412" t="str">
            <v xml:space="preserve">   </v>
          </cell>
          <cell r="G412" t="str">
            <v xml:space="preserve">104567X       </v>
          </cell>
          <cell r="H412">
            <v>-1191036.92</v>
          </cell>
          <cell r="I412">
            <v>-1191036.92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2</v>
          </cell>
          <cell r="B413">
            <v>0</v>
          </cell>
          <cell r="C413">
            <v>456</v>
          </cell>
          <cell r="D413" t="str">
            <v>7X</v>
          </cell>
          <cell r="E413" t="str">
            <v xml:space="preserve">    </v>
          </cell>
          <cell r="F413" t="str">
            <v xml:space="preserve">   </v>
          </cell>
          <cell r="G413" t="str">
            <v xml:space="preserve">204567X       </v>
          </cell>
          <cell r="H413">
            <v>-18380548.52</v>
          </cell>
          <cell r="I413">
            <v>-16398595.85</v>
          </cell>
          <cell r="J413">
            <v>-1735720.97</v>
          </cell>
          <cell r="K413">
            <v>-246231.7</v>
          </cell>
          <cell r="L413">
            <v>0</v>
          </cell>
        </row>
        <row r="414">
          <cell r="A414">
            <v>1</v>
          </cell>
          <cell r="B414">
            <v>0</v>
          </cell>
          <cell r="C414">
            <v>456</v>
          </cell>
          <cell r="D414" t="str">
            <v>8X</v>
          </cell>
          <cell r="E414" t="str">
            <v xml:space="preserve">    </v>
          </cell>
          <cell r="F414" t="str">
            <v xml:space="preserve">   </v>
          </cell>
          <cell r="G414" t="str">
            <v xml:space="preserve">104568X       </v>
          </cell>
          <cell r="H414">
            <v>-23141.78</v>
          </cell>
          <cell r="I414">
            <v>-6495.71</v>
          </cell>
          <cell r="J414">
            <v>-16646.07</v>
          </cell>
          <cell r="K414">
            <v>0</v>
          </cell>
          <cell r="L414">
            <v>0</v>
          </cell>
        </row>
        <row r="415">
          <cell r="A415">
            <v>2</v>
          </cell>
          <cell r="B415">
            <v>0</v>
          </cell>
          <cell r="C415">
            <v>456</v>
          </cell>
          <cell r="D415" t="str">
            <v>8X</v>
          </cell>
          <cell r="E415" t="str">
            <v xml:space="preserve">    </v>
          </cell>
          <cell r="F415" t="str">
            <v xml:space="preserve">   </v>
          </cell>
          <cell r="G415" t="str">
            <v xml:space="preserve">204568X       </v>
          </cell>
          <cell r="H415">
            <v>-245986.83</v>
          </cell>
          <cell r="I415">
            <v>-40960.910000000003</v>
          </cell>
          <cell r="J415">
            <v>-205025.92000000001</v>
          </cell>
          <cell r="K415">
            <v>0</v>
          </cell>
          <cell r="L415">
            <v>0</v>
          </cell>
        </row>
        <row r="416">
          <cell r="A416">
            <v>1</v>
          </cell>
          <cell r="B416">
            <v>1</v>
          </cell>
          <cell r="C416">
            <v>411</v>
          </cell>
          <cell r="D416" t="str">
            <v>4X</v>
          </cell>
          <cell r="E416" t="str">
            <v xml:space="preserve">    </v>
          </cell>
          <cell r="F416" t="str">
            <v xml:space="preserve">   </v>
          </cell>
          <cell r="G416" t="str">
            <v xml:space="preserve">114114X       </v>
          </cell>
          <cell r="H416">
            <v>-4109</v>
          </cell>
          <cell r="I416">
            <v>0</v>
          </cell>
          <cell r="J416">
            <v>-2555</v>
          </cell>
          <cell r="K416">
            <v>-1554</v>
          </cell>
          <cell r="L416">
            <v>0</v>
          </cell>
        </row>
        <row r="417">
          <cell r="A417">
            <v>2</v>
          </cell>
          <cell r="B417">
            <v>1</v>
          </cell>
          <cell r="C417">
            <v>411</v>
          </cell>
          <cell r="D417" t="str">
            <v>4X</v>
          </cell>
          <cell r="E417" t="str">
            <v xml:space="preserve">    </v>
          </cell>
          <cell r="F417" t="str">
            <v xml:space="preserve">   </v>
          </cell>
          <cell r="G417" t="str">
            <v xml:space="preserve">214114X       </v>
          </cell>
          <cell r="H417">
            <v>-49308</v>
          </cell>
          <cell r="I417">
            <v>0</v>
          </cell>
          <cell r="J417">
            <v>-30627</v>
          </cell>
          <cell r="K417">
            <v>-18681</v>
          </cell>
          <cell r="L417">
            <v>0</v>
          </cell>
        </row>
        <row r="418">
          <cell r="A418">
            <v>1</v>
          </cell>
          <cell r="B418">
            <v>1</v>
          </cell>
          <cell r="C418">
            <v>481</v>
          </cell>
          <cell r="D418" t="str">
            <v>1X</v>
          </cell>
          <cell r="E418" t="str">
            <v xml:space="preserve">    </v>
          </cell>
          <cell r="F418" t="str">
            <v xml:space="preserve">   </v>
          </cell>
          <cell r="G418" t="str">
            <v xml:space="preserve">114811X       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2</v>
          </cell>
          <cell r="B419">
            <v>1</v>
          </cell>
          <cell r="C419">
            <v>481</v>
          </cell>
          <cell r="D419" t="str">
            <v>1X</v>
          </cell>
          <cell r="E419" t="str">
            <v xml:space="preserve">    </v>
          </cell>
          <cell r="F419" t="str">
            <v xml:space="preserve">   </v>
          </cell>
          <cell r="G419" t="str">
            <v xml:space="preserve">214811X       </v>
          </cell>
          <cell r="H419">
            <v>249049.92</v>
          </cell>
          <cell r="I419">
            <v>0</v>
          </cell>
          <cell r="J419">
            <v>245488.64000000001</v>
          </cell>
          <cell r="K419">
            <v>3561.28</v>
          </cell>
          <cell r="L419">
            <v>0</v>
          </cell>
        </row>
        <row r="420">
          <cell r="A420">
            <v>1</v>
          </cell>
          <cell r="B420">
            <v>1</v>
          </cell>
          <cell r="C420">
            <v>481</v>
          </cell>
          <cell r="D420" t="str">
            <v>2X</v>
          </cell>
          <cell r="E420" t="str">
            <v xml:space="preserve">    </v>
          </cell>
          <cell r="F420" t="str">
            <v xml:space="preserve">   </v>
          </cell>
          <cell r="G420" t="str">
            <v xml:space="preserve">114812X       </v>
          </cell>
          <cell r="H420">
            <v>-4184138.84</v>
          </cell>
          <cell r="I420">
            <v>0</v>
          </cell>
          <cell r="J420">
            <v>-2960781.27</v>
          </cell>
          <cell r="K420">
            <v>-1223357.57</v>
          </cell>
          <cell r="L420">
            <v>0</v>
          </cell>
        </row>
        <row r="421">
          <cell r="A421">
            <v>2</v>
          </cell>
          <cell r="B421">
            <v>1</v>
          </cell>
          <cell r="C421">
            <v>481</v>
          </cell>
          <cell r="D421" t="str">
            <v>2X</v>
          </cell>
          <cell r="E421" t="str">
            <v xml:space="preserve">    </v>
          </cell>
          <cell r="F421" t="str">
            <v xml:space="preserve">   </v>
          </cell>
          <cell r="G421" t="str">
            <v xml:space="preserve">214812X       </v>
          </cell>
          <cell r="H421">
            <v>-30321121.18</v>
          </cell>
          <cell r="I421">
            <v>0</v>
          </cell>
          <cell r="J421">
            <v>-20729603.210000001</v>
          </cell>
          <cell r="K421">
            <v>-9591517.9700000007</v>
          </cell>
          <cell r="L421">
            <v>0</v>
          </cell>
        </row>
        <row r="422">
          <cell r="A422">
            <v>1</v>
          </cell>
          <cell r="B422">
            <v>1</v>
          </cell>
          <cell r="C422">
            <v>481</v>
          </cell>
          <cell r="D422" t="str">
            <v>3X</v>
          </cell>
          <cell r="E422" t="str">
            <v xml:space="preserve">    </v>
          </cell>
          <cell r="F422" t="str">
            <v xml:space="preserve">   </v>
          </cell>
          <cell r="G422" t="str">
            <v xml:space="preserve">114813X       </v>
          </cell>
          <cell r="H422">
            <v>-368370.08</v>
          </cell>
          <cell r="I422">
            <v>0</v>
          </cell>
          <cell r="J422">
            <v>-215539.96</v>
          </cell>
          <cell r="K422">
            <v>-152830.12</v>
          </cell>
          <cell r="L422">
            <v>0</v>
          </cell>
        </row>
        <row r="423">
          <cell r="A423">
            <v>2</v>
          </cell>
          <cell r="B423">
            <v>1</v>
          </cell>
          <cell r="C423">
            <v>481</v>
          </cell>
          <cell r="D423" t="str">
            <v>3X</v>
          </cell>
          <cell r="E423" t="str">
            <v xml:space="preserve">    </v>
          </cell>
          <cell r="F423" t="str">
            <v xml:space="preserve">   </v>
          </cell>
          <cell r="G423" t="str">
            <v xml:space="preserve">214813X       </v>
          </cell>
          <cell r="H423">
            <v>-3287107.47</v>
          </cell>
          <cell r="I423">
            <v>0</v>
          </cell>
          <cell r="J423">
            <v>-1785485.59</v>
          </cell>
          <cell r="K423">
            <v>-1501621.88</v>
          </cell>
          <cell r="L423">
            <v>0</v>
          </cell>
        </row>
        <row r="424">
          <cell r="A424">
            <v>1</v>
          </cell>
          <cell r="B424">
            <v>1</v>
          </cell>
          <cell r="C424">
            <v>481</v>
          </cell>
          <cell r="D424" t="str">
            <v>4X</v>
          </cell>
          <cell r="E424" t="str">
            <v xml:space="preserve">    </v>
          </cell>
          <cell r="F424" t="str">
            <v xml:space="preserve">   </v>
          </cell>
          <cell r="G424" t="str">
            <v xml:space="preserve">114814X       </v>
          </cell>
          <cell r="H424">
            <v>-4022.33</v>
          </cell>
          <cell r="I424">
            <v>0</v>
          </cell>
          <cell r="J424">
            <v>0</v>
          </cell>
          <cell r="K424">
            <v>-4022.33</v>
          </cell>
          <cell r="L424">
            <v>0</v>
          </cell>
        </row>
        <row r="425">
          <cell r="A425">
            <v>2</v>
          </cell>
          <cell r="B425">
            <v>1</v>
          </cell>
          <cell r="C425">
            <v>481</v>
          </cell>
          <cell r="D425" t="str">
            <v>4X</v>
          </cell>
          <cell r="E425" t="str">
            <v xml:space="preserve">    </v>
          </cell>
          <cell r="F425" t="str">
            <v xml:space="preserve">   </v>
          </cell>
          <cell r="G425" t="str">
            <v xml:space="preserve">214814X       </v>
          </cell>
          <cell r="H425">
            <v>-159049.81</v>
          </cell>
          <cell r="I425">
            <v>0</v>
          </cell>
          <cell r="J425">
            <v>-78554.48</v>
          </cell>
          <cell r="K425">
            <v>-80495.33</v>
          </cell>
          <cell r="L425">
            <v>0</v>
          </cell>
        </row>
        <row r="426">
          <cell r="A426">
            <v>1</v>
          </cell>
          <cell r="B426">
            <v>1</v>
          </cell>
          <cell r="C426">
            <v>495</v>
          </cell>
          <cell r="D426" t="str">
            <v>9X</v>
          </cell>
          <cell r="E426" t="str">
            <v xml:space="preserve">    </v>
          </cell>
          <cell r="F426" t="str">
            <v xml:space="preserve">   </v>
          </cell>
          <cell r="G426" t="str">
            <v xml:space="preserve">114959X       </v>
          </cell>
          <cell r="H426">
            <v>-245241.83</v>
          </cell>
          <cell r="I426">
            <v>-245241.83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2</v>
          </cell>
          <cell r="B427">
            <v>1</v>
          </cell>
          <cell r="C427">
            <v>495</v>
          </cell>
          <cell r="D427" t="str">
            <v>9X</v>
          </cell>
          <cell r="E427" t="str">
            <v xml:space="preserve">    </v>
          </cell>
          <cell r="F427" t="str">
            <v xml:space="preserve">   </v>
          </cell>
          <cell r="G427" t="str">
            <v xml:space="preserve">214959X       </v>
          </cell>
          <cell r="H427">
            <v>-2942901.96</v>
          </cell>
          <cell r="I427">
            <v>-2942901.96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1</v>
          </cell>
          <cell r="B428">
            <v>2</v>
          </cell>
          <cell r="C428">
            <v>481</v>
          </cell>
          <cell r="D428" t="str">
            <v>2X</v>
          </cell>
          <cell r="E428" t="str">
            <v xml:space="preserve">    </v>
          </cell>
          <cell r="F428" t="str">
            <v xml:space="preserve">   </v>
          </cell>
          <cell r="G428" t="str">
            <v xml:space="preserve">124812X       </v>
          </cell>
          <cell r="H428">
            <v>-2297875.88</v>
          </cell>
          <cell r="I428">
            <v>0</v>
          </cell>
          <cell r="J428">
            <v>-1909649.74</v>
          </cell>
          <cell r="K428">
            <v>-388226.14</v>
          </cell>
          <cell r="L428">
            <v>0</v>
          </cell>
        </row>
        <row r="429">
          <cell r="A429">
            <v>2</v>
          </cell>
          <cell r="B429">
            <v>2</v>
          </cell>
          <cell r="C429">
            <v>481</v>
          </cell>
          <cell r="D429" t="str">
            <v>2X</v>
          </cell>
          <cell r="E429" t="str">
            <v xml:space="preserve">    </v>
          </cell>
          <cell r="F429" t="str">
            <v xml:space="preserve">   </v>
          </cell>
          <cell r="G429" t="str">
            <v xml:space="preserve">224812X       </v>
          </cell>
          <cell r="H429">
            <v>-18321438.890000001</v>
          </cell>
          <cell r="I429">
            <v>0</v>
          </cell>
          <cell r="J429">
            <v>-14594069.17</v>
          </cell>
          <cell r="K429">
            <v>-3727369.72</v>
          </cell>
          <cell r="L429">
            <v>0</v>
          </cell>
        </row>
        <row r="430">
          <cell r="A430">
            <v>1</v>
          </cell>
          <cell r="B430">
            <v>2</v>
          </cell>
          <cell r="C430">
            <v>481</v>
          </cell>
          <cell r="D430" t="str">
            <v>3X</v>
          </cell>
          <cell r="E430" t="str">
            <v xml:space="preserve">    </v>
          </cell>
          <cell r="F430" t="str">
            <v xml:space="preserve">   </v>
          </cell>
          <cell r="G430" t="str">
            <v xml:space="preserve">124813X       </v>
          </cell>
          <cell r="H430">
            <v>-30291.91</v>
          </cell>
          <cell r="I430">
            <v>0</v>
          </cell>
          <cell r="J430">
            <v>-30291.91</v>
          </cell>
          <cell r="K430">
            <v>0</v>
          </cell>
          <cell r="L430">
            <v>0</v>
          </cell>
        </row>
        <row r="431">
          <cell r="A431">
            <v>2</v>
          </cell>
          <cell r="B431">
            <v>2</v>
          </cell>
          <cell r="C431">
            <v>481</v>
          </cell>
          <cell r="D431" t="str">
            <v>3X</v>
          </cell>
          <cell r="E431" t="str">
            <v xml:space="preserve">    </v>
          </cell>
          <cell r="F431" t="str">
            <v xml:space="preserve">   </v>
          </cell>
          <cell r="G431" t="str">
            <v xml:space="preserve">224813X       </v>
          </cell>
          <cell r="H431">
            <v>-352126.09</v>
          </cell>
          <cell r="I431">
            <v>0</v>
          </cell>
          <cell r="J431">
            <v>-352126.09</v>
          </cell>
          <cell r="K431">
            <v>0</v>
          </cell>
          <cell r="L431">
            <v>0</v>
          </cell>
        </row>
        <row r="432">
          <cell r="A432">
            <v>1</v>
          </cell>
          <cell r="B432">
            <v>2</v>
          </cell>
          <cell r="C432">
            <v>481</v>
          </cell>
          <cell r="D432" t="str">
            <v>4X</v>
          </cell>
          <cell r="E432" t="str">
            <v xml:space="preserve">    </v>
          </cell>
          <cell r="F432" t="str">
            <v xml:space="preserve">   </v>
          </cell>
          <cell r="G432" t="str">
            <v xml:space="preserve">124814X       </v>
          </cell>
          <cell r="H432">
            <v>-163155.5</v>
          </cell>
          <cell r="I432">
            <v>0</v>
          </cell>
          <cell r="J432">
            <v>-163155.5</v>
          </cell>
          <cell r="K432">
            <v>0</v>
          </cell>
          <cell r="L432">
            <v>0</v>
          </cell>
        </row>
        <row r="433">
          <cell r="A433">
            <v>2</v>
          </cell>
          <cell r="B433">
            <v>2</v>
          </cell>
          <cell r="C433">
            <v>481</v>
          </cell>
          <cell r="D433" t="str">
            <v>4X</v>
          </cell>
          <cell r="E433" t="str">
            <v xml:space="preserve">    </v>
          </cell>
          <cell r="F433" t="str">
            <v xml:space="preserve">   </v>
          </cell>
          <cell r="G433" t="str">
            <v xml:space="preserve">224814X       </v>
          </cell>
          <cell r="H433">
            <v>-1491589.6</v>
          </cell>
          <cell r="I433">
            <v>0</v>
          </cell>
          <cell r="J433">
            <v>-1491589.6</v>
          </cell>
          <cell r="K433">
            <v>0</v>
          </cell>
          <cell r="L433">
            <v>0</v>
          </cell>
        </row>
        <row r="434">
          <cell r="A434">
            <v>1</v>
          </cell>
          <cell r="B434">
            <v>0</v>
          </cell>
          <cell r="C434">
            <v>403</v>
          </cell>
          <cell r="D434">
            <v>10</v>
          </cell>
          <cell r="E434" t="str">
            <v xml:space="preserve">    </v>
          </cell>
          <cell r="F434" t="str">
            <v xml:space="preserve">   </v>
          </cell>
          <cell r="G434">
            <v>1040310</v>
          </cell>
          <cell r="H434">
            <v>1083913</v>
          </cell>
          <cell r="I434">
            <v>1083913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2</v>
          </cell>
          <cell r="B435">
            <v>0</v>
          </cell>
          <cell r="C435">
            <v>403</v>
          </cell>
          <cell r="D435">
            <v>10</v>
          </cell>
          <cell r="E435" t="str">
            <v xml:space="preserve">    </v>
          </cell>
          <cell r="F435" t="str">
            <v xml:space="preserve">   </v>
          </cell>
          <cell r="G435">
            <v>2040310</v>
          </cell>
          <cell r="H435">
            <v>12942358</v>
          </cell>
          <cell r="I435">
            <v>12942358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1</v>
          </cell>
          <cell r="B436">
            <v>0</v>
          </cell>
          <cell r="C436">
            <v>403</v>
          </cell>
          <cell r="D436">
            <v>20</v>
          </cell>
          <cell r="E436" t="str">
            <v xml:space="preserve">    </v>
          </cell>
          <cell r="F436" t="str">
            <v xml:space="preserve">   </v>
          </cell>
          <cell r="G436">
            <v>1040320</v>
          </cell>
          <cell r="H436">
            <v>285575</v>
          </cell>
          <cell r="I436">
            <v>285575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2</v>
          </cell>
          <cell r="B437">
            <v>0</v>
          </cell>
          <cell r="C437">
            <v>403</v>
          </cell>
          <cell r="D437">
            <v>20</v>
          </cell>
          <cell r="E437" t="str">
            <v xml:space="preserve">    </v>
          </cell>
          <cell r="F437" t="str">
            <v xml:space="preserve">   </v>
          </cell>
          <cell r="G437">
            <v>2040320</v>
          </cell>
          <cell r="H437">
            <v>3014629</v>
          </cell>
          <cell r="I437">
            <v>3014629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1</v>
          </cell>
          <cell r="B438">
            <v>0</v>
          </cell>
          <cell r="C438">
            <v>403</v>
          </cell>
          <cell r="D438">
            <v>30</v>
          </cell>
          <cell r="E438" t="str">
            <v xml:space="preserve">    </v>
          </cell>
          <cell r="F438" t="str">
            <v xml:space="preserve">   </v>
          </cell>
          <cell r="G438">
            <v>1040330</v>
          </cell>
          <cell r="H438">
            <v>42444</v>
          </cell>
          <cell r="I438">
            <v>42444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2</v>
          </cell>
          <cell r="B439">
            <v>0</v>
          </cell>
          <cell r="C439">
            <v>403</v>
          </cell>
          <cell r="D439">
            <v>30</v>
          </cell>
          <cell r="E439" t="str">
            <v xml:space="preserve">    </v>
          </cell>
          <cell r="F439" t="str">
            <v xml:space="preserve">   </v>
          </cell>
          <cell r="G439">
            <v>2040330</v>
          </cell>
          <cell r="H439">
            <v>501288</v>
          </cell>
          <cell r="I439">
            <v>501288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</v>
          </cell>
          <cell r="B440">
            <v>0</v>
          </cell>
          <cell r="C440">
            <v>403</v>
          </cell>
          <cell r="D440">
            <v>40</v>
          </cell>
          <cell r="E440" t="str">
            <v xml:space="preserve">    </v>
          </cell>
          <cell r="F440" t="str">
            <v xml:space="preserve">   </v>
          </cell>
          <cell r="G440">
            <v>1040340</v>
          </cell>
          <cell r="H440">
            <v>501511</v>
          </cell>
          <cell r="I440">
            <v>501511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2</v>
          </cell>
          <cell r="B441">
            <v>0</v>
          </cell>
          <cell r="C441">
            <v>403</v>
          </cell>
          <cell r="D441">
            <v>40</v>
          </cell>
          <cell r="E441" t="str">
            <v xml:space="preserve">    </v>
          </cell>
          <cell r="F441" t="str">
            <v xml:space="preserve">   </v>
          </cell>
          <cell r="G441">
            <v>2040340</v>
          </cell>
          <cell r="H441">
            <v>6368323</v>
          </cell>
          <cell r="I441">
            <v>6368323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1</v>
          </cell>
          <cell r="B442">
            <v>0</v>
          </cell>
          <cell r="C442">
            <v>403</v>
          </cell>
          <cell r="D442">
            <v>50</v>
          </cell>
          <cell r="E442" t="str">
            <v xml:space="preserve">    </v>
          </cell>
          <cell r="F442" t="str">
            <v xml:space="preserve">   </v>
          </cell>
          <cell r="G442">
            <v>1040350</v>
          </cell>
          <cell r="H442">
            <v>1073738</v>
          </cell>
          <cell r="I442">
            <v>1073738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2</v>
          </cell>
          <cell r="B443">
            <v>0</v>
          </cell>
          <cell r="C443">
            <v>403</v>
          </cell>
          <cell r="D443">
            <v>50</v>
          </cell>
          <cell r="E443" t="str">
            <v xml:space="preserve">    </v>
          </cell>
          <cell r="F443" t="str">
            <v xml:space="preserve">   </v>
          </cell>
          <cell r="G443">
            <v>2040350</v>
          </cell>
          <cell r="H443">
            <v>13066467</v>
          </cell>
          <cell r="I443">
            <v>13066467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</v>
          </cell>
          <cell r="B444">
            <v>0</v>
          </cell>
          <cell r="C444">
            <v>403</v>
          </cell>
          <cell r="D444">
            <v>60</v>
          </cell>
          <cell r="E444" t="str">
            <v xml:space="preserve">    </v>
          </cell>
          <cell r="F444" t="str">
            <v xml:space="preserve">   </v>
          </cell>
          <cell r="G444">
            <v>1040360</v>
          </cell>
          <cell r="H444">
            <v>186057.45</v>
          </cell>
          <cell r="I444">
            <v>186057.45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2</v>
          </cell>
          <cell r="B445">
            <v>0</v>
          </cell>
          <cell r="C445">
            <v>403</v>
          </cell>
          <cell r="D445">
            <v>60</v>
          </cell>
          <cell r="E445" t="str">
            <v xml:space="preserve">    </v>
          </cell>
          <cell r="F445" t="str">
            <v xml:space="preserve">   </v>
          </cell>
          <cell r="G445">
            <v>2040360</v>
          </cell>
          <cell r="H445">
            <v>3042723.11</v>
          </cell>
          <cell r="I445">
            <v>3042723.11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</v>
          </cell>
          <cell r="B446">
            <v>0</v>
          </cell>
          <cell r="C446">
            <v>403</v>
          </cell>
          <cell r="D446">
            <v>70</v>
          </cell>
          <cell r="E446" t="str">
            <v xml:space="preserve">    </v>
          </cell>
          <cell r="F446" t="str">
            <v xml:space="preserve">   </v>
          </cell>
          <cell r="G446">
            <v>1040370</v>
          </cell>
          <cell r="H446">
            <v>16020.14</v>
          </cell>
          <cell r="I446">
            <v>16020.14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2</v>
          </cell>
          <cell r="B447">
            <v>0</v>
          </cell>
          <cell r="C447">
            <v>403</v>
          </cell>
          <cell r="D447">
            <v>70</v>
          </cell>
          <cell r="E447" t="str">
            <v xml:space="preserve">    </v>
          </cell>
          <cell r="F447" t="str">
            <v xml:space="preserve">   </v>
          </cell>
          <cell r="G447">
            <v>2040370</v>
          </cell>
          <cell r="H447">
            <v>191414.05</v>
          </cell>
          <cell r="I447">
            <v>191414.05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</v>
          </cell>
          <cell r="B448">
            <v>0</v>
          </cell>
          <cell r="C448">
            <v>404</v>
          </cell>
          <cell r="D448">
            <v>0</v>
          </cell>
          <cell r="E448" t="str">
            <v xml:space="preserve">    </v>
          </cell>
          <cell r="F448" t="str">
            <v xml:space="preserve">   </v>
          </cell>
          <cell r="G448">
            <v>1040400</v>
          </cell>
          <cell r="H448">
            <v>1152</v>
          </cell>
          <cell r="I448">
            <v>1152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2</v>
          </cell>
          <cell r="B449">
            <v>0</v>
          </cell>
          <cell r="C449">
            <v>404</v>
          </cell>
          <cell r="D449">
            <v>0</v>
          </cell>
          <cell r="E449" t="str">
            <v xml:space="preserve">    </v>
          </cell>
          <cell r="F449" t="str">
            <v xml:space="preserve">   </v>
          </cell>
          <cell r="G449">
            <v>2040400</v>
          </cell>
          <cell r="H449">
            <v>13824</v>
          </cell>
          <cell r="I449">
            <v>13824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1</v>
          </cell>
          <cell r="B450">
            <v>0</v>
          </cell>
          <cell r="C450">
            <v>404</v>
          </cell>
          <cell r="D450">
            <v>30</v>
          </cell>
          <cell r="E450" t="str">
            <v xml:space="preserve">    </v>
          </cell>
          <cell r="F450" t="str">
            <v xml:space="preserve">   </v>
          </cell>
          <cell r="G450">
            <v>1040430</v>
          </cell>
          <cell r="H450">
            <v>-63808.82</v>
          </cell>
          <cell r="I450">
            <v>-63808.82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2</v>
          </cell>
          <cell r="B451">
            <v>0</v>
          </cell>
          <cell r="C451">
            <v>404</v>
          </cell>
          <cell r="D451">
            <v>30</v>
          </cell>
          <cell r="E451" t="str">
            <v xml:space="preserve">    </v>
          </cell>
          <cell r="F451" t="str">
            <v xml:space="preserve">   </v>
          </cell>
          <cell r="G451">
            <v>2040430</v>
          </cell>
          <cell r="H451">
            <v>628573.65</v>
          </cell>
          <cell r="I451">
            <v>628573.65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1</v>
          </cell>
          <cell r="B452">
            <v>0</v>
          </cell>
          <cell r="C452">
            <v>404</v>
          </cell>
          <cell r="D452">
            <v>60</v>
          </cell>
          <cell r="E452" t="str">
            <v xml:space="preserve">    </v>
          </cell>
          <cell r="F452" t="str">
            <v xml:space="preserve">   </v>
          </cell>
          <cell r="G452">
            <v>1040460</v>
          </cell>
          <cell r="H452">
            <v>55522.58</v>
          </cell>
          <cell r="I452">
            <v>55522.58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2</v>
          </cell>
          <cell r="B453">
            <v>0</v>
          </cell>
          <cell r="C453">
            <v>404</v>
          </cell>
          <cell r="D453">
            <v>60</v>
          </cell>
          <cell r="E453" t="str">
            <v xml:space="preserve">    </v>
          </cell>
          <cell r="F453" t="str">
            <v xml:space="preserve">   </v>
          </cell>
          <cell r="G453">
            <v>2040460</v>
          </cell>
          <cell r="H453">
            <v>458802.44</v>
          </cell>
          <cell r="I453">
            <v>458802.44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1</v>
          </cell>
          <cell r="B454">
            <v>0</v>
          </cell>
          <cell r="C454">
            <v>407</v>
          </cell>
          <cell r="D454">
            <v>0</v>
          </cell>
          <cell r="E454" t="str">
            <v xml:space="preserve">    </v>
          </cell>
          <cell r="F454" t="str">
            <v xml:space="preserve">   </v>
          </cell>
          <cell r="G454">
            <v>1040700</v>
          </cell>
          <cell r="H454">
            <v>37922</v>
          </cell>
          <cell r="I454">
            <v>0</v>
          </cell>
          <cell r="J454">
            <v>0</v>
          </cell>
          <cell r="K454">
            <v>37922</v>
          </cell>
          <cell r="L454">
            <v>0</v>
          </cell>
        </row>
        <row r="455">
          <cell r="A455">
            <v>2</v>
          </cell>
          <cell r="B455">
            <v>0</v>
          </cell>
          <cell r="C455">
            <v>407</v>
          </cell>
          <cell r="D455">
            <v>0</v>
          </cell>
          <cell r="E455" t="str">
            <v xml:space="preserve">    </v>
          </cell>
          <cell r="F455" t="str">
            <v xml:space="preserve">   </v>
          </cell>
          <cell r="G455">
            <v>2040700</v>
          </cell>
          <cell r="H455">
            <v>455064</v>
          </cell>
          <cell r="I455">
            <v>0</v>
          </cell>
          <cell r="J455">
            <v>0</v>
          </cell>
          <cell r="K455">
            <v>455064</v>
          </cell>
          <cell r="L455">
            <v>0</v>
          </cell>
        </row>
        <row r="456">
          <cell r="A456">
            <v>1</v>
          </cell>
          <cell r="B456">
            <v>0</v>
          </cell>
          <cell r="C456">
            <v>407</v>
          </cell>
          <cell r="D456">
            <v>4</v>
          </cell>
          <cell r="E456" t="str">
            <v xml:space="preserve">    </v>
          </cell>
          <cell r="F456" t="str">
            <v xml:space="preserve">   </v>
          </cell>
          <cell r="G456">
            <v>1040704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2</v>
          </cell>
          <cell r="B457">
            <v>0</v>
          </cell>
          <cell r="C457">
            <v>407</v>
          </cell>
          <cell r="D457">
            <v>4</v>
          </cell>
          <cell r="E457" t="str">
            <v xml:space="preserve">    </v>
          </cell>
          <cell r="F457" t="str">
            <v xml:space="preserve">   </v>
          </cell>
          <cell r="G457">
            <v>2040704</v>
          </cell>
          <cell r="H457">
            <v>-11077.4</v>
          </cell>
          <cell r="I457">
            <v>-11077.4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1</v>
          </cell>
          <cell r="B458">
            <v>0</v>
          </cell>
          <cell r="C458">
            <v>408</v>
          </cell>
          <cell r="D458">
            <v>11</v>
          </cell>
          <cell r="E458" t="str">
            <v xml:space="preserve">    </v>
          </cell>
          <cell r="F458" t="str">
            <v xml:space="preserve">   </v>
          </cell>
          <cell r="G458">
            <v>1040811</v>
          </cell>
          <cell r="H458">
            <v>1695093.64</v>
          </cell>
          <cell r="I458">
            <v>0</v>
          </cell>
          <cell r="J458">
            <v>1694918.02</v>
          </cell>
          <cell r="K458">
            <v>175.62</v>
          </cell>
          <cell r="L458">
            <v>0</v>
          </cell>
        </row>
        <row r="459">
          <cell r="A459">
            <v>2</v>
          </cell>
          <cell r="B459">
            <v>0</v>
          </cell>
          <cell r="C459">
            <v>408</v>
          </cell>
          <cell r="D459">
            <v>11</v>
          </cell>
          <cell r="E459" t="str">
            <v xml:space="preserve">    </v>
          </cell>
          <cell r="F459" t="str">
            <v xml:space="preserve">   </v>
          </cell>
          <cell r="G459">
            <v>2040811</v>
          </cell>
          <cell r="H459">
            <v>10334577.880000001</v>
          </cell>
          <cell r="I459">
            <v>0</v>
          </cell>
          <cell r="J459">
            <v>10340750.859999999</v>
          </cell>
          <cell r="K459">
            <v>-6172.98</v>
          </cell>
          <cell r="L459">
            <v>0</v>
          </cell>
        </row>
        <row r="460">
          <cell r="A460">
            <v>1</v>
          </cell>
          <cell r="B460">
            <v>0</v>
          </cell>
          <cell r="C460">
            <v>408</v>
          </cell>
          <cell r="D460">
            <v>12</v>
          </cell>
          <cell r="E460" t="str">
            <v xml:space="preserve">    </v>
          </cell>
          <cell r="F460" t="str">
            <v xml:space="preserve">   </v>
          </cell>
          <cell r="G460">
            <v>1040812</v>
          </cell>
          <cell r="H460">
            <v>593207.68000000005</v>
          </cell>
          <cell r="I460">
            <v>0</v>
          </cell>
          <cell r="J460">
            <v>593207.68000000005</v>
          </cell>
          <cell r="K460">
            <v>0</v>
          </cell>
          <cell r="L460">
            <v>0</v>
          </cell>
        </row>
        <row r="461">
          <cell r="A461">
            <v>2</v>
          </cell>
          <cell r="B461">
            <v>0</v>
          </cell>
          <cell r="C461">
            <v>408</v>
          </cell>
          <cell r="D461">
            <v>12</v>
          </cell>
          <cell r="E461" t="str">
            <v xml:space="preserve">    </v>
          </cell>
          <cell r="F461" t="str">
            <v xml:space="preserve">   </v>
          </cell>
          <cell r="G461">
            <v>2040812</v>
          </cell>
          <cell r="H461">
            <v>7982235.2699999996</v>
          </cell>
          <cell r="I461">
            <v>0</v>
          </cell>
          <cell r="J461">
            <v>7982235.2699999996</v>
          </cell>
          <cell r="K461">
            <v>0</v>
          </cell>
          <cell r="L461">
            <v>0</v>
          </cell>
        </row>
        <row r="462">
          <cell r="A462">
            <v>1</v>
          </cell>
          <cell r="B462">
            <v>0</v>
          </cell>
          <cell r="C462">
            <v>408</v>
          </cell>
          <cell r="D462">
            <v>13</v>
          </cell>
          <cell r="E462" t="str">
            <v xml:space="preserve">    </v>
          </cell>
          <cell r="F462" t="str">
            <v xml:space="preserve">   </v>
          </cell>
          <cell r="G462">
            <v>1040813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2</v>
          </cell>
          <cell r="B463">
            <v>0</v>
          </cell>
          <cell r="C463">
            <v>408</v>
          </cell>
          <cell r="D463">
            <v>13</v>
          </cell>
          <cell r="E463" t="str">
            <v xml:space="preserve">    </v>
          </cell>
          <cell r="F463" t="str">
            <v xml:space="preserve">   </v>
          </cell>
          <cell r="G463">
            <v>2040813</v>
          </cell>
          <cell r="H463">
            <v>2375.5300000000002</v>
          </cell>
          <cell r="I463">
            <v>0</v>
          </cell>
          <cell r="J463">
            <v>2375.5300000000002</v>
          </cell>
          <cell r="K463">
            <v>0</v>
          </cell>
          <cell r="L463">
            <v>0</v>
          </cell>
        </row>
        <row r="464">
          <cell r="A464">
            <v>1</v>
          </cell>
          <cell r="B464">
            <v>0</v>
          </cell>
          <cell r="C464">
            <v>408</v>
          </cell>
          <cell r="D464">
            <v>14</v>
          </cell>
          <cell r="E464" t="str">
            <v xml:space="preserve">    </v>
          </cell>
          <cell r="F464" t="str">
            <v xml:space="preserve">   </v>
          </cell>
          <cell r="G464">
            <v>1040814</v>
          </cell>
          <cell r="H464">
            <v>83247.7</v>
          </cell>
          <cell r="I464">
            <v>83247.7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2</v>
          </cell>
          <cell r="B465">
            <v>0</v>
          </cell>
          <cell r="C465">
            <v>408</v>
          </cell>
          <cell r="D465">
            <v>14</v>
          </cell>
          <cell r="E465" t="str">
            <v xml:space="preserve">    </v>
          </cell>
          <cell r="F465" t="str">
            <v xml:space="preserve">   </v>
          </cell>
          <cell r="G465">
            <v>2040814</v>
          </cell>
          <cell r="H465">
            <v>1056105.18</v>
          </cell>
          <cell r="I465">
            <v>1056105.18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</v>
          </cell>
          <cell r="B466">
            <v>0</v>
          </cell>
          <cell r="C466">
            <v>408</v>
          </cell>
          <cell r="D466">
            <v>15</v>
          </cell>
          <cell r="E466" t="str">
            <v xml:space="preserve">    </v>
          </cell>
          <cell r="F466" t="str">
            <v xml:space="preserve">   </v>
          </cell>
          <cell r="G466">
            <v>1040815</v>
          </cell>
          <cell r="H466">
            <v>1445937</v>
          </cell>
          <cell r="I466">
            <v>505872</v>
          </cell>
          <cell r="J466">
            <v>696900</v>
          </cell>
          <cell r="K466">
            <v>243165</v>
          </cell>
          <cell r="L466">
            <v>0</v>
          </cell>
        </row>
        <row r="467">
          <cell r="A467">
            <v>2</v>
          </cell>
          <cell r="B467">
            <v>0</v>
          </cell>
          <cell r="C467">
            <v>408</v>
          </cell>
          <cell r="D467">
            <v>15</v>
          </cell>
          <cell r="E467" t="str">
            <v xml:space="preserve">    </v>
          </cell>
          <cell r="F467" t="str">
            <v xml:space="preserve">   </v>
          </cell>
          <cell r="G467">
            <v>2040815</v>
          </cell>
          <cell r="H467">
            <v>20403000.030000001</v>
          </cell>
          <cell r="I467">
            <v>8533000.0199999996</v>
          </cell>
          <cell r="J467">
            <v>8100000.0099999998</v>
          </cell>
          <cell r="K467">
            <v>3770000</v>
          </cell>
          <cell r="L467">
            <v>0</v>
          </cell>
        </row>
        <row r="468">
          <cell r="A468">
            <v>1</v>
          </cell>
          <cell r="B468">
            <v>0</v>
          </cell>
          <cell r="C468">
            <v>408</v>
          </cell>
          <cell r="D468">
            <v>16</v>
          </cell>
          <cell r="E468" t="str">
            <v xml:space="preserve">    </v>
          </cell>
          <cell r="F468" t="str">
            <v xml:space="preserve">   </v>
          </cell>
          <cell r="G468">
            <v>1040816</v>
          </cell>
          <cell r="H468">
            <v>7</v>
          </cell>
          <cell r="I468">
            <v>0</v>
          </cell>
          <cell r="J468">
            <v>0</v>
          </cell>
          <cell r="K468">
            <v>7</v>
          </cell>
          <cell r="L468">
            <v>0</v>
          </cell>
        </row>
        <row r="469">
          <cell r="A469">
            <v>2</v>
          </cell>
          <cell r="B469">
            <v>0</v>
          </cell>
          <cell r="C469">
            <v>408</v>
          </cell>
          <cell r="D469">
            <v>16</v>
          </cell>
          <cell r="E469" t="str">
            <v xml:space="preserve">    </v>
          </cell>
          <cell r="F469" t="str">
            <v xml:space="preserve">   </v>
          </cell>
          <cell r="G469">
            <v>2040816</v>
          </cell>
          <cell r="H469">
            <v>29381.13</v>
          </cell>
          <cell r="I469">
            <v>5966.23</v>
          </cell>
          <cell r="J469">
            <v>16448.830000000002</v>
          </cell>
          <cell r="K469">
            <v>6966.07</v>
          </cell>
          <cell r="L469">
            <v>0</v>
          </cell>
        </row>
        <row r="470">
          <cell r="A470">
            <v>1</v>
          </cell>
          <cell r="B470">
            <v>0</v>
          </cell>
          <cell r="C470">
            <v>409</v>
          </cell>
          <cell r="D470">
            <v>11</v>
          </cell>
          <cell r="E470" t="str">
            <v xml:space="preserve">    </v>
          </cell>
          <cell r="F470" t="str">
            <v xml:space="preserve">   </v>
          </cell>
          <cell r="G470">
            <v>1040911</v>
          </cell>
          <cell r="H470">
            <v>-547006</v>
          </cell>
          <cell r="I470">
            <v>-547006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2</v>
          </cell>
          <cell r="B471">
            <v>0</v>
          </cell>
          <cell r="C471">
            <v>409</v>
          </cell>
          <cell r="D471">
            <v>11</v>
          </cell>
          <cell r="E471" t="str">
            <v xml:space="preserve">    </v>
          </cell>
          <cell r="F471" t="str">
            <v xml:space="preserve">   </v>
          </cell>
          <cell r="G471">
            <v>2040911</v>
          </cell>
          <cell r="H471">
            <v>18316140</v>
          </cell>
          <cell r="I471">
            <v>18316140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1</v>
          </cell>
          <cell r="B472">
            <v>0</v>
          </cell>
          <cell r="C472">
            <v>409</v>
          </cell>
          <cell r="D472">
            <v>13</v>
          </cell>
          <cell r="E472" t="str">
            <v xml:space="preserve">    </v>
          </cell>
          <cell r="F472" t="str">
            <v xml:space="preserve">   </v>
          </cell>
          <cell r="G472">
            <v>1040913</v>
          </cell>
          <cell r="H472">
            <v>70198</v>
          </cell>
          <cell r="I472">
            <v>0</v>
          </cell>
          <cell r="J472">
            <v>0</v>
          </cell>
          <cell r="K472">
            <v>70198</v>
          </cell>
          <cell r="L472">
            <v>0</v>
          </cell>
        </row>
        <row r="473">
          <cell r="A473">
            <v>2</v>
          </cell>
          <cell r="B473">
            <v>0</v>
          </cell>
          <cell r="C473">
            <v>409</v>
          </cell>
          <cell r="D473">
            <v>13</v>
          </cell>
          <cell r="E473" t="str">
            <v xml:space="preserve">    </v>
          </cell>
          <cell r="F473" t="str">
            <v xml:space="preserve">   </v>
          </cell>
          <cell r="G473">
            <v>2040913</v>
          </cell>
          <cell r="H473">
            <v>1147219.18</v>
          </cell>
          <cell r="I473">
            <v>0</v>
          </cell>
          <cell r="J473">
            <v>0</v>
          </cell>
          <cell r="K473">
            <v>1147219.18</v>
          </cell>
          <cell r="L473">
            <v>0</v>
          </cell>
        </row>
        <row r="474">
          <cell r="A474">
            <v>1</v>
          </cell>
          <cell r="B474">
            <v>0</v>
          </cell>
          <cell r="C474">
            <v>409</v>
          </cell>
          <cell r="D474">
            <v>14</v>
          </cell>
          <cell r="E474" t="str">
            <v xml:space="preserve">    </v>
          </cell>
          <cell r="F474" t="str">
            <v xml:space="preserve">   </v>
          </cell>
          <cell r="G474">
            <v>1040914</v>
          </cell>
          <cell r="H474">
            <v>27176</v>
          </cell>
          <cell r="I474">
            <v>27176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2</v>
          </cell>
          <cell r="B475">
            <v>0</v>
          </cell>
          <cell r="C475">
            <v>409</v>
          </cell>
          <cell r="D475">
            <v>14</v>
          </cell>
          <cell r="E475" t="str">
            <v xml:space="preserve">    </v>
          </cell>
          <cell r="F475" t="str">
            <v xml:space="preserve">   </v>
          </cell>
          <cell r="G475">
            <v>2040914</v>
          </cell>
          <cell r="H475">
            <v>518999</v>
          </cell>
          <cell r="I475">
            <v>518999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</v>
          </cell>
          <cell r="B476">
            <v>0</v>
          </cell>
          <cell r="C476">
            <v>410</v>
          </cell>
          <cell r="D476">
            <v>10</v>
          </cell>
          <cell r="E476" t="str">
            <v xml:space="preserve">    </v>
          </cell>
          <cell r="F476" t="str">
            <v xml:space="preserve">   </v>
          </cell>
          <cell r="G476">
            <v>1041010</v>
          </cell>
          <cell r="H476">
            <v>1006253.03</v>
          </cell>
          <cell r="I476">
            <v>732128.03</v>
          </cell>
          <cell r="J476">
            <v>-3289</v>
          </cell>
          <cell r="K476">
            <v>277414</v>
          </cell>
          <cell r="L476">
            <v>0</v>
          </cell>
        </row>
        <row r="477">
          <cell r="A477">
            <v>2</v>
          </cell>
          <cell r="B477">
            <v>0</v>
          </cell>
          <cell r="C477">
            <v>410</v>
          </cell>
          <cell r="D477">
            <v>10</v>
          </cell>
          <cell r="E477" t="str">
            <v xml:space="preserve">    </v>
          </cell>
          <cell r="F477" t="str">
            <v xml:space="preserve">   </v>
          </cell>
          <cell r="G477">
            <v>2041010</v>
          </cell>
          <cell r="H477">
            <v>11460926.02</v>
          </cell>
          <cell r="I477">
            <v>6842902.0199999996</v>
          </cell>
          <cell r="J477">
            <v>-39468</v>
          </cell>
          <cell r="K477">
            <v>4657492</v>
          </cell>
          <cell r="L477">
            <v>0</v>
          </cell>
        </row>
        <row r="478">
          <cell r="A478">
            <v>1</v>
          </cell>
          <cell r="B478">
            <v>0</v>
          </cell>
          <cell r="C478">
            <v>410</v>
          </cell>
          <cell r="D478">
            <v>14</v>
          </cell>
          <cell r="E478" t="str">
            <v xml:space="preserve">    </v>
          </cell>
          <cell r="F478" t="str">
            <v xml:space="preserve">   </v>
          </cell>
          <cell r="G478">
            <v>1041014</v>
          </cell>
          <cell r="H478">
            <v>77165.66</v>
          </cell>
          <cell r="I478">
            <v>0</v>
          </cell>
          <cell r="J478">
            <v>0</v>
          </cell>
          <cell r="K478">
            <v>77165.66</v>
          </cell>
          <cell r="L478">
            <v>0</v>
          </cell>
        </row>
        <row r="479">
          <cell r="A479">
            <v>2</v>
          </cell>
          <cell r="B479">
            <v>0</v>
          </cell>
          <cell r="C479">
            <v>410</v>
          </cell>
          <cell r="D479">
            <v>14</v>
          </cell>
          <cell r="E479" t="str">
            <v xml:space="preserve">    </v>
          </cell>
          <cell r="F479" t="str">
            <v xml:space="preserve">   </v>
          </cell>
          <cell r="G479">
            <v>2041014</v>
          </cell>
          <cell r="H479">
            <v>571173.52</v>
          </cell>
          <cell r="I479">
            <v>0</v>
          </cell>
          <cell r="J479">
            <v>0</v>
          </cell>
          <cell r="K479">
            <v>571173.52</v>
          </cell>
          <cell r="L479">
            <v>0</v>
          </cell>
        </row>
        <row r="480">
          <cell r="A480">
            <v>1</v>
          </cell>
          <cell r="B480">
            <v>0</v>
          </cell>
          <cell r="C480">
            <v>411</v>
          </cell>
          <cell r="D480">
            <v>10</v>
          </cell>
          <cell r="E480" t="str">
            <v xml:space="preserve">    </v>
          </cell>
          <cell r="F480" t="str">
            <v xml:space="preserve">   </v>
          </cell>
          <cell r="G480">
            <v>1041110</v>
          </cell>
          <cell r="H480">
            <v>-434985.27</v>
          </cell>
          <cell r="I480">
            <v>-285982.27</v>
          </cell>
          <cell r="J480">
            <v>-37931</v>
          </cell>
          <cell r="K480">
            <v>-111072</v>
          </cell>
          <cell r="L480">
            <v>0</v>
          </cell>
        </row>
        <row r="481">
          <cell r="A481">
            <v>2</v>
          </cell>
          <cell r="B481">
            <v>0</v>
          </cell>
          <cell r="C481">
            <v>411</v>
          </cell>
          <cell r="D481">
            <v>10</v>
          </cell>
          <cell r="E481" t="str">
            <v xml:space="preserve">    </v>
          </cell>
          <cell r="F481" t="str">
            <v xml:space="preserve">   </v>
          </cell>
          <cell r="G481">
            <v>2041110</v>
          </cell>
          <cell r="H481">
            <v>-4326463.08</v>
          </cell>
          <cell r="I481">
            <v>-1914304.33</v>
          </cell>
          <cell r="J481">
            <v>-469661</v>
          </cell>
          <cell r="K481">
            <v>-1942497.75</v>
          </cell>
          <cell r="L481">
            <v>0</v>
          </cell>
        </row>
        <row r="482">
          <cell r="A482">
            <v>1</v>
          </cell>
          <cell r="B482">
            <v>0</v>
          </cell>
          <cell r="C482">
            <v>903</v>
          </cell>
          <cell r="D482">
            <v>10</v>
          </cell>
          <cell r="E482" t="str">
            <v xml:space="preserve">    </v>
          </cell>
          <cell r="F482" t="str">
            <v xml:space="preserve">   </v>
          </cell>
          <cell r="G482">
            <v>1090310</v>
          </cell>
          <cell r="H482">
            <v>79.13</v>
          </cell>
          <cell r="I482">
            <v>0</v>
          </cell>
          <cell r="J482">
            <v>79.13</v>
          </cell>
          <cell r="K482">
            <v>0</v>
          </cell>
          <cell r="L482">
            <v>0</v>
          </cell>
        </row>
        <row r="483">
          <cell r="A483">
            <v>2</v>
          </cell>
          <cell r="B483">
            <v>0</v>
          </cell>
          <cell r="C483">
            <v>903</v>
          </cell>
          <cell r="D483">
            <v>10</v>
          </cell>
          <cell r="E483" t="str">
            <v xml:space="preserve">    </v>
          </cell>
          <cell r="F483" t="str">
            <v xml:space="preserve">   </v>
          </cell>
          <cell r="G483">
            <v>2090310</v>
          </cell>
          <cell r="H483">
            <v>2966.54</v>
          </cell>
          <cell r="I483">
            <v>1459.44</v>
          </cell>
          <cell r="J483">
            <v>1507.1</v>
          </cell>
          <cell r="K483">
            <v>0</v>
          </cell>
          <cell r="L483">
            <v>0</v>
          </cell>
        </row>
        <row r="484">
          <cell r="A484">
            <v>1</v>
          </cell>
          <cell r="B484">
            <v>0</v>
          </cell>
          <cell r="C484">
            <v>903</v>
          </cell>
          <cell r="D484">
            <v>20</v>
          </cell>
          <cell r="E484" t="str">
            <v xml:space="preserve">    </v>
          </cell>
          <cell r="F484" t="str">
            <v xml:space="preserve">   </v>
          </cell>
          <cell r="G484">
            <v>1090320</v>
          </cell>
          <cell r="H484">
            <v>200683.71</v>
          </cell>
          <cell r="I484">
            <v>118863.94</v>
          </cell>
          <cell r="J484">
            <v>55042.54</v>
          </cell>
          <cell r="K484">
            <v>26777.23</v>
          </cell>
          <cell r="L484">
            <v>0</v>
          </cell>
        </row>
        <row r="485">
          <cell r="A485">
            <v>2</v>
          </cell>
          <cell r="B485">
            <v>0</v>
          </cell>
          <cell r="C485">
            <v>903</v>
          </cell>
          <cell r="D485">
            <v>20</v>
          </cell>
          <cell r="E485" t="str">
            <v xml:space="preserve">    </v>
          </cell>
          <cell r="F485" t="str">
            <v xml:space="preserve">   </v>
          </cell>
          <cell r="G485">
            <v>2090320</v>
          </cell>
          <cell r="H485">
            <v>2015034.16</v>
          </cell>
          <cell r="I485">
            <v>1177060.04</v>
          </cell>
          <cell r="J485">
            <v>545883.80000000005</v>
          </cell>
          <cell r="K485">
            <v>292090.32</v>
          </cell>
          <cell r="L485">
            <v>0</v>
          </cell>
        </row>
        <row r="486">
          <cell r="A486">
            <v>1</v>
          </cell>
          <cell r="B486">
            <v>0</v>
          </cell>
          <cell r="C486">
            <v>903</v>
          </cell>
          <cell r="D486">
            <v>21</v>
          </cell>
          <cell r="E486" t="str">
            <v xml:space="preserve">    </v>
          </cell>
          <cell r="F486" t="str">
            <v xml:space="preserve">   </v>
          </cell>
          <cell r="G486">
            <v>1090321</v>
          </cell>
          <cell r="H486">
            <v>34399.46</v>
          </cell>
          <cell r="I486">
            <v>393.34</v>
          </cell>
          <cell r="J486">
            <v>33589.379999999997</v>
          </cell>
          <cell r="K486">
            <v>416.74</v>
          </cell>
          <cell r="L486">
            <v>0</v>
          </cell>
        </row>
        <row r="487">
          <cell r="A487">
            <v>2</v>
          </cell>
          <cell r="B487">
            <v>0</v>
          </cell>
          <cell r="C487">
            <v>903</v>
          </cell>
          <cell r="D487">
            <v>21</v>
          </cell>
          <cell r="E487" t="str">
            <v xml:space="preserve">    </v>
          </cell>
          <cell r="F487" t="str">
            <v xml:space="preserve">   </v>
          </cell>
          <cell r="G487">
            <v>2090321</v>
          </cell>
          <cell r="H487">
            <v>127088.11</v>
          </cell>
          <cell r="I487">
            <v>17265.189999999999</v>
          </cell>
          <cell r="J487">
            <v>107045.43</v>
          </cell>
          <cell r="K487">
            <v>2777.49</v>
          </cell>
          <cell r="L487">
            <v>0</v>
          </cell>
        </row>
        <row r="488">
          <cell r="A488">
            <v>1</v>
          </cell>
          <cell r="B488">
            <v>0</v>
          </cell>
          <cell r="C488">
            <v>903</v>
          </cell>
          <cell r="D488">
            <v>23</v>
          </cell>
          <cell r="E488" t="str">
            <v xml:space="preserve">    </v>
          </cell>
          <cell r="F488" t="str">
            <v xml:space="preserve">   </v>
          </cell>
          <cell r="G488">
            <v>1090323</v>
          </cell>
          <cell r="H488">
            <v>106.38</v>
          </cell>
          <cell r="I488">
            <v>0</v>
          </cell>
          <cell r="J488">
            <v>106.38</v>
          </cell>
          <cell r="K488">
            <v>0</v>
          </cell>
          <cell r="L488">
            <v>0</v>
          </cell>
        </row>
        <row r="489">
          <cell r="A489">
            <v>2</v>
          </cell>
          <cell r="B489">
            <v>0</v>
          </cell>
          <cell r="C489">
            <v>903</v>
          </cell>
          <cell r="D489">
            <v>23</v>
          </cell>
          <cell r="E489" t="str">
            <v xml:space="preserve">    </v>
          </cell>
          <cell r="F489" t="str">
            <v xml:space="preserve">   </v>
          </cell>
          <cell r="G489">
            <v>2090323</v>
          </cell>
          <cell r="H489">
            <v>106.38</v>
          </cell>
          <cell r="I489">
            <v>0</v>
          </cell>
          <cell r="J489">
            <v>106.38</v>
          </cell>
          <cell r="K489">
            <v>0</v>
          </cell>
          <cell r="L489">
            <v>0</v>
          </cell>
        </row>
        <row r="490">
          <cell r="A490">
            <v>1</v>
          </cell>
          <cell r="B490">
            <v>0</v>
          </cell>
          <cell r="C490">
            <v>903</v>
          </cell>
          <cell r="D490">
            <v>25</v>
          </cell>
          <cell r="E490" t="str">
            <v xml:space="preserve">    </v>
          </cell>
          <cell r="F490" t="str">
            <v xml:space="preserve">   </v>
          </cell>
          <cell r="G490">
            <v>1090325</v>
          </cell>
          <cell r="H490">
            <v>6328.17</v>
          </cell>
          <cell r="I490">
            <v>5699.53</v>
          </cell>
          <cell r="J490">
            <v>628.64</v>
          </cell>
          <cell r="K490">
            <v>0</v>
          </cell>
          <cell r="L490">
            <v>0</v>
          </cell>
        </row>
        <row r="491">
          <cell r="A491">
            <v>2</v>
          </cell>
          <cell r="B491">
            <v>0</v>
          </cell>
          <cell r="C491">
            <v>903</v>
          </cell>
          <cell r="D491">
            <v>25</v>
          </cell>
          <cell r="E491" t="str">
            <v xml:space="preserve">    </v>
          </cell>
          <cell r="F491" t="str">
            <v xml:space="preserve">   </v>
          </cell>
          <cell r="G491">
            <v>2090325</v>
          </cell>
          <cell r="H491">
            <v>98317.59</v>
          </cell>
          <cell r="I491">
            <v>92049.31</v>
          </cell>
          <cell r="J491">
            <v>6268.28</v>
          </cell>
          <cell r="K491">
            <v>0</v>
          </cell>
          <cell r="L491">
            <v>0</v>
          </cell>
        </row>
        <row r="492">
          <cell r="A492">
            <v>1</v>
          </cell>
          <cell r="B492">
            <v>0</v>
          </cell>
          <cell r="C492">
            <v>903</v>
          </cell>
          <cell r="D492">
            <v>27</v>
          </cell>
          <cell r="E492" t="str">
            <v xml:space="preserve">    </v>
          </cell>
          <cell r="F492" t="str">
            <v xml:space="preserve">   </v>
          </cell>
          <cell r="G492">
            <v>1090327</v>
          </cell>
          <cell r="H492">
            <v>2509.9</v>
          </cell>
          <cell r="I492">
            <v>2509.9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</v>
          </cell>
          <cell r="B493">
            <v>0</v>
          </cell>
          <cell r="C493">
            <v>903</v>
          </cell>
          <cell r="D493">
            <v>27</v>
          </cell>
          <cell r="E493" t="str">
            <v xml:space="preserve">    </v>
          </cell>
          <cell r="F493" t="str">
            <v xml:space="preserve">   </v>
          </cell>
          <cell r="G493">
            <v>2090327</v>
          </cell>
          <cell r="H493">
            <v>30248.12</v>
          </cell>
          <cell r="I493">
            <v>30248.12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1</v>
          </cell>
          <cell r="B494">
            <v>0</v>
          </cell>
          <cell r="C494">
            <v>903</v>
          </cell>
          <cell r="D494">
            <v>30</v>
          </cell>
          <cell r="E494" t="str">
            <v xml:space="preserve">    </v>
          </cell>
          <cell r="F494" t="str">
            <v xml:space="preserve">   </v>
          </cell>
          <cell r="G494">
            <v>1090330</v>
          </cell>
          <cell r="H494">
            <v>228301.54</v>
          </cell>
          <cell r="I494">
            <v>220494.87</v>
          </cell>
          <cell r="J494">
            <v>912.63</v>
          </cell>
          <cell r="K494">
            <v>6894.04</v>
          </cell>
          <cell r="L494">
            <v>0</v>
          </cell>
        </row>
        <row r="495">
          <cell r="A495">
            <v>2</v>
          </cell>
          <cell r="B495">
            <v>0</v>
          </cell>
          <cell r="C495">
            <v>903</v>
          </cell>
          <cell r="D495">
            <v>30</v>
          </cell>
          <cell r="E495" t="str">
            <v xml:space="preserve">    </v>
          </cell>
          <cell r="F495" t="str">
            <v xml:space="preserve">   </v>
          </cell>
          <cell r="G495">
            <v>2090330</v>
          </cell>
          <cell r="H495">
            <v>2552041.19</v>
          </cell>
          <cell r="I495">
            <v>2493342.44</v>
          </cell>
          <cell r="J495">
            <v>14055.15</v>
          </cell>
          <cell r="K495">
            <v>44643.6</v>
          </cell>
          <cell r="L495">
            <v>0</v>
          </cell>
        </row>
        <row r="496">
          <cell r="A496">
            <v>1</v>
          </cell>
          <cell r="B496">
            <v>0</v>
          </cell>
          <cell r="C496">
            <v>903</v>
          </cell>
          <cell r="D496">
            <v>35</v>
          </cell>
          <cell r="E496" t="str">
            <v xml:space="preserve">    </v>
          </cell>
          <cell r="F496" t="str">
            <v xml:space="preserve">   </v>
          </cell>
          <cell r="G496">
            <v>1090335</v>
          </cell>
          <cell r="H496">
            <v>2060.37</v>
          </cell>
          <cell r="I496">
            <v>2060.37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2</v>
          </cell>
          <cell r="B497">
            <v>0</v>
          </cell>
          <cell r="C497">
            <v>903</v>
          </cell>
          <cell r="D497">
            <v>35</v>
          </cell>
          <cell r="E497" t="str">
            <v xml:space="preserve">    </v>
          </cell>
          <cell r="F497" t="str">
            <v xml:space="preserve">   </v>
          </cell>
          <cell r="G497">
            <v>2090335</v>
          </cell>
          <cell r="H497">
            <v>26080.42</v>
          </cell>
          <cell r="I497">
            <v>26080.42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1</v>
          </cell>
          <cell r="B498">
            <v>0</v>
          </cell>
          <cell r="C498">
            <v>903</v>
          </cell>
          <cell r="D498">
            <v>39</v>
          </cell>
          <cell r="E498" t="str">
            <v xml:space="preserve">    </v>
          </cell>
          <cell r="F498" t="str">
            <v xml:space="preserve">   </v>
          </cell>
          <cell r="G498">
            <v>1090339</v>
          </cell>
          <cell r="H498">
            <v>-261.54000000000002</v>
          </cell>
          <cell r="I498">
            <v>-160.65</v>
          </cell>
          <cell r="J498">
            <v>-86.34</v>
          </cell>
          <cell r="K498">
            <v>-14.55</v>
          </cell>
          <cell r="L498">
            <v>0</v>
          </cell>
        </row>
        <row r="499">
          <cell r="A499">
            <v>2</v>
          </cell>
          <cell r="B499">
            <v>0</v>
          </cell>
          <cell r="C499">
            <v>903</v>
          </cell>
          <cell r="D499">
            <v>39</v>
          </cell>
          <cell r="E499" t="str">
            <v xml:space="preserve">    </v>
          </cell>
          <cell r="F499" t="str">
            <v xml:space="preserve">   </v>
          </cell>
          <cell r="G499">
            <v>2090339</v>
          </cell>
          <cell r="H499">
            <v>101.47</v>
          </cell>
          <cell r="I499">
            <v>561.45000000000005</v>
          </cell>
          <cell r="J499">
            <v>-377.69</v>
          </cell>
          <cell r="K499">
            <v>-82.29</v>
          </cell>
          <cell r="L499">
            <v>0</v>
          </cell>
        </row>
        <row r="500">
          <cell r="A500">
            <v>1</v>
          </cell>
          <cell r="B500">
            <v>0</v>
          </cell>
          <cell r="C500">
            <v>903</v>
          </cell>
          <cell r="D500">
            <v>40</v>
          </cell>
          <cell r="E500" t="str">
            <v xml:space="preserve">    </v>
          </cell>
          <cell r="F500" t="str">
            <v xml:space="preserve">   </v>
          </cell>
          <cell r="G500">
            <v>1090340</v>
          </cell>
          <cell r="H500">
            <v>10685.43</v>
          </cell>
          <cell r="I500">
            <v>0</v>
          </cell>
          <cell r="J500">
            <v>10685.43</v>
          </cell>
          <cell r="K500">
            <v>0</v>
          </cell>
          <cell r="L500">
            <v>0</v>
          </cell>
        </row>
        <row r="501">
          <cell r="A501">
            <v>2</v>
          </cell>
          <cell r="B501">
            <v>0</v>
          </cell>
          <cell r="C501">
            <v>903</v>
          </cell>
          <cell r="D501">
            <v>40</v>
          </cell>
          <cell r="E501" t="str">
            <v xml:space="preserve">    </v>
          </cell>
          <cell r="F501" t="str">
            <v xml:space="preserve">   </v>
          </cell>
          <cell r="G501">
            <v>2090340</v>
          </cell>
          <cell r="H501">
            <v>12848.75</v>
          </cell>
          <cell r="I501">
            <v>0</v>
          </cell>
          <cell r="J501">
            <v>12848.75</v>
          </cell>
          <cell r="K501">
            <v>0</v>
          </cell>
          <cell r="L501">
            <v>0</v>
          </cell>
        </row>
        <row r="502">
          <cell r="A502">
            <v>1</v>
          </cell>
          <cell r="B502">
            <v>0</v>
          </cell>
          <cell r="C502">
            <v>903</v>
          </cell>
          <cell r="D502">
            <v>92</v>
          </cell>
          <cell r="E502" t="str">
            <v xml:space="preserve">    </v>
          </cell>
          <cell r="F502" t="str">
            <v xml:space="preserve">   </v>
          </cell>
          <cell r="G502">
            <v>1090392</v>
          </cell>
          <cell r="H502">
            <v>14452.36</v>
          </cell>
          <cell r="I502">
            <v>14452.36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</v>
          </cell>
          <cell r="B503">
            <v>0</v>
          </cell>
          <cell r="C503">
            <v>903</v>
          </cell>
          <cell r="D503">
            <v>92</v>
          </cell>
          <cell r="E503" t="str">
            <v xml:space="preserve">    </v>
          </cell>
          <cell r="F503" t="str">
            <v xml:space="preserve">   </v>
          </cell>
          <cell r="G503">
            <v>2090392</v>
          </cell>
          <cell r="H503">
            <v>150240.45000000001</v>
          </cell>
          <cell r="I503">
            <v>150240.45000000001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1</v>
          </cell>
          <cell r="B504">
            <v>0</v>
          </cell>
          <cell r="C504">
            <v>903</v>
          </cell>
          <cell r="D504">
            <v>93</v>
          </cell>
          <cell r="E504" t="str">
            <v xml:space="preserve">    </v>
          </cell>
          <cell r="F504" t="str">
            <v xml:space="preserve">   </v>
          </cell>
          <cell r="G504">
            <v>1090393</v>
          </cell>
          <cell r="H504">
            <v>90734.88</v>
          </cell>
          <cell r="I504">
            <v>90734.88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2</v>
          </cell>
          <cell r="B505">
            <v>0</v>
          </cell>
          <cell r="C505">
            <v>903</v>
          </cell>
          <cell r="D505">
            <v>93</v>
          </cell>
          <cell r="E505" t="str">
            <v xml:space="preserve">    </v>
          </cell>
          <cell r="F505" t="str">
            <v xml:space="preserve">   </v>
          </cell>
          <cell r="G505">
            <v>2090393</v>
          </cell>
          <cell r="H505">
            <v>2148352.85</v>
          </cell>
          <cell r="I505">
            <v>2148352.85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1</v>
          </cell>
          <cell r="B506">
            <v>0</v>
          </cell>
          <cell r="C506">
            <v>908</v>
          </cell>
          <cell r="D506">
            <v>0</v>
          </cell>
          <cell r="E506" t="str">
            <v xml:space="preserve">    </v>
          </cell>
          <cell r="F506" t="str">
            <v xml:space="preserve">   </v>
          </cell>
          <cell r="G506">
            <v>1090800</v>
          </cell>
          <cell r="H506">
            <v>27131.61</v>
          </cell>
          <cell r="I506">
            <v>16195.95</v>
          </cell>
          <cell r="J506">
            <v>3842.75</v>
          </cell>
          <cell r="K506">
            <v>7092.91</v>
          </cell>
          <cell r="L506">
            <v>0</v>
          </cell>
        </row>
        <row r="507">
          <cell r="A507">
            <v>2</v>
          </cell>
          <cell r="B507">
            <v>0</v>
          </cell>
          <cell r="C507">
            <v>908</v>
          </cell>
          <cell r="D507">
            <v>0</v>
          </cell>
          <cell r="E507" t="str">
            <v xml:space="preserve">    </v>
          </cell>
          <cell r="F507" t="str">
            <v xml:space="preserve">   </v>
          </cell>
          <cell r="G507">
            <v>2090800</v>
          </cell>
          <cell r="H507">
            <v>200899.86</v>
          </cell>
          <cell r="I507">
            <v>81454.62</v>
          </cell>
          <cell r="J507">
            <v>47159.19</v>
          </cell>
          <cell r="K507">
            <v>72286.05</v>
          </cell>
          <cell r="L507">
            <v>0</v>
          </cell>
        </row>
        <row r="508">
          <cell r="A508">
            <v>1</v>
          </cell>
          <cell r="B508">
            <v>0</v>
          </cell>
          <cell r="C508">
            <v>908</v>
          </cell>
          <cell r="D508">
            <v>10</v>
          </cell>
          <cell r="E508" t="str">
            <v xml:space="preserve">    </v>
          </cell>
          <cell r="F508" t="str">
            <v xml:space="preserve">   </v>
          </cell>
          <cell r="G508">
            <v>1090810</v>
          </cell>
          <cell r="H508">
            <v>9032.3700000000008</v>
          </cell>
          <cell r="I508">
            <v>8641.67</v>
          </cell>
          <cell r="J508">
            <v>0</v>
          </cell>
          <cell r="K508">
            <v>390.7</v>
          </cell>
          <cell r="L508">
            <v>0</v>
          </cell>
        </row>
        <row r="509">
          <cell r="A509">
            <v>2</v>
          </cell>
          <cell r="B509">
            <v>0</v>
          </cell>
          <cell r="C509">
            <v>908</v>
          </cell>
          <cell r="D509">
            <v>10</v>
          </cell>
          <cell r="E509" t="str">
            <v xml:space="preserve">    </v>
          </cell>
          <cell r="F509" t="str">
            <v xml:space="preserve">   </v>
          </cell>
          <cell r="G509">
            <v>2090810</v>
          </cell>
          <cell r="H509">
            <v>90372.68</v>
          </cell>
          <cell r="I509">
            <v>87147.98</v>
          </cell>
          <cell r="J509">
            <v>0</v>
          </cell>
          <cell r="K509">
            <v>3224.7</v>
          </cell>
          <cell r="L509">
            <v>0</v>
          </cell>
        </row>
        <row r="510">
          <cell r="A510">
            <v>1</v>
          </cell>
          <cell r="B510">
            <v>0</v>
          </cell>
          <cell r="C510">
            <v>908</v>
          </cell>
          <cell r="D510">
            <v>25</v>
          </cell>
          <cell r="E510" t="str">
            <v xml:space="preserve">    </v>
          </cell>
          <cell r="F510" t="str">
            <v xml:space="preserve">   </v>
          </cell>
          <cell r="G510">
            <v>1090825</v>
          </cell>
          <cell r="H510">
            <v>10199.15</v>
          </cell>
          <cell r="I510">
            <v>10199.15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2</v>
          </cell>
          <cell r="B511">
            <v>0</v>
          </cell>
          <cell r="C511">
            <v>908</v>
          </cell>
          <cell r="D511">
            <v>25</v>
          </cell>
          <cell r="E511" t="str">
            <v xml:space="preserve">    </v>
          </cell>
          <cell r="F511" t="str">
            <v xml:space="preserve">   </v>
          </cell>
          <cell r="G511">
            <v>2090825</v>
          </cell>
          <cell r="H511">
            <v>122167.78</v>
          </cell>
          <cell r="I511">
            <v>122167.78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1</v>
          </cell>
          <cell r="B512">
            <v>0</v>
          </cell>
          <cell r="C512">
            <v>908</v>
          </cell>
          <cell r="D512">
            <v>60</v>
          </cell>
          <cell r="E512" t="str">
            <v xml:space="preserve">    </v>
          </cell>
          <cell r="F512" t="str">
            <v xml:space="preserve">   </v>
          </cell>
          <cell r="G512">
            <v>1090860</v>
          </cell>
          <cell r="H512">
            <v>452176.48</v>
          </cell>
          <cell r="I512">
            <v>0</v>
          </cell>
          <cell r="J512">
            <v>320042.06</v>
          </cell>
          <cell r="K512">
            <v>132134.42000000001</v>
          </cell>
          <cell r="L512">
            <v>0</v>
          </cell>
        </row>
        <row r="513">
          <cell r="A513">
            <v>2</v>
          </cell>
          <cell r="B513">
            <v>0</v>
          </cell>
          <cell r="C513">
            <v>908</v>
          </cell>
          <cell r="D513">
            <v>60</v>
          </cell>
          <cell r="E513" t="str">
            <v xml:space="preserve">    </v>
          </cell>
          <cell r="F513" t="str">
            <v xml:space="preserve">   </v>
          </cell>
          <cell r="G513">
            <v>2090860</v>
          </cell>
          <cell r="H513">
            <v>4796264.92</v>
          </cell>
          <cell r="I513">
            <v>0</v>
          </cell>
          <cell r="J513">
            <v>3373420.51</v>
          </cell>
          <cell r="K513">
            <v>1422844.41</v>
          </cell>
          <cell r="L513">
            <v>0</v>
          </cell>
        </row>
        <row r="514">
          <cell r="A514">
            <v>1</v>
          </cell>
          <cell r="B514">
            <v>0</v>
          </cell>
          <cell r="C514">
            <v>908</v>
          </cell>
          <cell r="D514">
            <v>75</v>
          </cell>
          <cell r="E514" t="str">
            <v xml:space="preserve">    </v>
          </cell>
          <cell r="F514" t="str">
            <v xml:space="preserve">   </v>
          </cell>
          <cell r="G514">
            <v>1090875</v>
          </cell>
          <cell r="H514">
            <v>19133.900000000001</v>
          </cell>
          <cell r="I514">
            <v>0</v>
          </cell>
          <cell r="J514">
            <v>9139.91</v>
          </cell>
          <cell r="K514">
            <v>9993.99</v>
          </cell>
          <cell r="L514">
            <v>0</v>
          </cell>
        </row>
        <row r="515">
          <cell r="A515">
            <v>2</v>
          </cell>
          <cell r="B515">
            <v>0</v>
          </cell>
          <cell r="C515">
            <v>908</v>
          </cell>
          <cell r="D515">
            <v>75</v>
          </cell>
          <cell r="E515" t="str">
            <v xml:space="preserve">    </v>
          </cell>
          <cell r="F515" t="str">
            <v xml:space="preserve">   </v>
          </cell>
          <cell r="G515">
            <v>2090875</v>
          </cell>
          <cell r="H515">
            <v>229606.8</v>
          </cell>
          <cell r="I515">
            <v>0</v>
          </cell>
          <cell r="J515">
            <v>109678.92</v>
          </cell>
          <cell r="K515">
            <v>119927.88</v>
          </cell>
          <cell r="L515">
            <v>0</v>
          </cell>
        </row>
        <row r="516">
          <cell r="A516">
            <v>1</v>
          </cell>
          <cell r="B516">
            <v>0</v>
          </cell>
          <cell r="C516">
            <v>908</v>
          </cell>
          <cell r="D516">
            <v>79</v>
          </cell>
          <cell r="E516" t="str">
            <v xml:space="preserve">    </v>
          </cell>
          <cell r="F516" t="str">
            <v xml:space="preserve">   </v>
          </cell>
          <cell r="G516">
            <v>1090879</v>
          </cell>
          <cell r="H516">
            <v>338666.76</v>
          </cell>
          <cell r="I516">
            <v>0</v>
          </cell>
          <cell r="J516">
            <v>235808.5</v>
          </cell>
          <cell r="K516">
            <v>102858.26</v>
          </cell>
          <cell r="L516">
            <v>0</v>
          </cell>
        </row>
        <row r="517">
          <cell r="A517">
            <v>2</v>
          </cell>
          <cell r="B517">
            <v>0</v>
          </cell>
          <cell r="C517">
            <v>908</v>
          </cell>
          <cell r="D517">
            <v>79</v>
          </cell>
          <cell r="E517" t="str">
            <v xml:space="preserve">    </v>
          </cell>
          <cell r="F517" t="str">
            <v xml:space="preserve">   </v>
          </cell>
          <cell r="G517">
            <v>2090879</v>
          </cell>
          <cell r="H517">
            <v>4064001.12</v>
          </cell>
          <cell r="I517">
            <v>0</v>
          </cell>
          <cell r="J517">
            <v>2829702</v>
          </cell>
          <cell r="K517">
            <v>1234299.1200000001</v>
          </cell>
          <cell r="L517">
            <v>0</v>
          </cell>
        </row>
        <row r="518">
          <cell r="A518">
            <v>1</v>
          </cell>
          <cell r="B518">
            <v>0</v>
          </cell>
          <cell r="C518">
            <v>908</v>
          </cell>
          <cell r="D518">
            <v>90</v>
          </cell>
          <cell r="E518" t="str">
            <v xml:space="preserve">    </v>
          </cell>
          <cell r="F518" t="str">
            <v xml:space="preserve">   </v>
          </cell>
          <cell r="G518">
            <v>1090890</v>
          </cell>
          <cell r="H518">
            <v>986.91</v>
          </cell>
          <cell r="I518">
            <v>986.91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2</v>
          </cell>
          <cell r="B519">
            <v>0</v>
          </cell>
          <cell r="C519">
            <v>908</v>
          </cell>
          <cell r="D519">
            <v>90</v>
          </cell>
          <cell r="E519" t="str">
            <v xml:space="preserve">    </v>
          </cell>
          <cell r="F519" t="str">
            <v xml:space="preserve">   </v>
          </cell>
          <cell r="G519">
            <v>2090890</v>
          </cell>
          <cell r="H519">
            <v>6510.01</v>
          </cell>
          <cell r="I519">
            <v>6510.01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1</v>
          </cell>
          <cell r="B520">
            <v>0</v>
          </cell>
          <cell r="C520">
            <v>999</v>
          </cell>
          <cell r="D520">
            <v>1</v>
          </cell>
          <cell r="E520" t="str">
            <v xml:space="preserve">    </v>
          </cell>
          <cell r="F520" t="str">
            <v xml:space="preserve">   </v>
          </cell>
          <cell r="G520">
            <v>1099901</v>
          </cell>
          <cell r="H520">
            <v>-3190378</v>
          </cell>
          <cell r="I520">
            <v>-3190378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</v>
          </cell>
          <cell r="B521">
            <v>0</v>
          </cell>
          <cell r="C521">
            <v>999</v>
          </cell>
          <cell r="D521">
            <v>1</v>
          </cell>
          <cell r="E521" t="str">
            <v xml:space="preserve">    </v>
          </cell>
          <cell r="F521" t="str">
            <v xml:space="preserve">   </v>
          </cell>
          <cell r="G521">
            <v>2099901</v>
          </cell>
          <cell r="H521">
            <v>-40327452</v>
          </cell>
          <cell r="I521">
            <v>-40327452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1</v>
          </cell>
          <cell r="B522">
            <v>0</v>
          </cell>
          <cell r="C522">
            <v>999</v>
          </cell>
          <cell r="D522">
            <v>2</v>
          </cell>
          <cell r="E522" t="str">
            <v xml:space="preserve">    </v>
          </cell>
          <cell r="F522" t="str">
            <v xml:space="preserve">   </v>
          </cell>
          <cell r="G522">
            <v>1099902</v>
          </cell>
          <cell r="H522">
            <v>-153113</v>
          </cell>
          <cell r="I522">
            <v>-153113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2</v>
          </cell>
          <cell r="B523">
            <v>0</v>
          </cell>
          <cell r="C523">
            <v>999</v>
          </cell>
          <cell r="D523">
            <v>2</v>
          </cell>
          <cell r="E523" t="str">
            <v xml:space="preserve">    </v>
          </cell>
          <cell r="F523" t="str">
            <v xml:space="preserve">   </v>
          </cell>
          <cell r="G523">
            <v>2099902</v>
          </cell>
          <cell r="H523">
            <v>-3290455</v>
          </cell>
          <cell r="I523">
            <v>-3290455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1</v>
          </cell>
          <cell r="B524">
            <v>0</v>
          </cell>
          <cell r="C524">
            <v>999</v>
          </cell>
          <cell r="D524">
            <v>3</v>
          </cell>
          <cell r="E524" t="str">
            <v xml:space="preserve">    </v>
          </cell>
          <cell r="F524" t="str">
            <v xml:space="preserve">   </v>
          </cell>
          <cell r="G524">
            <v>1099903</v>
          </cell>
          <cell r="H524">
            <v>-62886</v>
          </cell>
          <cell r="I524">
            <v>-62886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</v>
          </cell>
          <cell r="B525">
            <v>0</v>
          </cell>
          <cell r="C525">
            <v>999</v>
          </cell>
          <cell r="D525">
            <v>3</v>
          </cell>
          <cell r="E525" t="str">
            <v xml:space="preserve">    </v>
          </cell>
          <cell r="F525" t="str">
            <v xml:space="preserve">   </v>
          </cell>
          <cell r="G525">
            <v>2099903</v>
          </cell>
          <cell r="H525">
            <v>-374746</v>
          </cell>
          <cell r="I525">
            <v>-374746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1</v>
          </cell>
          <cell r="B526">
            <v>0</v>
          </cell>
          <cell r="C526">
            <v>999</v>
          </cell>
          <cell r="D526">
            <v>4</v>
          </cell>
          <cell r="E526" t="str">
            <v xml:space="preserve">    </v>
          </cell>
          <cell r="F526" t="str">
            <v xml:space="preserve">   </v>
          </cell>
          <cell r="G526">
            <v>1099904</v>
          </cell>
          <cell r="H526">
            <v>-92804</v>
          </cell>
          <cell r="I526">
            <v>-92804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</v>
          </cell>
          <cell r="B527">
            <v>0</v>
          </cell>
          <cell r="C527">
            <v>999</v>
          </cell>
          <cell r="D527">
            <v>4</v>
          </cell>
          <cell r="E527" t="str">
            <v xml:space="preserve">    </v>
          </cell>
          <cell r="F527" t="str">
            <v xml:space="preserve">   </v>
          </cell>
          <cell r="G527">
            <v>2099904</v>
          </cell>
          <cell r="H527">
            <v>-1096069</v>
          </cell>
          <cell r="I527">
            <v>-1096069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1</v>
          </cell>
          <cell r="B528">
            <v>0</v>
          </cell>
          <cell r="C528">
            <v>999</v>
          </cell>
          <cell r="D528">
            <v>5</v>
          </cell>
          <cell r="E528" t="str">
            <v xml:space="preserve">    </v>
          </cell>
          <cell r="F528" t="str">
            <v xml:space="preserve">   </v>
          </cell>
          <cell r="G528">
            <v>1099905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</v>
          </cell>
          <cell r="B529">
            <v>0</v>
          </cell>
          <cell r="C529">
            <v>999</v>
          </cell>
          <cell r="D529">
            <v>5</v>
          </cell>
          <cell r="E529" t="str">
            <v xml:space="preserve">    </v>
          </cell>
          <cell r="F529" t="str">
            <v xml:space="preserve">   </v>
          </cell>
          <cell r="G529">
            <v>2099905</v>
          </cell>
          <cell r="H529">
            <v>-5304</v>
          </cell>
          <cell r="I529">
            <v>-5304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1</v>
          </cell>
          <cell r="B530">
            <v>0</v>
          </cell>
          <cell r="C530">
            <v>999</v>
          </cell>
          <cell r="D530">
            <v>7</v>
          </cell>
          <cell r="E530" t="str">
            <v xml:space="preserve">    </v>
          </cell>
          <cell r="F530" t="str">
            <v xml:space="preserve">   </v>
          </cell>
          <cell r="G530">
            <v>1099907</v>
          </cell>
          <cell r="H530">
            <v>-24791</v>
          </cell>
          <cell r="I530">
            <v>-24791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2</v>
          </cell>
          <cell r="B531">
            <v>0</v>
          </cell>
          <cell r="C531">
            <v>999</v>
          </cell>
          <cell r="D531">
            <v>7</v>
          </cell>
          <cell r="E531" t="str">
            <v xml:space="preserve">    </v>
          </cell>
          <cell r="F531" t="str">
            <v xml:space="preserve">   </v>
          </cell>
          <cell r="G531">
            <v>2099907</v>
          </cell>
          <cell r="H531">
            <v>-286496</v>
          </cell>
          <cell r="I531">
            <v>-286496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1</v>
          </cell>
          <cell r="B532">
            <v>0</v>
          </cell>
          <cell r="C532">
            <v>999</v>
          </cell>
          <cell r="D532">
            <v>8</v>
          </cell>
          <cell r="E532" t="str">
            <v xml:space="preserve">    </v>
          </cell>
          <cell r="F532" t="str">
            <v xml:space="preserve">   </v>
          </cell>
          <cell r="G532">
            <v>1099908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2</v>
          </cell>
          <cell r="B533">
            <v>0</v>
          </cell>
          <cell r="C533">
            <v>999</v>
          </cell>
          <cell r="D533">
            <v>8</v>
          </cell>
          <cell r="E533" t="str">
            <v xml:space="preserve">    </v>
          </cell>
          <cell r="F533" t="str">
            <v xml:space="preserve">   </v>
          </cell>
          <cell r="G533">
            <v>2099908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1</v>
          </cell>
          <cell r="B534">
            <v>0</v>
          </cell>
          <cell r="C534">
            <v>999</v>
          </cell>
          <cell r="D534">
            <v>9</v>
          </cell>
          <cell r="E534" t="str">
            <v xml:space="preserve">    </v>
          </cell>
          <cell r="F534" t="str">
            <v xml:space="preserve">   </v>
          </cell>
          <cell r="G534">
            <v>1099909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2</v>
          </cell>
          <cell r="B535">
            <v>0</v>
          </cell>
          <cell r="C535">
            <v>999</v>
          </cell>
          <cell r="D535">
            <v>9</v>
          </cell>
          <cell r="E535" t="str">
            <v xml:space="preserve">    </v>
          </cell>
          <cell r="F535" t="str">
            <v xml:space="preserve">   </v>
          </cell>
          <cell r="G535">
            <v>2099909</v>
          </cell>
          <cell r="H535">
            <v>-41398</v>
          </cell>
          <cell r="I535">
            <v>0</v>
          </cell>
          <cell r="J535">
            <v>-41398</v>
          </cell>
          <cell r="K535">
            <v>0</v>
          </cell>
          <cell r="L535">
            <v>0</v>
          </cell>
        </row>
        <row r="536">
          <cell r="A536">
            <v>1</v>
          </cell>
          <cell r="B536">
            <v>0</v>
          </cell>
          <cell r="C536">
            <v>999</v>
          </cell>
          <cell r="D536">
            <v>10</v>
          </cell>
          <cell r="E536" t="str">
            <v xml:space="preserve">    </v>
          </cell>
          <cell r="F536" t="str">
            <v xml:space="preserve">   </v>
          </cell>
          <cell r="G536">
            <v>1099910</v>
          </cell>
          <cell r="H536">
            <v>-209000</v>
          </cell>
          <cell r="I536">
            <v>-209000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2</v>
          </cell>
          <cell r="B537">
            <v>0</v>
          </cell>
          <cell r="C537">
            <v>999</v>
          </cell>
          <cell r="D537">
            <v>10</v>
          </cell>
          <cell r="E537" t="str">
            <v xml:space="preserve">    </v>
          </cell>
          <cell r="F537" t="str">
            <v xml:space="preserve">   </v>
          </cell>
          <cell r="G537">
            <v>2099910</v>
          </cell>
          <cell r="H537">
            <v>-3379000</v>
          </cell>
          <cell r="I537">
            <v>-3379000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1</v>
          </cell>
          <cell r="B538">
            <v>0</v>
          </cell>
          <cell r="C538">
            <v>999</v>
          </cell>
          <cell r="D538">
            <v>11</v>
          </cell>
          <cell r="E538" t="str">
            <v xml:space="preserve">    </v>
          </cell>
          <cell r="F538" t="str">
            <v xml:space="preserve">   </v>
          </cell>
          <cell r="G538">
            <v>1099911</v>
          </cell>
          <cell r="H538">
            <v>-329218</v>
          </cell>
          <cell r="I538">
            <v>-329218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2</v>
          </cell>
          <cell r="B539">
            <v>0</v>
          </cell>
          <cell r="C539">
            <v>999</v>
          </cell>
          <cell r="D539">
            <v>11</v>
          </cell>
          <cell r="E539" t="str">
            <v xml:space="preserve">    </v>
          </cell>
          <cell r="F539" t="str">
            <v xml:space="preserve">   </v>
          </cell>
          <cell r="G539">
            <v>2099911</v>
          </cell>
          <cell r="H539">
            <v>-3950616</v>
          </cell>
          <cell r="I539">
            <v>-3950616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1</v>
          </cell>
          <cell r="B540">
            <v>0</v>
          </cell>
          <cell r="C540">
            <v>999</v>
          </cell>
          <cell r="D540">
            <v>12</v>
          </cell>
          <cell r="E540" t="str">
            <v xml:space="preserve">    </v>
          </cell>
          <cell r="F540" t="str">
            <v xml:space="preserve">   </v>
          </cell>
          <cell r="G540">
            <v>1099912</v>
          </cell>
          <cell r="H540">
            <v>-93937</v>
          </cell>
          <cell r="I540">
            <v>-93937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2</v>
          </cell>
          <cell r="B541">
            <v>0</v>
          </cell>
          <cell r="C541">
            <v>999</v>
          </cell>
          <cell r="D541">
            <v>12</v>
          </cell>
          <cell r="E541" t="str">
            <v xml:space="preserve">    </v>
          </cell>
          <cell r="F541" t="str">
            <v xml:space="preserve">   </v>
          </cell>
          <cell r="G541">
            <v>2099912</v>
          </cell>
          <cell r="H541">
            <v>-972562</v>
          </cell>
          <cell r="I541">
            <v>-972562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1</v>
          </cell>
          <cell r="B542">
            <v>0</v>
          </cell>
          <cell r="C542">
            <v>999</v>
          </cell>
          <cell r="D542">
            <v>16</v>
          </cell>
          <cell r="E542" t="str">
            <v xml:space="preserve">    </v>
          </cell>
          <cell r="F542" t="str">
            <v xml:space="preserve">   </v>
          </cell>
          <cell r="G542">
            <v>1099916</v>
          </cell>
          <cell r="H542">
            <v>-37922</v>
          </cell>
          <cell r="I542">
            <v>-37922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2</v>
          </cell>
          <cell r="B543">
            <v>0</v>
          </cell>
          <cell r="C543">
            <v>999</v>
          </cell>
          <cell r="D543">
            <v>16</v>
          </cell>
          <cell r="E543" t="str">
            <v xml:space="preserve">    </v>
          </cell>
          <cell r="F543" t="str">
            <v xml:space="preserve">   </v>
          </cell>
          <cell r="G543">
            <v>2099916</v>
          </cell>
          <cell r="H543">
            <v>-455064</v>
          </cell>
          <cell r="I543">
            <v>-455064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1</v>
          </cell>
          <cell r="B544">
            <v>0</v>
          </cell>
          <cell r="C544">
            <v>999</v>
          </cell>
          <cell r="D544">
            <v>19</v>
          </cell>
          <cell r="E544" t="str">
            <v xml:space="preserve">    </v>
          </cell>
          <cell r="F544" t="str">
            <v xml:space="preserve">   </v>
          </cell>
          <cell r="G544">
            <v>1099919</v>
          </cell>
          <cell r="H544">
            <v>-150836</v>
          </cell>
          <cell r="I544">
            <v>-150836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2</v>
          </cell>
          <cell r="B545">
            <v>0</v>
          </cell>
          <cell r="C545">
            <v>999</v>
          </cell>
          <cell r="D545">
            <v>19</v>
          </cell>
          <cell r="E545" t="str">
            <v xml:space="preserve">    </v>
          </cell>
          <cell r="F545" t="str">
            <v xml:space="preserve">   </v>
          </cell>
          <cell r="G545">
            <v>2099919</v>
          </cell>
          <cell r="H545">
            <v>-1622463</v>
          </cell>
          <cell r="I545">
            <v>-1622463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1</v>
          </cell>
          <cell r="B546">
            <v>0</v>
          </cell>
          <cell r="C546">
            <v>999</v>
          </cell>
          <cell r="D546">
            <v>20</v>
          </cell>
          <cell r="E546" t="str">
            <v xml:space="preserve">    </v>
          </cell>
          <cell r="F546" t="str">
            <v xml:space="preserve">   </v>
          </cell>
          <cell r="G546">
            <v>1099920</v>
          </cell>
          <cell r="H546">
            <v>-210994</v>
          </cell>
          <cell r="I546">
            <v>-210994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</v>
          </cell>
          <cell r="B547">
            <v>0</v>
          </cell>
          <cell r="C547">
            <v>999</v>
          </cell>
          <cell r="D547">
            <v>20</v>
          </cell>
          <cell r="E547" t="str">
            <v xml:space="preserve">    </v>
          </cell>
          <cell r="F547" t="str">
            <v xml:space="preserve">   </v>
          </cell>
          <cell r="G547">
            <v>2099920</v>
          </cell>
          <cell r="H547">
            <v>-2531928</v>
          </cell>
          <cell r="I547">
            <v>-2531928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1</v>
          </cell>
          <cell r="B548">
            <v>0</v>
          </cell>
          <cell r="C548">
            <v>999</v>
          </cell>
          <cell r="D548">
            <v>22</v>
          </cell>
          <cell r="E548" t="str">
            <v xml:space="preserve">    </v>
          </cell>
          <cell r="F548" t="str">
            <v xml:space="preserve">   </v>
          </cell>
          <cell r="G548">
            <v>1099922</v>
          </cell>
          <cell r="H548">
            <v>-279429</v>
          </cell>
          <cell r="I548">
            <v>-279429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</v>
          </cell>
          <cell r="B549">
            <v>0</v>
          </cell>
          <cell r="C549">
            <v>999</v>
          </cell>
          <cell r="D549">
            <v>22</v>
          </cell>
          <cell r="E549" t="str">
            <v xml:space="preserve">    </v>
          </cell>
          <cell r="F549" t="str">
            <v xml:space="preserve">   </v>
          </cell>
          <cell r="G549">
            <v>2099922</v>
          </cell>
          <cell r="H549">
            <v>-3353148</v>
          </cell>
          <cell r="I549">
            <v>-3353148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1</v>
          </cell>
          <cell r="B550">
            <v>0</v>
          </cell>
          <cell r="C550">
            <v>999</v>
          </cell>
          <cell r="D550">
            <v>26</v>
          </cell>
          <cell r="E550" t="str">
            <v xml:space="preserve">    </v>
          </cell>
          <cell r="F550" t="str">
            <v xml:space="preserve">   </v>
          </cell>
          <cell r="G550">
            <v>1099926</v>
          </cell>
          <cell r="H550">
            <v>-98959</v>
          </cell>
          <cell r="I550">
            <v>-98959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2</v>
          </cell>
          <cell r="B551">
            <v>0</v>
          </cell>
          <cell r="C551">
            <v>999</v>
          </cell>
          <cell r="D551">
            <v>26</v>
          </cell>
          <cell r="E551" t="str">
            <v xml:space="preserve">    </v>
          </cell>
          <cell r="F551" t="str">
            <v xml:space="preserve">   </v>
          </cell>
          <cell r="G551">
            <v>2099926</v>
          </cell>
          <cell r="H551">
            <v>-1187507</v>
          </cell>
          <cell r="I551">
            <v>-1187507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1</v>
          </cell>
          <cell r="B552">
            <v>0</v>
          </cell>
          <cell r="C552">
            <v>999</v>
          </cell>
          <cell r="D552">
            <v>27</v>
          </cell>
          <cell r="E552" t="str">
            <v xml:space="preserve">    </v>
          </cell>
          <cell r="F552" t="str">
            <v xml:space="preserve">   </v>
          </cell>
          <cell r="G552">
            <v>1099927</v>
          </cell>
          <cell r="H552">
            <v>132</v>
          </cell>
          <cell r="I552">
            <v>132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2</v>
          </cell>
          <cell r="B553">
            <v>0</v>
          </cell>
          <cell r="C553">
            <v>999</v>
          </cell>
          <cell r="D553">
            <v>27</v>
          </cell>
          <cell r="E553" t="str">
            <v xml:space="preserve">    </v>
          </cell>
          <cell r="F553" t="str">
            <v xml:space="preserve">   </v>
          </cell>
          <cell r="G553">
            <v>2099927</v>
          </cell>
          <cell r="H553">
            <v>1140</v>
          </cell>
          <cell r="I553">
            <v>1140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1</v>
          </cell>
          <cell r="B554">
            <v>0</v>
          </cell>
          <cell r="C554">
            <v>999</v>
          </cell>
          <cell r="D554">
            <v>29</v>
          </cell>
          <cell r="E554" t="str">
            <v xml:space="preserve">    </v>
          </cell>
          <cell r="F554" t="str">
            <v xml:space="preserve">   </v>
          </cell>
          <cell r="G554">
            <v>1099929</v>
          </cell>
          <cell r="H554">
            <v>-9449</v>
          </cell>
          <cell r="I554">
            <v>-9449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</v>
          </cell>
          <cell r="B555">
            <v>0</v>
          </cell>
          <cell r="C555">
            <v>999</v>
          </cell>
          <cell r="D555">
            <v>29</v>
          </cell>
          <cell r="E555" t="str">
            <v xml:space="preserve">    </v>
          </cell>
          <cell r="F555" t="str">
            <v xml:space="preserve">   </v>
          </cell>
          <cell r="G555">
            <v>2099929</v>
          </cell>
          <cell r="H555">
            <v>-113388</v>
          </cell>
          <cell r="I555">
            <v>-113388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1</v>
          </cell>
          <cell r="B556">
            <v>0</v>
          </cell>
          <cell r="C556">
            <v>999</v>
          </cell>
          <cell r="D556">
            <v>30</v>
          </cell>
          <cell r="E556" t="str">
            <v xml:space="preserve">    </v>
          </cell>
          <cell r="F556" t="str">
            <v xml:space="preserve">   </v>
          </cell>
          <cell r="G556">
            <v>1099930</v>
          </cell>
          <cell r="H556">
            <v>-19134</v>
          </cell>
          <cell r="I556">
            <v>-19134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</v>
          </cell>
          <cell r="B557">
            <v>0</v>
          </cell>
          <cell r="C557">
            <v>999</v>
          </cell>
          <cell r="D557">
            <v>30</v>
          </cell>
          <cell r="E557" t="str">
            <v xml:space="preserve">    </v>
          </cell>
          <cell r="F557" t="str">
            <v xml:space="preserve">   </v>
          </cell>
          <cell r="G557">
            <v>2099930</v>
          </cell>
          <cell r="H557">
            <v>-229608</v>
          </cell>
          <cell r="I557">
            <v>-229608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1</v>
          </cell>
          <cell r="B558">
            <v>0</v>
          </cell>
          <cell r="C558">
            <v>999</v>
          </cell>
          <cell r="D558">
            <v>33</v>
          </cell>
          <cell r="E558" t="str">
            <v xml:space="preserve">    </v>
          </cell>
          <cell r="F558" t="str">
            <v xml:space="preserve">   </v>
          </cell>
          <cell r="G558">
            <v>1099933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2</v>
          </cell>
          <cell r="B559">
            <v>0</v>
          </cell>
          <cell r="C559">
            <v>999</v>
          </cell>
          <cell r="D559">
            <v>33</v>
          </cell>
          <cell r="E559" t="str">
            <v xml:space="preserve">    </v>
          </cell>
          <cell r="F559" t="str">
            <v xml:space="preserve">   </v>
          </cell>
          <cell r="G559">
            <v>2099933</v>
          </cell>
          <cell r="H559">
            <v>-131103</v>
          </cell>
          <cell r="I559">
            <v>-131103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1</v>
          </cell>
          <cell r="B560">
            <v>0</v>
          </cell>
          <cell r="C560">
            <v>999</v>
          </cell>
          <cell r="D560">
            <v>34</v>
          </cell>
          <cell r="E560" t="str">
            <v xml:space="preserve">    </v>
          </cell>
          <cell r="F560" t="str">
            <v xml:space="preserve">   </v>
          </cell>
          <cell r="G560">
            <v>1099934</v>
          </cell>
          <cell r="H560">
            <v>-9397</v>
          </cell>
          <cell r="I560">
            <v>0</v>
          </cell>
          <cell r="J560">
            <v>-9397</v>
          </cell>
          <cell r="K560">
            <v>0</v>
          </cell>
          <cell r="L560">
            <v>0</v>
          </cell>
        </row>
        <row r="561">
          <cell r="A561">
            <v>2</v>
          </cell>
          <cell r="B561">
            <v>0</v>
          </cell>
          <cell r="C561">
            <v>999</v>
          </cell>
          <cell r="D561">
            <v>34</v>
          </cell>
          <cell r="E561" t="str">
            <v xml:space="preserve">    </v>
          </cell>
          <cell r="F561" t="str">
            <v xml:space="preserve">   </v>
          </cell>
          <cell r="G561">
            <v>2099934</v>
          </cell>
          <cell r="H561">
            <v>-112764</v>
          </cell>
          <cell r="I561">
            <v>0</v>
          </cell>
          <cell r="J561">
            <v>-112764</v>
          </cell>
          <cell r="K561">
            <v>0</v>
          </cell>
          <cell r="L561">
            <v>0</v>
          </cell>
        </row>
        <row r="562">
          <cell r="A562">
            <v>1</v>
          </cell>
          <cell r="B562">
            <v>0</v>
          </cell>
          <cell r="C562">
            <v>999</v>
          </cell>
          <cell r="D562">
            <v>35</v>
          </cell>
          <cell r="E562" t="str">
            <v xml:space="preserve">    </v>
          </cell>
          <cell r="F562" t="str">
            <v xml:space="preserve">   </v>
          </cell>
          <cell r="G562">
            <v>1099935</v>
          </cell>
          <cell r="H562">
            <v>-3329</v>
          </cell>
          <cell r="I562">
            <v>0</v>
          </cell>
          <cell r="J562">
            <v>0</v>
          </cell>
          <cell r="K562">
            <v>-3329</v>
          </cell>
          <cell r="L562">
            <v>0</v>
          </cell>
        </row>
        <row r="563">
          <cell r="A563">
            <v>2</v>
          </cell>
          <cell r="B563">
            <v>0</v>
          </cell>
          <cell r="C563">
            <v>999</v>
          </cell>
          <cell r="D563">
            <v>35</v>
          </cell>
          <cell r="E563" t="str">
            <v xml:space="preserve">    </v>
          </cell>
          <cell r="F563" t="str">
            <v xml:space="preserve">   </v>
          </cell>
          <cell r="G563">
            <v>2099935</v>
          </cell>
          <cell r="H563">
            <v>-39948</v>
          </cell>
          <cell r="I563">
            <v>0</v>
          </cell>
          <cell r="J563">
            <v>0</v>
          </cell>
          <cell r="K563">
            <v>-39948</v>
          </cell>
          <cell r="L563">
            <v>0</v>
          </cell>
        </row>
        <row r="564">
          <cell r="A564">
            <v>1</v>
          </cell>
          <cell r="B564">
            <v>0</v>
          </cell>
          <cell r="C564">
            <v>999</v>
          </cell>
          <cell r="D564">
            <v>37</v>
          </cell>
          <cell r="E564" t="str">
            <v xml:space="preserve">    </v>
          </cell>
          <cell r="F564" t="str">
            <v xml:space="preserve">   </v>
          </cell>
          <cell r="G564">
            <v>1099937</v>
          </cell>
          <cell r="H564">
            <v>-175000</v>
          </cell>
          <cell r="I564">
            <v>-175000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2</v>
          </cell>
          <cell r="B565">
            <v>0</v>
          </cell>
          <cell r="C565">
            <v>999</v>
          </cell>
          <cell r="D565">
            <v>37</v>
          </cell>
          <cell r="E565" t="str">
            <v xml:space="preserve">    </v>
          </cell>
          <cell r="F565" t="str">
            <v xml:space="preserve">   </v>
          </cell>
          <cell r="G565">
            <v>2099937</v>
          </cell>
          <cell r="H565">
            <v>-550000</v>
          </cell>
          <cell r="I565">
            <v>-550000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1</v>
          </cell>
          <cell r="B566">
            <v>0</v>
          </cell>
          <cell r="C566">
            <v>999</v>
          </cell>
          <cell r="D566">
            <v>40</v>
          </cell>
          <cell r="E566" t="str">
            <v xml:space="preserve">    </v>
          </cell>
          <cell r="F566" t="str">
            <v xml:space="preserve">   </v>
          </cell>
          <cell r="G566">
            <v>1099940</v>
          </cell>
          <cell r="H566">
            <v>-45156</v>
          </cell>
          <cell r="I566">
            <v>-45156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2</v>
          </cell>
          <cell r="B567">
            <v>0</v>
          </cell>
          <cell r="C567">
            <v>999</v>
          </cell>
          <cell r="D567">
            <v>40</v>
          </cell>
          <cell r="E567" t="str">
            <v xml:space="preserve">    </v>
          </cell>
          <cell r="F567" t="str">
            <v xml:space="preserve">   </v>
          </cell>
          <cell r="G567">
            <v>2099940</v>
          </cell>
          <cell r="H567">
            <v>-541872</v>
          </cell>
          <cell r="I567">
            <v>-541872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1</v>
          </cell>
          <cell r="B568">
            <v>0</v>
          </cell>
          <cell r="C568">
            <v>999</v>
          </cell>
          <cell r="D568">
            <v>51</v>
          </cell>
          <cell r="E568" t="str">
            <v xml:space="preserve">    </v>
          </cell>
          <cell r="F568" t="str">
            <v xml:space="preserve">   </v>
          </cell>
          <cell r="G568">
            <v>1099951</v>
          </cell>
          <cell r="H568">
            <v>341667</v>
          </cell>
          <cell r="I568">
            <v>341667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2</v>
          </cell>
          <cell r="B569">
            <v>0</v>
          </cell>
          <cell r="C569">
            <v>999</v>
          </cell>
          <cell r="D569">
            <v>51</v>
          </cell>
          <cell r="E569" t="str">
            <v xml:space="preserve">    </v>
          </cell>
          <cell r="F569" t="str">
            <v xml:space="preserve">   </v>
          </cell>
          <cell r="G569">
            <v>2099951</v>
          </cell>
          <cell r="H569">
            <v>4379234</v>
          </cell>
          <cell r="I569">
            <v>4379234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1</v>
          </cell>
          <cell r="B570">
            <v>0</v>
          </cell>
          <cell r="C570">
            <v>999</v>
          </cell>
          <cell r="D570">
            <v>52</v>
          </cell>
          <cell r="E570" t="str">
            <v xml:space="preserve">    </v>
          </cell>
          <cell r="F570" t="str">
            <v xml:space="preserve">   </v>
          </cell>
          <cell r="G570">
            <v>1099952</v>
          </cell>
          <cell r="H570">
            <v>7096</v>
          </cell>
          <cell r="I570">
            <v>7096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2</v>
          </cell>
          <cell r="B571">
            <v>0</v>
          </cell>
          <cell r="C571">
            <v>999</v>
          </cell>
          <cell r="D571">
            <v>52</v>
          </cell>
          <cell r="E571" t="str">
            <v xml:space="preserve">    </v>
          </cell>
          <cell r="F571" t="str">
            <v xml:space="preserve">   </v>
          </cell>
          <cell r="G571">
            <v>2099952</v>
          </cell>
          <cell r="H571">
            <v>416262</v>
          </cell>
          <cell r="I571">
            <v>416262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1</v>
          </cell>
          <cell r="B572">
            <v>0</v>
          </cell>
          <cell r="C572">
            <v>999</v>
          </cell>
          <cell r="D572">
            <v>57</v>
          </cell>
          <cell r="E572" t="str">
            <v xml:space="preserve">    </v>
          </cell>
          <cell r="F572" t="str">
            <v xml:space="preserve">   </v>
          </cell>
          <cell r="G572">
            <v>1099957</v>
          </cell>
          <cell r="H572">
            <v>-2232</v>
          </cell>
          <cell r="I572">
            <v>-2232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2</v>
          </cell>
          <cell r="B573">
            <v>0</v>
          </cell>
          <cell r="C573">
            <v>999</v>
          </cell>
          <cell r="D573">
            <v>57</v>
          </cell>
          <cell r="E573" t="str">
            <v xml:space="preserve">    </v>
          </cell>
          <cell r="F573" t="str">
            <v xml:space="preserve">   </v>
          </cell>
          <cell r="G573">
            <v>2099957</v>
          </cell>
          <cell r="H573">
            <v>-2086</v>
          </cell>
          <cell r="I573">
            <v>-2086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1</v>
          </cell>
          <cell r="B574">
            <v>0</v>
          </cell>
          <cell r="C574">
            <v>999</v>
          </cell>
          <cell r="D574">
            <v>59</v>
          </cell>
          <cell r="E574" t="str">
            <v xml:space="preserve">    </v>
          </cell>
          <cell r="F574" t="str">
            <v xml:space="preserve">   </v>
          </cell>
          <cell r="G574">
            <v>1099959</v>
          </cell>
          <cell r="H574">
            <v>47218</v>
          </cell>
          <cell r="I574">
            <v>47218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</v>
          </cell>
          <cell r="B575">
            <v>0</v>
          </cell>
          <cell r="C575">
            <v>999</v>
          </cell>
          <cell r="D575">
            <v>59</v>
          </cell>
          <cell r="E575" t="str">
            <v xml:space="preserve">    </v>
          </cell>
          <cell r="F575" t="str">
            <v xml:space="preserve">   </v>
          </cell>
          <cell r="G575">
            <v>2099959</v>
          </cell>
          <cell r="H575">
            <v>633897</v>
          </cell>
          <cell r="I575">
            <v>633897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1</v>
          </cell>
          <cell r="B576">
            <v>0</v>
          </cell>
          <cell r="C576">
            <v>999</v>
          </cell>
          <cell r="D576">
            <v>60</v>
          </cell>
          <cell r="E576" t="str">
            <v xml:space="preserve">    </v>
          </cell>
          <cell r="F576" t="str">
            <v xml:space="preserve">   </v>
          </cell>
          <cell r="G576">
            <v>1099960</v>
          </cell>
          <cell r="H576">
            <v>5304218</v>
          </cell>
          <cell r="I576">
            <v>5304218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2</v>
          </cell>
          <cell r="B577">
            <v>0</v>
          </cell>
          <cell r="C577">
            <v>999</v>
          </cell>
          <cell r="D577">
            <v>60</v>
          </cell>
          <cell r="E577" t="str">
            <v xml:space="preserve">    </v>
          </cell>
          <cell r="F577" t="str">
            <v xml:space="preserve">   </v>
          </cell>
          <cell r="G577">
            <v>2099960</v>
          </cell>
          <cell r="H577">
            <v>58128535</v>
          </cell>
          <cell r="I577">
            <v>58128535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1</v>
          </cell>
          <cell r="B578">
            <v>0</v>
          </cell>
          <cell r="C578">
            <v>999</v>
          </cell>
          <cell r="D578">
            <v>66</v>
          </cell>
          <cell r="E578" t="str">
            <v xml:space="preserve">    </v>
          </cell>
          <cell r="F578" t="str">
            <v xml:space="preserve">   </v>
          </cell>
          <cell r="G578">
            <v>1099966</v>
          </cell>
          <cell r="H578">
            <v>-71143</v>
          </cell>
          <cell r="I578">
            <v>0</v>
          </cell>
          <cell r="J578">
            <v>0</v>
          </cell>
          <cell r="K578">
            <v>-71143</v>
          </cell>
          <cell r="L578">
            <v>0</v>
          </cell>
        </row>
        <row r="579">
          <cell r="A579">
            <v>2</v>
          </cell>
          <cell r="B579">
            <v>0</v>
          </cell>
          <cell r="C579">
            <v>999</v>
          </cell>
          <cell r="D579">
            <v>66</v>
          </cell>
          <cell r="E579" t="str">
            <v xml:space="preserve">    </v>
          </cell>
          <cell r="F579" t="str">
            <v xml:space="preserve">   </v>
          </cell>
          <cell r="G579">
            <v>2099966</v>
          </cell>
          <cell r="H579">
            <v>-706758</v>
          </cell>
          <cell r="I579">
            <v>0</v>
          </cell>
          <cell r="J579">
            <v>0</v>
          </cell>
          <cell r="K579">
            <v>-706758</v>
          </cell>
          <cell r="L579">
            <v>0</v>
          </cell>
        </row>
        <row r="580">
          <cell r="A580">
            <v>1</v>
          </cell>
          <cell r="B580">
            <v>0</v>
          </cell>
          <cell r="C580">
            <v>999</v>
          </cell>
          <cell r="D580">
            <v>68</v>
          </cell>
          <cell r="E580" t="str">
            <v xml:space="preserve">    </v>
          </cell>
          <cell r="F580" t="str">
            <v xml:space="preserve">   </v>
          </cell>
          <cell r="G580">
            <v>1099968</v>
          </cell>
          <cell r="H580">
            <v>894898</v>
          </cell>
          <cell r="I580">
            <v>0</v>
          </cell>
          <cell r="J580">
            <v>0</v>
          </cell>
          <cell r="K580">
            <v>894898</v>
          </cell>
          <cell r="L580">
            <v>0</v>
          </cell>
        </row>
        <row r="581">
          <cell r="A581">
            <v>2</v>
          </cell>
          <cell r="B581">
            <v>0</v>
          </cell>
          <cell r="C581">
            <v>999</v>
          </cell>
          <cell r="D581">
            <v>68</v>
          </cell>
          <cell r="E581" t="str">
            <v xml:space="preserve">    </v>
          </cell>
          <cell r="F581" t="str">
            <v xml:space="preserve">   </v>
          </cell>
          <cell r="G581">
            <v>2099968</v>
          </cell>
          <cell r="H581">
            <v>6222057</v>
          </cell>
          <cell r="I581">
            <v>0</v>
          </cell>
          <cell r="J581">
            <v>0</v>
          </cell>
          <cell r="K581">
            <v>6222057</v>
          </cell>
          <cell r="L581">
            <v>0</v>
          </cell>
        </row>
        <row r="582">
          <cell r="A582">
            <v>1</v>
          </cell>
          <cell r="B582">
            <v>0</v>
          </cell>
          <cell r="C582">
            <v>999</v>
          </cell>
          <cell r="D582">
            <v>70</v>
          </cell>
          <cell r="E582" t="str">
            <v xml:space="preserve">    </v>
          </cell>
          <cell r="F582" t="str">
            <v xml:space="preserve">   </v>
          </cell>
          <cell r="G582">
            <v>1099970</v>
          </cell>
          <cell r="H582">
            <v>4381386.74</v>
          </cell>
          <cell r="I582">
            <v>4381386.74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</v>
          </cell>
          <cell r="B583">
            <v>0</v>
          </cell>
          <cell r="C583">
            <v>999</v>
          </cell>
          <cell r="D583">
            <v>70</v>
          </cell>
          <cell r="E583" t="str">
            <v xml:space="preserve">    </v>
          </cell>
          <cell r="F583" t="str">
            <v xml:space="preserve">   </v>
          </cell>
          <cell r="G583">
            <v>2099970</v>
          </cell>
          <cell r="H583">
            <v>50847989.840000004</v>
          </cell>
          <cell r="I583">
            <v>50847989.840000004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1</v>
          </cell>
          <cell r="B584">
            <v>0</v>
          </cell>
          <cell r="C584">
            <v>999</v>
          </cell>
          <cell r="D584">
            <v>71</v>
          </cell>
          <cell r="E584" t="str">
            <v xml:space="preserve">    </v>
          </cell>
          <cell r="F584" t="str">
            <v xml:space="preserve">   </v>
          </cell>
          <cell r="G584">
            <v>1099971</v>
          </cell>
          <cell r="H584">
            <v>124711</v>
          </cell>
          <cell r="I584">
            <v>124711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2</v>
          </cell>
          <cell r="B585">
            <v>0</v>
          </cell>
          <cell r="C585">
            <v>999</v>
          </cell>
          <cell r="D585">
            <v>71</v>
          </cell>
          <cell r="E585" t="str">
            <v xml:space="preserve">    </v>
          </cell>
          <cell r="F585" t="str">
            <v xml:space="preserve">   </v>
          </cell>
          <cell r="G585">
            <v>2099971</v>
          </cell>
          <cell r="H585">
            <v>1196005</v>
          </cell>
          <cell r="I585">
            <v>1196005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1</v>
          </cell>
          <cell r="B586">
            <v>0</v>
          </cell>
          <cell r="C586">
            <v>999</v>
          </cell>
          <cell r="D586">
            <v>72</v>
          </cell>
          <cell r="E586" t="str">
            <v xml:space="preserve">    </v>
          </cell>
          <cell r="F586" t="str">
            <v xml:space="preserve">   </v>
          </cell>
          <cell r="G586">
            <v>1099972</v>
          </cell>
          <cell r="H586">
            <v>670094</v>
          </cell>
          <cell r="I586">
            <v>670094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2</v>
          </cell>
          <cell r="B587">
            <v>0</v>
          </cell>
          <cell r="C587">
            <v>999</v>
          </cell>
          <cell r="D587">
            <v>72</v>
          </cell>
          <cell r="E587" t="str">
            <v xml:space="preserve">    </v>
          </cell>
          <cell r="F587" t="str">
            <v xml:space="preserve">   </v>
          </cell>
          <cell r="G587">
            <v>2099972</v>
          </cell>
          <cell r="H587">
            <v>8041129</v>
          </cell>
          <cell r="I587">
            <v>8041129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1</v>
          </cell>
          <cell r="B588">
            <v>0</v>
          </cell>
          <cell r="C588">
            <v>999</v>
          </cell>
          <cell r="D588">
            <v>73</v>
          </cell>
          <cell r="E588" t="str">
            <v xml:space="preserve">    </v>
          </cell>
          <cell r="F588" t="str">
            <v xml:space="preserve">   </v>
          </cell>
          <cell r="G588">
            <v>1099973</v>
          </cell>
          <cell r="H588">
            <v>23425</v>
          </cell>
          <cell r="I588">
            <v>23425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2</v>
          </cell>
          <cell r="B589">
            <v>0</v>
          </cell>
          <cell r="C589">
            <v>999</v>
          </cell>
          <cell r="D589">
            <v>73</v>
          </cell>
          <cell r="E589" t="str">
            <v xml:space="preserve">    </v>
          </cell>
          <cell r="F589" t="str">
            <v xml:space="preserve">   </v>
          </cell>
          <cell r="G589">
            <v>2099973</v>
          </cell>
          <cell r="H589">
            <v>281100</v>
          </cell>
          <cell r="I589">
            <v>281100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1</v>
          </cell>
          <cell r="B590">
            <v>0</v>
          </cell>
          <cell r="C590">
            <v>999</v>
          </cell>
          <cell r="D590">
            <v>75</v>
          </cell>
          <cell r="E590" t="str">
            <v xml:space="preserve">    </v>
          </cell>
          <cell r="F590" t="str">
            <v xml:space="preserve">   </v>
          </cell>
          <cell r="G590">
            <v>1099975</v>
          </cell>
          <cell r="H590">
            <v>16341</v>
          </cell>
          <cell r="I590">
            <v>16341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2</v>
          </cell>
          <cell r="B591">
            <v>0</v>
          </cell>
          <cell r="C591">
            <v>999</v>
          </cell>
          <cell r="D591">
            <v>75</v>
          </cell>
          <cell r="E591" t="str">
            <v xml:space="preserve">    </v>
          </cell>
          <cell r="F591" t="str">
            <v xml:space="preserve">   </v>
          </cell>
          <cell r="G591">
            <v>2099975</v>
          </cell>
          <cell r="H591">
            <v>196092</v>
          </cell>
          <cell r="I591">
            <v>196092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1</v>
          </cell>
          <cell r="B592">
            <v>0</v>
          </cell>
          <cell r="C592">
            <v>999</v>
          </cell>
          <cell r="D592">
            <v>91</v>
          </cell>
          <cell r="E592" t="str">
            <v xml:space="preserve">    </v>
          </cell>
          <cell r="F592" t="str">
            <v xml:space="preserve">   </v>
          </cell>
          <cell r="G592">
            <v>1099991</v>
          </cell>
          <cell r="H592">
            <v>-647121</v>
          </cell>
          <cell r="I592">
            <v>-647121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2</v>
          </cell>
          <cell r="B593">
            <v>0</v>
          </cell>
          <cell r="C593">
            <v>999</v>
          </cell>
          <cell r="D593">
            <v>91</v>
          </cell>
          <cell r="E593" t="str">
            <v xml:space="preserve">    </v>
          </cell>
          <cell r="F593" t="str">
            <v xml:space="preserve">   </v>
          </cell>
          <cell r="G593">
            <v>2099991</v>
          </cell>
          <cell r="H593">
            <v>-12129928</v>
          </cell>
          <cell r="I593">
            <v>-12129928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1</v>
          </cell>
          <cell r="B594">
            <v>0</v>
          </cell>
          <cell r="C594">
            <v>999</v>
          </cell>
          <cell r="D594">
            <v>95</v>
          </cell>
          <cell r="E594" t="str">
            <v xml:space="preserve">    </v>
          </cell>
          <cell r="F594" t="str">
            <v xml:space="preserve">   </v>
          </cell>
          <cell r="G594">
            <v>1099995</v>
          </cell>
          <cell r="H594">
            <v>1368611</v>
          </cell>
          <cell r="I594">
            <v>1368611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2</v>
          </cell>
          <cell r="B595">
            <v>0</v>
          </cell>
          <cell r="C595">
            <v>999</v>
          </cell>
          <cell r="D595">
            <v>95</v>
          </cell>
          <cell r="E595" t="str">
            <v xml:space="preserve">    </v>
          </cell>
          <cell r="F595" t="str">
            <v xml:space="preserve">   </v>
          </cell>
          <cell r="G595">
            <v>2099995</v>
          </cell>
          <cell r="H595">
            <v>3851796</v>
          </cell>
          <cell r="I595">
            <v>3851796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1</v>
          </cell>
          <cell r="B596">
            <v>1</v>
          </cell>
          <cell r="C596">
            <v>403</v>
          </cell>
          <cell r="D596">
            <v>10</v>
          </cell>
          <cell r="E596" t="str">
            <v xml:space="preserve">    </v>
          </cell>
          <cell r="F596" t="str">
            <v xml:space="preserve">   </v>
          </cell>
          <cell r="G596">
            <v>1140310</v>
          </cell>
          <cell r="H596">
            <v>34780</v>
          </cell>
          <cell r="I596">
            <v>34780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2</v>
          </cell>
          <cell r="B597">
            <v>1</v>
          </cell>
          <cell r="C597">
            <v>403</v>
          </cell>
          <cell r="D597">
            <v>10</v>
          </cell>
          <cell r="E597" t="str">
            <v xml:space="preserve">    </v>
          </cell>
          <cell r="F597" t="str">
            <v xml:space="preserve">   </v>
          </cell>
          <cell r="G597">
            <v>2140310</v>
          </cell>
          <cell r="H597">
            <v>436613</v>
          </cell>
          <cell r="I597">
            <v>436613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1</v>
          </cell>
          <cell r="B598">
            <v>1</v>
          </cell>
          <cell r="C598">
            <v>403</v>
          </cell>
          <cell r="D598">
            <v>50</v>
          </cell>
          <cell r="E598" t="str">
            <v xml:space="preserve">    </v>
          </cell>
          <cell r="F598" t="str">
            <v xml:space="preserve">   </v>
          </cell>
          <cell r="G598">
            <v>1140350</v>
          </cell>
          <cell r="H598">
            <v>461508</v>
          </cell>
          <cell r="I598">
            <v>461508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2</v>
          </cell>
          <cell r="B599">
            <v>1</v>
          </cell>
          <cell r="C599">
            <v>403</v>
          </cell>
          <cell r="D599">
            <v>50</v>
          </cell>
          <cell r="E599" t="str">
            <v xml:space="preserve">    </v>
          </cell>
          <cell r="F599" t="str">
            <v xml:space="preserve">   </v>
          </cell>
          <cell r="G599">
            <v>2140350</v>
          </cell>
          <cell r="H599">
            <v>5539675</v>
          </cell>
          <cell r="I599">
            <v>5539675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1</v>
          </cell>
          <cell r="B600">
            <v>1</v>
          </cell>
          <cell r="C600">
            <v>403</v>
          </cell>
          <cell r="D600">
            <v>60</v>
          </cell>
          <cell r="E600" t="str">
            <v xml:space="preserve">    </v>
          </cell>
          <cell r="F600" t="str">
            <v xml:space="preserve">   </v>
          </cell>
          <cell r="G600">
            <v>1140360</v>
          </cell>
          <cell r="H600">
            <v>43181.96</v>
          </cell>
          <cell r="I600">
            <v>43181.96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</v>
          </cell>
          <cell r="B601">
            <v>1</v>
          </cell>
          <cell r="C601">
            <v>403</v>
          </cell>
          <cell r="D601">
            <v>60</v>
          </cell>
          <cell r="E601" t="str">
            <v xml:space="preserve">    </v>
          </cell>
          <cell r="F601" t="str">
            <v xml:space="preserve">   </v>
          </cell>
          <cell r="G601">
            <v>2140360</v>
          </cell>
          <cell r="H601">
            <v>552477.56999999995</v>
          </cell>
          <cell r="I601">
            <v>552477.56999999995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>
            <v>1</v>
          </cell>
          <cell r="C602">
            <v>403</v>
          </cell>
          <cell r="D602">
            <v>70</v>
          </cell>
          <cell r="E602" t="str">
            <v xml:space="preserve">    </v>
          </cell>
          <cell r="F602" t="str">
            <v xml:space="preserve">   </v>
          </cell>
          <cell r="G602">
            <v>1140370</v>
          </cell>
          <cell r="H602">
            <v>4970.8599999999997</v>
          </cell>
          <cell r="I602">
            <v>4970.8599999999997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</v>
          </cell>
          <cell r="B603">
            <v>1</v>
          </cell>
          <cell r="C603">
            <v>403</v>
          </cell>
          <cell r="D603">
            <v>70</v>
          </cell>
          <cell r="E603" t="str">
            <v xml:space="preserve">    </v>
          </cell>
          <cell r="F603" t="str">
            <v xml:space="preserve">   </v>
          </cell>
          <cell r="G603">
            <v>2140370</v>
          </cell>
          <cell r="H603">
            <v>59455.95</v>
          </cell>
          <cell r="I603">
            <v>59455.95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1</v>
          </cell>
          <cell r="B604">
            <v>1</v>
          </cell>
          <cell r="C604">
            <v>404</v>
          </cell>
          <cell r="D604">
            <v>30</v>
          </cell>
          <cell r="E604" t="str">
            <v xml:space="preserve">    </v>
          </cell>
          <cell r="F604" t="str">
            <v xml:space="preserve">   </v>
          </cell>
          <cell r="G604">
            <v>1140430</v>
          </cell>
          <cell r="H604">
            <v>70267.41</v>
          </cell>
          <cell r="I604">
            <v>70267.41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2</v>
          </cell>
          <cell r="B605">
            <v>1</v>
          </cell>
          <cell r="C605">
            <v>404</v>
          </cell>
          <cell r="D605">
            <v>30</v>
          </cell>
          <cell r="E605" t="str">
            <v xml:space="preserve">    </v>
          </cell>
          <cell r="F605" t="str">
            <v xml:space="preserve">   </v>
          </cell>
          <cell r="G605">
            <v>2140430</v>
          </cell>
          <cell r="H605">
            <v>492269.34</v>
          </cell>
          <cell r="I605">
            <v>492269.34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1</v>
          </cell>
          <cell r="B606">
            <v>1</v>
          </cell>
          <cell r="C606">
            <v>404</v>
          </cell>
          <cell r="D606">
            <v>60</v>
          </cell>
          <cell r="E606" t="str">
            <v xml:space="preserve">    </v>
          </cell>
          <cell r="F606" t="str">
            <v xml:space="preserve">   </v>
          </cell>
          <cell r="G606">
            <v>1140460</v>
          </cell>
          <cell r="H606">
            <v>12969.7</v>
          </cell>
          <cell r="I606">
            <v>12969.7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2</v>
          </cell>
          <cell r="B607">
            <v>1</v>
          </cell>
          <cell r="C607">
            <v>404</v>
          </cell>
          <cell r="D607">
            <v>60</v>
          </cell>
          <cell r="E607" t="str">
            <v xml:space="preserve">    </v>
          </cell>
          <cell r="F607" t="str">
            <v xml:space="preserve">   </v>
          </cell>
          <cell r="G607">
            <v>2140460</v>
          </cell>
          <cell r="H607">
            <v>107234.28</v>
          </cell>
          <cell r="I607">
            <v>107234.28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1</v>
          </cell>
          <cell r="B608">
            <v>1</v>
          </cell>
          <cell r="C608">
            <v>408</v>
          </cell>
          <cell r="D608">
            <v>11</v>
          </cell>
          <cell r="E608" t="str">
            <v xml:space="preserve">    </v>
          </cell>
          <cell r="F608" t="str">
            <v xml:space="preserve">   </v>
          </cell>
          <cell r="G608">
            <v>1140811</v>
          </cell>
          <cell r="H608">
            <v>-330847.90999999997</v>
          </cell>
          <cell r="I608">
            <v>0</v>
          </cell>
          <cell r="J608">
            <v>-330937.90000000002</v>
          </cell>
          <cell r="K608">
            <v>89.99</v>
          </cell>
          <cell r="L608">
            <v>0</v>
          </cell>
        </row>
        <row r="609">
          <cell r="A609">
            <v>2</v>
          </cell>
          <cell r="B609">
            <v>1</v>
          </cell>
          <cell r="C609">
            <v>408</v>
          </cell>
          <cell r="D609">
            <v>11</v>
          </cell>
          <cell r="E609" t="str">
            <v xml:space="preserve">    </v>
          </cell>
          <cell r="F609" t="str">
            <v xml:space="preserve">   </v>
          </cell>
          <cell r="G609">
            <v>2140811</v>
          </cell>
          <cell r="H609">
            <v>1971928.35</v>
          </cell>
          <cell r="I609">
            <v>0</v>
          </cell>
          <cell r="J609">
            <v>1971292.42</v>
          </cell>
          <cell r="K609">
            <v>635.92999999999995</v>
          </cell>
          <cell r="L609">
            <v>0</v>
          </cell>
        </row>
        <row r="610">
          <cell r="A610">
            <v>1</v>
          </cell>
          <cell r="B610">
            <v>1</v>
          </cell>
          <cell r="C610">
            <v>408</v>
          </cell>
          <cell r="D610">
            <v>12</v>
          </cell>
          <cell r="E610" t="str">
            <v xml:space="preserve">    </v>
          </cell>
          <cell r="F610" t="str">
            <v xml:space="preserve">   </v>
          </cell>
          <cell r="G610">
            <v>1140812</v>
          </cell>
          <cell r="H610">
            <v>184044</v>
          </cell>
          <cell r="I610">
            <v>0</v>
          </cell>
          <cell r="J610">
            <v>184044</v>
          </cell>
          <cell r="K610">
            <v>0</v>
          </cell>
          <cell r="L610">
            <v>0</v>
          </cell>
        </row>
        <row r="611">
          <cell r="A611">
            <v>2</v>
          </cell>
          <cell r="B611">
            <v>1</v>
          </cell>
          <cell r="C611">
            <v>408</v>
          </cell>
          <cell r="D611">
            <v>12</v>
          </cell>
          <cell r="E611" t="str">
            <v xml:space="preserve">    </v>
          </cell>
          <cell r="F611" t="str">
            <v xml:space="preserve">   </v>
          </cell>
          <cell r="G611">
            <v>2140812</v>
          </cell>
          <cell r="H611">
            <v>1850491.79</v>
          </cell>
          <cell r="I611">
            <v>0</v>
          </cell>
          <cell r="J611">
            <v>1850491.79</v>
          </cell>
          <cell r="K611">
            <v>0</v>
          </cell>
          <cell r="L611">
            <v>0</v>
          </cell>
        </row>
        <row r="612">
          <cell r="A612">
            <v>1</v>
          </cell>
          <cell r="B612">
            <v>1</v>
          </cell>
          <cell r="C612">
            <v>408</v>
          </cell>
          <cell r="D612">
            <v>15</v>
          </cell>
          <cell r="E612" t="str">
            <v xml:space="preserve">    </v>
          </cell>
          <cell r="F612" t="str">
            <v xml:space="preserve">   </v>
          </cell>
          <cell r="G612">
            <v>1140815</v>
          </cell>
          <cell r="H612">
            <v>-68556</v>
          </cell>
          <cell r="I612">
            <v>0</v>
          </cell>
          <cell r="J612">
            <v>-94346</v>
          </cell>
          <cell r="K612">
            <v>25790</v>
          </cell>
          <cell r="L612">
            <v>0</v>
          </cell>
        </row>
        <row r="613">
          <cell r="A613">
            <v>2</v>
          </cell>
          <cell r="B613">
            <v>1</v>
          </cell>
          <cell r="C613">
            <v>408</v>
          </cell>
          <cell r="D613">
            <v>15</v>
          </cell>
          <cell r="E613" t="str">
            <v xml:space="preserve">    </v>
          </cell>
          <cell r="F613" t="str">
            <v xml:space="preserve">   </v>
          </cell>
          <cell r="G613">
            <v>2140815</v>
          </cell>
          <cell r="H613">
            <v>1893162.11</v>
          </cell>
          <cell r="I613">
            <v>0</v>
          </cell>
          <cell r="J613">
            <v>1280162.1100000001</v>
          </cell>
          <cell r="K613">
            <v>613000</v>
          </cell>
          <cell r="L613">
            <v>0</v>
          </cell>
        </row>
        <row r="614">
          <cell r="A614">
            <v>1</v>
          </cell>
          <cell r="B614">
            <v>1</v>
          </cell>
          <cell r="C614">
            <v>408</v>
          </cell>
          <cell r="D614">
            <v>16</v>
          </cell>
          <cell r="E614" t="str">
            <v xml:space="preserve">    </v>
          </cell>
          <cell r="F614" t="str">
            <v xml:space="preserve">   </v>
          </cell>
          <cell r="G614">
            <v>1140816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2</v>
          </cell>
          <cell r="B615">
            <v>1</v>
          </cell>
          <cell r="C615">
            <v>408</v>
          </cell>
          <cell r="D615">
            <v>16</v>
          </cell>
          <cell r="E615" t="str">
            <v xml:space="preserve">    </v>
          </cell>
          <cell r="F615" t="str">
            <v xml:space="preserve">   </v>
          </cell>
          <cell r="G615">
            <v>2140816</v>
          </cell>
          <cell r="H615">
            <v>3314.6</v>
          </cell>
          <cell r="I615">
            <v>0</v>
          </cell>
          <cell r="J615">
            <v>3314.6</v>
          </cell>
          <cell r="K615">
            <v>0</v>
          </cell>
          <cell r="L615">
            <v>0</v>
          </cell>
        </row>
        <row r="616">
          <cell r="A616">
            <v>1</v>
          </cell>
          <cell r="B616">
            <v>1</v>
          </cell>
          <cell r="C616">
            <v>409</v>
          </cell>
          <cell r="D616">
            <v>11</v>
          </cell>
          <cell r="E616" t="str">
            <v xml:space="preserve">    </v>
          </cell>
          <cell r="F616" t="str">
            <v xml:space="preserve">   </v>
          </cell>
          <cell r="G616">
            <v>1140911</v>
          </cell>
          <cell r="H616">
            <v>1524135</v>
          </cell>
          <cell r="I616">
            <v>1524135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2</v>
          </cell>
          <cell r="B617">
            <v>1</v>
          </cell>
          <cell r="C617">
            <v>409</v>
          </cell>
          <cell r="D617">
            <v>11</v>
          </cell>
          <cell r="E617" t="str">
            <v xml:space="preserve">    </v>
          </cell>
          <cell r="F617" t="str">
            <v xml:space="preserve">   </v>
          </cell>
          <cell r="G617">
            <v>2140911</v>
          </cell>
          <cell r="H617">
            <v>-451533</v>
          </cell>
          <cell r="I617">
            <v>-451533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1</v>
          </cell>
          <cell r="B618">
            <v>1</v>
          </cell>
          <cell r="C618">
            <v>409</v>
          </cell>
          <cell r="D618">
            <v>13</v>
          </cell>
          <cell r="E618" t="str">
            <v xml:space="preserve">    </v>
          </cell>
          <cell r="F618" t="str">
            <v xml:space="preserve">   </v>
          </cell>
          <cell r="G618">
            <v>1140913</v>
          </cell>
          <cell r="H618">
            <v>9900</v>
          </cell>
          <cell r="I618">
            <v>0</v>
          </cell>
          <cell r="J618">
            <v>0</v>
          </cell>
          <cell r="K618">
            <v>9900</v>
          </cell>
          <cell r="L618">
            <v>0</v>
          </cell>
        </row>
        <row r="619">
          <cell r="A619">
            <v>2</v>
          </cell>
          <cell r="B619">
            <v>1</v>
          </cell>
          <cell r="C619">
            <v>409</v>
          </cell>
          <cell r="D619">
            <v>13</v>
          </cell>
          <cell r="E619" t="str">
            <v xml:space="preserve">    </v>
          </cell>
          <cell r="F619" t="str">
            <v xml:space="preserve">   </v>
          </cell>
          <cell r="G619">
            <v>2140913</v>
          </cell>
          <cell r="H619">
            <v>155607</v>
          </cell>
          <cell r="I619">
            <v>0</v>
          </cell>
          <cell r="J619">
            <v>0</v>
          </cell>
          <cell r="K619">
            <v>155607</v>
          </cell>
          <cell r="L619">
            <v>0</v>
          </cell>
        </row>
        <row r="620">
          <cell r="A620">
            <v>1</v>
          </cell>
          <cell r="B620">
            <v>1</v>
          </cell>
          <cell r="C620">
            <v>410</v>
          </cell>
          <cell r="D620">
            <v>10</v>
          </cell>
          <cell r="E620" t="str">
            <v xml:space="preserve">    </v>
          </cell>
          <cell r="F620" t="str">
            <v xml:space="preserve">   </v>
          </cell>
          <cell r="G620">
            <v>1141010</v>
          </cell>
          <cell r="H620">
            <v>-157309.6</v>
          </cell>
          <cell r="I620">
            <v>185991.4</v>
          </cell>
          <cell r="J620">
            <v>-196079</v>
          </cell>
          <cell r="K620">
            <v>-147222</v>
          </cell>
          <cell r="L620">
            <v>0</v>
          </cell>
        </row>
        <row r="621">
          <cell r="A621">
            <v>2</v>
          </cell>
          <cell r="B621">
            <v>1</v>
          </cell>
          <cell r="C621">
            <v>410</v>
          </cell>
          <cell r="D621">
            <v>10</v>
          </cell>
          <cell r="E621" t="str">
            <v xml:space="preserve">    </v>
          </cell>
          <cell r="F621" t="str">
            <v xml:space="preserve">   </v>
          </cell>
          <cell r="G621">
            <v>2141010</v>
          </cell>
          <cell r="H621">
            <v>5884603.04</v>
          </cell>
          <cell r="I621">
            <v>2463412.5</v>
          </cell>
          <cell r="J621">
            <v>2879573.79</v>
          </cell>
          <cell r="K621">
            <v>541616.75</v>
          </cell>
          <cell r="L621">
            <v>0</v>
          </cell>
        </row>
        <row r="622">
          <cell r="A622">
            <v>1</v>
          </cell>
          <cell r="B622">
            <v>1</v>
          </cell>
          <cell r="C622">
            <v>410</v>
          </cell>
          <cell r="D622">
            <v>14</v>
          </cell>
          <cell r="E622" t="str">
            <v xml:space="preserve">    </v>
          </cell>
          <cell r="F622" t="str">
            <v xml:space="preserve">   </v>
          </cell>
          <cell r="G622">
            <v>1141014</v>
          </cell>
          <cell r="H622">
            <v>20487.5</v>
          </cell>
          <cell r="I622">
            <v>0</v>
          </cell>
          <cell r="J622">
            <v>0</v>
          </cell>
          <cell r="K622">
            <v>20487.5</v>
          </cell>
          <cell r="L622">
            <v>0</v>
          </cell>
        </row>
        <row r="623">
          <cell r="A623">
            <v>2</v>
          </cell>
          <cell r="B623">
            <v>1</v>
          </cell>
          <cell r="C623">
            <v>410</v>
          </cell>
          <cell r="D623">
            <v>14</v>
          </cell>
          <cell r="E623" t="str">
            <v xml:space="preserve">    </v>
          </cell>
          <cell r="F623" t="str">
            <v xml:space="preserve">   </v>
          </cell>
          <cell r="G623">
            <v>2141014</v>
          </cell>
          <cell r="H623">
            <v>146369</v>
          </cell>
          <cell r="I623">
            <v>0</v>
          </cell>
          <cell r="J623">
            <v>0</v>
          </cell>
          <cell r="K623">
            <v>146369</v>
          </cell>
          <cell r="L623">
            <v>0</v>
          </cell>
        </row>
        <row r="624">
          <cell r="A624">
            <v>1</v>
          </cell>
          <cell r="B624">
            <v>1</v>
          </cell>
          <cell r="C624">
            <v>411</v>
          </cell>
          <cell r="D624">
            <v>10</v>
          </cell>
          <cell r="E624" t="str">
            <v xml:space="preserve">    </v>
          </cell>
          <cell r="F624" t="str">
            <v xml:space="preserve">   </v>
          </cell>
          <cell r="G624">
            <v>1141110</v>
          </cell>
          <cell r="H624">
            <v>-74176.070000000007</v>
          </cell>
          <cell r="I624">
            <v>-74176.070000000007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2</v>
          </cell>
          <cell r="B625">
            <v>1</v>
          </cell>
          <cell r="C625">
            <v>411</v>
          </cell>
          <cell r="D625">
            <v>10</v>
          </cell>
          <cell r="E625" t="str">
            <v xml:space="preserve">    </v>
          </cell>
          <cell r="F625" t="str">
            <v xml:space="preserve">   </v>
          </cell>
          <cell r="G625">
            <v>2141110</v>
          </cell>
          <cell r="H625">
            <v>-2791774.89</v>
          </cell>
          <cell r="I625">
            <v>-381043.89</v>
          </cell>
          <cell r="J625">
            <v>-2063209</v>
          </cell>
          <cell r="K625">
            <v>-347522</v>
          </cell>
          <cell r="L625">
            <v>0</v>
          </cell>
        </row>
        <row r="626">
          <cell r="A626">
            <v>1</v>
          </cell>
          <cell r="B626">
            <v>1</v>
          </cell>
          <cell r="C626">
            <v>488</v>
          </cell>
          <cell r="D626">
            <v>19</v>
          </cell>
          <cell r="E626" t="str">
            <v xml:space="preserve">    </v>
          </cell>
          <cell r="F626" t="str">
            <v xml:space="preserve">   </v>
          </cell>
          <cell r="G626">
            <v>1148819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>
            <v>2</v>
          </cell>
          <cell r="B627">
            <v>1</v>
          </cell>
          <cell r="C627">
            <v>488</v>
          </cell>
          <cell r="D627">
            <v>19</v>
          </cell>
          <cell r="E627" t="str">
            <v xml:space="preserve">    </v>
          </cell>
          <cell r="F627" t="str">
            <v xml:space="preserve">   </v>
          </cell>
          <cell r="G627">
            <v>2148819</v>
          </cell>
          <cell r="H627">
            <v>-175.69</v>
          </cell>
          <cell r="I627">
            <v>0</v>
          </cell>
          <cell r="J627">
            <v>-111.89</v>
          </cell>
          <cell r="K627">
            <v>-63.8</v>
          </cell>
          <cell r="L627">
            <v>0</v>
          </cell>
        </row>
        <row r="628">
          <cell r="A628">
            <v>1</v>
          </cell>
          <cell r="B628">
            <v>1</v>
          </cell>
          <cell r="C628">
            <v>488</v>
          </cell>
          <cell r="D628">
            <v>88</v>
          </cell>
          <cell r="E628" t="str">
            <v xml:space="preserve">    </v>
          </cell>
          <cell r="F628" t="str">
            <v xml:space="preserve">   </v>
          </cell>
          <cell r="G628">
            <v>1148888</v>
          </cell>
          <cell r="H628">
            <v>-438.5</v>
          </cell>
          <cell r="I628">
            <v>0</v>
          </cell>
          <cell r="J628">
            <v>-256.5</v>
          </cell>
          <cell r="K628">
            <v>-182</v>
          </cell>
          <cell r="L628">
            <v>0</v>
          </cell>
        </row>
        <row r="629">
          <cell r="A629">
            <v>2</v>
          </cell>
          <cell r="B629">
            <v>1</v>
          </cell>
          <cell r="C629">
            <v>488</v>
          </cell>
          <cell r="D629">
            <v>88</v>
          </cell>
          <cell r="E629" t="str">
            <v xml:space="preserve">    </v>
          </cell>
          <cell r="F629" t="str">
            <v xml:space="preserve">   </v>
          </cell>
          <cell r="G629">
            <v>2148888</v>
          </cell>
          <cell r="H629">
            <v>-4872.5</v>
          </cell>
          <cell r="I629">
            <v>0</v>
          </cell>
          <cell r="J629">
            <v>-2873.5</v>
          </cell>
          <cell r="K629">
            <v>-1999</v>
          </cell>
          <cell r="L629">
            <v>0</v>
          </cell>
        </row>
        <row r="630">
          <cell r="A630">
            <v>1</v>
          </cell>
          <cell r="B630">
            <v>1</v>
          </cell>
          <cell r="C630">
            <v>489</v>
          </cell>
          <cell r="D630">
            <v>91</v>
          </cell>
          <cell r="E630" t="str">
            <v xml:space="preserve">    </v>
          </cell>
          <cell r="F630" t="str">
            <v xml:space="preserve">   </v>
          </cell>
          <cell r="G630">
            <v>1148991</v>
          </cell>
          <cell r="H630">
            <v>-179449.89</v>
          </cell>
          <cell r="I630">
            <v>0</v>
          </cell>
          <cell r="J630">
            <v>-116770.24000000001</v>
          </cell>
          <cell r="K630">
            <v>-62679.65</v>
          </cell>
          <cell r="L630">
            <v>0</v>
          </cell>
        </row>
        <row r="631">
          <cell r="A631">
            <v>2</v>
          </cell>
          <cell r="B631">
            <v>1</v>
          </cell>
          <cell r="C631">
            <v>489</v>
          </cell>
          <cell r="D631">
            <v>91</v>
          </cell>
          <cell r="E631" t="str">
            <v xml:space="preserve">    </v>
          </cell>
          <cell r="F631" t="str">
            <v xml:space="preserve">   </v>
          </cell>
          <cell r="G631">
            <v>2148991</v>
          </cell>
          <cell r="H631">
            <v>-2195486.92</v>
          </cell>
          <cell r="I631">
            <v>0</v>
          </cell>
          <cell r="J631">
            <v>-1545277.25</v>
          </cell>
          <cell r="K631">
            <v>-650209.67000000004</v>
          </cell>
          <cell r="L631">
            <v>0</v>
          </cell>
        </row>
        <row r="632">
          <cell r="A632">
            <v>1</v>
          </cell>
          <cell r="B632">
            <v>1</v>
          </cell>
          <cell r="C632">
            <v>489</v>
          </cell>
          <cell r="D632">
            <v>92</v>
          </cell>
          <cell r="E632" t="str">
            <v xml:space="preserve">    </v>
          </cell>
          <cell r="F632" t="str">
            <v xml:space="preserve">   </v>
          </cell>
          <cell r="G632">
            <v>1148992</v>
          </cell>
          <cell r="H632">
            <v>-189779.79</v>
          </cell>
          <cell r="I632">
            <v>0</v>
          </cell>
          <cell r="J632">
            <v>-182095.47</v>
          </cell>
          <cell r="K632">
            <v>-7684.32</v>
          </cell>
          <cell r="L632">
            <v>0</v>
          </cell>
        </row>
        <row r="633">
          <cell r="A633">
            <v>2</v>
          </cell>
          <cell r="B633">
            <v>1</v>
          </cell>
          <cell r="C633">
            <v>489</v>
          </cell>
          <cell r="D633">
            <v>92</v>
          </cell>
          <cell r="E633" t="str">
            <v xml:space="preserve">    </v>
          </cell>
          <cell r="F633" t="str">
            <v xml:space="preserve">   </v>
          </cell>
          <cell r="G633">
            <v>2148992</v>
          </cell>
          <cell r="H633">
            <v>-3580632.52</v>
          </cell>
          <cell r="I633">
            <v>0</v>
          </cell>
          <cell r="J633">
            <v>-2336951.08</v>
          </cell>
          <cell r="K633">
            <v>-1243681.44</v>
          </cell>
          <cell r="L633">
            <v>0</v>
          </cell>
        </row>
        <row r="634">
          <cell r="A634">
            <v>1</v>
          </cell>
          <cell r="B634">
            <v>1</v>
          </cell>
          <cell r="C634">
            <v>489</v>
          </cell>
          <cell r="D634">
            <v>93</v>
          </cell>
          <cell r="E634" t="str">
            <v xml:space="preserve">    </v>
          </cell>
          <cell r="F634" t="str">
            <v xml:space="preserve">   </v>
          </cell>
          <cell r="G634">
            <v>1148993</v>
          </cell>
          <cell r="H634">
            <v>-1.1499999999999999</v>
          </cell>
          <cell r="I634">
            <v>0</v>
          </cell>
          <cell r="J634">
            <v>-1.1499999999999999</v>
          </cell>
          <cell r="K634">
            <v>0</v>
          </cell>
          <cell r="L634">
            <v>0</v>
          </cell>
        </row>
        <row r="635">
          <cell r="A635">
            <v>2</v>
          </cell>
          <cell r="B635">
            <v>1</v>
          </cell>
          <cell r="C635">
            <v>489</v>
          </cell>
          <cell r="D635">
            <v>93</v>
          </cell>
          <cell r="E635" t="str">
            <v xml:space="preserve">    </v>
          </cell>
          <cell r="F635" t="str">
            <v xml:space="preserve">   </v>
          </cell>
          <cell r="G635">
            <v>2148993</v>
          </cell>
          <cell r="H635">
            <v>-6522.1</v>
          </cell>
          <cell r="I635">
            <v>0</v>
          </cell>
          <cell r="J635">
            <v>-6522.1</v>
          </cell>
          <cell r="K635">
            <v>0</v>
          </cell>
          <cell r="L635">
            <v>0</v>
          </cell>
        </row>
        <row r="636">
          <cell r="A636">
            <v>1</v>
          </cell>
          <cell r="B636">
            <v>1</v>
          </cell>
          <cell r="C636">
            <v>489</v>
          </cell>
          <cell r="D636">
            <v>94</v>
          </cell>
          <cell r="E636" t="str">
            <v xml:space="preserve">    </v>
          </cell>
          <cell r="F636" t="str">
            <v xml:space="preserve">   </v>
          </cell>
          <cell r="G636">
            <v>1148994</v>
          </cell>
          <cell r="H636">
            <v>-51269.84</v>
          </cell>
          <cell r="I636">
            <v>0</v>
          </cell>
          <cell r="J636">
            <v>-51269.84</v>
          </cell>
          <cell r="K636">
            <v>0</v>
          </cell>
          <cell r="L636">
            <v>0</v>
          </cell>
        </row>
        <row r="637">
          <cell r="A637">
            <v>2</v>
          </cell>
          <cell r="B637">
            <v>1</v>
          </cell>
          <cell r="C637">
            <v>489</v>
          </cell>
          <cell r="D637">
            <v>94</v>
          </cell>
          <cell r="E637" t="str">
            <v xml:space="preserve">    </v>
          </cell>
          <cell r="F637" t="str">
            <v xml:space="preserve">   </v>
          </cell>
          <cell r="G637">
            <v>2148994</v>
          </cell>
          <cell r="H637">
            <v>-554342.97</v>
          </cell>
          <cell r="I637">
            <v>0</v>
          </cell>
          <cell r="J637">
            <v>-554342.97</v>
          </cell>
          <cell r="K637">
            <v>0</v>
          </cell>
          <cell r="L637">
            <v>0</v>
          </cell>
        </row>
        <row r="638">
          <cell r="A638">
            <v>1</v>
          </cell>
          <cell r="B638">
            <v>1</v>
          </cell>
          <cell r="C638">
            <v>489</v>
          </cell>
          <cell r="D638">
            <v>95</v>
          </cell>
          <cell r="E638" t="str">
            <v xml:space="preserve">    </v>
          </cell>
          <cell r="F638" t="str">
            <v xml:space="preserve">   </v>
          </cell>
          <cell r="G638">
            <v>1148995</v>
          </cell>
          <cell r="H638">
            <v>-91690.37</v>
          </cell>
          <cell r="I638">
            <v>0</v>
          </cell>
          <cell r="J638">
            <v>-85083.5</v>
          </cell>
          <cell r="K638">
            <v>-6606.87</v>
          </cell>
          <cell r="L638">
            <v>0</v>
          </cell>
        </row>
        <row r="639">
          <cell r="A639">
            <v>2</v>
          </cell>
          <cell r="B639">
            <v>1</v>
          </cell>
          <cell r="C639">
            <v>489</v>
          </cell>
          <cell r="D639">
            <v>95</v>
          </cell>
          <cell r="E639" t="str">
            <v xml:space="preserve">    </v>
          </cell>
          <cell r="F639" t="str">
            <v xml:space="preserve">   </v>
          </cell>
          <cell r="G639">
            <v>2148995</v>
          </cell>
          <cell r="H639">
            <v>-917783.02</v>
          </cell>
          <cell r="I639">
            <v>0</v>
          </cell>
          <cell r="J639">
            <v>-851239.54</v>
          </cell>
          <cell r="K639">
            <v>-66543.48</v>
          </cell>
          <cell r="L639">
            <v>0</v>
          </cell>
        </row>
        <row r="640">
          <cell r="A640">
            <v>1</v>
          </cell>
          <cell r="B640">
            <v>1</v>
          </cell>
          <cell r="C640">
            <v>804</v>
          </cell>
          <cell r="D640">
            <v>5</v>
          </cell>
          <cell r="E640" t="str">
            <v xml:space="preserve">    </v>
          </cell>
          <cell r="F640" t="str">
            <v xml:space="preserve">   </v>
          </cell>
          <cell r="G640">
            <v>1180405</v>
          </cell>
          <cell r="H640">
            <v>112404.69</v>
          </cell>
          <cell r="I640">
            <v>112404.69</v>
          </cell>
          <cell r="J640">
            <v>0</v>
          </cell>
          <cell r="K640">
            <v>0</v>
          </cell>
          <cell r="L640">
            <v>0</v>
          </cell>
        </row>
        <row r="641">
          <cell r="A641">
            <v>2</v>
          </cell>
          <cell r="B641">
            <v>1</v>
          </cell>
          <cell r="C641">
            <v>804</v>
          </cell>
          <cell r="D641">
            <v>5</v>
          </cell>
          <cell r="E641" t="str">
            <v xml:space="preserve">    </v>
          </cell>
          <cell r="F641" t="str">
            <v xml:space="preserve">   </v>
          </cell>
          <cell r="G641">
            <v>2180405</v>
          </cell>
          <cell r="H641">
            <v>1153066.47</v>
          </cell>
          <cell r="I641">
            <v>1153066.47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1</v>
          </cell>
          <cell r="B642">
            <v>1</v>
          </cell>
          <cell r="C642">
            <v>804</v>
          </cell>
          <cell r="D642">
            <v>6</v>
          </cell>
          <cell r="E642" t="str">
            <v xml:space="preserve">    </v>
          </cell>
          <cell r="F642" t="str">
            <v xml:space="preserve">   </v>
          </cell>
          <cell r="G642">
            <v>1180406</v>
          </cell>
          <cell r="H642">
            <v>342234.97</v>
          </cell>
          <cell r="I642">
            <v>1911131.92</v>
          </cell>
          <cell r="J642">
            <v>-1144603.82</v>
          </cell>
          <cell r="K642">
            <v>-424293.13</v>
          </cell>
          <cell r="L642">
            <v>0</v>
          </cell>
        </row>
        <row r="643">
          <cell r="A643">
            <v>2</v>
          </cell>
          <cell r="B643">
            <v>1</v>
          </cell>
          <cell r="C643">
            <v>804</v>
          </cell>
          <cell r="D643">
            <v>6</v>
          </cell>
          <cell r="E643" t="str">
            <v xml:space="preserve">    </v>
          </cell>
          <cell r="F643" t="str">
            <v xml:space="preserve">   </v>
          </cell>
          <cell r="G643">
            <v>2180406</v>
          </cell>
          <cell r="H643">
            <v>20472832.82</v>
          </cell>
          <cell r="I643">
            <v>19646163.350000001</v>
          </cell>
          <cell r="J643">
            <v>35358.870000000003</v>
          </cell>
          <cell r="K643">
            <v>791310.6</v>
          </cell>
          <cell r="L643">
            <v>0</v>
          </cell>
        </row>
        <row r="644">
          <cell r="A644">
            <v>1</v>
          </cell>
          <cell r="B644">
            <v>1</v>
          </cell>
          <cell r="C644">
            <v>804</v>
          </cell>
          <cell r="D644">
            <v>7</v>
          </cell>
          <cell r="E644" t="str">
            <v xml:space="preserve">    </v>
          </cell>
          <cell r="F644" t="str">
            <v xml:space="preserve">   </v>
          </cell>
          <cell r="G644">
            <v>1180407</v>
          </cell>
          <cell r="H644">
            <v>-439049.64</v>
          </cell>
          <cell r="I644">
            <v>-439049.64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2</v>
          </cell>
          <cell r="B645">
            <v>1</v>
          </cell>
          <cell r="C645">
            <v>804</v>
          </cell>
          <cell r="D645">
            <v>7</v>
          </cell>
          <cell r="E645" t="str">
            <v xml:space="preserve">    </v>
          </cell>
          <cell r="F645" t="str">
            <v xml:space="preserve">   </v>
          </cell>
          <cell r="G645">
            <v>2180407</v>
          </cell>
          <cell r="H645">
            <v>-4769163.03</v>
          </cell>
          <cell r="I645">
            <v>-4769163.03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1</v>
          </cell>
          <cell r="B646">
            <v>1</v>
          </cell>
          <cell r="C646">
            <v>804</v>
          </cell>
          <cell r="D646">
            <v>15</v>
          </cell>
          <cell r="E646" t="str">
            <v xml:space="preserve">    </v>
          </cell>
          <cell r="F646" t="str">
            <v xml:space="preserve">   </v>
          </cell>
          <cell r="G646">
            <v>1180415</v>
          </cell>
          <cell r="H646">
            <v>104171.99</v>
          </cell>
          <cell r="I646">
            <v>104171.99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2</v>
          </cell>
          <cell r="B647">
            <v>1</v>
          </cell>
          <cell r="C647">
            <v>804</v>
          </cell>
          <cell r="D647">
            <v>15</v>
          </cell>
          <cell r="E647" t="str">
            <v xml:space="preserve">    </v>
          </cell>
          <cell r="F647" t="str">
            <v xml:space="preserve">   </v>
          </cell>
          <cell r="G647">
            <v>2180415</v>
          </cell>
          <cell r="H647">
            <v>924800.11</v>
          </cell>
          <cell r="I647">
            <v>924800.11</v>
          </cell>
          <cell r="J647">
            <v>0</v>
          </cell>
          <cell r="K647">
            <v>0</v>
          </cell>
          <cell r="L647">
            <v>0</v>
          </cell>
        </row>
        <row r="648">
          <cell r="A648">
            <v>1</v>
          </cell>
          <cell r="B648">
            <v>1</v>
          </cell>
          <cell r="C648">
            <v>804</v>
          </cell>
          <cell r="D648">
            <v>25</v>
          </cell>
          <cell r="E648" t="str">
            <v xml:space="preserve">    </v>
          </cell>
          <cell r="F648" t="str">
            <v xml:space="preserve">   </v>
          </cell>
          <cell r="G648">
            <v>1180425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2</v>
          </cell>
          <cell r="B649">
            <v>1</v>
          </cell>
          <cell r="C649">
            <v>804</v>
          </cell>
          <cell r="D649">
            <v>25</v>
          </cell>
          <cell r="E649" t="str">
            <v xml:space="preserve">    </v>
          </cell>
          <cell r="F649" t="str">
            <v xml:space="preserve">   </v>
          </cell>
          <cell r="G649">
            <v>2180425</v>
          </cell>
          <cell r="H649">
            <v>-1396987.33</v>
          </cell>
          <cell r="I649">
            <v>0</v>
          </cell>
          <cell r="J649">
            <v>-1061491.44</v>
          </cell>
          <cell r="K649">
            <v>-335495.89</v>
          </cell>
          <cell r="L649">
            <v>0</v>
          </cell>
        </row>
        <row r="650">
          <cell r="A650">
            <v>1</v>
          </cell>
          <cell r="B650">
            <v>1</v>
          </cell>
          <cell r="C650">
            <v>804</v>
          </cell>
          <cell r="D650">
            <v>32</v>
          </cell>
          <cell r="E650" t="str">
            <v xml:space="preserve">    </v>
          </cell>
          <cell r="F650" t="str">
            <v xml:space="preserve">   </v>
          </cell>
          <cell r="G650">
            <v>1180432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>
            <v>2</v>
          </cell>
          <cell r="B651">
            <v>1</v>
          </cell>
          <cell r="C651">
            <v>804</v>
          </cell>
          <cell r="D651">
            <v>32</v>
          </cell>
          <cell r="E651" t="str">
            <v xml:space="preserve">    </v>
          </cell>
          <cell r="F651" t="str">
            <v xml:space="preserve">   </v>
          </cell>
          <cell r="G651">
            <v>2180432</v>
          </cell>
          <cell r="H651">
            <v>12248.47</v>
          </cell>
          <cell r="I651">
            <v>12248.47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</v>
          </cell>
          <cell r="B652">
            <v>1</v>
          </cell>
          <cell r="C652">
            <v>804</v>
          </cell>
          <cell r="D652">
            <v>45</v>
          </cell>
          <cell r="E652" t="str">
            <v xml:space="preserve">    </v>
          </cell>
          <cell r="F652" t="str">
            <v xml:space="preserve">   </v>
          </cell>
          <cell r="G652">
            <v>1180445</v>
          </cell>
          <cell r="H652">
            <v>-30199</v>
          </cell>
          <cell r="I652">
            <v>-30199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2</v>
          </cell>
          <cell r="B653">
            <v>1</v>
          </cell>
          <cell r="C653">
            <v>804</v>
          </cell>
          <cell r="D653">
            <v>45</v>
          </cell>
          <cell r="E653" t="str">
            <v xml:space="preserve">    </v>
          </cell>
          <cell r="F653" t="str">
            <v xml:space="preserve">   </v>
          </cell>
          <cell r="G653">
            <v>2180445</v>
          </cell>
          <cell r="H653">
            <v>257568</v>
          </cell>
          <cell r="I653">
            <v>257568</v>
          </cell>
          <cell r="J653">
            <v>0</v>
          </cell>
          <cell r="K653">
            <v>0</v>
          </cell>
          <cell r="L653">
            <v>0</v>
          </cell>
        </row>
        <row r="654">
          <cell r="A654">
            <v>1</v>
          </cell>
          <cell r="B654">
            <v>1</v>
          </cell>
          <cell r="C654">
            <v>804</v>
          </cell>
          <cell r="D654">
            <v>51</v>
          </cell>
          <cell r="E654" t="str">
            <v xml:space="preserve">    </v>
          </cell>
          <cell r="F654" t="str">
            <v xml:space="preserve">   </v>
          </cell>
          <cell r="G654">
            <v>1180451</v>
          </cell>
          <cell r="H654">
            <v>4002660.59</v>
          </cell>
          <cell r="I654">
            <v>4002660.59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</v>
          </cell>
          <cell r="B655">
            <v>1</v>
          </cell>
          <cell r="C655">
            <v>804</v>
          </cell>
          <cell r="D655">
            <v>51</v>
          </cell>
          <cell r="E655" t="str">
            <v xml:space="preserve">    </v>
          </cell>
          <cell r="F655" t="str">
            <v xml:space="preserve">   </v>
          </cell>
          <cell r="G655">
            <v>2180451</v>
          </cell>
          <cell r="H655">
            <v>25176177.48</v>
          </cell>
          <cell r="I655">
            <v>25176177.48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1</v>
          </cell>
          <cell r="B656">
            <v>1</v>
          </cell>
          <cell r="C656">
            <v>804</v>
          </cell>
          <cell r="D656">
            <v>52</v>
          </cell>
          <cell r="E656" t="str">
            <v xml:space="preserve">    </v>
          </cell>
          <cell r="F656" t="str">
            <v xml:space="preserve">   </v>
          </cell>
          <cell r="G656">
            <v>1180452</v>
          </cell>
          <cell r="H656">
            <v>910608.3</v>
          </cell>
          <cell r="I656">
            <v>910608.3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</v>
          </cell>
          <cell r="B657">
            <v>1</v>
          </cell>
          <cell r="C657">
            <v>804</v>
          </cell>
          <cell r="D657">
            <v>52</v>
          </cell>
          <cell r="E657" t="str">
            <v xml:space="preserve">    </v>
          </cell>
          <cell r="F657" t="str">
            <v xml:space="preserve">   </v>
          </cell>
          <cell r="G657">
            <v>2180452</v>
          </cell>
          <cell r="H657">
            <v>5513572.75</v>
          </cell>
          <cell r="I657">
            <v>5513572.75</v>
          </cell>
          <cell r="J657">
            <v>0</v>
          </cell>
          <cell r="K657">
            <v>0</v>
          </cell>
          <cell r="L657">
            <v>0</v>
          </cell>
        </row>
        <row r="658">
          <cell r="A658">
            <v>1</v>
          </cell>
          <cell r="B658">
            <v>1</v>
          </cell>
          <cell r="C658">
            <v>804</v>
          </cell>
          <cell r="D658">
            <v>53</v>
          </cell>
          <cell r="E658" t="str">
            <v xml:space="preserve">    </v>
          </cell>
          <cell r="F658" t="str">
            <v xml:space="preserve">   </v>
          </cell>
          <cell r="G658">
            <v>1180453</v>
          </cell>
          <cell r="H658">
            <v>1548203.5</v>
          </cell>
          <cell r="I658">
            <v>1548203.5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2</v>
          </cell>
          <cell r="B659">
            <v>1</v>
          </cell>
          <cell r="C659">
            <v>804</v>
          </cell>
          <cell r="D659">
            <v>53</v>
          </cell>
          <cell r="E659" t="str">
            <v xml:space="preserve">    </v>
          </cell>
          <cell r="F659" t="str">
            <v xml:space="preserve">   </v>
          </cell>
          <cell r="G659">
            <v>2180453</v>
          </cell>
          <cell r="H659">
            <v>6341729.6200000001</v>
          </cell>
          <cell r="I659">
            <v>6341729.6200000001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1</v>
          </cell>
          <cell r="B660">
            <v>1</v>
          </cell>
          <cell r="C660">
            <v>804</v>
          </cell>
          <cell r="D660">
            <v>54</v>
          </cell>
          <cell r="E660" t="str">
            <v xml:space="preserve">    </v>
          </cell>
          <cell r="F660" t="str">
            <v xml:space="preserve">   </v>
          </cell>
          <cell r="G660">
            <v>1180454</v>
          </cell>
          <cell r="H660">
            <v>6362.57</v>
          </cell>
          <cell r="I660">
            <v>6362.57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2</v>
          </cell>
          <cell r="B661">
            <v>1</v>
          </cell>
          <cell r="C661">
            <v>804</v>
          </cell>
          <cell r="D661">
            <v>54</v>
          </cell>
          <cell r="E661" t="str">
            <v xml:space="preserve">    </v>
          </cell>
          <cell r="F661" t="str">
            <v xml:space="preserve">   </v>
          </cell>
          <cell r="G661">
            <v>2180454</v>
          </cell>
          <cell r="H661">
            <v>3539541.26</v>
          </cell>
          <cell r="I661">
            <v>3539541.26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1</v>
          </cell>
          <cell r="B662">
            <v>1</v>
          </cell>
          <cell r="C662">
            <v>804</v>
          </cell>
          <cell r="D662">
            <v>55</v>
          </cell>
          <cell r="E662" t="str">
            <v xml:space="preserve">    </v>
          </cell>
          <cell r="F662" t="str">
            <v xml:space="preserve">   </v>
          </cell>
          <cell r="G662">
            <v>1180455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</v>
          </cell>
          <cell r="B663">
            <v>1</v>
          </cell>
          <cell r="C663">
            <v>804</v>
          </cell>
          <cell r="D663">
            <v>55</v>
          </cell>
          <cell r="E663" t="str">
            <v xml:space="preserve">    </v>
          </cell>
          <cell r="F663" t="str">
            <v xml:space="preserve">   </v>
          </cell>
          <cell r="G663">
            <v>2180455</v>
          </cell>
          <cell r="H663">
            <v>-1637.9</v>
          </cell>
          <cell r="I663">
            <v>-1637.9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1</v>
          </cell>
          <cell r="B664">
            <v>1</v>
          </cell>
          <cell r="C664">
            <v>804</v>
          </cell>
          <cell r="D664">
            <v>70</v>
          </cell>
          <cell r="E664" t="str">
            <v xml:space="preserve">    </v>
          </cell>
          <cell r="F664" t="str">
            <v xml:space="preserve">   </v>
          </cell>
          <cell r="G664">
            <v>1180470</v>
          </cell>
          <cell r="H664">
            <v>909186.22</v>
          </cell>
          <cell r="I664">
            <v>909186.22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</v>
          </cell>
          <cell r="B665">
            <v>1</v>
          </cell>
          <cell r="C665">
            <v>804</v>
          </cell>
          <cell r="D665">
            <v>70</v>
          </cell>
          <cell r="E665" t="str">
            <v xml:space="preserve">    </v>
          </cell>
          <cell r="F665" t="str">
            <v xml:space="preserve">   </v>
          </cell>
          <cell r="G665">
            <v>2180470</v>
          </cell>
          <cell r="H665">
            <v>15281131.27</v>
          </cell>
          <cell r="I665">
            <v>15281131.27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1</v>
          </cell>
          <cell r="B666">
            <v>1</v>
          </cell>
          <cell r="C666">
            <v>804</v>
          </cell>
          <cell r="D666">
            <v>75</v>
          </cell>
          <cell r="E666" t="str">
            <v xml:space="preserve">    </v>
          </cell>
          <cell r="F666" t="str">
            <v xml:space="preserve">   </v>
          </cell>
          <cell r="G666">
            <v>1180475</v>
          </cell>
          <cell r="H666">
            <v>493401.4</v>
          </cell>
          <cell r="I666">
            <v>493401.4</v>
          </cell>
          <cell r="J666">
            <v>0</v>
          </cell>
          <cell r="K666">
            <v>0</v>
          </cell>
          <cell r="L666">
            <v>0</v>
          </cell>
        </row>
        <row r="667">
          <cell r="A667">
            <v>2</v>
          </cell>
          <cell r="B667">
            <v>1</v>
          </cell>
          <cell r="C667">
            <v>804</v>
          </cell>
          <cell r="D667">
            <v>75</v>
          </cell>
          <cell r="E667" t="str">
            <v xml:space="preserve">    </v>
          </cell>
          <cell r="F667" t="str">
            <v xml:space="preserve">   </v>
          </cell>
          <cell r="G667">
            <v>2180475</v>
          </cell>
          <cell r="H667">
            <v>1192665.82</v>
          </cell>
          <cell r="I667">
            <v>1192665.82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1</v>
          </cell>
          <cell r="B668">
            <v>1</v>
          </cell>
          <cell r="C668">
            <v>804</v>
          </cell>
          <cell r="D668">
            <v>76</v>
          </cell>
          <cell r="E668" t="str">
            <v xml:space="preserve">    </v>
          </cell>
          <cell r="F668" t="str">
            <v xml:space="preserve">   </v>
          </cell>
          <cell r="G668">
            <v>1180476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>
            <v>2</v>
          </cell>
          <cell r="B669">
            <v>1</v>
          </cell>
          <cell r="C669">
            <v>804</v>
          </cell>
          <cell r="D669">
            <v>76</v>
          </cell>
          <cell r="E669" t="str">
            <v xml:space="preserve">    </v>
          </cell>
          <cell r="F669" t="str">
            <v xml:space="preserve">   </v>
          </cell>
          <cell r="G669">
            <v>2180476</v>
          </cell>
          <cell r="H669">
            <v>54616.12</v>
          </cell>
          <cell r="I669">
            <v>54616.12</v>
          </cell>
          <cell r="J669">
            <v>0</v>
          </cell>
          <cell r="K669">
            <v>0</v>
          </cell>
          <cell r="L669">
            <v>0</v>
          </cell>
        </row>
        <row r="670">
          <cell r="A670">
            <v>1</v>
          </cell>
          <cell r="B670">
            <v>1</v>
          </cell>
          <cell r="C670">
            <v>805</v>
          </cell>
          <cell r="D670">
            <v>11</v>
          </cell>
          <cell r="E670" t="str">
            <v xml:space="preserve">    </v>
          </cell>
          <cell r="F670" t="str">
            <v xml:space="preserve">   </v>
          </cell>
          <cell r="G670">
            <v>1180511</v>
          </cell>
          <cell r="H670">
            <v>-360403.76</v>
          </cell>
          <cell r="I670">
            <v>0</v>
          </cell>
          <cell r="J670">
            <v>-340645.24</v>
          </cell>
          <cell r="K670">
            <v>-19758.52</v>
          </cell>
          <cell r="L670">
            <v>0</v>
          </cell>
        </row>
        <row r="671">
          <cell r="A671">
            <v>2</v>
          </cell>
          <cell r="B671">
            <v>1</v>
          </cell>
          <cell r="C671">
            <v>805</v>
          </cell>
          <cell r="D671">
            <v>11</v>
          </cell>
          <cell r="E671" t="str">
            <v xml:space="preserve">    </v>
          </cell>
          <cell r="F671" t="str">
            <v xml:space="preserve">   </v>
          </cell>
          <cell r="G671">
            <v>2180511</v>
          </cell>
          <cell r="H671">
            <v>-4291322.8499999996</v>
          </cell>
          <cell r="I671">
            <v>0</v>
          </cell>
          <cell r="J671">
            <v>-3937646.32</v>
          </cell>
          <cell r="K671">
            <v>-353676.53</v>
          </cell>
          <cell r="L671">
            <v>0</v>
          </cell>
        </row>
        <row r="672">
          <cell r="A672">
            <v>1</v>
          </cell>
          <cell r="B672">
            <v>1</v>
          </cell>
          <cell r="C672">
            <v>805</v>
          </cell>
          <cell r="D672">
            <v>12</v>
          </cell>
          <cell r="E672" t="str">
            <v xml:space="preserve">    </v>
          </cell>
          <cell r="F672" t="str">
            <v xml:space="preserve">   </v>
          </cell>
          <cell r="G672">
            <v>1180512</v>
          </cell>
          <cell r="H672">
            <v>699272.25</v>
          </cell>
          <cell r="I672">
            <v>0</v>
          </cell>
          <cell r="J672">
            <v>563066.6</v>
          </cell>
          <cell r="K672">
            <v>136205.65</v>
          </cell>
          <cell r="L672">
            <v>0</v>
          </cell>
        </row>
        <row r="673">
          <cell r="A673">
            <v>2</v>
          </cell>
          <cell r="B673">
            <v>1</v>
          </cell>
          <cell r="C673">
            <v>805</v>
          </cell>
          <cell r="D673">
            <v>12</v>
          </cell>
          <cell r="E673" t="str">
            <v xml:space="preserve">    </v>
          </cell>
          <cell r="F673" t="str">
            <v xml:space="preserve">   </v>
          </cell>
          <cell r="G673">
            <v>2180512</v>
          </cell>
          <cell r="H673">
            <v>2739917.28</v>
          </cell>
          <cell r="I673">
            <v>0</v>
          </cell>
          <cell r="J673">
            <v>2776683.47</v>
          </cell>
          <cell r="K673">
            <v>-36766.19</v>
          </cell>
          <cell r="L673">
            <v>0</v>
          </cell>
        </row>
        <row r="674">
          <cell r="A674">
            <v>1</v>
          </cell>
          <cell r="B674">
            <v>1</v>
          </cell>
          <cell r="C674">
            <v>805</v>
          </cell>
          <cell r="D674">
            <v>99</v>
          </cell>
          <cell r="E674" t="str">
            <v xml:space="preserve">    </v>
          </cell>
          <cell r="F674" t="str">
            <v xml:space="preserve">   </v>
          </cell>
          <cell r="G674">
            <v>1180599</v>
          </cell>
          <cell r="H674">
            <v>636890</v>
          </cell>
          <cell r="I674">
            <v>0</v>
          </cell>
          <cell r="J674">
            <v>319381</v>
          </cell>
          <cell r="K674">
            <v>317509</v>
          </cell>
          <cell r="L674">
            <v>0</v>
          </cell>
        </row>
        <row r="675">
          <cell r="A675">
            <v>2</v>
          </cell>
          <cell r="B675">
            <v>1</v>
          </cell>
          <cell r="C675">
            <v>805</v>
          </cell>
          <cell r="D675">
            <v>99</v>
          </cell>
          <cell r="E675" t="str">
            <v xml:space="preserve">    </v>
          </cell>
          <cell r="F675" t="str">
            <v xml:space="preserve">   </v>
          </cell>
          <cell r="G675">
            <v>2180599</v>
          </cell>
          <cell r="H675">
            <v>-1519158.7</v>
          </cell>
          <cell r="I675">
            <v>0</v>
          </cell>
          <cell r="J675">
            <v>-1478124.27</v>
          </cell>
          <cell r="K675">
            <v>-41034.43</v>
          </cell>
          <cell r="L675">
            <v>0</v>
          </cell>
        </row>
        <row r="676">
          <cell r="A676">
            <v>1</v>
          </cell>
          <cell r="B676">
            <v>1</v>
          </cell>
          <cell r="C676">
            <v>807</v>
          </cell>
          <cell r="D676">
            <v>40</v>
          </cell>
          <cell r="E676" t="str">
            <v xml:space="preserve">    </v>
          </cell>
          <cell r="F676" t="str">
            <v xml:space="preserve">   </v>
          </cell>
          <cell r="G676">
            <v>1180740</v>
          </cell>
          <cell r="H676">
            <v>20167.330000000002</v>
          </cell>
          <cell r="I676">
            <v>20167.330000000002</v>
          </cell>
          <cell r="J676">
            <v>0</v>
          </cell>
          <cell r="K676">
            <v>0</v>
          </cell>
          <cell r="L676">
            <v>0</v>
          </cell>
        </row>
        <row r="677">
          <cell r="A677">
            <v>2</v>
          </cell>
          <cell r="B677">
            <v>1</v>
          </cell>
          <cell r="C677">
            <v>807</v>
          </cell>
          <cell r="D677">
            <v>40</v>
          </cell>
          <cell r="E677" t="str">
            <v xml:space="preserve">    </v>
          </cell>
          <cell r="F677" t="str">
            <v xml:space="preserve">   </v>
          </cell>
          <cell r="G677">
            <v>2180740</v>
          </cell>
          <cell r="H677">
            <v>183522.54</v>
          </cell>
          <cell r="I677">
            <v>183522.54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1</v>
          </cell>
          <cell r="B678">
            <v>1</v>
          </cell>
          <cell r="C678">
            <v>903</v>
          </cell>
          <cell r="D678">
            <v>10</v>
          </cell>
          <cell r="E678" t="str">
            <v xml:space="preserve">    </v>
          </cell>
          <cell r="F678" t="str">
            <v xml:space="preserve">   </v>
          </cell>
          <cell r="G678">
            <v>1190310</v>
          </cell>
          <cell r="H678">
            <v>42.39</v>
          </cell>
          <cell r="I678">
            <v>0</v>
          </cell>
          <cell r="J678">
            <v>42.39</v>
          </cell>
          <cell r="K678">
            <v>0</v>
          </cell>
          <cell r="L678">
            <v>0</v>
          </cell>
        </row>
        <row r="679">
          <cell r="A679">
            <v>2</v>
          </cell>
          <cell r="B679">
            <v>1</v>
          </cell>
          <cell r="C679">
            <v>903</v>
          </cell>
          <cell r="D679">
            <v>10</v>
          </cell>
          <cell r="E679" t="str">
            <v xml:space="preserve">    </v>
          </cell>
          <cell r="F679" t="str">
            <v xml:space="preserve">   </v>
          </cell>
          <cell r="G679">
            <v>2190310</v>
          </cell>
          <cell r="H679">
            <v>807.36</v>
          </cell>
          <cell r="I679">
            <v>0</v>
          </cell>
          <cell r="J679">
            <v>807.36</v>
          </cell>
          <cell r="K679">
            <v>0</v>
          </cell>
          <cell r="L679">
            <v>0</v>
          </cell>
        </row>
        <row r="680">
          <cell r="A680">
            <v>1</v>
          </cell>
          <cell r="B680">
            <v>1</v>
          </cell>
          <cell r="C680">
            <v>903</v>
          </cell>
          <cell r="D680">
            <v>20</v>
          </cell>
          <cell r="E680" t="str">
            <v xml:space="preserve">    </v>
          </cell>
          <cell r="F680" t="str">
            <v xml:space="preserve">   </v>
          </cell>
          <cell r="G680">
            <v>1190320</v>
          </cell>
          <cell r="H680">
            <v>98056.51</v>
          </cell>
          <cell r="I680">
            <v>63023.39</v>
          </cell>
          <cell r="J680">
            <v>23051.599999999999</v>
          </cell>
          <cell r="K680">
            <v>11981.52</v>
          </cell>
          <cell r="L680">
            <v>0</v>
          </cell>
        </row>
        <row r="681">
          <cell r="A681">
            <v>2</v>
          </cell>
          <cell r="B681">
            <v>1</v>
          </cell>
          <cell r="C681">
            <v>903</v>
          </cell>
          <cell r="D681">
            <v>20</v>
          </cell>
          <cell r="E681" t="str">
            <v xml:space="preserve">    </v>
          </cell>
          <cell r="F681" t="str">
            <v xml:space="preserve">   </v>
          </cell>
          <cell r="G681">
            <v>2190320</v>
          </cell>
          <cell r="H681">
            <v>999788.73</v>
          </cell>
          <cell r="I681">
            <v>628363.24</v>
          </cell>
          <cell r="J681">
            <v>244269.14</v>
          </cell>
          <cell r="K681">
            <v>127156.35</v>
          </cell>
          <cell r="L681">
            <v>0</v>
          </cell>
        </row>
        <row r="682">
          <cell r="A682">
            <v>1</v>
          </cell>
          <cell r="B682">
            <v>1</v>
          </cell>
          <cell r="C682">
            <v>903</v>
          </cell>
          <cell r="D682">
            <v>21</v>
          </cell>
          <cell r="E682" t="str">
            <v xml:space="preserve">    </v>
          </cell>
          <cell r="F682" t="str">
            <v xml:space="preserve">   </v>
          </cell>
          <cell r="G682">
            <v>1190321</v>
          </cell>
          <cell r="H682">
            <v>18427.7</v>
          </cell>
          <cell r="I682">
            <v>210.71</v>
          </cell>
          <cell r="J682">
            <v>17993.740000000002</v>
          </cell>
          <cell r="K682">
            <v>223.25</v>
          </cell>
          <cell r="L682">
            <v>0</v>
          </cell>
        </row>
        <row r="683">
          <cell r="A683">
            <v>2</v>
          </cell>
          <cell r="B683">
            <v>1</v>
          </cell>
          <cell r="C683">
            <v>903</v>
          </cell>
          <cell r="D683">
            <v>21</v>
          </cell>
          <cell r="E683" t="str">
            <v xml:space="preserve">    </v>
          </cell>
          <cell r="F683" t="str">
            <v xml:space="preserve">   </v>
          </cell>
          <cell r="G683">
            <v>2190321</v>
          </cell>
          <cell r="H683">
            <v>68080.72</v>
          </cell>
          <cell r="I683">
            <v>9248.84</v>
          </cell>
          <cell r="J683">
            <v>57343.97</v>
          </cell>
          <cell r="K683">
            <v>1487.91</v>
          </cell>
          <cell r="L683">
            <v>0</v>
          </cell>
        </row>
        <row r="684">
          <cell r="A684">
            <v>1</v>
          </cell>
          <cell r="B684">
            <v>1</v>
          </cell>
          <cell r="C684">
            <v>903</v>
          </cell>
          <cell r="D684">
            <v>23</v>
          </cell>
          <cell r="E684" t="str">
            <v xml:space="preserve">    </v>
          </cell>
          <cell r="F684" t="str">
            <v xml:space="preserve">   </v>
          </cell>
          <cell r="G684">
            <v>1190323</v>
          </cell>
          <cell r="H684">
            <v>56.99</v>
          </cell>
          <cell r="I684">
            <v>0</v>
          </cell>
          <cell r="J684">
            <v>56.99</v>
          </cell>
          <cell r="K684">
            <v>0</v>
          </cell>
          <cell r="L684">
            <v>0</v>
          </cell>
        </row>
        <row r="685">
          <cell r="A685">
            <v>2</v>
          </cell>
          <cell r="B685">
            <v>1</v>
          </cell>
          <cell r="C685">
            <v>903</v>
          </cell>
          <cell r="D685">
            <v>23</v>
          </cell>
          <cell r="E685" t="str">
            <v xml:space="preserve">    </v>
          </cell>
          <cell r="F685" t="str">
            <v xml:space="preserve">   </v>
          </cell>
          <cell r="G685">
            <v>2190323</v>
          </cell>
          <cell r="H685">
            <v>56.99</v>
          </cell>
          <cell r="I685">
            <v>0</v>
          </cell>
          <cell r="J685">
            <v>56.99</v>
          </cell>
          <cell r="K685">
            <v>0</v>
          </cell>
          <cell r="L685">
            <v>0</v>
          </cell>
        </row>
        <row r="686">
          <cell r="A686">
            <v>1</v>
          </cell>
          <cell r="B686">
            <v>1</v>
          </cell>
          <cell r="C686">
            <v>903</v>
          </cell>
          <cell r="D686">
            <v>25</v>
          </cell>
          <cell r="E686" t="str">
            <v xml:space="preserve">    </v>
          </cell>
          <cell r="F686" t="str">
            <v xml:space="preserve">   </v>
          </cell>
          <cell r="G686">
            <v>1190325</v>
          </cell>
          <cell r="H686">
            <v>3389.93</v>
          </cell>
          <cell r="I686">
            <v>3053.16</v>
          </cell>
          <cell r="J686">
            <v>336.77</v>
          </cell>
          <cell r="K686">
            <v>0</v>
          </cell>
          <cell r="L686">
            <v>0</v>
          </cell>
        </row>
        <row r="687">
          <cell r="A687">
            <v>2</v>
          </cell>
          <cell r="B687">
            <v>1</v>
          </cell>
          <cell r="C687">
            <v>903</v>
          </cell>
          <cell r="D687">
            <v>25</v>
          </cell>
          <cell r="E687" t="str">
            <v xml:space="preserve">    </v>
          </cell>
          <cell r="F687" t="str">
            <v xml:space="preserve">   </v>
          </cell>
          <cell r="G687">
            <v>2190325</v>
          </cell>
          <cell r="H687">
            <v>52667.62</v>
          </cell>
          <cell r="I687">
            <v>49309.760000000002</v>
          </cell>
          <cell r="J687">
            <v>3357.86</v>
          </cell>
          <cell r="K687">
            <v>0</v>
          </cell>
          <cell r="L687">
            <v>0</v>
          </cell>
        </row>
        <row r="688">
          <cell r="A688">
            <v>1</v>
          </cell>
          <cell r="B688">
            <v>1</v>
          </cell>
          <cell r="C688">
            <v>903</v>
          </cell>
          <cell r="D688">
            <v>27</v>
          </cell>
          <cell r="E688" t="str">
            <v xml:space="preserve">    </v>
          </cell>
          <cell r="F688" t="str">
            <v xml:space="preserve">   </v>
          </cell>
          <cell r="G688">
            <v>1190327</v>
          </cell>
          <cell r="H688">
            <v>1344.53</v>
          </cell>
          <cell r="I688">
            <v>1344.53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</v>
          </cell>
          <cell r="B689">
            <v>1</v>
          </cell>
          <cell r="C689">
            <v>903</v>
          </cell>
          <cell r="D689">
            <v>27</v>
          </cell>
          <cell r="E689" t="str">
            <v xml:space="preserve">    </v>
          </cell>
          <cell r="F689" t="str">
            <v xml:space="preserve">   </v>
          </cell>
          <cell r="G689">
            <v>2190327</v>
          </cell>
          <cell r="H689">
            <v>16203.78</v>
          </cell>
          <cell r="I689">
            <v>16203.78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1</v>
          </cell>
          <cell r="B690">
            <v>1</v>
          </cell>
          <cell r="C690">
            <v>903</v>
          </cell>
          <cell r="D690">
            <v>30</v>
          </cell>
          <cell r="E690" t="str">
            <v xml:space="preserve">    </v>
          </cell>
          <cell r="F690" t="str">
            <v xml:space="preserve">   </v>
          </cell>
          <cell r="G690">
            <v>1190330</v>
          </cell>
          <cell r="H690">
            <v>125271.58</v>
          </cell>
          <cell r="I690">
            <v>121154.31</v>
          </cell>
          <cell r="J690">
            <v>437.79</v>
          </cell>
          <cell r="K690">
            <v>3679.48</v>
          </cell>
          <cell r="L690">
            <v>0</v>
          </cell>
        </row>
        <row r="691">
          <cell r="A691">
            <v>2</v>
          </cell>
          <cell r="B691">
            <v>1</v>
          </cell>
          <cell r="C691">
            <v>903</v>
          </cell>
          <cell r="D691">
            <v>30</v>
          </cell>
          <cell r="E691" t="str">
            <v xml:space="preserve">    </v>
          </cell>
          <cell r="F691" t="str">
            <v xml:space="preserve">   </v>
          </cell>
          <cell r="G691">
            <v>2190330</v>
          </cell>
          <cell r="H691">
            <v>1331900</v>
          </cell>
          <cell r="I691">
            <v>1302957.73</v>
          </cell>
          <cell r="J691">
            <v>5206.71</v>
          </cell>
          <cell r="K691">
            <v>23735.56</v>
          </cell>
          <cell r="L691">
            <v>0</v>
          </cell>
        </row>
        <row r="692">
          <cell r="A692">
            <v>1</v>
          </cell>
          <cell r="B692">
            <v>1</v>
          </cell>
          <cell r="C692">
            <v>903</v>
          </cell>
          <cell r="D692">
            <v>35</v>
          </cell>
          <cell r="E692" t="str">
            <v xml:space="preserve">    </v>
          </cell>
          <cell r="F692" t="str">
            <v xml:space="preserve">   </v>
          </cell>
          <cell r="G692">
            <v>1190335</v>
          </cell>
          <cell r="H692">
            <v>1103.71</v>
          </cell>
          <cell r="I692">
            <v>1103.71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2</v>
          </cell>
          <cell r="B693">
            <v>1</v>
          </cell>
          <cell r="C693">
            <v>903</v>
          </cell>
          <cell r="D693">
            <v>35</v>
          </cell>
          <cell r="E693" t="str">
            <v xml:space="preserve">    </v>
          </cell>
          <cell r="F693" t="str">
            <v xml:space="preserve">   </v>
          </cell>
          <cell r="G693">
            <v>2190335</v>
          </cell>
          <cell r="H693">
            <v>13971.13</v>
          </cell>
          <cell r="I693">
            <v>13971.13</v>
          </cell>
          <cell r="J693">
            <v>0</v>
          </cell>
          <cell r="K693">
            <v>0</v>
          </cell>
          <cell r="L693">
            <v>0</v>
          </cell>
        </row>
        <row r="694">
          <cell r="A694">
            <v>1</v>
          </cell>
          <cell r="B694">
            <v>1</v>
          </cell>
          <cell r="C694">
            <v>903</v>
          </cell>
          <cell r="D694">
            <v>39</v>
          </cell>
          <cell r="E694" t="str">
            <v xml:space="preserve">    </v>
          </cell>
          <cell r="F694" t="str">
            <v xml:space="preserve">   </v>
          </cell>
          <cell r="G694">
            <v>1190339</v>
          </cell>
          <cell r="H694">
            <v>-140.11000000000001</v>
          </cell>
          <cell r="I694">
            <v>-86.07</v>
          </cell>
          <cell r="J694">
            <v>-46.25</v>
          </cell>
          <cell r="K694">
            <v>-7.79</v>
          </cell>
          <cell r="L694">
            <v>0</v>
          </cell>
        </row>
        <row r="695">
          <cell r="A695">
            <v>2</v>
          </cell>
          <cell r="B695">
            <v>1</v>
          </cell>
          <cell r="C695">
            <v>903</v>
          </cell>
          <cell r="D695">
            <v>39</v>
          </cell>
          <cell r="E695" t="str">
            <v xml:space="preserve">    </v>
          </cell>
          <cell r="F695" t="str">
            <v xml:space="preserve">   </v>
          </cell>
          <cell r="G695">
            <v>2190339</v>
          </cell>
          <cell r="H695">
            <v>54.38</v>
          </cell>
          <cell r="I695">
            <v>300.79000000000002</v>
          </cell>
          <cell r="J695">
            <v>-202.33</v>
          </cell>
          <cell r="K695">
            <v>-44.08</v>
          </cell>
          <cell r="L695">
            <v>0</v>
          </cell>
        </row>
        <row r="696">
          <cell r="A696">
            <v>1</v>
          </cell>
          <cell r="B696">
            <v>1</v>
          </cell>
          <cell r="C696">
            <v>903</v>
          </cell>
          <cell r="D696">
            <v>40</v>
          </cell>
          <cell r="E696" t="str">
            <v xml:space="preserve">    </v>
          </cell>
          <cell r="F696" t="str">
            <v xml:space="preserve">   </v>
          </cell>
          <cell r="G696">
            <v>1190340</v>
          </cell>
          <cell r="H696">
            <v>5724.15</v>
          </cell>
          <cell r="I696">
            <v>0</v>
          </cell>
          <cell r="J696">
            <v>5724.15</v>
          </cell>
          <cell r="K696">
            <v>0</v>
          </cell>
          <cell r="L696">
            <v>0</v>
          </cell>
        </row>
        <row r="697">
          <cell r="A697">
            <v>2</v>
          </cell>
          <cell r="B697">
            <v>1</v>
          </cell>
          <cell r="C697">
            <v>903</v>
          </cell>
          <cell r="D697">
            <v>40</v>
          </cell>
          <cell r="E697" t="str">
            <v xml:space="preserve">    </v>
          </cell>
          <cell r="F697" t="str">
            <v xml:space="preserve">   </v>
          </cell>
          <cell r="G697">
            <v>2190340</v>
          </cell>
          <cell r="H697">
            <v>6883.03</v>
          </cell>
          <cell r="I697">
            <v>0</v>
          </cell>
          <cell r="J697">
            <v>6883.03</v>
          </cell>
          <cell r="K697">
            <v>0</v>
          </cell>
          <cell r="L697">
            <v>0</v>
          </cell>
        </row>
        <row r="698">
          <cell r="A698">
            <v>1</v>
          </cell>
          <cell r="B698">
            <v>1</v>
          </cell>
          <cell r="C698">
            <v>903</v>
          </cell>
          <cell r="D698">
            <v>92</v>
          </cell>
          <cell r="E698" t="str">
            <v xml:space="preserve">    </v>
          </cell>
          <cell r="F698" t="str">
            <v xml:space="preserve">   </v>
          </cell>
          <cell r="G698">
            <v>1190392</v>
          </cell>
          <cell r="H698">
            <v>2276.17</v>
          </cell>
          <cell r="I698">
            <v>2276.17</v>
          </cell>
          <cell r="J698">
            <v>0</v>
          </cell>
          <cell r="K698">
            <v>0</v>
          </cell>
          <cell r="L698">
            <v>0</v>
          </cell>
        </row>
        <row r="699">
          <cell r="A699">
            <v>2</v>
          </cell>
          <cell r="B699">
            <v>1</v>
          </cell>
          <cell r="C699">
            <v>903</v>
          </cell>
          <cell r="D699">
            <v>92</v>
          </cell>
          <cell r="E699" t="str">
            <v xml:space="preserve">    </v>
          </cell>
          <cell r="F699" t="str">
            <v xml:space="preserve">   </v>
          </cell>
          <cell r="G699">
            <v>2190392</v>
          </cell>
          <cell r="H699">
            <v>23662.07</v>
          </cell>
          <cell r="I699">
            <v>23662.07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1</v>
          </cell>
          <cell r="B700">
            <v>1</v>
          </cell>
          <cell r="C700">
            <v>903</v>
          </cell>
          <cell r="D700">
            <v>93</v>
          </cell>
          <cell r="E700" t="str">
            <v xml:space="preserve">    </v>
          </cell>
          <cell r="F700" t="str">
            <v xml:space="preserve">   </v>
          </cell>
          <cell r="G700">
            <v>1190393</v>
          </cell>
          <cell r="H700">
            <v>14290.27</v>
          </cell>
          <cell r="I700">
            <v>14290.27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2</v>
          </cell>
          <cell r="B701">
            <v>1</v>
          </cell>
          <cell r="C701">
            <v>903</v>
          </cell>
          <cell r="D701">
            <v>93</v>
          </cell>
          <cell r="E701" t="str">
            <v xml:space="preserve">    </v>
          </cell>
          <cell r="F701" t="str">
            <v xml:space="preserve">   </v>
          </cell>
          <cell r="G701">
            <v>2190393</v>
          </cell>
          <cell r="H701">
            <v>338354.38</v>
          </cell>
          <cell r="I701">
            <v>338354.38</v>
          </cell>
          <cell r="J701">
            <v>0</v>
          </cell>
          <cell r="K701">
            <v>0</v>
          </cell>
          <cell r="L701">
            <v>0</v>
          </cell>
        </row>
        <row r="702">
          <cell r="A702">
            <v>1</v>
          </cell>
          <cell r="B702">
            <v>1</v>
          </cell>
          <cell r="C702">
            <v>908</v>
          </cell>
          <cell r="D702">
            <v>0</v>
          </cell>
          <cell r="E702" t="str">
            <v xml:space="preserve">    </v>
          </cell>
          <cell r="F702" t="str">
            <v xml:space="preserve">   </v>
          </cell>
          <cell r="G702">
            <v>1190800</v>
          </cell>
          <cell r="H702">
            <v>15238.13</v>
          </cell>
          <cell r="I702">
            <v>8676.16</v>
          </cell>
          <cell r="J702">
            <v>2762.27</v>
          </cell>
          <cell r="K702">
            <v>3799.7</v>
          </cell>
          <cell r="L702">
            <v>0</v>
          </cell>
        </row>
        <row r="703">
          <cell r="A703">
            <v>2</v>
          </cell>
          <cell r="B703">
            <v>1</v>
          </cell>
          <cell r="C703">
            <v>908</v>
          </cell>
          <cell r="D703">
            <v>0</v>
          </cell>
          <cell r="E703" t="str">
            <v xml:space="preserve">    </v>
          </cell>
          <cell r="F703" t="str">
            <v xml:space="preserve">   </v>
          </cell>
          <cell r="G703">
            <v>2190800</v>
          </cell>
          <cell r="H703">
            <v>139273.64000000001</v>
          </cell>
          <cell r="I703">
            <v>60184.79</v>
          </cell>
          <cell r="J703">
            <v>40365.49</v>
          </cell>
          <cell r="K703">
            <v>38723.360000000001</v>
          </cell>
          <cell r="L703">
            <v>0</v>
          </cell>
        </row>
        <row r="704">
          <cell r="A704">
            <v>1</v>
          </cell>
          <cell r="B704">
            <v>1</v>
          </cell>
          <cell r="C704">
            <v>908</v>
          </cell>
          <cell r="D704">
            <v>10</v>
          </cell>
          <cell r="E704" t="str">
            <v xml:space="preserve">    </v>
          </cell>
          <cell r="F704" t="str">
            <v xml:space="preserve">   </v>
          </cell>
          <cell r="G704">
            <v>1190810</v>
          </cell>
          <cell r="H704">
            <v>4838.66</v>
          </cell>
          <cell r="I704">
            <v>4629.3599999999997</v>
          </cell>
          <cell r="J704">
            <v>0</v>
          </cell>
          <cell r="K704">
            <v>209.3</v>
          </cell>
          <cell r="L704">
            <v>0</v>
          </cell>
        </row>
        <row r="705">
          <cell r="A705">
            <v>2</v>
          </cell>
          <cell r="B705">
            <v>1</v>
          </cell>
          <cell r="C705">
            <v>908</v>
          </cell>
          <cell r="D705">
            <v>10</v>
          </cell>
          <cell r="E705" t="str">
            <v xml:space="preserve">    </v>
          </cell>
          <cell r="F705" t="str">
            <v xml:space="preserve">   </v>
          </cell>
          <cell r="G705">
            <v>2190810</v>
          </cell>
          <cell r="H705">
            <v>48412.41</v>
          </cell>
          <cell r="I705">
            <v>46684.91</v>
          </cell>
          <cell r="J705">
            <v>0</v>
          </cell>
          <cell r="K705">
            <v>1727.5</v>
          </cell>
          <cell r="L705">
            <v>0</v>
          </cell>
        </row>
        <row r="706">
          <cell r="A706">
            <v>1</v>
          </cell>
          <cell r="B706">
            <v>1</v>
          </cell>
          <cell r="C706">
            <v>908</v>
          </cell>
          <cell r="D706">
            <v>60</v>
          </cell>
          <cell r="E706" t="str">
            <v xml:space="preserve">    </v>
          </cell>
          <cell r="F706" t="str">
            <v xml:space="preserve">   </v>
          </cell>
          <cell r="G706">
            <v>1190860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2</v>
          </cell>
          <cell r="B707">
            <v>1</v>
          </cell>
          <cell r="C707">
            <v>908</v>
          </cell>
          <cell r="D707">
            <v>60</v>
          </cell>
          <cell r="E707" t="str">
            <v xml:space="preserve">    </v>
          </cell>
          <cell r="F707" t="str">
            <v xml:space="preserve">   </v>
          </cell>
          <cell r="G707">
            <v>2190860</v>
          </cell>
          <cell r="H707">
            <v>-50</v>
          </cell>
          <cell r="I707">
            <v>-50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1</v>
          </cell>
          <cell r="B708">
            <v>1</v>
          </cell>
          <cell r="C708">
            <v>908</v>
          </cell>
          <cell r="D708">
            <v>75</v>
          </cell>
          <cell r="E708" t="str">
            <v xml:space="preserve">    </v>
          </cell>
          <cell r="F708" t="str">
            <v xml:space="preserve">   </v>
          </cell>
          <cell r="G708">
            <v>1190875</v>
          </cell>
          <cell r="H708">
            <v>4913.49</v>
          </cell>
          <cell r="I708">
            <v>0</v>
          </cell>
          <cell r="J708">
            <v>3576.16</v>
          </cell>
          <cell r="K708">
            <v>1337.33</v>
          </cell>
          <cell r="L708">
            <v>0</v>
          </cell>
        </row>
        <row r="709">
          <cell r="A709">
            <v>2</v>
          </cell>
          <cell r="B709">
            <v>1</v>
          </cell>
          <cell r="C709">
            <v>908</v>
          </cell>
          <cell r="D709">
            <v>75</v>
          </cell>
          <cell r="E709" t="str">
            <v xml:space="preserve">    </v>
          </cell>
          <cell r="F709" t="str">
            <v xml:space="preserve">   </v>
          </cell>
          <cell r="G709">
            <v>2190875</v>
          </cell>
          <cell r="H709">
            <v>58961.88</v>
          </cell>
          <cell r="I709">
            <v>0</v>
          </cell>
          <cell r="J709">
            <v>42913.919999999998</v>
          </cell>
          <cell r="K709">
            <v>16047.96</v>
          </cell>
          <cell r="L709">
            <v>0</v>
          </cell>
        </row>
        <row r="710">
          <cell r="A710">
            <v>1</v>
          </cell>
          <cell r="B710">
            <v>1</v>
          </cell>
          <cell r="C710">
            <v>908</v>
          </cell>
          <cell r="D710">
            <v>79</v>
          </cell>
          <cell r="E710" t="str">
            <v xml:space="preserve">    </v>
          </cell>
          <cell r="F710" t="str">
            <v xml:space="preserve">   </v>
          </cell>
          <cell r="G710">
            <v>1190879</v>
          </cell>
          <cell r="H710">
            <v>42314.35</v>
          </cell>
          <cell r="I710">
            <v>0</v>
          </cell>
          <cell r="J710">
            <v>32549.01</v>
          </cell>
          <cell r="K710">
            <v>9765.34</v>
          </cell>
          <cell r="L710">
            <v>0</v>
          </cell>
        </row>
        <row r="711">
          <cell r="A711">
            <v>2</v>
          </cell>
          <cell r="B711">
            <v>1</v>
          </cell>
          <cell r="C711">
            <v>908</v>
          </cell>
          <cell r="D711">
            <v>79</v>
          </cell>
          <cell r="E711" t="str">
            <v xml:space="preserve">    </v>
          </cell>
          <cell r="F711" t="str">
            <v xml:space="preserve">   </v>
          </cell>
          <cell r="G711">
            <v>2190879</v>
          </cell>
          <cell r="H711">
            <v>507772.2</v>
          </cell>
          <cell r="I711">
            <v>0</v>
          </cell>
          <cell r="J711">
            <v>390588.12</v>
          </cell>
          <cell r="K711">
            <v>117184.08</v>
          </cell>
          <cell r="L711">
            <v>0</v>
          </cell>
        </row>
        <row r="712">
          <cell r="A712">
            <v>1</v>
          </cell>
          <cell r="B712">
            <v>1</v>
          </cell>
          <cell r="C712">
            <v>999</v>
          </cell>
          <cell r="D712">
            <v>1</v>
          </cell>
          <cell r="E712" t="str">
            <v xml:space="preserve">    </v>
          </cell>
          <cell r="F712" t="str">
            <v xml:space="preserve">   </v>
          </cell>
          <cell r="G712">
            <v>1199901</v>
          </cell>
          <cell r="H712">
            <v>-627678</v>
          </cell>
          <cell r="I712">
            <v>-627678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2</v>
          </cell>
          <cell r="B713">
            <v>1</v>
          </cell>
          <cell r="C713">
            <v>999</v>
          </cell>
          <cell r="D713">
            <v>1</v>
          </cell>
          <cell r="E713" t="str">
            <v xml:space="preserve">    </v>
          </cell>
          <cell r="F713" t="str">
            <v xml:space="preserve">   </v>
          </cell>
          <cell r="G713">
            <v>2199901</v>
          </cell>
          <cell r="H713">
            <v>-7187723</v>
          </cell>
          <cell r="I713">
            <v>-7187723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1</v>
          </cell>
          <cell r="B714">
            <v>1</v>
          </cell>
          <cell r="C714">
            <v>999</v>
          </cell>
          <cell r="D714">
            <v>2</v>
          </cell>
          <cell r="E714" t="str">
            <v xml:space="preserve">    </v>
          </cell>
          <cell r="F714" t="str">
            <v xml:space="preserve">   </v>
          </cell>
          <cell r="G714">
            <v>1199902</v>
          </cell>
          <cell r="H714">
            <v>-64651</v>
          </cell>
          <cell r="I714">
            <v>-64651</v>
          </cell>
          <cell r="J714">
            <v>0</v>
          </cell>
          <cell r="K714">
            <v>0</v>
          </cell>
          <cell r="L714">
            <v>0</v>
          </cell>
        </row>
        <row r="715">
          <cell r="A715">
            <v>2</v>
          </cell>
          <cell r="B715">
            <v>1</v>
          </cell>
          <cell r="C715">
            <v>999</v>
          </cell>
          <cell r="D715">
            <v>2</v>
          </cell>
          <cell r="E715" t="str">
            <v xml:space="preserve">    </v>
          </cell>
          <cell r="F715" t="str">
            <v xml:space="preserve">   </v>
          </cell>
          <cell r="G715">
            <v>2199902</v>
          </cell>
          <cell r="H715">
            <v>-768924</v>
          </cell>
          <cell r="I715">
            <v>-768924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1</v>
          </cell>
          <cell r="B716">
            <v>1</v>
          </cell>
          <cell r="C716">
            <v>999</v>
          </cell>
          <cell r="D716">
            <v>3</v>
          </cell>
          <cell r="E716" t="str">
            <v xml:space="preserve">    </v>
          </cell>
          <cell r="F716" t="str">
            <v xml:space="preserve">   </v>
          </cell>
          <cell r="G716">
            <v>1199903</v>
          </cell>
          <cell r="H716">
            <v>-664</v>
          </cell>
          <cell r="I716">
            <v>-664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2</v>
          </cell>
          <cell r="B717">
            <v>1</v>
          </cell>
          <cell r="C717">
            <v>999</v>
          </cell>
          <cell r="D717">
            <v>3</v>
          </cell>
          <cell r="E717" t="str">
            <v xml:space="preserve">    </v>
          </cell>
          <cell r="F717" t="str">
            <v xml:space="preserve">   </v>
          </cell>
          <cell r="G717">
            <v>2199903</v>
          </cell>
          <cell r="H717">
            <v>-12270</v>
          </cell>
          <cell r="I717">
            <v>-12270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1</v>
          </cell>
          <cell r="B718">
            <v>1</v>
          </cell>
          <cell r="C718">
            <v>999</v>
          </cell>
          <cell r="D718">
            <v>5</v>
          </cell>
          <cell r="E718" t="str">
            <v xml:space="preserve">    </v>
          </cell>
          <cell r="F718" t="str">
            <v xml:space="preserve">   </v>
          </cell>
          <cell r="G718">
            <v>1199905</v>
          </cell>
          <cell r="H718">
            <v>-4913</v>
          </cell>
          <cell r="I718">
            <v>-4913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2</v>
          </cell>
          <cell r="B719">
            <v>1</v>
          </cell>
          <cell r="C719">
            <v>999</v>
          </cell>
          <cell r="D719">
            <v>5</v>
          </cell>
          <cell r="E719" t="str">
            <v xml:space="preserve">    </v>
          </cell>
          <cell r="F719" t="str">
            <v xml:space="preserve">   </v>
          </cell>
          <cell r="G719">
            <v>2199905</v>
          </cell>
          <cell r="H719">
            <v>-58956</v>
          </cell>
          <cell r="I719">
            <v>-58956</v>
          </cell>
          <cell r="J719">
            <v>0</v>
          </cell>
          <cell r="K719">
            <v>0</v>
          </cell>
          <cell r="L719">
            <v>0</v>
          </cell>
        </row>
        <row r="720">
          <cell r="A720">
            <v>1</v>
          </cell>
          <cell r="B720">
            <v>1</v>
          </cell>
          <cell r="C720">
            <v>999</v>
          </cell>
          <cell r="D720">
            <v>6</v>
          </cell>
          <cell r="E720" t="str">
            <v xml:space="preserve">    </v>
          </cell>
          <cell r="F720" t="str">
            <v xml:space="preserve">   </v>
          </cell>
          <cell r="G720">
            <v>1199906</v>
          </cell>
          <cell r="H720">
            <v>-558144</v>
          </cell>
          <cell r="I720">
            <v>0</v>
          </cell>
          <cell r="J720">
            <v>-558144</v>
          </cell>
          <cell r="K720">
            <v>0</v>
          </cell>
          <cell r="L720">
            <v>0</v>
          </cell>
        </row>
        <row r="721">
          <cell r="A721">
            <v>2</v>
          </cell>
          <cell r="B721">
            <v>1</v>
          </cell>
          <cell r="C721">
            <v>999</v>
          </cell>
          <cell r="D721">
            <v>6</v>
          </cell>
          <cell r="E721" t="str">
            <v xml:space="preserve">    </v>
          </cell>
          <cell r="F721" t="str">
            <v xml:space="preserve">   </v>
          </cell>
          <cell r="G721">
            <v>2199906</v>
          </cell>
          <cell r="H721">
            <v>2363507</v>
          </cell>
          <cell r="I721">
            <v>0</v>
          </cell>
          <cell r="J721">
            <v>2363507</v>
          </cell>
          <cell r="K721">
            <v>0</v>
          </cell>
          <cell r="L721">
            <v>0</v>
          </cell>
        </row>
        <row r="722">
          <cell r="A722">
            <v>1</v>
          </cell>
          <cell r="B722">
            <v>1</v>
          </cell>
          <cell r="C722">
            <v>999</v>
          </cell>
          <cell r="D722">
            <v>7</v>
          </cell>
          <cell r="E722" t="str">
            <v xml:space="preserve">    </v>
          </cell>
          <cell r="F722" t="str">
            <v xml:space="preserve">   </v>
          </cell>
          <cell r="G722">
            <v>1199907</v>
          </cell>
          <cell r="H722">
            <v>-420636</v>
          </cell>
          <cell r="I722">
            <v>0</v>
          </cell>
          <cell r="J722">
            <v>0</v>
          </cell>
          <cell r="K722">
            <v>-420636</v>
          </cell>
          <cell r="L722">
            <v>0</v>
          </cell>
        </row>
        <row r="723">
          <cell r="A723">
            <v>2</v>
          </cell>
          <cell r="B723">
            <v>1</v>
          </cell>
          <cell r="C723">
            <v>999</v>
          </cell>
          <cell r="D723">
            <v>7</v>
          </cell>
          <cell r="E723" t="str">
            <v xml:space="preserve">    </v>
          </cell>
          <cell r="F723" t="str">
            <v xml:space="preserve">   </v>
          </cell>
          <cell r="G723">
            <v>2199907</v>
          </cell>
          <cell r="H723">
            <v>557342</v>
          </cell>
          <cell r="I723">
            <v>0</v>
          </cell>
          <cell r="J723">
            <v>0</v>
          </cell>
          <cell r="K723">
            <v>557342</v>
          </cell>
          <cell r="L723">
            <v>0</v>
          </cell>
        </row>
        <row r="724">
          <cell r="A724">
            <v>1</v>
          </cell>
          <cell r="B724">
            <v>1</v>
          </cell>
          <cell r="C724">
            <v>999</v>
          </cell>
          <cell r="D724">
            <v>11</v>
          </cell>
          <cell r="E724" t="str">
            <v xml:space="preserve">    </v>
          </cell>
          <cell r="F724" t="str">
            <v xml:space="preserve">   </v>
          </cell>
          <cell r="G724">
            <v>1199911</v>
          </cell>
          <cell r="H724">
            <v>-42314</v>
          </cell>
          <cell r="I724">
            <v>-42314</v>
          </cell>
          <cell r="J724">
            <v>0</v>
          </cell>
          <cell r="K724">
            <v>0</v>
          </cell>
          <cell r="L724">
            <v>0</v>
          </cell>
        </row>
        <row r="725">
          <cell r="A725">
            <v>2</v>
          </cell>
          <cell r="B725">
            <v>1</v>
          </cell>
          <cell r="C725">
            <v>999</v>
          </cell>
          <cell r="D725">
            <v>11</v>
          </cell>
          <cell r="E725" t="str">
            <v xml:space="preserve">    </v>
          </cell>
          <cell r="F725" t="str">
            <v xml:space="preserve">   </v>
          </cell>
          <cell r="G725">
            <v>2199911</v>
          </cell>
          <cell r="H725">
            <v>-507768</v>
          </cell>
          <cell r="I725">
            <v>-507768</v>
          </cell>
          <cell r="J725">
            <v>0</v>
          </cell>
          <cell r="K725">
            <v>0</v>
          </cell>
          <cell r="L725">
            <v>0</v>
          </cell>
        </row>
        <row r="726">
          <cell r="A726">
            <v>1</v>
          </cell>
          <cell r="B726">
            <v>1</v>
          </cell>
          <cell r="C726">
            <v>999</v>
          </cell>
          <cell r="D726">
            <v>19</v>
          </cell>
          <cell r="E726" t="str">
            <v xml:space="preserve">    </v>
          </cell>
          <cell r="F726" t="str">
            <v xml:space="preserve">   </v>
          </cell>
          <cell r="G726">
            <v>1199919</v>
          </cell>
          <cell r="H726">
            <v>-25098</v>
          </cell>
          <cell r="I726">
            <v>-25098</v>
          </cell>
          <cell r="J726">
            <v>0</v>
          </cell>
          <cell r="K726">
            <v>0</v>
          </cell>
          <cell r="L726">
            <v>0</v>
          </cell>
        </row>
        <row r="727">
          <cell r="A727">
            <v>2</v>
          </cell>
          <cell r="B727">
            <v>1</v>
          </cell>
          <cell r="C727">
            <v>999</v>
          </cell>
          <cell r="D727">
            <v>19</v>
          </cell>
          <cell r="E727" t="str">
            <v xml:space="preserve">    </v>
          </cell>
          <cell r="F727" t="str">
            <v xml:space="preserve">   </v>
          </cell>
          <cell r="G727">
            <v>2199919</v>
          </cell>
          <cell r="H727">
            <v>-269969</v>
          </cell>
          <cell r="I727">
            <v>-269969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1</v>
          </cell>
          <cell r="B728">
            <v>1</v>
          </cell>
          <cell r="C728">
            <v>999</v>
          </cell>
          <cell r="D728">
            <v>34</v>
          </cell>
          <cell r="E728" t="str">
            <v xml:space="preserve">    </v>
          </cell>
          <cell r="F728" t="str">
            <v xml:space="preserve">   </v>
          </cell>
          <cell r="G728">
            <v>1199934</v>
          </cell>
          <cell r="H728">
            <v>-2084</v>
          </cell>
          <cell r="I728">
            <v>0</v>
          </cell>
          <cell r="J728">
            <v>-2084</v>
          </cell>
          <cell r="K728">
            <v>0</v>
          </cell>
          <cell r="L728">
            <v>0</v>
          </cell>
        </row>
        <row r="729">
          <cell r="A729">
            <v>2</v>
          </cell>
          <cell r="B729">
            <v>1</v>
          </cell>
          <cell r="C729">
            <v>999</v>
          </cell>
          <cell r="D729">
            <v>34</v>
          </cell>
          <cell r="E729" t="str">
            <v xml:space="preserve">    </v>
          </cell>
          <cell r="F729" t="str">
            <v xml:space="preserve">   </v>
          </cell>
          <cell r="G729">
            <v>2199934</v>
          </cell>
          <cell r="H729">
            <v>-25008</v>
          </cell>
          <cell r="I729">
            <v>0</v>
          </cell>
          <cell r="J729">
            <v>-25008</v>
          </cell>
          <cell r="K729">
            <v>0</v>
          </cell>
          <cell r="L729">
            <v>0</v>
          </cell>
        </row>
        <row r="730">
          <cell r="A730">
            <v>1</v>
          </cell>
          <cell r="B730">
            <v>1</v>
          </cell>
          <cell r="C730">
            <v>999</v>
          </cell>
          <cell r="D730">
            <v>52</v>
          </cell>
          <cell r="E730" t="str">
            <v xml:space="preserve">    </v>
          </cell>
          <cell r="F730" t="str">
            <v xml:space="preserve">   </v>
          </cell>
          <cell r="G730">
            <v>1199952</v>
          </cell>
          <cell r="H730">
            <v>34</v>
          </cell>
          <cell r="I730">
            <v>34</v>
          </cell>
          <cell r="J730">
            <v>0</v>
          </cell>
          <cell r="K730">
            <v>0</v>
          </cell>
          <cell r="L730">
            <v>0</v>
          </cell>
        </row>
        <row r="731">
          <cell r="A731">
            <v>2</v>
          </cell>
          <cell r="B731">
            <v>1</v>
          </cell>
          <cell r="C731">
            <v>999</v>
          </cell>
          <cell r="D731">
            <v>52</v>
          </cell>
          <cell r="E731" t="str">
            <v xml:space="preserve">    </v>
          </cell>
          <cell r="F731" t="str">
            <v xml:space="preserve">   </v>
          </cell>
          <cell r="G731">
            <v>2199952</v>
          </cell>
          <cell r="H731">
            <v>189356</v>
          </cell>
          <cell r="I731">
            <v>189356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1</v>
          </cell>
          <cell r="B732">
            <v>1</v>
          </cell>
          <cell r="C732">
            <v>999</v>
          </cell>
          <cell r="D732">
            <v>59</v>
          </cell>
          <cell r="E732" t="str">
            <v xml:space="preserve">    </v>
          </cell>
          <cell r="F732" t="str">
            <v xml:space="preserve">   </v>
          </cell>
          <cell r="G732">
            <v>1199959</v>
          </cell>
          <cell r="H732">
            <v>7781</v>
          </cell>
          <cell r="I732">
            <v>7781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2</v>
          </cell>
          <cell r="B733">
            <v>1</v>
          </cell>
          <cell r="C733">
            <v>999</v>
          </cell>
          <cell r="D733">
            <v>59</v>
          </cell>
          <cell r="E733" t="str">
            <v xml:space="preserve">    </v>
          </cell>
          <cell r="F733" t="str">
            <v xml:space="preserve">   </v>
          </cell>
          <cell r="G733">
            <v>2199959</v>
          </cell>
          <cell r="H733">
            <v>102940</v>
          </cell>
          <cell r="I733">
            <v>102940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1</v>
          </cell>
          <cell r="B734">
            <v>1</v>
          </cell>
          <cell r="C734">
            <v>999</v>
          </cell>
          <cell r="D734">
            <v>60</v>
          </cell>
          <cell r="E734" t="str">
            <v xml:space="preserve">    </v>
          </cell>
          <cell r="F734" t="str">
            <v xml:space="preserve">   </v>
          </cell>
          <cell r="G734">
            <v>1199960</v>
          </cell>
          <cell r="H734">
            <v>1252939</v>
          </cell>
          <cell r="I734">
            <v>1252939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2</v>
          </cell>
          <cell r="B735">
            <v>1</v>
          </cell>
          <cell r="C735">
            <v>999</v>
          </cell>
          <cell r="D735">
            <v>60</v>
          </cell>
          <cell r="E735" t="str">
            <v xml:space="preserve">    </v>
          </cell>
          <cell r="F735" t="str">
            <v xml:space="preserve">   </v>
          </cell>
          <cell r="G735">
            <v>2199960</v>
          </cell>
          <cell r="H735">
            <v>13016997</v>
          </cell>
          <cell r="I735">
            <v>13016997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1</v>
          </cell>
          <cell r="B736">
            <v>1</v>
          </cell>
          <cell r="C736">
            <v>999</v>
          </cell>
          <cell r="D736">
            <v>70</v>
          </cell>
          <cell r="E736" t="str">
            <v xml:space="preserve">    </v>
          </cell>
          <cell r="F736" t="str">
            <v xml:space="preserve">   </v>
          </cell>
          <cell r="G736">
            <v>1199970</v>
          </cell>
          <cell r="H736">
            <v>742931.03</v>
          </cell>
          <cell r="I736">
            <v>742931.03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2</v>
          </cell>
          <cell r="B737">
            <v>1</v>
          </cell>
          <cell r="C737">
            <v>999</v>
          </cell>
          <cell r="D737">
            <v>70</v>
          </cell>
          <cell r="E737" t="str">
            <v xml:space="preserve">    </v>
          </cell>
          <cell r="F737" t="str">
            <v xml:space="preserve">   </v>
          </cell>
          <cell r="G737">
            <v>2199970</v>
          </cell>
          <cell r="H737">
            <v>8487635.7899999991</v>
          </cell>
          <cell r="I737">
            <v>8487635.7899999991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1</v>
          </cell>
          <cell r="B738">
            <v>1</v>
          </cell>
          <cell r="C738">
            <v>999</v>
          </cell>
          <cell r="D738">
            <v>72</v>
          </cell>
          <cell r="E738" t="str">
            <v xml:space="preserve">    </v>
          </cell>
          <cell r="F738" t="str">
            <v xml:space="preserve">   </v>
          </cell>
          <cell r="G738">
            <v>1199972</v>
          </cell>
          <cell r="H738">
            <v>85894</v>
          </cell>
          <cell r="I738">
            <v>85894</v>
          </cell>
          <cell r="J738">
            <v>0</v>
          </cell>
          <cell r="K738">
            <v>0</v>
          </cell>
          <cell r="L738">
            <v>0</v>
          </cell>
        </row>
        <row r="739">
          <cell r="A739">
            <v>2</v>
          </cell>
          <cell r="B739">
            <v>1</v>
          </cell>
          <cell r="C739">
            <v>999</v>
          </cell>
          <cell r="D739">
            <v>72</v>
          </cell>
          <cell r="E739" t="str">
            <v xml:space="preserve">    </v>
          </cell>
          <cell r="F739" t="str">
            <v xml:space="preserve">   </v>
          </cell>
          <cell r="G739">
            <v>2199972</v>
          </cell>
          <cell r="H739">
            <v>1030728</v>
          </cell>
          <cell r="I739">
            <v>1030728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1</v>
          </cell>
          <cell r="B740">
            <v>1</v>
          </cell>
          <cell r="C740">
            <v>999</v>
          </cell>
          <cell r="D740">
            <v>75</v>
          </cell>
          <cell r="E740" t="str">
            <v xml:space="preserve">    </v>
          </cell>
          <cell r="F740" t="str">
            <v xml:space="preserve">   </v>
          </cell>
          <cell r="G740">
            <v>1199975</v>
          </cell>
          <cell r="H740">
            <v>5447</v>
          </cell>
          <cell r="I740">
            <v>5447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2</v>
          </cell>
          <cell r="B741">
            <v>1</v>
          </cell>
          <cell r="C741">
            <v>999</v>
          </cell>
          <cell r="D741">
            <v>75</v>
          </cell>
          <cell r="E741" t="str">
            <v xml:space="preserve">    </v>
          </cell>
          <cell r="F741" t="str">
            <v xml:space="preserve">   </v>
          </cell>
          <cell r="G741">
            <v>2199975</v>
          </cell>
          <cell r="H741">
            <v>65364</v>
          </cell>
          <cell r="I741">
            <v>65364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1</v>
          </cell>
          <cell r="B742">
            <v>1</v>
          </cell>
          <cell r="C742">
            <v>999</v>
          </cell>
          <cell r="D742">
            <v>91</v>
          </cell>
          <cell r="E742" t="str">
            <v xml:space="preserve">    </v>
          </cell>
          <cell r="F742" t="str">
            <v xml:space="preserve">   </v>
          </cell>
          <cell r="G742">
            <v>1199991</v>
          </cell>
          <cell r="H742">
            <v>-145057</v>
          </cell>
          <cell r="I742">
            <v>-145057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2</v>
          </cell>
          <cell r="B743">
            <v>1</v>
          </cell>
          <cell r="C743">
            <v>999</v>
          </cell>
          <cell r="D743">
            <v>91</v>
          </cell>
          <cell r="E743" t="str">
            <v xml:space="preserve">    </v>
          </cell>
          <cell r="F743" t="str">
            <v xml:space="preserve">   </v>
          </cell>
          <cell r="G743">
            <v>2199991</v>
          </cell>
          <cell r="H743">
            <v>-2793002</v>
          </cell>
          <cell r="I743">
            <v>-2793002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1</v>
          </cell>
          <cell r="B744">
            <v>1</v>
          </cell>
          <cell r="C744">
            <v>999</v>
          </cell>
          <cell r="D744">
            <v>95</v>
          </cell>
          <cell r="E744" t="str">
            <v xml:space="preserve">    </v>
          </cell>
          <cell r="F744" t="str">
            <v xml:space="preserve">   </v>
          </cell>
          <cell r="G744">
            <v>1199995</v>
          </cell>
          <cell r="H744">
            <v>320168</v>
          </cell>
          <cell r="I744">
            <v>320168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2</v>
          </cell>
          <cell r="B745">
            <v>1</v>
          </cell>
          <cell r="C745">
            <v>999</v>
          </cell>
          <cell r="D745">
            <v>95</v>
          </cell>
          <cell r="E745" t="str">
            <v xml:space="preserve">    </v>
          </cell>
          <cell r="F745" t="str">
            <v xml:space="preserve">   </v>
          </cell>
          <cell r="G745">
            <v>2199995</v>
          </cell>
          <cell r="H745">
            <v>871653</v>
          </cell>
          <cell r="I745">
            <v>871653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1</v>
          </cell>
          <cell r="B746">
            <v>2</v>
          </cell>
          <cell r="C746">
            <v>403</v>
          </cell>
          <cell r="D746">
            <v>20</v>
          </cell>
          <cell r="E746" t="str">
            <v xml:space="preserve">    </v>
          </cell>
          <cell r="F746" t="str">
            <v xml:space="preserve">   </v>
          </cell>
          <cell r="G746">
            <v>1240320</v>
          </cell>
          <cell r="H746">
            <v>351</v>
          </cell>
          <cell r="I746">
            <v>0</v>
          </cell>
          <cell r="J746">
            <v>351</v>
          </cell>
          <cell r="K746">
            <v>0</v>
          </cell>
          <cell r="L746">
            <v>0</v>
          </cell>
        </row>
        <row r="747">
          <cell r="A747">
            <v>2</v>
          </cell>
          <cell r="B747">
            <v>2</v>
          </cell>
          <cell r="C747">
            <v>403</v>
          </cell>
          <cell r="D747">
            <v>20</v>
          </cell>
          <cell r="E747" t="str">
            <v xml:space="preserve">    </v>
          </cell>
          <cell r="F747" t="str">
            <v xml:space="preserve">   </v>
          </cell>
          <cell r="G747">
            <v>2240320</v>
          </cell>
          <cell r="H747">
            <v>4232</v>
          </cell>
          <cell r="I747">
            <v>0</v>
          </cell>
          <cell r="J747">
            <v>4232</v>
          </cell>
          <cell r="K747">
            <v>0</v>
          </cell>
          <cell r="L747">
            <v>0</v>
          </cell>
        </row>
        <row r="748">
          <cell r="A748">
            <v>1</v>
          </cell>
          <cell r="B748">
            <v>2</v>
          </cell>
          <cell r="C748">
            <v>403</v>
          </cell>
          <cell r="D748">
            <v>40</v>
          </cell>
          <cell r="E748" t="str">
            <v xml:space="preserve">    </v>
          </cell>
          <cell r="F748" t="str">
            <v xml:space="preserve">   </v>
          </cell>
          <cell r="G748">
            <v>1240340</v>
          </cell>
          <cell r="H748">
            <v>7476</v>
          </cell>
          <cell r="I748">
            <v>0</v>
          </cell>
          <cell r="J748">
            <v>7476</v>
          </cell>
          <cell r="K748">
            <v>0</v>
          </cell>
          <cell r="L748">
            <v>0</v>
          </cell>
        </row>
        <row r="749">
          <cell r="A749">
            <v>2</v>
          </cell>
          <cell r="B749">
            <v>2</v>
          </cell>
          <cell r="C749">
            <v>403</v>
          </cell>
          <cell r="D749">
            <v>40</v>
          </cell>
          <cell r="E749" t="str">
            <v xml:space="preserve">    </v>
          </cell>
          <cell r="F749" t="str">
            <v xml:space="preserve">   </v>
          </cell>
          <cell r="G749">
            <v>2240340</v>
          </cell>
          <cell r="H749">
            <v>77842</v>
          </cell>
          <cell r="I749">
            <v>0</v>
          </cell>
          <cell r="J749">
            <v>77842</v>
          </cell>
          <cell r="K749">
            <v>0</v>
          </cell>
          <cell r="L749">
            <v>0</v>
          </cell>
        </row>
        <row r="750">
          <cell r="A750">
            <v>1</v>
          </cell>
          <cell r="B750">
            <v>2</v>
          </cell>
          <cell r="C750">
            <v>403</v>
          </cell>
          <cell r="D750">
            <v>50</v>
          </cell>
          <cell r="E750" t="str">
            <v xml:space="preserve">    </v>
          </cell>
          <cell r="F750" t="str">
            <v xml:space="preserve">   </v>
          </cell>
          <cell r="G750">
            <v>1240350</v>
          </cell>
          <cell r="H750">
            <v>388952</v>
          </cell>
          <cell r="I750">
            <v>0</v>
          </cell>
          <cell r="J750">
            <v>338126</v>
          </cell>
          <cell r="K750">
            <v>50826</v>
          </cell>
          <cell r="L750">
            <v>0</v>
          </cell>
        </row>
        <row r="751">
          <cell r="A751">
            <v>2</v>
          </cell>
          <cell r="B751">
            <v>2</v>
          </cell>
          <cell r="C751">
            <v>403</v>
          </cell>
          <cell r="D751">
            <v>50</v>
          </cell>
          <cell r="E751" t="str">
            <v xml:space="preserve">    </v>
          </cell>
          <cell r="F751" t="str">
            <v xml:space="preserve">   </v>
          </cell>
          <cell r="G751">
            <v>2240350</v>
          </cell>
          <cell r="H751">
            <v>4445468</v>
          </cell>
          <cell r="I751">
            <v>0</v>
          </cell>
          <cell r="J751">
            <v>3799565</v>
          </cell>
          <cell r="K751">
            <v>645903</v>
          </cell>
          <cell r="L751">
            <v>0</v>
          </cell>
        </row>
        <row r="752">
          <cell r="A752">
            <v>1</v>
          </cell>
          <cell r="B752">
            <v>2</v>
          </cell>
          <cell r="C752">
            <v>403</v>
          </cell>
          <cell r="D752">
            <v>60</v>
          </cell>
          <cell r="E752" t="str">
            <v xml:space="preserve">    </v>
          </cell>
          <cell r="F752" t="str">
            <v xml:space="preserve">   </v>
          </cell>
          <cell r="G752">
            <v>1240360</v>
          </cell>
          <cell r="H752">
            <v>26894.59</v>
          </cell>
          <cell r="I752">
            <v>22847.59</v>
          </cell>
          <cell r="J752">
            <v>2861</v>
          </cell>
          <cell r="K752">
            <v>1186</v>
          </cell>
          <cell r="L752">
            <v>0</v>
          </cell>
        </row>
        <row r="753">
          <cell r="A753">
            <v>2</v>
          </cell>
          <cell r="B753">
            <v>2</v>
          </cell>
          <cell r="C753">
            <v>403</v>
          </cell>
          <cell r="D753">
            <v>60</v>
          </cell>
          <cell r="E753" t="str">
            <v xml:space="preserve">    </v>
          </cell>
          <cell r="F753" t="str">
            <v xml:space="preserve">   </v>
          </cell>
          <cell r="G753">
            <v>2240360</v>
          </cell>
          <cell r="H753">
            <v>338324.32</v>
          </cell>
          <cell r="I753">
            <v>285488.32</v>
          </cell>
          <cell r="J753">
            <v>35126</v>
          </cell>
          <cell r="K753">
            <v>17710</v>
          </cell>
          <cell r="L753">
            <v>0</v>
          </cell>
        </row>
        <row r="754">
          <cell r="A754">
            <v>1</v>
          </cell>
          <cell r="B754">
            <v>2</v>
          </cell>
          <cell r="C754">
            <v>404</v>
          </cell>
          <cell r="D754">
            <v>30</v>
          </cell>
          <cell r="E754" t="str">
            <v xml:space="preserve">    </v>
          </cell>
          <cell r="F754" t="str">
            <v xml:space="preserve">   </v>
          </cell>
          <cell r="G754">
            <v>1240430</v>
          </cell>
          <cell r="H754">
            <v>-2417.2600000000002</v>
          </cell>
          <cell r="I754">
            <v>-2417.2600000000002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2</v>
          </cell>
          <cell r="B755">
            <v>2</v>
          </cell>
          <cell r="C755">
            <v>404</v>
          </cell>
          <cell r="D755">
            <v>30</v>
          </cell>
          <cell r="E755" t="str">
            <v xml:space="preserve">    </v>
          </cell>
          <cell r="F755" t="str">
            <v xml:space="preserve">   </v>
          </cell>
          <cell r="G755">
            <v>2240430</v>
          </cell>
          <cell r="H755">
            <v>70680.97</v>
          </cell>
          <cell r="I755">
            <v>70680.97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1</v>
          </cell>
          <cell r="B756">
            <v>2</v>
          </cell>
          <cell r="C756">
            <v>404</v>
          </cell>
          <cell r="D756">
            <v>60</v>
          </cell>
          <cell r="E756" t="str">
            <v xml:space="preserve">    </v>
          </cell>
          <cell r="F756" t="str">
            <v xml:space="preserve">   </v>
          </cell>
          <cell r="G756">
            <v>1240460</v>
          </cell>
          <cell r="H756">
            <v>6146.72</v>
          </cell>
          <cell r="I756">
            <v>6146.72</v>
          </cell>
          <cell r="J756">
            <v>0</v>
          </cell>
          <cell r="K756">
            <v>0</v>
          </cell>
          <cell r="L756">
            <v>0</v>
          </cell>
        </row>
        <row r="757">
          <cell r="A757">
            <v>2</v>
          </cell>
          <cell r="B757">
            <v>2</v>
          </cell>
          <cell r="C757">
            <v>404</v>
          </cell>
          <cell r="D757">
            <v>60</v>
          </cell>
          <cell r="E757" t="str">
            <v xml:space="preserve">    </v>
          </cell>
          <cell r="F757" t="str">
            <v xml:space="preserve">   </v>
          </cell>
          <cell r="G757">
            <v>2240460</v>
          </cell>
          <cell r="H757">
            <v>51285.279999999999</v>
          </cell>
          <cell r="I757">
            <v>51285.279999999999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1</v>
          </cell>
          <cell r="B758">
            <v>2</v>
          </cell>
          <cell r="C758">
            <v>408</v>
          </cell>
          <cell r="D758">
            <v>11</v>
          </cell>
          <cell r="E758" t="str">
            <v xml:space="preserve">    </v>
          </cell>
          <cell r="F758" t="str">
            <v xml:space="preserve">   </v>
          </cell>
          <cell r="G758">
            <v>1240811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2</v>
          </cell>
          <cell r="B759">
            <v>2</v>
          </cell>
          <cell r="C759">
            <v>408</v>
          </cell>
          <cell r="D759">
            <v>11</v>
          </cell>
          <cell r="E759" t="str">
            <v xml:space="preserve">    </v>
          </cell>
          <cell r="F759" t="str">
            <v xml:space="preserve">   </v>
          </cell>
          <cell r="G759">
            <v>2240811</v>
          </cell>
          <cell r="H759">
            <v>1874</v>
          </cell>
          <cell r="I759">
            <v>0</v>
          </cell>
          <cell r="J759">
            <v>0</v>
          </cell>
          <cell r="K759">
            <v>1874</v>
          </cell>
          <cell r="L759">
            <v>0</v>
          </cell>
        </row>
        <row r="760">
          <cell r="A760">
            <v>1</v>
          </cell>
          <cell r="B760">
            <v>2</v>
          </cell>
          <cell r="C760">
            <v>408</v>
          </cell>
          <cell r="D760">
            <v>12</v>
          </cell>
          <cell r="E760" t="str">
            <v xml:space="preserve">    </v>
          </cell>
          <cell r="F760" t="str">
            <v xml:space="preserve">   </v>
          </cell>
          <cell r="G760">
            <v>1240812</v>
          </cell>
          <cell r="H760">
            <v>153471.82999999999</v>
          </cell>
          <cell r="I760">
            <v>0</v>
          </cell>
          <cell r="J760">
            <v>123600.02</v>
          </cell>
          <cell r="K760">
            <v>29871.81</v>
          </cell>
          <cell r="L760">
            <v>0</v>
          </cell>
        </row>
        <row r="761">
          <cell r="A761">
            <v>2</v>
          </cell>
          <cell r="B761">
            <v>2</v>
          </cell>
          <cell r="C761">
            <v>408</v>
          </cell>
          <cell r="D761">
            <v>12</v>
          </cell>
          <cell r="E761" t="str">
            <v xml:space="preserve">    </v>
          </cell>
          <cell r="F761" t="str">
            <v xml:space="preserve">   </v>
          </cell>
          <cell r="G761">
            <v>2240812</v>
          </cell>
          <cell r="H761">
            <v>1194716.6399999999</v>
          </cell>
          <cell r="I761">
            <v>0</v>
          </cell>
          <cell r="J761">
            <v>933851.49</v>
          </cell>
          <cell r="K761">
            <v>260865.15</v>
          </cell>
          <cell r="L761">
            <v>0</v>
          </cell>
        </row>
        <row r="762">
          <cell r="A762">
            <v>1</v>
          </cell>
          <cell r="B762">
            <v>2</v>
          </cell>
          <cell r="C762">
            <v>408</v>
          </cell>
          <cell r="D762">
            <v>15</v>
          </cell>
          <cell r="E762" t="str">
            <v xml:space="preserve">    </v>
          </cell>
          <cell r="F762" t="str">
            <v xml:space="preserve">   </v>
          </cell>
          <cell r="G762">
            <v>1240815</v>
          </cell>
          <cell r="H762">
            <v>95981</v>
          </cell>
          <cell r="I762">
            <v>0</v>
          </cell>
          <cell r="J762">
            <v>85869</v>
          </cell>
          <cell r="K762">
            <v>10112</v>
          </cell>
          <cell r="L762">
            <v>0</v>
          </cell>
        </row>
        <row r="763">
          <cell r="A763">
            <v>2</v>
          </cell>
          <cell r="B763">
            <v>2</v>
          </cell>
          <cell r="C763">
            <v>408</v>
          </cell>
          <cell r="D763">
            <v>15</v>
          </cell>
          <cell r="E763" t="str">
            <v xml:space="preserve">    </v>
          </cell>
          <cell r="F763" t="str">
            <v xml:space="preserve">   </v>
          </cell>
          <cell r="G763">
            <v>2240815</v>
          </cell>
          <cell r="H763">
            <v>883177.06</v>
          </cell>
          <cell r="I763">
            <v>0</v>
          </cell>
          <cell r="J763">
            <v>740199.75</v>
          </cell>
          <cell r="K763">
            <v>142977.31</v>
          </cell>
          <cell r="L763">
            <v>0</v>
          </cell>
        </row>
        <row r="764">
          <cell r="A764">
            <v>1</v>
          </cell>
          <cell r="B764">
            <v>2</v>
          </cell>
          <cell r="C764">
            <v>409</v>
          </cell>
          <cell r="D764">
            <v>11</v>
          </cell>
          <cell r="E764" t="str">
            <v xml:space="preserve">    </v>
          </cell>
          <cell r="F764" t="str">
            <v xml:space="preserve">   </v>
          </cell>
          <cell r="G764">
            <v>1240911</v>
          </cell>
          <cell r="H764">
            <v>826831</v>
          </cell>
          <cell r="I764">
            <v>826831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2</v>
          </cell>
          <cell r="B765">
            <v>2</v>
          </cell>
          <cell r="C765">
            <v>409</v>
          </cell>
          <cell r="D765">
            <v>11</v>
          </cell>
          <cell r="E765" t="str">
            <v xml:space="preserve">    </v>
          </cell>
          <cell r="F765" t="str">
            <v xml:space="preserve">   </v>
          </cell>
          <cell r="G765">
            <v>2240911</v>
          </cell>
          <cell r="H765">
            <v>4147497</v>
          </cell>
          <cell r="I765">
            <v>4147497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1</v>
          </cell>
          <cell r="B766">
            <v>2</v>
          </cell>
          <cell r="C766">
            <v>409</v>
          </cell>
          <cell r="D766">
            <v>16</v>
          </cell>
          <cell r="E766" t="str">
            <v xml:space="preserve">    </v>
          </cell>
          <cell r="F766" t="str">
            <v xml:space="preserve">   </v>
          </cell>
          <cell r="G766">
            <v>1240916</v>
          </cell>
          <cell r="H766">
            <v>17641</v>
          </cell>
          <cell r="I766">
            <v>0</v>
          </cell>
          <cell r="J766">
            <v>17641</v>
          </cell>
          <cell r="K766">
            <v>0</v>
          </cell>
          <cell r="L766">
            <v>0</v>
          </cell>
        </row>
        <row r="767">
          <cell r="A767">
            <v>2</v>
          </cell>
          <cell r="B767">
            <v>2</v>
          </cell>
          <cell r="C767">
            <v>409</v>
          </cell>
          <cell r="D767">
            <v>16</v>
          </cell>
          <cell r="E767" t="str">
            <v xml:space="preserve">    </v>
          </cell>
          <cell r="F767" t="str">
            <v xml:space="preserve">   </v>
          </cell>
          <cell r="G767">
            <v>2240916</v>
          </cell>
          <cell r="H767">
            <v>259529</v>
          </cell>
          <cell r="I767">
            <v>0</v>
          </cell>
          <cell r="J767">
            <v>259529</v>
          </cell>
          <cell r="K767">
            <v>0</v>
          </cell>
          <cell r="L767">
            <v>0</v>
          </cell>
        </row>
        <row r="768">
          <cell r="A768">
            <v>1</v>
          </cell>
          <cell r="B768">
            <v>2</v>
          </cell>
          <cell r="C768">
            <v>409</v>
          </cell>
          <cell r="D768">
            <v>17</v>
          </cell>
          <cell r="E768" t="str">
            <v xml:space="preserve">    </v>
          </cell>
          <cell r="F768" t="str">
            <v xml:space="preserve">   </v>
          </cell>
          <cell r="G768">
            <v>1240917</v>
          </cell>
          <cell r="H768">
            <v>5245</v>
          </cell>
          <cell r="I768">
            <v>0</v>
          </cell>
          <cell r="J768">
            <v>0</v>
          </cell>
          <cell r="K768">
            <v>5245</v>
          </cell>
          <cell r="L768">
            <v>0</v>
          </cell>
        </row>
        <row r="769">
          <cell r="A769">
            <v>2</v>
          </cell>
          <cell r="B769">
            <v>2</v>
          </cell>
          <cell r="C769">
            <v>409</v>
          </cell>
          <cell r="D769">
            <v>17</v>
          </cell>
          <cell r="E769" t="str">
            <v xml:space="preserve">    </v>
          </cell>
          <cell r="F769" t="str">
            <v xml:space="preserve">   </v>
          </cell>
          <cell r="G769">
            <v>2240917</v>
          </cell>
          <cell r="H769">
            <v>77156</v>
          </cell>
          <cell r="I769">
            <v>0</v>
          </cell>
          <cell r="J769">
            <v>0</v>
          </cell>
          <cell r="K769">
            <v>77156</v>
          </cell>
          <cell r="L769">
            <v>0</v>
          </cell>
        </row>
        <row r="770">
          <cell r="A770">
            <v>1</v>
          </cell>
          <cell r="B770">
            <v>2</v>
          </cell>
          <cell r="C770">
            <v>410</v>
          </cell>
          <cell r="D770">
            <v>10</v>
          </cell>
          <cell r="E770" t="str">
            <v xml:space="preserve">    </v>
          </cell>
          <cell r="F770" t="str">
            <v xml:space="preserve">   </v>
          </cell>
          <cell r="G770">
            <v>1241010</v>
          </cell>
          <cell r="H770">
            <v>190992.79</v>
          </cell>
          <cell r="I770">
            <v>110281.79</v>
          </cell>
          <cell r="J770">
            <v>80711</v>
          </cell>
          <cell r="K770">
            <v>0</v>
          </cell>
          <cell r="L770">
            <v>0</v>
          </cell>
        </row>
        <row r="771">
          <cell r="A771">
            <v>2</v>
          </cell>
          <cell r="B771">
            <v>2</v>
          </cell>
          <cell r="C771">
            <v>410</v>
          </cell>
          <cell r="D771">
            <v>10</v>
          </cell>
          <cell r="E771" t="str">
            <v xml:space="preserve">    </v>
          </cell>
          <cell r="F771" t="str">
            <v xml:space="preserve">   </v>
          </cell>
          <cell r="G771">
            <v>2241010</v>
          </cell>
          <cell r="H771">
            <v>1733137.55</v>
          </cell>
          <cell r="I771">
            <v>1445259.58</v>
          </cell>
          <cell r="J771">
            <v>287877.96999999997</v>
          </cell>
          <cell r="K771">
            <v>0</v>
          </cell>
          <cell r="L771">
            <v>0</v>
          </cell>
        </row>
        <row r="772">
          <cell r="A772">
            <v>1</v>
          </cell>
          <cell r="B772">
            <v>2</v>
          </cell>
          <cell r="C772">
            <v>410</v>
          </cell>
          <cell r="D772">
            <v>14</v>
          </cell>
          <cell r="E772" t="str">
            <v xml:space="preserve">    </v>
          </cell>
          <cell r="F772" t="str">
            <v xml:space="preserve">   </v>
          </cell>
          <cell r="G772">
            <v>1241014</v>
          </cell>
          <cell r="H772">
            <v>1991.84</v>
          </cell>
          <cell r="I772">
            <v>1991.84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2</v>
          </cell>
          <cell r="B773">
            <v>2</v>
          </cell>
          <cell r="C773">
            <v>410</v>
          </cell>
          <cell r="D773">
            <v>14</v>
          </cell>
          <cell r="E773" t="str">
            <v xml:space="preserve">    </v>
          </cell>
          <cell r="F773" t="str">
            <v xml:space="preserve">   </v>
          </cell>
          <cell r="G773">
            <v>2241014</v>
          </cell>
          <cell r="H773">
            <v>55577.48</v>
          </cell>
          <cell r="I773">
            <v>55577.48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1</v>
          </cell>
          <cell r="B774">
            <v>2</v>
          </cell>
          <cell r="C774">
            <v>411</v>
          </cell>
          <cell r="D774">
            <v>10</v>
          </cell>
          <cell r="E774" t="str">
            <v xml:space="preserve">    </v>
          </cell>
          <cell r="F774" t="str">
            <v xml:space="preserve">   </v>
          </cell>
          <cell r="G774">
            <v>1241110</v>
          </cell>
          <cell r="H774">
            <v>-290919.07</v>
          </cell>
          <cell r="I774">
            <v>-25404.07</v>
          </cell>
          <cell r="J774">
            <v>-265515</v>
          </cell>
          <cell r="K774">
            <v>0</v>
          </cell>
          <cell r="L774">
            <v>0</v>
          </cell>
        </row>
        <row r="775">
          <cell r="A775">
            <v>2</v>
          </cell>
          <cell r="B775">
            <v>2</v>
          </cell>
          <cell r="C775">
            <v>411</v>
          </cell>
          <cell r="D775">
            <v>10</v>
          </cell>
          <cell r="E775" t="str">
            <v xml:space="preserve">    </v>
          </cell>
          <cell r="F775" t="str">
            <v xml:space="preserve">   </v>
          </cell>
          <cell r="G775">
            <v>2241110</v>
          </cell>
          <cell r="H775">
            <v>-1477164.91</v>
          </cell>
          <cell r="I775">
            <v>-152826.09</v>
          </cell>
          <cell r="J775">
            <v>-1324338.82</v>
          </cell>
          <cell r="K775">
            <v>0</v>
          </cell>
          <cell r="L775">
            <v>0</v>
          </cell>
        </row>
        <row r="776">
          <cell r="A776">
            <v>1</v>
          </cell>
          <cell r="B776">
            <v>2</v>
          </cell>
          <cell r="C776">
            <v>488</v>
          </cell>
          <cell r="D776">
            <v>88</v>
          </cell>
          <cell r="E776" t="str">
            <v xml:space="preserve">    </v>
          </cell>
          <cell r="F776" t="str">
            <v xml:space="preserve">   </v>
          </cell>
          <cell r="G776">
            <v>1248888</v>
          </cell>
          <cell r="H776">
            <v>-13960</v>
          </cell>
          <cell r="I776">
            <v>0</v>
          </cell>
          <cell r="J776">
            <v>-2885</v>
          </cell>
          <cell r="K776">
            <v>-11075</v>
          </cell>
          <cell r="L776">
            <v>0</v>
          </cell>
        </row>
        <row r="777">
          <cell r="A777">
            <v>2</v>
          </cell>
          <cell r="B777">
            <v>2</v>
          </cell>
          <cell r="C777">
            <v>488</v>
          </cell>
          <cell r="D777">
            <v>88</v>
          </cell>
          <cell r="E777" t="str">
            <v xml:space="preserve">    </v>
          </cell>
          <cell r="F777" t="str">
            <v xml:space="preserve">   </v>
          </cell>
          <cell r="G777">
            <v>2248888</v>
          </cell>
          <cell r="H777">
            <v>-169337.5</v>
          </cell>
          <cell r="I777">
            <v>0</v>
          </cell>
          <cell r="J777">
            <v>-37285</v>
          </cell>
          <cell r="K777">
            <v>-132052.5</v>
          </cell>
          <cell r="L777">
            <v>0</v>
          </cell>
        </row>
        <row r="778">
          <cell r="A778">
            <v>1</v>
          </cell>
          <cell r="B778">
            <v>2</v>
          </cell>
          <cell r="C778">
            <v>489</v>
          </cell>
          <cell r="D778">
            <v>91</v>
          </cell>
          <cell r="E778" t="str">
            <v xml:space="preserve">    </v>
          </cell>
          <cell r="F778" t="str">
            <v xml:space="preserve">   </v>
          </cell>
          <cell r="G778">
            <v>1248991</v>
          </cell>
          <cell r="H778">
            <v>-430990.52</v>
          </cell>
          <cell r="I778">
            <v>0</v>
          </cell>
          <cell r="J778">
            <v>-430990.52</v>
          </cell>
          <cell r="K778">
            <v>0</v>
          </cell>
          <cell r="L778">
            <v>0</v>
          </cell>
        </row>
        <row r="779">
          <cell r="A779">
            <v>2</v>
          </cell>
          <cell r="B779">
            <v>2</v>
          </cell>
          <cell r="C779">
            <v>489</v>
          </cell>
          <cell r="D779">
            <v>91</v>
          </cell>
          <cell r="E779" t="str">
            <v xml:space="preserve">    </v>
          </cell>
          <cell r="F779" t="str">
            <v xml:space="preserve">   </v>
          </cell>
          <cell r="G779">
            <v>2248991</v>
          </cell>
          <cell r="H779">
            <v>-4883095.1100000003</v>
          </cell>
          <cell r="I779">
            <v>0</v>
          </cell>
          <cell r="J779">
            <v>-4883095.1100000003</v>
          </cell>
          <cell r="K779">
            <v>0</v>
          </cell>
          <cell r="L779">
            <v>0</v>
          </cell>
        </row>
        <row r="780">
          <cell r="A780">
            <v>1</v>
          </cell>
          <cell r="B780">
            <v>2</v>
          </cell>
          <cell r="C780">
            <v>489</v>
          </cell>
          <cell r="D780">
            <v>92</v>
          </cell>
          <cell r="E780" t="str">
            <v xml:space="preserve">    </v>
          </cell>
          <cell r="F780" t="str">
            <v xml:space="preserve">   </v>
          </cell>
          <cell r="G780">
            <v>1248992</v>
          </cell>
          <cell r="H780">
            <v>-11354.34</v>
          </cell>
          <cell r="I780">
            <v>0</v>
          </cell>
          <cell r="J780">
            <v>0</v>
          </cell>
          <cell r="K780">
            <v>-11354.34</v>
          </cell>
          <cell r="L780">
            <v>0</v>
          </cell>
        </row>
        <row r="781">
          <cell r="A781">
            <v>2</v>
          </cell>
          <cell r="B781">
            <v>2</v>
          </cell>
          <cell r="C781">
            <v>489</v>
          </cell>
          <cell r="D781">
            <v>92</v>
          </cell>
          <cell r="E781" t="str">
            <v xml:space="preserve">    </v>
          </cell>
          <cell r="F781" t="str">
            <v xml:space="preserve">   </v>
          </cell>
          <cell r="G781">
            <v>2248992</v>
          </cell>
          <cell r="H781">
            <v>-127287.62</v>
          </cell>
          <cell r="I781">
            <v>0</v>
          </cell>
          <cell r="J781">
            <v>0</v>
          </cell>
          <cell r="K781">
            <v>-127287.62</v>
          </cell>
          <cell r="L781">
            <v>0</v>
          </cell>
        </row>
        <row r="782">
          <cell r="A782">
            <v>1</v>
          </cell>
          <cell r="B782">
            <v>2</v>
          </cell>
          <cell r="C782">
            <v>495</v>
          </cell>
          <cell r="D782">
            <v>60</v>
          </cell>
          <cell r="E782" t="str">
            <v xml:space="preserve">    </v>
          </cell>
          <cell r="F782" t="str">
            <v xml:space="preserve">   </v>
          </cell>
          <cell r="G782">
            <v>1249560</v>
          </cell>
          <cell r="H782">
            <v>10563.17</v>
          </cell>
          <cell r="I782">
            <v>0</v>
          </cell>
          <cell r="J782">
            <v>10563.17</v>
          </cell>
          <cell r="K782">
            <v>0</v>
          </cell>
          <cell r="L782">
            <v>0</v>
          </cell>
        </row>
        <row r="783">
          <cell r="A783">
            <v>2</v>
          </cell>
          <cell r="B783">
            <v>2</v>
          </cell>
          <cell r="C783">
            <v>495</v>
          </cell>
          <cell r="D783">
            <v>60</v>
          </cell>
          <cell r="E783" t="str">
            <v xml:space="preserve">    </v>
          </cell>
          <cell r="F783" t="str">
            <v xml:space="preserve">   </v>
          </cell>
          <cell r="G783">
            <v>2249560</v>
          </cell>
          <cell r="H783">
            <v>123755.11</v>
          </cell>
          <cell r="I783">
            <v>0</v>
          </cell>
          <cell r="J783">
            <v>123755.11</v>
          </cell>
          <cell r="K783">
            <v>0</v>
          </cell>
          <cell r="L783">
            <v>0</v>
          </cell>
        </row>
        <row r="784">
          <cell r="A784">
            <v>1</v>
          </cell>
          <cell r="B784">
            <v>2</v>
          </cell>
          <cell r="C784">
            <v>495</v>
          </cell>
          <cell r="D784">
            <v>68</v>
          </cell>
          <cell r="E784" t="str">
            <v xml:space="preserve">    </v>
          </cell>
          <cell r="F784" t="str">
            <v xml:space="preserve">   </v>
          </cell>
          <cell r="G784">
            <v>1249568</v>
          </cell>
          <cell r="H784">
            <v>23795.34</v>
          </cell>
          <cell r="I784">
            <v>0</v>
          </cell>
          <cell r="J784">
            <v>23795.34</v>
          </cell>
          <cell r="K784">
            <v>0</v>
          </cell>
          <cell r="L784">
            <v>0</v>
          </cell>
        </row>
        <row r="785">
          <cell r="A785">
            <v>2</v>
          </cell>
          <cell r="B785">
            <v>2</v>
          </cell>
          <cell r="C785">
            <v>495</v>
          </cell>
          <cell r="D785">
            <v>68</v>
          </cell>
          <cell r="E785" t="str">
            <v xml:space="preserve">    </v>
          </cell>
          <cell r="F785" t="str">
            <v xml:space="preserve">   </v>
          </cell>
          <cell r="G785">
            <v>2249568</v>
          </cell>
          <cell r="H785">
            <v>266361.73</v>
          </cell>
          <cell r="I785">
            <v>0</v>
          </cell>
          <cell r="J785">
            <v>266361.73</v>
          </cell>
          <cell r="K785">
            <v>0</v>
          </cell>
          <cell r="L785">
            <v>0</v>
          </cell>
        </row>
        <row r="786">
          <cell r="A786">
            <v>1</v>
          </cell>
          <cell r="B786">
            <v>2</v>
          </cell>
          <cell r="C786">
            <v>804</v>
          </cell>
          <cell r="D786">
            <v>5</v>
          </cell>
          <cell r="E786" t="str">
            <v xml:space="preserve">    </v>
          </cell>
          <cell r="F786" t="str">
            <v xml:space="preserve">   </v>
          </cell>
          <cell r="G786">
            <v>1280405</v>
          </cell>
          <cell r="H786">
            <v>102735.45</v>
          </cell>
          <cell r="I786">
            <v>0</v>
          </cell>
          <cell r="J786">
            <v>43735.45</v>
          </cell>
          <cell r="K786">
            <v>59000</v>
          </cell>
          <cell r="L786">
            <v>0</v>
          </cell>
        </row>
        <row r="787">
          <cell r="A787">
            <v>2</v>
          </cell>
          <cell r="B787">
            <v>2</v>
          </cell>
          <cell r="C787">
            <v>804</v>
          </cell>
          <cell r="D787">
            <v>5</v>
          </cell>
          <cell r="E787" t="str">
            <v xml:space="preserve">    </v>
          </cell>
          <cell r="F787" t="str">
            <v xml:space="preserve">   </v>
          </cell>
          <cell r="G787">
            <v>2280405</v>
          </cell>
          <cell r="H787">
            <v>1245079.3899999999</v>
          </cell>
          <cell r="I787">
            <v>0</v>
          </cell>
          <cell r="J787">
            <v>536221.99</v>
          </cell>
          <cell r="K787">
            <v>708857.4</v>
          </cell>
          <cell r="L787">
            <v>0</v>
          </cell>
        </row>
        <row r="788">
          <cell r="A788">
            <v>1</v>
          </cell>
          <cell r="B788">
            <v>2</v>
          </cell>
          <cell r="C788">
            <v>804</v>
          </cell>
          <cell r="D788">
            <v>6</v>
          </cell>
          <cell r="E788" t="str">
            <v xml:space="preserve">    </v>
          </cell>
          <cell r="F788" t="str">
            <v xml:space="preserve">   </v>
          </cell>
          <cell r="G788">
            <v>1280406</v>
          </cell>
          <cell r="H788">
            <v>915984.4</v>
          </cell>
          <cell r="I788">
            <v>0</v>
          </cell>
          <cell r="J788">
            <v>641887.65</v>
          </cell>
          <cell r="K788">
            <v>274096.75</v>
          </cell>
          <cell r="L788">
            <v>0</v>
          </cell>
        </row>
        <row r="789">
          <cell r="A789">
            <v>2</v>
          </cell>
          <cell r="B789">
            <v>2</v>
          </cell>
          <cell r="C789">
            <v>804</v>
          </cell>
          <cell r="D789">
            <v>6</v>
          </cell>
          <cell r="E789" t="str">
            <v xml:space="preserve">    </v>
          </cell>
          <cell r="F789" t="str">
            <v xml:space="preserve">   </v>
          </cell>
          <cell r="G789">
            <v>2280406</v>
          </cell>
          <cell r="H789">
            <v>14443527.49</v>
          </cell>
          <cell r="I789">
            <v>0</v>
          </cell>
          <cell r="J789">
            <v>11770285.039999999</v>
          </cell>
          <cell r="K789">
            <v>2673242.4500000002</v>
          </cell>
          <cell r="L789">
            <v>0</v>
          </cell>
        </row>
        <row r="790">
          <cell r="A790">
            <v>1</v>
          </cell>
          <cell r="B790">
            <v>2</v>
          </cell>
          <cell r="C790">
            <v>804</v>
          </cell>
          <cell r="D790">
            <v>7</v>
          </cell>
          <cell r="E790" t="str">
            <v xml:space="preserve">    </v>
          </cell>
          <cell r="F790" t="str">
            <v xml:space="preserve">   </v>
          </cell>
          <cell r="G790">
            <v>1280407</v>
          </cell>
          <cell r="H790">
            <v>-377069.46</v>
          </cell>
          <cell r="I790">
            <v>0</v>
          </cell>
          <cell r="J790">
            <v>-378211.57</v>
          </cell>
          <cell r="K790">
            <v>1142.1099999999999</v>
          </cell>
          <cell r="L790">
            <v>0</v>
          </cell>
        </row>
        <row r="791">
          <cell r="A791">
            <v>2</v>
          </cell>
          <cell r="B791">
            <v>2</v>
          </cell>
          <cell r="C791">
            <v>804</v>
          </cell>
          <cell r="D791">
            <v>7</v>
          </cell>
          <cell r="E791" t="str">
            <v xml:space="preserve">    </v>
          </cell>
          <cell r="F791" t="str">
            <v xml:space="preserve">   </v>
          </cell>
          <cell r="G791">
            <v>2280407</v>
          </cell>
          <cell r="H791">
            <v>-3990997.61</v>
          </cell>
          <cell r="I791">
            <v>0</v>
          </cell>
          <cell r="J791">
            <v>-3904094.98</v>
          </cell>
          <cell r="K791">
            <v>-86902.63</v>
          </cell>
          <cell r="L791">
            <v>0</v>
          </cell>
        </row>
        <row r="792">
          <cell r="A792">
            <v>1</v>
          </cell>
          <cell r="B792">
            <v>2</v>
          </cell>
          <cell r="C792">
            <v>804</v>
          </cell>
          <cell r="D792">
            <v>15</v>
          </cell>
          <cell r="E792" t="str">
            <v xml:space="preserve">    </v>
          </cell>
          <cell r="F792" t="str">
            <v xml:space="preserve">   </v>
          </cell>
          <cell r="G792">
            <v>1280415</v>
          </cell>
          <cell r="H792">
            <v>72858.27</v>
          </cell>
          <cell r="I792">
            <v>0</v>
          </cell>
          <cell r="J792">
            <v>57361.03</v>
          </cell>
          <cell r="K792">
            <v>15497.24</v>
          </cell>
          <cell r="L792">
            <v>0</v>
          </cell>
        </row>
        <row r="793">
          <cell r="A793">
            <v>2</v>
          </cell>
          <cell r="B793">
            <v>2</v>
          </cell>
          <cell r="C793">
            <v>804</v>
          </cell>
          <cell r="D793">
            <v>15</v>
          </cell>
          <cell r="E793" t="str">
            <v xml:space="preserve">    </v>
          </cell>
          <cell r="F793" t="str">
            <v xml:space="preserve">   </v>
          </cell>
          <cell r="G793">
            <v>2280415</v>
          </cell>
          <cell r="H793">
            <v>415651.7</v>
          </cell>
          <cell r="I793">
            <v>0</v>
          </cell>
          <cell r="J793">
            <v>313535.87</v>
          </cell>
          <cell r="K793">
            <v>102115.83</v>
          </cell>
          <cell r="L793">
            <v>0</v>
          </cell>
        </row>
        <row r="794">
          <cell r="A794">
            <v>1</v>
          </cell>
          <cell r="B794">
            <v>2</v>
          </cell>
          <cell r="C794">
            <v>804</v>
          </cell>
          <cell r="D794">
            <v>25</v>
          </cell>
          <cell r="E794" t="str">
            <v xml:space="preserve">    </v>
          </cell>
          <cell r="F794" t="str">
            <v xml:space="preserve">   </v>
          </cell>
          <cell r="G794">
            <v>1280425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2</v>
          </cell>
          <cell r="B795">
            <v>2</v>
          </cell>
          <cell r="C795">
            <v>804</v>
          </cell>
          <cell r="D795">
            <v>25</v>
          </cell>
          <cell r="E795" t="str">
            <v xml:space="preserve">    </v>
          </cell>
          <cell r="F795" t="str">
            <v xml:space="preserve">   </v>
          </cell>
          <cell r="G795">
            <v>2280425</v>
          </cell>
          <cell r="H795">
            <v>-624453.43000000005</v>
          </cell>
          <cell r="I795">
            <v>0</v>
          </cell>
          <cell r="J795">
            <v>-514550.18</v>
          </cell>
          <cell r="K795">
            <v>-109903.25</v>
          </cell>
          <cell r="L795">
            <v>0</v>
          </cell>
        </row>
        <row r="796">
          <cell r="A796">
            <v>1</v>
          </cell>
          <cell r="B796">
            <v>2</v>
          </cell>
          <cell r="C796">
            <v>804</v>
          </cell>
          <cell r="D796">
            <v>45</v>
          </cell>
          <cell r="E796" t="str">
            <v xml:space="preserve">    </v>
          </cell>
          <cell r="F796" t="str">
            <v xml:space="preserve">   </v>
          </cell>
          <cell r="G796">
            <v>1280445</v>
          </cell>
          <cell r="H796">
            <v>-42141</v>
          </cell>
          <cell r="I796">
            <v>0</v>
          </cell>
          <cell r="J796">
            <v>-18994</v>
          </cell>
          <cell r="K796">
            <v>-23147</v>
          </cell>
          <cell r="L796">
            <v>0</v>
          </cell>
        </row>
        <row r="797">
          <cell r="A797">
            <v>2</v>
          </cell>
          <cell r="B797">
            <v>2</v>
          </cell>
          <cell r="C797">
            <v>804</v>
          </cell>
          <cell r="D797">
            <v>45</v>
          </cell>
          <cell r="E797" t="str">
            <v xml:space="preserve">    </v>
          </cell>
          <cell r="F797" t="str">
            <v xml:space="preserve">   </v>
          </cell>
          <cell r="G797">
            <v>2280445</v>
          </cell>
          <cell r="H797">
            <v>156234</v>
          </cell>
          <cell r="I797">
            <v>0</v>
          </cell>
          <cell r="J797">
            <v>204116</v>
          </cell>
          <cell r="K797">
            <v>-47882</v>
          </cell>
          <cell r="L797">
            <v>0</v>
          </cell>
        </row>
        <row r="798">
          <cell r="A798">
            <v>1</v>
          </cell>
          <cell r="B798">
            <v>2</v>
          </cell>
          <cell r="C798">
            <v>804</v>
          </cell>
          <cell r="D798">
            <v>51</v>
          </cell>
          <cell r="E798" t="str">
            <v xml:space="preserve">    </v>
          </cell>
          <cell r="F798" t="str">
            <v xml:space="preserve">   </v>
          </cell>
          <cell r="G798">
            <v>1280451</v>
          </cell>
          <cell r="H798">
            <v>1802191.85</v>
          </cell>
          <cell r="I798">
            <v>0</v>
          </cell>
          <cell r="J798">
            <v>1783367.7</v>
          </cell>
          <cell r="K798">
            <v>18824.150000000001</v>
          </cell>
          <cell r="L798">
            <v>0</v>
          </cell>
        </row>
        <row r="799">
          <cell r="A799">
            <v>2</v>
          </cell>
          <cell r="B799">
            <v>2</v>
          </cell>
          <cell r="C799">
            <v>804</v>
          </cell>
          <cell r="D799">
            <v>51</v>
          </cell>
          <cell r="E799" t="str">
            <v xml:space="preserve">    </v>
          </cell>
          <cell r="F799" t="str">
            <v xml:space="preserve">   </v>
          </cell>
          <cell r="G799">
            <v>2280451</v>
          </cell>
          <cell r="H799">
            <v>7626817.3099999996</v>
          </cell>
          <cell r="I799">
            <v>0</v>
          </cell>
          <cell r="J799">
            <v>7505743.4000000004</v>
          </cell>
          <cell r="K799">
            <v>121073.91</v>
          </cell>
          <cell r="L799">
            <v>0</v>
          </cell>
        </row>
        <row r="800">
          <cell r="A800">
            <v>1</v>
          </cell>
          <cell r="B800">
            <v>2</v>
          </cell>
          <cell r="C800">
            <v>804</v>
          </cell>
          <cell r="D800">
            <v>52</v>
          </cell>
          <cell r="E800" t="str">
            <v xml:space="preserve">    </v>
          </cell>
          <cell r="F800" t="str">
            <v xml:space="preserve">   </v>
          </cell>
          <cell r="G800">
            <v>1280452</v>
          </cell>
          <cell r="H800">
            <v>1021834.91</v>
          </cell>
          <cell r="I800">
            <v>0</v>
          </cell>
          <cell r="J800">
            <v>598900.21</v>
          </cell>
          <cell r="K800">
            <v>422934.7</v>
          </cell>
          <cell r="L800">
            <v>0</v>
          </cell>
        </row>
        <row r="801">
          <cell r="A801">
            <v>2</v>
          </cell>
          <cell r="B801">
            <v>2</v>
          </cell>
          <cell r="C801">
            <v>804</v>
          </cell>
          <cell r="D801">
            <v>52</v>
          </cell>
          <cell r="E801" t="str">
            <v xml:space="preserve">    </v>
          </cell>
          <cell r="F801" t="str">
            <v xml:space="preserve">   </v>
          </cell>
          <cell r="G801">
            <v>2280452</v>
          </cell>
          <cell r="H801">
            <v>6546960.7300000004</v>
          </cell>
          <cell r="I801">
            <v>0</v>
          </cell>
          <cell r="J801">
            <v>3398130.74</v>
          </cell>
          <cell r="K801">
            <v>3148829.99</v>
          </cell>
          <cell r="L801">
            <v>0</v>
          </cell>
        </row>
        <row r="802">
          <cell r="A802">
            <v>1</v>
          </cell>
          <cell r="B802">
            <v>2</v>
          </cell>
          <cell r="C802">
            <v>804</v>
          </cell>
          <cell r="D802">
            <v>53</v>
          </cell>
          <cell r="E802" t="str">
            <v xml:space="preserve">    </v>
          </cell>
          <cell r="F802" t="str">
            <v xml:space="preserve">   </v>
          </cell>
          <cell r="G802">
            <v>1280453</v>
          </cell>
          <cell r="H802">
            <v>436861.72</v>
          </cell>
          <cell r="I802">
            <v>0</v>
          </cell>
          <cell r="J802">
            <v>306794.71999999997</v>
          </cell>
          <cell r="K802">
            <v>130067</v>
          </cell>
          <cell r="L802">
            <v>0</v>
          </cell>
        </row>
        <row r="803">
          <cell r="A803">
            <v>2</v>
          </cell>
          <cell r="B803">
            <v>2</v>
          </cell>
          <cell r="C803">
            <v>804</v>
          </cell>
          <cell r="D803">
            <v>53</v>
          </cell>
          <cell r="E803" t="str">
            <v xml:space="preserve">    </v>
          </cell>
          <cell r="F803" t="str">
            <v xml:space="preserve">   </v>
          </cell>
          <cell r="G803">
            <v>2280453</v>
          </cell>
          <cell r="H803">
            <v>2310320.7599999998</v>
          </cell>
          <cell r="I803">
            <v>0</v>
          </cell>
          <cell r="J803">
            <v>1349133.12</v>
          </cell>
          <cell r="K803">
            <v>961187.64</v>
          </cell>
          <cell r="L803">
            <v>0</v>
          </cell>
        </row>
        <row r="804">
          <cell r="A804">
            <v>1</v>
          </cell>
          <cell r="B804">
            <v>2</v>
          </cell>
          <cell r="C804">
            <v>804</v>
          </cell>
          <cell r="D804">
            <v>54</v>
          </cell>
          <cell r="E804" t="str">
            <v xml:space="preserve">    </v>
          </cell>
          <cell r="F804" t="str">
            <v xml:space="preserve">   </v>
          </cell>
          <cell r="G804">
            <v>1280454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A805">
            <v>2</v>
          </cell>
          <cell r="B805">
            <v>2</v>
          </cell>
          <cell r="C805">
            <v>804</v>
          </cell>
          <cell r="D805">
            <v>54</v>
          </cell>
          <cell r="E805" t="str">
            <v xml:space="preserve">    </v>
          </cell>
          <cell r="F805" t="str">
            <v xml:space="preserve">   </v>
          </cell>
          <cell r="G805">
            <v>2280454</v>
          </cell>
          <cell r="H805">
            <v>471272.71</v>
          </cell>
          <cell r="I805">
            <v>0</v>
          </cell>
          <cell r="J805">
            <v>472511.71</v>
          </cell>
          <cell r="K805">
            <v>-1239</v>
          </cell>
          <cell r="L805">
            <v>0</v>
          </cell>
        </row>
        <row r="806">
          <cell r="A806">
            <v>1</v>
          </cell>
          <cell r="B806">
            <v>2</v>
          </cell>
          <cell r="C806">
            <v>804</v>
          </cell>
          <cell r="D806">
            <v>55</v>
          </cell>
          <cell r="E806" t="str">
            <v xml:space="preserve">    </v>
          </cell>
          <cell r="F806" t="str">
            <v xml:space="preserve">   </v>
          </cell>
          <cell r="G806">
            <v>1280455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>
            <v>2</v>
          </cell>
          <cell r="B807">
            <v>2</v>
          </cell>
          <cell r="C807">
            <v>804</v>
          </cell>
          <cell r="D807">
            <v>55</v>
          </cell>
          <cell r="E807" t="str">
            <v xml:space="preserve">    </v>
          </cell>
          <cell r="F807" t="str">
            <v xml:space="preserve">   </v>
          </cell>
          <cell r="G807">
            <v>2280455</v>
          </cell>
          <cell r="H807">
            <v>-151.91</v>
          </cell>
          <cell r="I807">
            <v>0</v>
          </cell>
          <cell r="J807">
            <v>-151.91</v>
          </cell>
          <cell r="K807">
            <v>0</v>
          </cell>
          <cell r="L807">
            <v>0</v>
          </cell>
        </row>
        <row r="808">
          <cell r="A808">
            <v>1</v>
          </cell>
          <cell r="B808">
            <v>2</v>
          </cell>
          <cell r="C808">
            <v>804</v>
          </cell>
          <cell r="D808">
            <v>70</v>
          </cell>
          <cell r="E808" t="str">
            <v xml:space="preserve">    </v>
          </cell>
          <cell r="F808" t="str">
            <v xml:space="preserve">   </v>
          </cell>
          <cell r="G808">
            <v>1280470</v>
          </cell>
          <cell r="H808">
            <v>580640.1</v>
          </cell>
          <cell r="I808">
            <v>0</v>
          </cell>
          <cell r="J808">
            <v>580640.1</v>
          </cell>
          <cell r="K808">
            <v>0</v>
          </cell>
          <cell r="L808">
            <v>0</v>
          </cell>
        </row>
        <row r="809">
          <cell r="A809">
            <v>2</v>
          </cell>
          <cell r="B809">
            <v>2</v>
          </cell>
          <cell r="C809">
            <v>804</v>
          </cell>
          <cell r="D809">
            <v>70</v>
          </cell>
          <cell r="E809" t="str">
            <v xml:space="preserve">    </v>
          </cell>
          <cell r="F809" t="str">
            <v xml:space="preserve">   </v>
          </cell>
          <cell r="G809">
            <v>2280470</v>
          </cell>
          <cell r="H809">
            <v>8532712.75</v>
          </cell>
          <cell r="I809">
            <v>0</v>
          </cell>
          <cell r="J809">
            <v>7805774.5300000003</v>
          </cell>
          <cell r="K809">
            <v>726938.22</v>
          </cell>
          <cell r="L809">
            <v>0</v>
          </cell>
        </row>
        <row r="810">
          <cell r="A810">
            <v>1</v>
          </cell>
          <cell r="B810">
            <v>2</v>
          </cell>
          <cell r="C810">
            <v>804</v>
          </cell>
          <cell r="D810">
            <v>75</v>
          </cell>
          <cell r="E810" t="str">
            <v xml:space="preserve">    </v>
          </cell>
          <cell r="F810" t="str">
            <v xml:space="preserve">   </v>
          </cell>
          <cell r="G810">
            <v>1280475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>
            <v>2</v>
          </cell>
          <cell r="B811">
            <v>2</v>
          </cell>
          <cell r="C811">
            <v>804</v>
          </cell>
          <cell r="D811">
            <v>75</v>
          </cell>
          <cell r="E811" t="str">
            <v xml:space="preserve">    </v>
          </cell>
          <cell r="F811" t="str">
            <v xml:space="preserve">   </v>
          </cell>
          <cell r="G811">
            <v>2280475</v>
          </cell>
          <cell r="H811">
            <v>246858.27</v>
          </cell>
          <cell r="I811">
            <v>0</v>
          </cell>
          <cell r="J811">
            <v>207831.54</v>
          </cell>
          <cell r="K811">
            <v>39026.730000000003</v>
          </cell>
          <cell r="L811">
            <v>0</v>
          </cell>
        </row>
        <row r="812">
          <cell r="A812">
            <v>1</v>
          </cell>
          <cell r="B812">
            <v>2</v>
          </cell>
          <cell r="C812">
            <v>805</v>
          </cell>
          <cell r="D812">
            <v>11</v>
          </cell>
          <cell r="E812" t="str">
            <v xml:space="preserve">    </v>
          </cell>
          <cell r="F812" t="str">
            <v xml:space="preserve">   </v>
          </cell>
          <cell r="G812">
            <v>1280511</v>
          </cell>
          <cell r="H812">
            <v>-58633.57</v>
          </cell>
          <cell r="I812">
            <v>0</v>
          </cell>
          <cell r="J812">
            <v>-58633.57</v>
          </cell>
          <cell r="K812">
            <v>0</v>
          </cell>
          <cell r="L812">
            <v>0</v>
          </cell>
        </row>
        <row r="813">
          <cell r="A813">
            <v>2</v>
          </cell>
          <cell r="B813">
            <v>2</v>
          </cell>
          <cell r="C813">
            <v>805</v>
          </cell>
          <cell r="D813">
            <v>11</v>
          </cell>
          <cell r="E813" t="str">
            <v xml:space="preserve">    </v>
          </cell>
          <cell r="F813" t="str">
            <v xml:space="preserve">   </v>
          </cell>
          <cell r="G813">
            <v>2280511</v>
          </cell>
          <cell r="H813">
            <v>-743104.51</v>
          </cell>
          <cell r="I813">
            <v>0</v>
          </cell>
          <cell r="J813">
            <v>-743104.51</v>
          </cell>
          <cell r="K813">
            <v>0</v>
          </cell>
          <cell r="L813">
            <v>0</v>
          </cell>
        </row>
        <row r="814">
          <cell r="A814">
            <v>1</v>
          </cell>
          <cell r="B814">
            <v>2</v>
          </cell>
          <cell r="C814">
            <v>805</v>
          </cell>
          <cell r="D814">
            <v>12</v>
          </cell>
          <cell r="E814" t="str">
            <v xml:space="preserve">    </v>
          </cell>
          <cell r="F814" t="str">
            <v xml:space="preserve">   </v>
          </cell>
          <cell r="G814">
            <v>1280512</v>
          </cell>
          <cell r="H814">
            <v>744129.16</v>
          </cell>
          <cell r="I814">
            <v>0</v>
          </cell>
          <cell r="J814">
            <v>744129.16</v>
          </cell>
          <cell r="K814">
            <v>0</v>
          </cell>
          <cell r="L814">
            <v>0</v>
          </cell>
        </row>
        <row r="815">
          <cell r="A815">
            <v>2</v>
          </cell>
          <cell r="B815">
            <v>2</v>
          </cell>
          <cell r="C815">
            <v>805</v>
          </cell>
          <cell r="D815">
            <v>12</v>
          </cell>
          <cell r="E815" t="str">
            <v xml:space="preserve">    </v>
          </cell>
          <cell r="F815" t="str">
            <v xml:space="preserve">   </v>
          </cell>
          <cell r="G815">
            <v>2280512</v>
          </cell>
          <cell r="H815">
            <v>3258729.18</v>
          </cell>
          <cell r="I815">
            <v>0</v>
          </cell>
          <cell r="J815">
            <v>3258729.18</v>
          </cell>
          <cell r="K815">
            <v>0</v>
          </cell>
          <cell r="L815">
            <v>0</v>
          </cell>
        </row>
        <row r="816">
          <cell r="A816">
            <v>1</v>
          </cell>
          <cell r="B816">
            <v>2</v>
          </cell>
          <cell r="C816">
            <v>805</v>
          </cell>
          <cell r="D816">
            <v>27</v>
          </cell>
          <cell r="E816" t="str">
            <v xml:space="preserve">    </v>
          </cell>
          <cell r="F816" t="str">
            <v xml:space="preserve">   </v>
          </cell>
          <cell r="G816">
            <v>1280527</v>
          </cell>
          <cell r="H816">
            <v>16618.8</v>
          </cell>
          <cell r="I816">
            <v>0</v>
          </cell>
          <cell r="J816">
            <v>16618.8</v>
          </cell>
          <cell r="K816">
            <v>0</v>
          </cell>
          <cell r="L816">
            <v>0</v>
          </cell>
        </row>
        <row r="817">
          <cell r="A817">
            <v>2</v>
          </cell>
          <cell r="B817">
            <v>2</v>
          </cell>
          <cell r="C817">
            <v>805</v>
          </cell>
          <cell r="D817">
            <v>27</v>
          </cell>
          <cell r="E817" t="str">
            <v xml:space="preserve">    </v>
          </cell>
          <cell r="F817" t="str">
            <v xml:space="preserve">   </v>
          </cell>
          <cell r="G817">
            <v>2280527</v>
          </cell>
          <cell r="H817">
            <v>109779.47</v>
          </cell>
          <cell r="I817">
            <v>0</v>
          </cell>
          <cell r="J817">
            <v>109779.47</v>
          </cell>
          <cell r="K817">
            <v>0</v>
          </cell>
          <cell r="L817">
            <v>0</v>
          </cell>
        </row>
        <row r="818">
          <cell r="A818">
            <v>1</v>
          </cell>
          <cell r="B818">
            <v>2</v>
          </cell>
          <cell r="C818">
            <v>805</v>
          </cell>
          <cell r="D818">
            <v>30</v>
          </cell>
          <cell r="E818" t="str">
            <v xml:space="preserve">    </v>
          </cell>
          <cell r="F818" t="str">
            <v xml:space="preserve">   </v>
          </cell>
          <cell r="G818">
            <v>1280530</v>
          </cell>
          <cell r="H818">
            <v>2607.23</v>
          </cell>
          <cell r="I818">
            <v>0</v>
          </cell>
          <cell r="J818">
            <v>2607.23</v>
          </cell>
          <cell r="K818">
            <v>0</v>
          </cell>
          <cell r="L818">
            <v>0</v>
          </cell>
        </row>
        <row r="819">
          <cell r="A819">
            <v>2</v>
          </cell>
          <cell r="B819">
            <v>2</v>
          </cell>
          <cell r="C819">
            <v>805</v>
          </cell>
          <cell r="D819">
            <v>30</v>
          </cell>
          <cell r="E819" t="str">
            <v xml:space="preserve">    </v>
          </cell>
          <cell r="F819" t="str">
            <v xml:space="preserve">   </v>
          </cell>
          <cell r="G819">
            <v>2280530</v>
          </cell>
          <cell r="H819">
            <v>8501.4</v>
          </cell>
          <cell r="I819">
            <v>0</v>
          </cell>
          <cell r="J819">
            <v>8501.4</v>
          </cell>
          <cell r="K819">
            <v>0</v>
          </cell>
          <cell r="L819">
            <v>0</v>
          </cell>
        </row>
        <row r="820">
          <cell r="A820">
            <v>1</v>
          </cell>
          <cell r="B820">
            <v>2</v>
          </cell>
          <cell r="C820">
            <v>805</v>
          </cell>
          <cell r="D820">
            <v>99</v>
          </cell>
          <cell r="E820" t="str">
            <v xml:space="preserve">    </v>
          </cell>
          <cell r="F820" t="str">
            <v xml:space="preserve">   </v>
          </cell>
          <cell r="G820">
            <v>1280599</v>
          </cell>
          <cell r="H820">
            <v>-220087</v>
          </cell>
          <cell r="I820">
            <v>0</v>
          </cell>
          <cell r="J820">
            <v>-220087</v>
          </cell>
          <cell r="K820">
            <v>0</v>
          </cell>
          <cell r="L820">
            <v>0</v>
          </cell>
        </row>
        <row r="821">
          <cell r="A821">
            <v>2</v>
          </cell>
          <cell r="B821">
            <v>2</v>
          </cell>
          <cell r="C821">
            <v>805</v>
          </cell>
          <cell r="D821">
            <v>99</v>
          </cell>
          <cell r="E821" t="str">
            <v xml:space="preserve">    </v>
          </cell>
          <cell r="F821" t="str">
            <v xml:space="preserve">   </v>
          </cell>
          <cell r="G821">
            <v>2280599</v>
          </cell>
          <cell r="H821">
            <v>-499308.84</v>
          </cell>
          <cell r="I821">
            <v>0</v>
          </cell>
          <cell r="J821">
            <v>-499308.84</v>
          </cell>
          <cell r="K821">
            <v>0</v>
          </cell>
          <cell r="L821">
            <v>0</v>
          </cell>
        </row>
        <row r="822">
          <cell r="A822">
            <v>1</v>
          </cell>
          <cell r="B822">
            <v>2</v>
          </cell>
          <cell r="C822">
            <v>807</v>
          </cell>
          <cell r="D822">
            <v>40</v>
          </cell>
          <cell r="E822" t="str">
            <v xml:space="preserve">    </v>
          </cell>
          <cell r="F822" t="str">
            <v xml:space="preserve">   </v>
          </cell>
          <cell r="G822">
            <v>1280740</v>
          </cell>
          <cell r="H822">
            <v>8514.43</v>
          </cell>
          <cell r="I822">
            <v>8514.43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2</v>
          </cell>
          <cell r="B823">
            <v>2</v>
          </cell>
          <cell r="C823">
            <v>807</v>
          </cell>
          <cell r="D823">
            <v>40</v>
          </cell>
          <cell r="E823" t="str">
            <v xml:space="preserve">    </v>
          </cell>
          <cell r="F823" t="str">
            <v xml:space="preserve">   </v>
          </cell>
          <cell r="G823">
            <v>2280740</v>
          </cell>
          <cell r="H823">
            <v>76021.52</v>
          </cell>
          <cell r="I823">
            <v>76021.52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1</v>
          </cell>
          <cell r="B824">
            <v>2</v>
          </cell>
          <cell r="C824">
            <v>808</v>
          </cell>
          <cell r="D824">
            <v>10</v>
          </cell>
          <cell r="E824" t="str">
            <v xml:space="preserve">    </v>
          </cell>
          <cell r="F824" t="str">
            <v xml:space="preserve">   </v>
          </cell>
          <cell r="G824">
            <v>1280810</v>
          </cell>
          <cell r="H824">
            <v>43984.57</v>
          </cell>
          <cell r="I824">
            <v>0</v>
          </cell>
          <cell r="J824">
            <v>43984.57</v>
          </cell>
          <cell r="K824">
            <v>0</v>
          </cell>
          <cell r="L824">
            <v>0</v>
          </cell>
        </row>
        <row r="825">
          <cell r="A825">
            <v>2</v>
          </cell>
          <cell r="B825">
            <v>2</v>
          </cell>
          <cell r="C825">
            <v>808</v>
          </cell>
          <cell r="D825">
            <v>10</v>
          </cell>
          <cell r="E825" t="str">
            <v xml:space="preserve">    </v>
          </cell>
          <cell r="F825" t="str">
            <v xml:space="preserve">   </v>
          </cell>
          <cell r="G825">
            <v>2280810</v>
          </cell>
          <cell r="H825">
            <v>147652.06</v>
          </cell>
          <cell r="I825">
            <v>0</v>
          </cell>
          <cell r="J825">
            <v>147652.06</v>
          </cell>
          <cell r="K825">
            <v>0</v>
          </cell>
          <cell r="L825">
            <v>0</v>
          </cell>
        </row>
        <row r="826">
          <cell r="A826">
            <v>1</v>
          </cell>
          <cell r="B826">
            <v>2</v>
          </cell>
          <cell r="C826">
            <v>808</v>
          </cell>
          <cell r="D826">
            <v>20</v>
          </cell>
          <cell r="E826" t="str">
            <v xml:space="preserve">    </v>
          </cell>
          <cell r="F826" t="str">
            <v xml:space="preserve">   </v>
          </cell>
          <cell r="G826">
            <v>1280820</v>
          </cell>
          <cell r="H826">
            <v>-1834.7</v>
          </cell>
          <cell r="I826">
            <v>0</v>
          </cell>
          <cell r="J826">
            <v>-1834.7</v>
          </cell>
          <cell r="K826">
            <v>0</v>
          </cell>
          <cell r="L826">
            <v>0</v>
          </cell>
        </row>
        <row r="827">
          <cell r="A827">
            <v>2</v>
          </cell>
          <cell r="B827">
            <v>2</v>
          </cell>
          <cell r="C827">
            <v>808</v>
          </cell>
          <cell r="D827">
            <v>20</v>
          </cell>
          <cell r="E827" t="str">
            <v xml:space="preserve">    </v>
          </cell>
          <cell r="F827" t="str">
            <v xml:space="preserve">   </v>
          </cell>
          <cell r="G827">
            <v>2280820</v>
          </cell>
          <cell r="H827">
            <v>-118473.82</v>
          </cell>
          <cell r="I827">
            <v>0</v>
          </cell>
          <cell r="J827">
            <v>-118473.82</v>
          </cell>
          <cell r="K827">
            <v>0</v>
          </cell>
          <cell r="L827">
            <v>0</v>
          </cell>
        </row>
        <row r="828">
          <cell r="A828">
            <v>1</v>
          </cell>
          <cell r="B828">
            <v>2</v>
          </cell>
          <cell r="C828">
            <v>808</v>
          </cell>
          <cell r="D828">
            <v>32</v>
          </cell>
          <cell r="E828" t="str">
            <v xml:space="preserve">    </v>
          </cell>
          <cell r="F828" t="str">
            <v xml:space="preserve">   </v>
          </cell>
          <cell r="G828">
            <v>1280832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>
            <v>2</v>
          </cell>
          <cell r="B829">
            <v>2</v>
          </cell>
          <cell r="C829">
            <v>808</v>
          </cell>
          <cell r="D829">
            <v>32</v>
          </cell>
          <cell r="E829" t="str">
            <v xml:space="preserve">    </v>
          </cell>
          <cell r="F829" t="str">
            <v xml:space="preserve">   </v>
          </cell>
          <cell r="G829">
            <v>2280832</v>
          </cell>
          <cell r="H829">
            <v>-227161.33</v>
          </cell>
          <cell r="I829">
            <v>0</v>
          </cell>
          <cell r="J829">
            <v>-52627.53</v>
          </cell>
          <cell r="K829">
            <v>-174533.8</v>
          </cell>
          <cell r="L829">
            <v>0</v>
          </cell>
        </row>
        <row r="830">
          <cell r="A830">
            <v>1</v>
          </cell>
          <cell r="B830">
            <v>2</v>
          </cell>
          <cell r="C830">
            <v>808</v>
          </cell>
          <cell r="D830">
            <v>33</v>
          </cell>
          <cell r="E830" t="str">
            <v xml:space="preserve">    </v>
          </cell>
          <cell r="F830" t="str">
            <v xml:space="preserve">   </v>
          </cell>
          <cell r="G830">
            <v>1280833</v>
          </cell>
          <cell r="H830">
            <v>271856.74</v>
          </cell>
          <cell r="I830">
            <v>0</v>
          </cell>
          <cell r="J830">
            <v>166418.23999999999</v>
          </cell>
          <cell r="K830">
            <v>105438.5</v>
          </cell>
          <cell r="L830">
            <v>0</v>
          </cell>
        </row>
        <row r="831">
          <cell r="A831">
            <v>2</v>
          </cell>
          <cell r="B831">
            <v>2</v>
          </cell>
          <cell r="C831">
            <v>808</v>
          </cell>
          <cell r="D831">
            <v>33</v>
          </cell>
          <cell r="E831" t="str">
            <v xml:space="preserve">    </v>
          </cell>
          <cell r="F831" t="str">
            <v xml:space="preserve">   </v>
          </cell>
          <cell r="G831">
            <v>2280833</v>
          </cell>
          <cell r="H831">
            <v>369028.67</v>
          </cell>
          <cell r="I831">
            <v>0</v>
          </cell>
          <cell r="J831">
            <v>166418.23999999999</v>
          </cell>
          <cell r="K831">
            <v>202610.43</v>
          </cell>
          <cell r="L831">
            <v>0</v>
          </cell>
        </row>
        <row r="832">
          <cell r="A832">
            <v>1</v>
          </cell>
          <cell r="B832">
            <v>2</v>
          </cell>
          <cell r="C832">
            <v>903</v>
          </cell>
          <cell r="D832">
            <v>10</v>
          </cell>
          <cell r="E832" t="str">
            <v xml:space="preserve">    </v>
          </cell>
          <cell r="F832" t="str">
            <v xml:space="preserve">   </v>
          </cell>
          <cell r="G832">
            <v>1290310</v>
          </cell>
          <cell r="H832">
            <v>65125.440000000002</v>
          </cell>
          <cell r="I832">
            <v>56169.69</v>
          </cell>
          <cell r="J832">
            <v>8339.65</v>
          </cell>
          <cell r="K832">
            <v>616.1</v>
          </cell>
          <cell r="L832">
            <v>0</v>
          </cell>
        </row>
        <row r="833">
          <cell r="A833">
            <v>2</v>
          </cell>
          <cell r="B833">
            <v>2</v>
          </cell>
          <cell r="C833">
            <v>903</v>
          </cell>
          <cell r="D833">
            <v>10</v>
          </cell>
          <cell r="E833" t="str">
            <v xml:space="preserve">    </v>
          </cell>
          <cell r="F833" t="str">
            <v xml:space="preserve">   </v>
          </cell>
          <cell r="G833">
            <v>2290310</v>
          </cell>
          <cell r="H833">
            <v>727872.95</v>
          </cell>
          <cell r="I833">
            <v>618495.91</v>
          </cell>
          <cell r="J833">
            <v>96404.51</v>
          </cell>
          <cell r="K833">
            <v>12972.53</v>
          </cell>
          <cell r="L833">
            <v>0</v>
          </cell>
        </row>
        <row r="834">
          <cell r="A834">
            <v>1</v>
          </cell>
          <cell r="B834">
            <v>2</v>
          </cell>
          <cell r="C834">
            <v>903</v>
          </cell>
          <cell r="D834">
            <v>20</v>
          </cell>
          <cell r="E834" t="str">
            <v xml:space="preserve">    </v>
          </cell>
          <cell r="F834" t="str">
            <v xml:space="preserve">   </v>
          </cell>
          <cell r="G834">
            <v>1290320</v>
          </cell>
          <cell r="H834">
            <v>24926.87</v>
          </cell>
          <cell r="I834">
            <v>6072.17</v>
          </cell>
          <cell r="J834">
            <v>18201.62</v>
          </cell>
          <cell r="K834">
            <v>653.08000000000004</v>
          </cell>
          <cell r="L834">
            <v>0</v>
          </cell>
        </row>
        <row r="835">
          <cell r="A835">
            <v>2</v>
          </cell>
          <cell r="B835">
            <v>2</v>
          </cell>
          <cell r="C835">
            <v>903</v>
          </cell>
          <cell r="D835">
            <v>20</v>
          </cell>
          <cell r="E835" t="str">
            <v xml:space="preserve">    </v>
          </cell>
          <cell r="F835" t="str">
            <v xml:space="preserve">   </v>
          </cell>
          <cell r="G835">
            <v>2290320</v>
          </cell>
          <cell r="H835">
            <v>238388.5</v>
          </cell>
          <cell r="I835">
            <v>90866.99</v>
          </cell>
          <cell r="J835">
            <v>146890.43</v>
          </cell>
          <cell r="K835">
            <v>631.08000000000004</v>
          </cell>
          <cell r="L835">
            <v>0</v>
          </cell>
        </row>
        <row r="836">
          <cell r="A836">
            <v>1</v>
          </cell>
          <cell r="B836">
            <v>2</v>
          </cell>
          <cell r="C836">
            <v>903</v>
          </cell>
          <cell r="D836">
            <v>21</v>
          </cell>
          <cell r="E836" t="str">
            <v xml:space="preserve">    </v>
          </cell>
          <cell r="F836" t="str">
            <v xml:space="preserve">   </v>
          </cell>
          <cell r="G836">
            <v>1290321</v>
          </cell>
          <cell r="H836">
            <v>5900.6</v>
          </cell>
          <cell r="I836">
            <v>0</v>
          </cell>
          <cell r="J836">
            <v>5533.69</v>
          </cell>
          <cell r="K836">
            <v>366.91</v>
          </cell>
          <cell r="L836">
            <v>0</v>
          </cell>
        </row>
        <row r="837">
          <cell r="A837">
            <v>2</v>
          </cell>
          <cell r="B837">
            <v>2</v>
          </cell>
          <cell r="C837">
            <v>903</v>
          </cell>
          <cell r="D837">
            <v>21</v>
          </cell>
          <cell r="E837" t="str">
            <v xml:space="preserve">    </v>
          </cell>
          <cell r="F837" t="str">
            <v xml:space="preserve">   </v>
          </cell>
          <cell r="G837">
            <v>2290321</v>
          </cell>
          <cell r="H837">
            <v>53385.34</v>
          </cell>
          <cell r="I837">
            <v>3719.92</v>
          </cell>
          <cell r="J837">
            <v>40732.769999999997</v>
          </cell>
          <cell r="K837">
            <v>8932.65</v>
          </cell>
          <cell r="L837">
            <v>0</v>
          </cell>
        </row>
        <row r="838">
          <cell r="A838">
            <v>1</v>
          </cell>
          <cell r="B838">
            <v>2</v>
          </cell>
          <cell r="C838">
            <v>903</v>
          </cell>
          <cell r="D838">
            <v>25</v>
          </cell>
          <cell r="E838" t="str">
            <v xml:space="preserve">    </v>
          </cell>
          <cell r="F838" t="str">
            <v xml:space="preserve">   </v>
          </cell>
          <cell r="G838">
            <v>1290325</v>
          </cell>
          <cell r="H838">
            <v>1697.31</v>
          </cell>
          <cell r="I838">
            <v>1697.31</v>
          </cell>
          <cell r="J838">
            <v>0</v>
          </cell>
          <cell r="K838">
            <v>0</v>
          </cell>
          <cell r="L838">
            <v>0</v>
          </cell>
        </row>
        <row r="839">
          <cell r="A839">
            <v>2</v>
          </cell>
          <cell r="B839">
            <v>2</v>
          </cell>
          <cell r="C839">
            <v>903</v>
          </cell>
          <cell r="D839">
            <v>25</v>
          </cell>
          <cell r="E839" t="str">
            <v xml:space="preserve">    </v>
          </cell>
          <cell r="F839" t="str">
            <v xml:space="preserve">   </v>
          </cell>
          <cell r="G839">
            <v>2290325</v>
          </cell>
          <cell r="H839">
            <v>27101.45</v>
          </cell>
          <cell r="I839">
            <v>27101.45</v>
          </cell>
          <cell r="J839">
            <v>0</v>
          </cell>
          <cell r="K839">
            <v>0</v>
          </cell>
          <cell r="L839">
            <v>0</v>
          </cell>
        </row>
        <row r="840">
          <cell r="A840">
            <v>1</v>
          </cell>
          <cell r="B840">
            <v>2</v>
          </cell>
          <cell r="C840">
            <v>903</v>
          </cell>
          <cell r="D840">
            <v>27</v>
          </cell>
          <cell r="E840" t="str">
            <v xml:space="preserve">    </v>
          </cell>
          <cell r="F840" t="str">
            <v xml:space="preserve">   </v>
          </cell>
          <cell r="G840">
            <v>1290327</v>
          </cell>
          <cell r="H840">
            <v>219.61</v>
          </cell>
          <cell r="I840">
            <v>219.61</v>
          </cell>
          <cell r="J840">
            <v>0</v>
          </cell>
          <cell r="K840">
            <v>0</v>
          </cell>
          <cell r="L840">
            <v>0</v>
          </cell>
        </row>
        <row r="841">
          <cell r="A841">
            <v>2</v>
          </cell>
          <cell r="B841">
            <v>2</v>
          </cell>
          <cell r="C841">
            <v>903</v>
          </cell>
          <cell r="D841">
            <v>27</v>
          </cell>
          <cell r="E841" t="str">
            <v xml:space="preserve">    </v>
          </cell>
          <cell r="F841" t="str">
            <v xml:space="preserve">   </v>
          </cell>
          <cell r="G841">
            <v>2290327</v>
          </cell>
          <cell r="H841">
            <v>2574.66</v>
          </cell>
          <cell r="I841">
            <v>2574.66</v>
          </cell>
          <cell r="J841">
            <v>0</v>
          </cell>
          <cell r="K841">
            <v>0</v>
          </cell>
          <cell r="L841">
            <v>0</v>
          </cell>
        </row>
        <row r="842">
          <cell r="A842">
            <v>1</v>
          </cell>
          <cell r="B842">
            <v>2</v>
          </cell>
          <cell r="C842">
            <v>903</v>
          </cell>
          <cell r="D842">
            <v>30</v>
          </cell>
          <cell r="E842" t="str">
            <v xml:space="preserve">    </v>
          </cell>
          <cell r="F842" t="str">
            <v xml:space="preserve">   </v>
          </cell>
          <cell r="G842">
            <v>1290330</v>
          </cell>
          <cell r="H842">
            <v>26003.17</v>
          </cell>
          <cell r="I842">
            <v>24580.39</v>
          </cell>
          <cell r="J842">
            <v>1422.78</v>
          </cell>
          <cell r="K842">
            <v>0</v>
          </cell>
          <cell r="L842">
            <v>0</v>
          </cell>
        </row>
        <row r="843">
          <cell r="A843">
            <v>2</v>
          </cell>
          <cell r="B843">
            <v>2</v>
          </cell>
          <cell r="C843">
            <v>903</v>
          </cell>
          <cell r="D843">
            <v>30</v>
          </cell>
          <cell r="E843" t="str">
            <v xml:space="preserve">    </v>
          </cell>
          <cell r="F843" t="str">
            <v xml:space="preserve">   </v>
          </cell>
          <cell r="G843">
            <v>2290330</v>
          </cell>
          <cell r="H843">
            <v>317500.73</v>
          </cell>
          <cell r="I843">
            <v>302526.18</v>
          </cell>
          <cell r="J843">
            <v>14974.55</v>
          </cell>
          <cell r="K843">
            <v>0</v>
          </cell>
          <cell r="L843">
            <v>0</v>
          </cell>
        </row>
        <row r="844">
          <cell r="A844">
            <v>1</v>
          </cell>
          <cell r="B844">
            <v>2</v>
          </cell>
          <cell r="C844">
            <v>903</v>
          </cell>
          <cell r="D844">
            <v>39</v>
          </cell>
          <cell r="E844" t="str">
            <v xml:space="preserve">    </v>
          </cell>
          <cell r="F844" t="str">
            <v xml:space="preserve">   </v>
          </cell>
          <cell r="G844">
            <v>1290339</v>
          </cell>
          <cell r="H844">
            <v>-302.44</v>
          </cell>
          <cell r="I844">
            <v>0</v>
          </cell>
          <cell r="J844">
            <v>-302.44</v>
          </cell>
          <cell r="K844">
            <v>0</v>
          </cell>
          <cell r="L844">
            <v>0</v>
          </cell>
        </row>
        <row r="845">
          <cell r="A845">
            <v>2</v>
          </cell>
          <cell r="B845">
            <v>2</v>
          </cell>
          <cell r="C845">
            <v>903</v>
          </cell>
          <cell r="D845">
            <v>39</v>
          </cell>
          <cell r="E845" t="str">
            <v xml:space="preserve">    </v>
          </cell>
          <cell r="F845" t="str">
            <v xml:space="preserve">   </v>
          </cell>
          <cell r="G845">
            <v>2290339</v>
          </cell>
          <cell r="H845">
            <v>-497.36</v>
          </cell>
          <cell r="I845">
            <v>0</v>
          </cell>
          <cell r="J845">
            <v>-497.36</v>
          </cell>
          <cell r="K845">
            <v>0</v>
          </cell>
          <cell r="L845">
            <v>0</v>
          </cell>
        </row>
        <row r="846">
          <cell r="A846">
            <v>1</v>
          </cell>
          <cell r="B846">
            <v>2</v>
          </cell>
          <cell r="C846">
            <v>903</v>
          </cell>
          <cell r="D846">
            <v>92</v>
          </cell>
          <cell r="E846" t="str">
            <v xml:space="preserve">    </v>
          </cell>
          <cell r="F846" t="str">
            <v xml:space="preserve">   </v>
          </cell>
          <cell r="G846">
            <v>1290392</v>
          </cell>
          <cell r="H846">
            <v>984.88</v>
          </cell>
          <cell r="I846">
            <v>984.88</v>
          </cell>
          <cell r="J846">
            <v>0</v>
          </cell>
          <cell r="K846">
            <v>0</v>
          </cell>
          <cell r="L846">
            <v>0</v>
          </cell>
        </row>
        <row r="847">
          <cell r="A847">
            <v>2</v>
          </cell>
          <cell r="B847">
            <v>2</v>
          </cell>
          <cell r="C847">
            <v>903</v>
          </cell>
          <cell r="D847">
            <v>92</v>
          </cell>
          <cell r="E847" t="str">
            <v xml:space="preserve">    </v>
          </cell>
          <cell r="F847" t="str">
            <v xml:space="preserve">   </v>
          </cell>
          <cell r="G847">
            <v>2290392</v>
          </cell>
          <cell r="H847">
            <v>10238.35</v>
          </cell>
          <cell r="I847">
            <v>10238.35</v>
          </cell>
          <cell r="J847">
            <v>0</v>
          </cell>
          <cell r="K847">
            <v>0</v>
          </cell>
          <cell r="L847">
            <v>0</v>
          </cell>
        </row>
        <row r="848">
          <cell r="A848">
            <v>1</v>
          </cell>
          <cell r="B848">
            <v>2</v>
          </cell>
          <cell r="C848">
            <v>903</v>
          </cell>
          <cell r="D848">
            <v>93</v>
          </cell>
          <cell r="E848" t="str">
            <v xml:space="preserve">    </v>
          </cell>
          <cell r="F848" t="str">
            <v xml:space="preserve">   </v>
          </cell>
          <cell r="G848">
            <v>1290393</v>
          </cell>
          <cell r="H848">
            <v>6183.18</v>
          </cell>
          <cell r="I848">
            <v>6183.18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2</v>
          </cell>
          <cell r="B849">
            <v>2</v>
          </cell>
          <cell r="C849">
            <v>903</v>
          </cell>
          <cell r="D849">
            <v>93</v>
          </cell>
          <cell r="E849" t="str">
            <v xml:space="preserve">    </v>
          </cell>
          <cell r="F849" t="str">
            <v xml:space="preserve">   </v>
          </cell>
          <cell r="G849">
            <v>2290393</v>
          </cell>
          <cell r="H849">
            <v>146400.79</v>
          </cell>
          <cell r="I849">
            <v>146400.79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1</v>
          </cell>
          <cell r="B850">
            <v>2</v>
          </cell>
          <cell r="C850">
            <v>999</v>
          </cell>
          <cell r="D850">
            <v>1</v>
          </cell>
          <cell r="E850" t="str">
            <v xml:space="preserve">    </v>
          </cell>
          <cell r="F850" t="str">
            <v xml:space="preserve">   </v>
          </cell>
          <cell r="G850">
            <v>1299901</v>
          </cell>
          <cell r="H850">
            <v>-427403</v>
          </cell>
          <cell r="I850">
            <v>-26577</v>
          </cell>
          <cell r="J850">
            <v>-348814</v>
          </cell>
          <cell r="K850">
            <v>-52012</v>
          </cell>
          <cell r="L850">
            <v>0</v>
          </cell>
        </row>
        <row r="851">
          <cell r="A851">
            <v>2</v>
          </cell>
          <cell r="B851">
            <v>2</v>
          </cell>
          <cell r="C851">
            <v>999</v>
          </cell>
          <cell r="D851">
            <v>1</v>
          </cell>
          <cell r="E851" t="str">
            <v xml:space="preserve">    </v>
          </cell>
          <cell r="F851" t="str">
            <v xml:space="preserve">   </v>
          </cell>
          <cell r="G851">
            <v>2299901</v>
          </cell>
          <cell r="H851">
            <v>-5006531</v>
          </cell>
          <cell r="I851">
            <v>-426153</v>
          </cell>
          <cell r="J851">
            <v>-3916765</v>
          </cell>
          <cell r="K851">
            <v>-663613</v>
          </cell>
          <cell r="L851">
            <v>0</v>
          </cell>
        </row>
        <row r="852">
          <cell r="A852">
            <v>1</v>
          </cell>
          <cell r="B852">
            <v>2</v>
          </cell>
          <cell r="C852">
            <v>999</v>
          </cell>
          <cell r="D852">
            <v>2</v>
          </cell>
          <cell r="E852" t="str">
            <v xml:space="preserve">    </v>
          </cell>
          <cell r="F852" t="str">
            <v xml:space="preserve">   </v>
          </cell>
          <cell r="G852">
            <v>1299902</v>
          </cell>
          <cell r="H852">
            <v>-16853</v>
          </cell>
          <cell r="I852">
            <v>0</v>
          </cell>
          <cell r="J852">
            <v>-9838</v>
          </cell>
          <cell r="K852">
            <v>-7015</v>
          </cell>
          <cell r="L852">
            <v>0</v>
          </cell>
        </row>
        <row r="853">
          <cell r="A853">
            <v>2</v>
          </cell>
          <cell r="B853">
            <v>2</v>
          </cell>
          <cell r="C853">
            <v>999</v>
          </cell>
          <cell r="D853">
            <v>2</v>
          </cell>
          <cell r="E853" t="str">
            <v xml:space="preserve">    </v>
          </cell>
          <cell r="F853" t="str">
            <v xml:space="preserve">   </v>
          </cell>
          <cell r="G853">
            <v>2299902</v>
          </cell>
          <cell r="H853">
            <v>-118204</v>
          </cell>
          <cell r="I853">
            <v>0</v>
          </cell>
          <cell r="J853">
            <v>-99332</v>
          </cell>
          <cell r="K853">
            <v>-18872</v>
          </cell>
          <cell r="L853">
            <v>0</v>
          </cell>
        </row>
        <row r="854">
          <cell r="A854">
            <v>1</v>
          </cell>
          <cell r="B854">
            <v>2</v>
          </cell>
          <cell r="C854">
            <v>999</v>
          </cell>
          <cell r="D854">
            <v>3</v>
          </cell>
          <cell r="E854" t="str">
            <v xml:space="preserve">    </v>
          </cell>
          <cell r="F854" t="str">
            <v xml:space="preserve">   </v>
          </cell>
          <cell r="G854">
            <v>1299903</v>
          </cell>
          <cell r="H854">
            <v>-2980</v>
          </cell>
          <cell r="I854">
            <v>-2980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>
            <v>2</v>
          </cell>
          <cell r="B855">
            <v>2</v>
          </cell>
          <cell r="C855">
            <v>999</v>
          </cell>
          <cell r="D855">
            <v>3</v>
          </cell>
          <cell r="E855" t="str">
            <v xml:space="preserve">    </v>
          </cell>
          <cell r="F855" t="str">
            <v xml:space="preserve">   </v>
          </cell>
          <cell r="G855">
            <v>2299903</v>
          </cell>
          <cell r="H855">
            <v>-18139</v>
          </cell>
          <cell r="I855">
            <v>-18139</v>
          </cell>
          <cell r="J855">
            <v>0</v>
          </cell>
          <cell r="K855">
            <v>0</v>
          </cell>
          <cell r="L855">
            <v>0</v>
          </cell>
        </row>
        <row r="856">
          <cell r="A856">
            <v>1</v>
          </cell>
          <cell r="B856">
            <v>2</v>
          </cell>
          <cell r="C856">
            <v>999</v>
          </cell>
          <cell r="D856">
            <v>4</v>
          </cell>
          <cell r="E856" t="str">
            <v xml:space="preserve">    </v>
          </cell>
          <cell r="F856" t="str">
            <v xml:space="preserve">   </v>
          </cell>
          <cell r="G856">
            <v>1299904</v>
          </cell>
          <cell r="H856">
            <v>-53127</v>
          </cell>
          <cell r="I856">
            <v>-29219</v>
          </cell>
          <cell r="J856">
            <v>-16674</v>
          </cell>
          <cell r="K856">
            <v>-7234</v>
          </cell>
          <cell r="L856">
            <v>0</v>
          </cell>
        </row>
        <row r="857">
          <cell r="A857">
            <v>2</v>
          </cell>
          <cell r="B857">
            <v>2</v>
          </cell>
          <cell r="C857">
            <v>999</v>
          </cell>
          <cell r="D857">
            <v>4</v>
          </cell>
          <cell r="E857" t="str">
            <v xml:space="preserve">    </v>
          </cell>
          <cell r="F857" t="str">
            <v xml:space="preserve">   </v>
          </cell>
          <cell r="G857">
            <v>2299904</v>
          </cell>
          <cell r="H857">
            <v>-472219</v>
          </cell>
          <cell r="I857">
            <v>-185499</v>
          </cell>
          <cell r="J857">
            <v>-200000</v>
          </cell>
          <cell r="K857">
            <v>-86720</v>
          </cell>
          <cell r="L857">
            <v>0</v>
          </cell>
        </row>
        <row r="858">
          <cell r="A858">
            <v>1</v>
          </cell>
          <cell r="B858">
            <v>2</v>
          </cell>
          <cell r="C858">
            <v>999</v>
          </cell>
          <cell r="D858">
            <v>5</v>
          </cell>
          <cell r="E858" t="str">
            <v xml:space="preserve">    </v>
          </cell>
          <cell r="F858" t="str">
            <v xml:space="preserve">   </v>
          </cell>
          <cell r="G858">
            <v>1299905</v>
          </cell>
          <cell r="H858">
            <v>-5186</v>
          </cell>
          <cell r="I858">
            <v>-5186</v>
          </cell>
          <cell r="J858">
            <v>0</v>
          </cell>
          <cell r="K858">
            <v>0</v>
          </cell>
          <cell r="L858">
            <v>0</v>
          </cell>
        </row>
        <row r="859">
          <cell r="A859">
            <v>2</v>
          </cell>
          <cell r="B859">
            <v>2</v>
          </cell>
          <cell r="C859">
            <v>999</v>
          </cell>
          <cell r="D859">
            <v>5</v>
          </cell>
          <cell r="E859" t="str">
            <v xml:space="preserve">    </v>
          </cell>
          <cell r="F859" t="str">
            <v xml:space="preserve">   </v>
          </cell>
          <cell r="G859">
            <v>2299905</v>
          </cell>
          <cell r="H859">
            <v>-79692</v>
          </cell>
          <cell r="I859">
            <v>-79692</v>
          </cell>
          <cell r="J859">
            <v>0</v>
          </cell>
          <cell r="K859">
            <v>0</v>
          </cell>
          <cell r="L859">
            <v>0</v>
          </cell>
        </row>
        <row r="860">
          <cell r="A860">
            <v>1</v>
          </cell>
          <cell r="B860">
            <v>2</v>
          </cell>
          <cell r="C860">
            <v>999</v>
          </cell>
          <cell r="D860">
            <v>6</v>
          </cell>
          <cell r="E860" t="str">
            <v xml:space="preserve">    </v>
          </cell>
          <cell r="F860" t="str">
            <v xml:space="preserve">   </v>
          </cell>
          <cell r="G860">
            <v>1299906</v>
          </cell>
          <cell r="H860">
            <v>-633778</v>
          </cell>
          <cell r="I860">
            <v>0</v>
          </cell>
          <cell r="J860">
            <v>-633778</v>
          </cell>
          <cell r="K860">
            <v>0</v>
          </cell>
          <cell r="L860">
            <v>0</v>
          </cell>
        </row>
        <row r="861">
          <cell r="A861">
            <v>2</v>
          </cell>
          <cell r="B861">
            <v>2</v>
          </cell>
          <cell r="C861">
            <v>999</v>
          </cell>
          <cell r="D861">
            <v>6</v>
          </cell>
          <cell r="E861" t="str">
            <v xml:space="preserve">    </v>
          </cell>
          <cell r="F861" t="str">
            <v xml:space="preserve">   </v>
          </cell>
          <cell r="G861">
            <v>2299906</v>
          </cell>
          <cell r="H861">
            <v>-2866796</v>
          </cell>
          <cell r="I861">
            <v>0</v>
          </cell>
          <cell r="J861">
            <v>-2866796</v>
          </cell>
          <cell r="K861">
            <v>0</v>
          </cell>
          <cell r="L861">
            <v>0</v>
          </cell>
        </row>
        <row r="862">
          <cell r="A862">
            <v>1</v>
          </cell>
          <cell r="B862">
            <v>2</v>
          </cell>
          <cell r="C862">
            <v>999</v>
          </cell>
          <cell r="D862">
            <v>8</v>
          </cell>
          <cell r="E862" t="str">
            <v xml:space="preserve">    </v>
          </cell>
          <cell r="F862" t="str">
            <v xml:space="preserve">   </v>
          </cell>
          <cell r="G862">
            <v>1299908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>
            <v>2</v>
          </cell>
          <cell r="B863">
            <v>2</v>
          </cell>
          <cell r="C863">
            <v>999</v>
          </cell>
          <cell r="D863">
            <v>8</v>
          </cell>
          <cell r="E863" t="str">
            <v xml:space="preserve">    </v>
          </cell>
          <cell r="F863" t="str">
            <v xml:space="preserve">   </v>
          </cell>
          <cell r="G863">
            <v>2299908</v>
          </cell>
          <cell r="H863">
            <v>-312994</v>
          </cell>
          <cell r="I863">
            <v>0</v>
          </cell>
          <cell r="J863">
            <v>-312994</v>
          </cell>
          <cell r="K863">
            <v>0</v>
          </cell>
          <cell r="L863">
            <v>0</v>
          </cell>
        </row>
        <row r="864">
          <cell r="A864">
            <v>1</v>
          </cell>
          <cell r="B864">
            <v>2</v>
          </cell>
          <cell r="C864">
            <v>999</v>
          </cell>
          <cell r="D864">
            <v>9</v>
          </cell>
          <cell r="E864" t="str">
            <v xml:space="preserve">    </v>
          </cell>
          <cell r="F864" t="str">
            <v xml:space="preserve">   </v>
          </cell>
          <cell r="G864">
            <v>1299909</v>
          </cell>
          <cell r="H864">
            <v>-2414</v>
          </cell>
          <cell r="I864">
            <v>0</v>
          </cell>
          <cell r="J864">
            <v>-2325</v>
          </cell>
          <cell r="K864">
            <v>-89</v>
          </cell>
          <cell r="L864">
            <v>0</v>
          </cell>
        </row>
        <row r="865">
          <cell r="A865">
            <v>2</v>
          </cell>
          <cell r="B865">
            <v>2</v>
          </cell>
          <cell r="C865">
            <v>999</v>
          </cell>
          <cell r="D865">
            <v>9</v>
          </cell>
          <cell r="E865" t="str">
            <v xml:space="preserve">    </v>
          </cell>
          <cell r="F865" t="str">
            <v xml:space="preserve">   </v>
          </cell>
          <cell r="G865">
            <v>2299909</v>
          </cell>
          <cell r="H865">
            <v>-28968</v>
          </cell>
          <cell r="I865">
            <v>0</v>
          </cell>
          <cell r="J865">
            <v>-27900</v>
          </cell>
          <cell r="K865">
            <v>-1068</v>
          </cell>
          <cell r="L865">
            <v>0</v>
          </cell>
        </row>
        <row r="866">
          <cell r="A866">
            <v>1</v>
          </cell>
          <cell r="B866">
            <v>2</v>
          </cell>
          <cell r="C866">
            <v>999</v>
          </cell>
          <cell r="D866">
            <v>11</v>
          </cell>
          <cell r="E866" t="str">
            <v xml:space="preserve">    </v>
          </cell>
          <cell r="F866" t="str">
            <v xml:space="preserve">   </v>
          </cell>
          <cell r="G866">
            <v>1299911</v>
          </cell>
          <cell r="H866">
            <v>-5151</v>
          </cell>
          <cell r="I866">
            <v>0</v>
          </cell>
          <cell r="J866">
            <v>-5151</v>
          </cell>
          <cell r="K866">
            <v>0</v>
          </cell>
          <cell r="L866">
            <v>0</v>
          </cell>
        </row>
        <row r="867">
          <cell r="A867">
            <v>2</v>
          </cell>
          <cell r="B867">
            <v>2</v>
          </cell>
          <cell r="C867">
            <v>999</v>
          </cell>
          <cell r="D867">
            <v>11</v>
          </cell>
          <cell r="E867" t="str">
            <v xml:space="preserve">    </v>
          </cell>
          <cell r="F867" t="str">
            <v xml:space="preserve">   </v>
          </cell>
          <cell r="G867">
            <v>2299911</v>
          </cell>
          <cell r="H867">
            <v>-61812</v>
          </cell>
          <cell r="I867">
            <v>0</v>
          </cell>
          <cell r="J867">
            <v>-61812</v>
          </cell>
          <cell r="K867">
            <v>0</v>
          </cell>
          <cell r="L867">
            <v>0</v>
          </cell>
        </row>
        <row r="868">
          <cell r="A868">
            <v>1</v>
          </cell>
          <cell r="B868">
            <v>2</v>
          </cell>
          <cell r="C868">
            <v>999</v>
          </cell>
          <cell r="D868">
            <v>53</v>
          </cell>
          <cell r="E868" t="str">
            <v xml:space="preserve">    </v>
          </cell>
          <cell r="F868" t="str">
            <v xml:space="preserve">   </v>
          </cell>
          <cell r="G868">
            <v>1299953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>
            <v>2</v>
          </cell>
          <cell r="B869">
            <v>2</v>
          </cell>
          <cell r="C869">
            <v>999</v>
          </cell>
          <cell r="D869">
            <v>53</v>
          </cell>
          <cell r="E869" t="str">
            <v xml:space="preserve">    </v>
          </cell>
          <cell r="F869" t="str">
            <v xml:space="preserve">   </v>
          </cell>
          <cell r="G869">
            <v>2299953</v>
          </cell>
          <cell r="H869">
            <v>54394</v>
          </cell>
          <cell r="I869">
            <v>0</v>
          </cell>
          <cell r="J869">
            <v>49795</v>
          </cell>
          <cell r="K869">
            <v>4599</v>
          </cell>
          <cell r="L869">
            <v>0</v>
          </cell>
        </row>
        <row r="870">
          <cell r="A870">
            <v>1</v>
          </cell>
          <cell r="B870">
            <v>2</v>
          </cell>
          <cell r="C870">
            <v>999</v>
          </cell>
          <cell r="D870">
            <v>54</v>
          </cell>
          <cell r="E870" t="str">
            <v xml:space="preserve">    </v>
          </cell>
          <cell r="F870" t="str">
            <v xml:space="preserve">   </v>
          </cell>
          <cell r="G870">
            <v>1299954</v>
          </cell>
          <cell r="H870">
            <v>12605</v>
          </cell>
          <cell r="I870">
            <v>12605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2</v>
          </cell>
          <cell r="B871">
            <v>2</v>
          </cell>
          <cell r="C871">
            <v>999</v>
          </cell>
          <cell r="D871">
            <v>54</v>
          </cell>
          <cell r="E871" t="str">
            <v xml:space="preserve">    </v>
          </cell>
          <cell r="F871" t="str">
            <v xml:space="preserve">   </v>
          </cell>
          <cell r="G871">
            <v>2299954</v>
          </cell>
          <cell r="H871">
            <v>406228</v>
          </cell>
          <cell r="I871">
            <v>406228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1</v>
          </cell>
          <cell r="B872">
            <v>2</v>
          </cell>
          <cell r="C872">
            <v>999</v>
          </cell>
          <cell r="D872">
            <v>55</v>
          </cell>
          <cell r="E872" t="str">
            <v xml:space="preserve">    </v>
          </cell>
          <cell r="F872" t="str">
            <v xml:space="preserve">   </v>
          </cell>
          <cell r="G872">
            <v>1299955</v>
          </cell>
          <cell r="H872">
            <v>-595</v>
          </cell>
          <cell r="I872">
            <v>-595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2</v>
          </cell>
          <cell r="B873">
            <v>2</v>
          </cell>
          <cell r="C873">
            <v>999</v>
          </cell>
          <cell r="D873">
            <v>55</v>
          </cell>
          <cell r="E873" t="str">
            <v xml:space="preserve">    </v>
          </cell>
          <cell r="F873" t="str">
            <v xml:space="preserve">   </v>
          </cell>
          <cell r="G873">
            <v>2299955</v>
          </cell>
          <cell r="H873">
            <v>7154</v>
          </cell>
          <cell r="I873">
            <v>7154</v>
          </cell>
          <cell r="J873">
            <v>0</v>
          </cell>
          <cell r="K873">
            <v>0</v>
          </cell>
          <cell r="L873">
            <v>0</v>
          </cell>
        </row>
        <row r="874">
          <cell r="A874">
            <v>1</v>
          </cell>
          <cell r="B874">
            <v>2</v>
          </cell>
          <cell r="C874">
            <v>999</v>
          </cell>
          <cell r="D874">
            <v>58</v>
          </cell>
          <cell r="E874" t="str">
            <v xml:space="preserve">    </v>
          </cell>
          <cell r="F874" t="str">
            <v xml:space="preserve">   </v>
          </cell>
          <cell r="G874">
            <v>1299958</v>
          </cell>
          <cell r="H874">
            <v>1611</v>
          </cell>
          <cell r="I874">
            <v>0</v>
          </cell>
          <cell r="J874">
            <v>1498</v>
          </cell>
          <cell r="K874">
            <v>113</v>
          </cell>
          <cell r="L874">
            <v>0</v>
          </cell>
        </row>
        <row r="875">
          <cell r="A875">
            <v>2</v>
          </cell>
          <cell r="B875">
            <v>2</v>
          </cell>
          <cell r="C875">
            <v>999</v>
          </cell>
          <cell r="D875">
            <v>58</v>
          </cell>
          <cell r="E875" t="str">
            <v xml:space="preserve">    </v>
          </cell>
          <cell r="F875" t="str">
            <v xml:space="preserve">   </v>
          </cell>
          <cell r="G875">
            <v>2299958</v>
          </cell>
          <cell r="H875">
            <v>43558</v>
          </cell>
          <cell r="I875">
            <v>0</v>
          </cell>
          <cell r="J875">
            <v>40609</v>
          </cell>
          <cell r="K875">
            <v>2949</v>
          </cell>
          <cell r="L875">
            <v>0</v>
          </cell>
        </row>
        <row r="876">
          <cell r="A876">
            <v>1</v>
          </cell>
          <cell r="B876">
            <v>2</v>
          </cell>
          <cell r="C876">
            <v>999</v>
          </cell>
          <cell r="D876">
            <v>59</v>
          </cell>
          <cell r="E876" t="str">
            <v xml:space="preserve">    </v>
          </cell>
          <cell r="F876" t="str">
            <v xml:space="preserve">   </v>
          </cell>
          <cell r="G876">
            <v>1299959</v>
          </cell>
          <cell r="H876">
            <v>5151</v>
          </cell>
          <cell r="I876">
            <v>0</v>
          </cell>
          <cell r="J876">
            <v>5151</v>
          </cell>
          <cell r="K876">
            <v>0</v>
          </cell>
          <cell r="L876">
            <v>0</v>
          </cell>
        </row>
        <row r="877">
          <cell r="A877">
            <v>2</v>
          </cell>
          <cell r="B877">
            <v>2</v>
          </cell>
          <cell r="C877">
            <v>999</v>
          </cell>
          <cell r="D877">
            <v>59</v>
          </cell>
          <cell r="E877" t="str">
            <v xml:space="preserve">    </v>
          </cell>
          <cell r="F877" t="str">
            <v xml:space="preserve">   </v>
          </cell>
          <cell r="G877">
            <v>2299959</v>
          </cell>
          <cell r="H877">
            <v>61812</v>
          </cell>
          <cell r="I877">
            <v>0</v>
          </cell>
          <cell r="J877">
            <v>61812</v>
          </cell>
          <cell r="K877">
            <v>0</v>
          </cell>
          <cell r="L877">
            <v>0</v>
          </cell>
        </row>
        <row r="878">
          <cell r="A878">
            <v>1</v>
          </cell>
          <cell r="B878">
            <v>2</v>
          </cell>
          <cell r="C878">
            <v>999</v>
          </cell>
          <cell r="D878">
            <v>60</v>
          </cell>
          <cell r="E878" t="str">
            <v xml:space="preserve">    </v>
          </cell>
          <cell r="F878" t="str">
            <v xml:space="preserve">   </v>
          </cell>
          <cell r="G878">
            <v>1299960</v>
          </cell>
          <cell r="H878">
            <v>593087</v>
          </cell>
          <cell r="I878">
            <v>89945</v>
          </cell>
          <cell r="J878">
            <v>439987</v>
          </cell>
          <cell r="K878">
            <v>63155</v>
          </cell>
          <cell r="L878">
            <v>0</v>
          </cell>
        </row>
        <row r="879">
          <cell r="A879">
            <v>2</v>
          </cell>
          <cell r="B879">
            <v>2</v>
          </cell>
          <cell r="C879">
            <v>999</v>
          </cell>
          <cell r="D879">
            <v>60</v>
          </cell>
          <cell r="E879" t="str">
            <v xml:space="preserve">    </v>
          </cell>
          <cell r="F879" t="str">
            <v xml:space="preserve">   </v>
          </cell>
          <cell r="G879">
            <v>2299960</v>
          </cell>
          <cell r="H879">
            <v>6436345</v>
          </cell>
          <cell r="I879">
            <v>861030</v>
          </cell>
          <cell r="J879">
            <v>4836065</v>
          </cell>
          <cell r="K879">
            <v>739250</v>
          </cell>
          <cell r="L879">
            <v>0</v>
          </cell>
        </row>
        <row r="880">
          <cell r="A880">
            <v>1</v>
          </cell>
          <cell r="B880">
            <v>2</v>
          </cell>
          <cell r="C880">
            <v>999</v>
          </cell>
          <cell r="D880">
            <v>62</v>
          </cell>
          <cell r="E880" t="str">
            <v xml:space="preserve">    </v>
          </cell>
          <cell r="F880" t="str">
            <v xml:space="preserve">   </v>
          </cell>
          <cell r="G880">
            <v>1299962</v>
          </cell>
          <cell r="H880">
            <v>5151</v>
          </cell>
          <cell r="I880">
            <v>0</v>
          </cell>
          <cell r="J880">
            <v>5151</v>
          </cell>
          <cell r="K880">
            <v>0</v>
          </cell>
          <cell r="L880">
            <v>0</v>
          </cell>
        </row>
        <row r="881">
          <cell r="A881">
            <v>2</v>
          </cell>
          <cell r="B881">
            <v>2</v>
          </cell>
          <cell r="C881">
            <v>999</v>
          </cell>
          <cell r="D881">
            <v>62</v>
          </cell>
          <cell r="E881" t="str">
            <v xml:space="preserve">    </v>
          </cell>
          <cell r="F881" t="str">
            <v xml:space="preserve">   </v>
          </cell>
          <cell r="G881">
            <v>2299962</v>
          </cell>
          <cell r="H881">
            <v>61812</v>
          </cell>
          <cell r="I881">
            <v>0</v>
          </cell>
          <cell r="J881">
            <v>61812</v>
          </cell>
          <cell r="K881">
            <v>0</v>
          </cell>
          <cell r="L881">
            <v>0</v>
          </cell>
        </row>
        <row r="882">
          <cell r="A882">
            <v>1</v>
          </cell>
          <cell r="B882">
            <v>2</v>
          </cell>
          <cell r="C882">
            <v>999</v>
          </cell>
          <cell r="D882">
            <v>70</v>
          </cell>
          <cell r="E882" t="str">
            <v xml:space="preserve">    </v>
          </cell>
          <cell r="F882" t="str">
            <v xml:space="preserve">   </v>
          </cell>
          <cell r="G882">
            <v>1299970</v>
          </cell>
          <cell r="H882">
            <v>310734.71999999997</v>
          </cell>
          <cell r="I882">
            <v>310734.71999999997</v>
          </cell>
          <cell r="J882">
            <v>0</v>
          </cell>
          <cell r="K882">
            <v>0</v>
          </cell>
          <cell r="L882">
            <v>0</v>
          </cell>
        </row>
        <row r="883">
          <cell r="A883">
            <v>2</v>
          </cell>
          <cell r="B883">
            <v>2</v>
          </cell>
          <cell r="C883">
            <v>999</v>
          </cell>
          <cell r="D883">
            <v>70</v>
          </cell>
          <cell r="E883" t="str">
            <v xml:space="preserve">    </v>
          </cell>
          <cell r="F883" t="str">
            <v xml:space="preserve">   </v>
          </cell>
          <cell r="G883">
            <v>2299970</v>
          </cell>
          <cell r="H883">
            <v>3614938.36</v>
          </cell>
          <cell r="I883">
            <v>3614938.36</v>
          </cell>
          <cell r="J883">
            <v>0</v>
          </cell>
          <cell r="K883">
            <v>0</v>
          </cell>
          <cell r="L883">
            <v>0</v>
          </cell>
        </row>
        <row r="884">
          <cell r="A884">
            <v>1</v>
          </cell>
          <cell r="B884">
            <v>2</v>
          </cell>
          <cell r="C884">
            <v>999</v>
          </cell>
          <cell r="D884">
            <v>91</v>
          </cell>
          <cell r="E884" t="str">
            <v xml:space="preserve">    </v>
          </cell>
          <cell r="F884" t="str">
            <v xml:space="preserve">   </v>
          </cell>
          <cell r="G884">
            <v>1299991</v>
          </cell>
          <cell r="H884">
            <v>-33049</v>
          </cell>
          <cell r="I884">
            <v>-33049</v>
          </cell>
          <cell r="J884">
            <v>0</v>
          </cell>
          <cell r="K884">
            <v>0</v>
          </cell>
          <cell r="L884">
            <v>0</v>
          </cell>
        </row>
        <row r="885">
          <cell r="A885">
            <v>2</v>
          </cell>
          <cell r="B885">
            <v>2</v>
          </cell>
          <cell r="C885">
            <v>999</v>
          </cell>
          <cell r="D885">
            <v>91</v>
          </cell>
          <cell r="E885" t="str">
            <v xml:space="preserve">    </v>
          </cell>
          <cell r="F885" t="str">
            <v xml:space="preserve">   </v>
          </cell>
          <cell r="G885">
            <v>2299991</v>
          </cell>
          <cell r="H885">
            <v>-1131411</v>
          </cell>
          <cell r="I885">
            <v>-1131411</v>
          </cell>
          <cell r="J885">
            <v>0</v>
          </cell>
          <cell r="K885">
            <v>0</v>
          </cell>
          <cell r="L885">
            <v>0</v>
          </cell>
        </row>
        <row r="886">
          <cell r="A886">
            <v>1</v>
          </cell>
          <cell r="B886">
            <v>2</v>
          </cell>
          <cell r="C886">
            <v>999</v>
          </cell>
          <cell r="D886">
            <v>95</v>
          </cell>
          <cell r="E886" t="str">
            <v xml:space="preserve">    </v>
          </cell>
          <cell r="F886" t="str">
            <v xml:space="preserve">   </v>
          </cell>
          <cell r="G886">
            <v>1299995</v>
          </cell>
          <cell r="H886">
            <v>155311</v>
          </cell>
          <cell r="I886">
            <v>155311</v>
          </cell>
          <cell r="J886">
            <v>0</v>
          </cell>
          <cell r="K886">
            <v>0</v>
          </cell>
          <cell r="L886">
            <v>0</v>
          </cell>
        </row>
        <row r="887">
          <cell r="A887">
            <v>2</v>
          </cell>
          <cell r="B887">
            <v>2</v>
          </cell>
          <cell r="C887">
            <v>999</v>
          </cell>
          <cell r="D887">
            <v>95</v>
          </cell>
          <cell r="E887" t="str">
            <v xml:space="preserve">    </v>
          </cell>
          <cell r="F887" t="str">
            <v xml:space="preserve">   </v>
          </cell>
          <cell r="G887">
            <v>2299995</v>
          </cell>
          <cell r="H887">
            <v>199505</v>
          </cell>
          <cell r="I887">
            <v>199505</v>
          </cell>
          <cell r="J887">
            <v>0</v>
          </cell>
          <cell r="K887">
            <v>0</v>
          </cell>
          <cell r="L887">
            <v>0</v>
          </cell>
        </row>
        <row r="888">
          <cell r="A888">
            <v>1</v>
          </cell>
          <cell r="B888">
            <v>9</v>
          </cell>
          <cell r="C888">
            <v>182</v>
          </cell>
          <cell r="D888">
            <v>31</v>
          </cell>
          <cell r="E888" t="str">
            <v xml:space="preserve">    </v>
          </cell>
          <cell r="F888" t="str">
            <v xml:space="preserve">   </v>
          </cell>
          <cell r="G888">
            <v>1918231</v>
          </cell>
          <cell r="H888">
            <v>-692072</v>
          </cell>
          <cell r="I888">
            <v>-692072</v>
          </cell>
          <cell r="J888">
            <v>0</v>
          </cell>
          <cell r="K888">
            <v>0</v>
          </cell>
          <cell r="L888">
            <v>0</v>
          </cell>
        </row>
        <row r="889">
          <cell r="A889">
            <v>2</v>
          </cell>
          <cell r="B889">
            <v>9</v>
          </cell>
          <cell r="C889">
            <v>182</v>
          </cell>
          <cell r="D889">
            <v>31</v>
          </cell>
          <cell r="E889" t="str">
            <v xml:space="preserve">    </v>
          </cell>
          <cell r="F889" t="str">
            <v xml:space="preserve">   </v>
          </cell>
          <cell r="G889">
            <v>2918231</v>
          </cell>
          <cell r="H889">
            <v>-4095512</v>
          </cell>
          <cell r="I889">
            <v>-4095512</v>
          </cell>
          <cell r="J889">
            <v>0</v>
          </cell>
          <cell r="K889">
            <v>0</v>
          </cell>
          <cell r="L889">
            <v>0</v>
          </cell>
        </row>
        <row r="890">
          <cell r="A890">
            <v>1</v>
          </cell>
          <cell r="B890">
            <v>9</v>
          </cell>
          <cell r="C890">
            <v>182</v>
          </cell>
          <cell r="D890">
            <v>32</v>
          </cell>
          <cell r="E890" t="str">
            <v xml:space="preserve">    </v>
          </cell>
          <cell r="F890" t="str">
            <v xml:space="preserve">   </v>
          </cell>
          <cell r="G890">
            <v>1918232</v>
          </cell>
          <cell r="H890">
            <v>-629101</v>
          </cell>
          <cell r="I890">
            <v>-629101</v>
          </cell>
          <cell r="J890">
            <v>0</v>
          </cell>
          <cell r="K890">
            <v>0</v>
          </cell>
          <cell r="L890">
            <v>0</v>
          </cell>
        </row>
        <row r="891">
          <cell r="A891">
            <v>2</v>
          </cell>
          <cell r="B891">
            <v>9</v>
          </cell>
          <cell r="C891">
            <v>182</v>
          </cell>
          <cell r="D891">
            <v>32</v>
          </cell>
          <cell r="E891" t="str">
            <v xml:space="preserve">    </v>
          </cell>
          <cell r="F891" t="str">
            <v xml:space="preserve">   </v>
          </cell>
          <cell r="G891">
            <v>2918232</v>
          </cell>
          <cell r="H891">
            <v>-1549296</v>
          </cell>
          <cell r="I891">
            <v>-1549296</v>
          </cell>
          <cell r="J891">
            <v>0</v>
          </cell>
          <cell r="K891">
            <v>0</v>
          </cell>
          <cell r="L891">
            <v>0</v>
          </cell>
        </row>
        <row r="892">
          <cell r="A892">
            <v>1</v>
          </cell>
          <cell r="B892">
            <v>9</v>
          </cell>
          <cell r="C892">
            <v>190</v>
          </cell>
          <cell r="D892">
            <v>10</v>
          </cell>
          <cell r="E892" t="str">
            <v xml:space="preserve">    </v>
          </cell>
          <cell r="F892" t="str">
            <v xml:space="preserve">   </v>
          </cell>
          <cell r="G892">
            <v>1919010</v>
          </cell>
          <cell r="H892">
            <v>148610</v>
          </cell>
          <cell r="I892">
            <v>148610</v>
          </cell>
          <cell r="J892">
            <v>0</v>
          </cell>
          <cell r="K892">
            <v>0</v>
          </cell>
          <cell r="L892">
            <v>0</v>
          </cell>
        </row>
        <row r="893">
          <cell r="A893">
            <v>2</v>
          </cell>
          <cell r="B893">
            <v>9</v>
          </cell>
          <cell r="C893">
            <v>190</v>
          </cell>
          <cell r="D893">
            <v>10</v>
          </cell>
          <cell r="E893" t="str">
            <v xml:space="preserve">    </v>
          </cell>
          <cell r="F893" t="str">
            <v xml:space="preserve">   </v>
          </cell>
          <cell r="G893">
            <v>2919010</v>
          </cell>
          <cell r="H893">
            <v>490493.61</v>
          </cell>
          <cell r="I893">
            <v>490493.61</v>
          </cell>
          <cell r="J893">
            <v>0</v>
          </cell>
          <cell r="K893">
            <v>0</v>
          </cell>
          <cell r="L893">
            <v>0</v>
          </cell>
        </row>
        <row r="894">
          <cell r="A894">
            <v>1</v>
          </cell>
          <cell r="B894">
            <v>9</v>
          </cell>
          <cell r="C894">
            <v>190</v>
          </cell>
          <cell r="D894">
            <v>11</v>
          </cell>
          <cell r="E894" t="str">
            <v xml:space="preserve">    </v>
          </cell>
          <cell r="F894" t="str">
            <v xml:space="preserve">   </v>
          </cell>
          <cell r="G894">
            <v>1919011</v>
          </cell>
          <cell r="H894">
            <v>-15805</v>
          </cell>
          <cell r="I894">
            <v>-15805</v>
          </cell>
          <cell r="J894">
            <v>0</v>
          </cell>
          <cell r="K894">
            <v>0</v>
          </cell>
          <cell r="L894">
            <v>0</v>
          </cell>
        </row>
        <row r="895">
          <cell r="A895">
            <v>2</v>
          </cell>
          <cell r="B895">
            <v>9</v>
          </cell>
          <cell r="C895">
            <v>190</v>
          </cell>
          <cell r="D895">
            <v>11</v>
          </cell>
          <cell r="E895" t="str">
            <v xml:space="preserve">    </v>
          </cell>
          <cell r="F895" t="str">
            <v xml:space="preserve">   </v>
          </cell>
          <cell r="G895">
            <v>2919011</v>
          </cell>
          <cell r="H895">
            <v>-189660</v>
          </cell>
          <cell r="I895">
            <v>-189660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>
            <v>1</v>
          </cell>
          <cell r="B896">
            <v>9</v>
          </cell>
          <cell r="C896">
            <v>190</v>
          </cell>
          <cell r="D896">
            <v>15</v>
          </cell>
          <cell r="E896" t="str">
            <v xml:space="preserve">    </v>
          </cell>
          <cell r="F896" t="str">
            <v xml:space="preserve">   </v>
          </cell>
          <cell r="G896">
            <v>1919015</v>
          </cell>
          <cell r="H896">
            <v>14732</v>
          </cell>
          <cell r="I896">
            <v>14732</v>
          </cell>
          <cell r="J896">
            <v>0</v>
          </cell>
          <cell r="K896">
            <v>0</v>
          </cell>
          <cell r="L896">
            <v>0</v>
          </cell>
        </row>
        <row r="897">
          <cell r="A897">
            <v>2</v>
          </cell>
          <cell r="B897">
            <v>9</v>
          </cell>
          <cell r="C897">
            <v>190</v>
          </cell>
          <cell r="D897">
            <v>15</v>
          </cell>
          <cell r="E897" t="str">
            <v xml:space="preserve">    </v>
          </cell>
          <cell r="F897" t="str">
            <v xml:space="preserve">   </v>
          </cell>
          <cell r="G897">
            <v>2919015</v>
          </cell>
          <cell r="H897">
            <v>287449</v>
          </cell>
          <cell r="I897">
            <v>287449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1</v>
          </cell>
          <cell r="B898">
            <v>9</v>
          </cell>
          <cell r="C898">
            <v>190</v>
          </cell>
          <cell r="D898">
            <v>20</v>
          </cell>
          <cell r="E898" t="str">
            <v xml:space="preserve">    </v>
          </cell>
          <cell r="F898" t="str">
            <v xml:space="preserve">   </v>
          </cell>
          <cell r="G898">
            <v>1919020</v>
          </cell>
          <cell r="H898">
            <v>432</v>
          </cell>
          <cell r="I898">
            <v>432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2</v>
          </cell>
          <cell r="B899">
            <v>9</v>
          </cell>
          <cell r="C899">
            <v>190</v>
          </cell>
          <cell r="D899">
            <v>20</v>
          </cell>
          <cell r="E899" t="str">
            <v xml:space="preserve">    </v>
          </cell>
          <cell r="F899" t="str">
            <v xml:space="preserve">   </v>
          </cell>
          <cell r="G899">
            <v>2919020</v>
          </cell>
          <cell r="H899">
            <v>-33503</v>
          </cell>
          <cell r="I899">
            <v>-33503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1</v>
          </cell>
          <cell r="B900">
            <v>9</v>
          </cell>
          <cell r="C900">
            <v>190</v>
          </cell>
          <cell r="D900">
            <v>21</v>
          </cell>
          <cell r="E900" t="str">
            <v xml:space="preserve">    </v>
          </cell>
          <cell r="F900" t="str">
            <v xml:space="preserve">   </v>
          </cell>
          <cell r="G900">
            <v>1919021</v>
          </cell>
          <cell r="H900">
            <v>426</v>
          </cell>
          <cell r="I900">
            <v>426</v>
          </cell>
          <cell r="J900">
            <v>0</v>
          </cell>
          <cell r="K900">
            <v>0</v>
          </cell>
          <cell r="L900">
            <v>0</v>
          </cell>
        </row>
        <row r="901">
          <cell r="A901">
            <v>2</v>
          </cell>
          <cell r="B901">
            <v>9</v>
          </cell>
          <cell r="C901">
            <v>190</v>
          </cell>
          <cell r="D901">
            <v>21</v>
          </cell>
          <cell r="E901" t="str">
            <v xml:space="preserve">    </v>
          </cell>
          <cell r="F901" t="str">
            <v xml:space="preserve">   </v>
          </cell>
          <cell r="G901">
            <v>2919021</v>
          </cell>
          <cell r="H901">
            <v>-61776</v>
          </cell>
          <cell r="I901">
            <v>-61776</v>
          </cell>
          <cell r="J901">
            <v>0</v>
          </cell>
          <cell r="K901">
            <v>0</v>
          </cell>
          <cell r="L901">
            <v>0</v>
          </cell>
        </row>
        <row r="902">
          <cell r="A902">
            <v>1</v>
          </cell>
          <cell r="B902">
            <v>9</v>
          </cell>
          <cell r="C902">
            <v>190</v>
          </cell>
          <cell r="D902">
            <v>28</v>
          </cell>
          <cell r="E902" t="str">
            <v xml:space="preserve">    </v>
          </cell>
          <cell r="F902" t="str">
            <v xml:space="preserve">   </v>
          </cell>
          <cell r="G902">
            <v>1919028</v>
          </cell>
          <cell r="H902">
            <v>146</v>
          </cell>
          <cell r="I902">
            <v>146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2</v>
          </cell>
          <cell r="B903">
            <v>9</v>
          </cell>
          <cell r="C903">
            <v>190</v>
          </cell>
          <cell r="D903">
            <v>28</v>
          </cell>
          <cell r="E903" t="str">
            <v xml:space="preserve">    </v>
          </cell>
          <cell r="F903" t="str">
            <v xml:space="preserve">   </v>
          </cell>
          <cell r="G903">
            <v>2919028</v>
          </cell>
          <cell r="H903">
            <v>-13586</v>
          </cell>
          <cell r="I903">
            <v>-13586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1</v>
          </cell>
          <cell r="B904">
            <v>9</v>
          </cell>
          <cell r="C904">
            <v>190</v>
          </cell>
          <cell r="D904">
            <v>38</v>
          </cell>
          <cell r="E904" t="str">
            <v xml:space="preserve">    </v>
          </cell>
          <cell r="F904" t="str">
            <v xml:space="preserve">   </v>
          </cell>
          <cell r="G904">
            <v>1919038</v>
          </cell>
          <cell r="H904">
            <v>-240064</v>
          </cell>
          <cell r="I904">
            <v>0</v>
          </cell>
          <cell r="J904">
            <v>0</v>
          </cell>
          <cell r="K904">
            <v>-240064</v>
          </cell>
          <cell r="L904">
            <v>0</v>
          </cell>
        </row>
        <row r="905">
          <cell r="A905">
            <v>2</v>
          </cell>
          <cell r="B905">
            <v>9</v>
          </cell>
          <cell r="C905">
            <v>190</v>
          </cell>
          <cell r="D905">
            <v>38</v>
          </cell>
          <cell r="E905" t="str">
            <v xml:space="preserve">    </v>
          </cell>
          <cell r="F905" t="str">
            <v xml:space="preserve">   </v>
          </cell>
          <cell r="G905">
            <v>2919038</v>
          </cell>
          <cell r="H905">
            <v>-995069</v>
          </cell>
          <cell r="I905">
            <v>0</v>
          </cell>
          <cell r="J905">
            <v>0</v>
          </cell>
          <cell r="K905">
            <v>-995069</v>
          </cell>
          <cell r="L905">
            <v>0</v>
          </cell>
        </row>
        <row r="906">
          <cell r="A906">
            <v>1</v>
          </cell>
          <cell r="B906">
            <v>9</v>
          </cell>
          <cell r="C906">
            <v>190</v>
          </cell>
          <cell r="D906">
            <v>61</v>
          </cell>
          <cell r="E906" t="str">
            <v xml:space="preserve">    </v>
          </cell>
          <cell r="F906" t="str">
            <v xml:space="preserve">   </v>
          </cell>
          <cell r="G906">
            <v>1919061</v>
          </cell>
          <cell r="H906">
            <v>624</v>
          </cell>
          <cell r="I906">
            <v>0</v>
          </cell>
          <cell r="J906">
            <v>624</v>
          </cell>
          <cell r="K906">
            <v>0</v>
          </cell>
          <cell r="L906">
            <v>0</v>
          </cell>
        </row>
        <row r="907">
          <cell r="A907">
            <v>2</v>
          </cell>
          <cell r="B907">
            <v>9</v>
          </cell>
          <cell r="C907">
            <v>190</v>
          </cell>
          <cell r="D907">
            <v>61</v>
          </cell>
          <cell r="E907" t="str">
            <v xml:space="preserve">    </v>
          </cell>
          <cell r="F907" t="str">
            <v xml:space="preserve">   </v>
          </cell>
          <cell r="G907">
            <v>2919061</v>
          </cell>
          <cell r="H907">
            <v>348311</v>
          </cell>
          <cell r="I907">
            <v>0</v>
          </cell>
          <cell r="J907">
            <v>348311</v>
          </cell>
          <cell r="K907">
            <v>0</v>
          </cell>
          <cell r="L907">
            <v>0</v>
          </cell>
        </row>
        <row r="908">
          <cell r="A908">
            <v>1</v>
          </cell>
          <cell r="B908">
            <v>9</v>
          </cell>
          <cell r="C908">
            <v>190</v>
          </cell>
          <cell r="D908">
            <v>63</v>
          </cell>
          <cell r="E908" t="str">
            <v xml:space="preserve">    </v>
          </cell>
          <cell r="F908" t="str">
            <v xml:space="preserve">   </v>
          </cell>
          <cell r="G908">
            <v>1919063</v>
          </cell>
          <cell r="H908">
            <v>14168</v>
          </cell>
          <cell r="I908">
            <v>0</v>
          </cell>
          <cell r="J908">
            <v>0</v>
          </cell>
          <cell r="K908">
            <v>14168</v>
          </cell>
          <cell r="L908">
            <v>0</v>
          </cell>
        </row>
        <row r="909">
          <cell r="A909">
            <v>2</v>
          </cell>
          <cell r="B909">
            <v>9</v>
          </cell>
          <cell r="C909">
            <v>190</v>
          </cell>
          <cell r="D909">
            <v>63</v>
          </cell>
          <cell r="E909" t="str">
            <v xml:space="preserve">    </v>
          </cell>
          <cell r="F909" t="str">
            <v xml:space="preserve">   </v>
          </cell>
          <cell r="G909">
            <v>2919063</v>
          </cell>
          <cell r="H909">
            <v>318700</v>
          </cell>
          <cell r="I909">
            <v>0</v>
          </cell>
          <cell r="J909">
            <v>0</v>
          </cell>
          <cell r="K909">
            <v>318700</v>
          </cell>
          <cell r="L909">
            <v>0</v>
          </cell>
        </row>
        <row r="910">
          <cell r="A910">
            <v>1</v>
          </cell>
          <cell r="B910">
            <v>9</v>
          </cell>
          <cell r="C910">
            <v>190</v>
          </cell>
          <cell r="D910">
            <v>64</v>
          </cell>
          <cell r="E910" t="str">
            <v xml:space="preserve">    </v>
          </cell>
          <cell r="F910" t="str">
            <v xml:space="preserve">   </v>
          </cell>
          <cell r="G910">
            <v>1919064</v>
          </cell>
          <cell r="H910">
            <v>693</v>
          </cell>
          <cell r="I910">
            <v>0</v>
          </cell>
          <cell r="J910">
            <v>693</v>
          </cell>
          <cell r="K910">
            <v>0</v>
          </cell>
          <cell r="L910">
            <v>0</v>
          </cell>
        </row>
        <row r="911">
          <cell r="A911">
            <v>2</v>
          </cell>
          <cell r="B911">
            <v>9</v>
          </cell>
          <cell r="C911">
            <v>190</v>
          </cell>
          <cell r="D911">
            <v>64</v>
          </cell>
          <cell r="E911" t="str">
            <v xml:space="preserve">    </v>
          </cell>
          <cell r="F911" t="str">
            <v xml:space="preserve">   </v>
          </cell>
          <cell r="G911">
            <v>2919064</v>
          </cell>
          <cell r="H911">
            <v>103855</v>
          </cell>
          <cell r="I911">
            <v>0</v>
          </cell>
          <cell r="J911">
            <v>103855</v>
          </cell>
          <cell r="K911">
            <v>0</v>
          </cell>
          <cell r="L911">
            <v>0</v>
          </cell>
        </row>
        <row r="912">
          <cell r="A912">
            <v>1</v>
          </cell>
          <cell r="B912">
            <v>9</v>
          </cell>
          <cell r="C912">
            <v>190</v>
          </cell>
          <cell r="D912">
            <v>65</v>
          </cell>
          <cell r="E912" t="str">
            <v xml:space="preserve">    </v>
          </cell>
          <cell r="F912" t="str">
            <v xml:space="preserve">   </v>
          </cell>
          <cell r="G912">
            <v>1919065</v>
          </cell>
          <cell r="H912">
            <v>15952</v>
          </cell>
          <cell r="I912">
            <v>0</v>
          </cell>
          <cell r="J912">
            <v>0</v>
          </cell>
          <cell r="K912">
            <v>15952</v>
          </cell>
          <cell r="L912">
            <v>0</v>
          </cell>
        </row>
        <row r="913">
          <cell r="A913">
            <v>2</v>
          </cell>
          <cell r="B913">
            <v>9</v>
          </cell>
          <cell r="C913">
            <v>190</v>
          </cell>
          <cell r="D913">
            <v>65</v>
          </cell>
          <cell r="E913" t="str">
            <v xml:space="preserve">    </v>
          </cell>
          <cell r="F913" t="str">
            <v xml:space="preserve">   </v>
          </cell>
          <cell r="G913">
            <v>2919065</v>
          </cell>
          <cell r="H913">
            <v>93578</v>
          </cell>
          <cell r="I913">
            <v>0</v>
          </cell>
          <cell r="J913">
            <v>0</v>
          </cell>
          <cell r="K913">
            <v>93578</v>
          </cell>
          <cell r="L913">
            <v>0</v>
          </cell>
        </row>
        <row r="914">
          <cell r="A914">
            <v>1</v>
          </cell>
          <cell r="B914">
            <v>9</v>
          </cell>
          <cell r="C914">
            <v>190</v>
          </cell>
          <cell r="D914">
            <v>68</v>
          </cell>
          <cell r="E914" t="str">
            <v xml:space="preserve">    </v>
          </cell>
          <cell r="F914" t="str">
            <v xml:space="preserve">   </v>
          </cell>
          <cell r="G914">
            <v>1919068</v>
          </cell>
          <cell r="H914">
            <v>1907</v>
          </cell>
          <cell r="I914">
            <v>0</v>
          </cell>
          <cell r="J914">
            <v>1907</v>
          </cell>
          <cell r="K914">
            <v>0</v>
          </cell>
          <cell r="L914">
            <v>0</v>
          </cell>
        </row>
        <row r="915">
          <cell r="A915">
            <v>2</v>
          </cell>
          <cell r="B915">
            <v>9</v>
          </cell>
          <cell r="C915">
            <v>190</v>
          </cell>
          <cell r="D915">
            <v>68</v>
          </cell>
          <cell r="E915" t="str">
            <v xml:space="preserve">    </v>
          </cell>
          <cell r="F915" t="str">
            <v xml:space="preserve">   </v>
          </cell>
          <cell r="G915">
            <v>2919068</v>
          </cell>
          <cell r="H915">
            <v>16576</v>
          </cell>
          <cell r="I915">
            <v>0</v>
          </cell>
          <cell r="J915">
            <v>16576</v>
          </cell>
          <cell r="K915">
            <v>0</v>
          </cell>
          <cell r="L915">
            <v>0</v>
          </cell>
        </row>
        <row r="916">
          <cell r="A916">
            <v>1</v>
          </cell>
          <cell r="B916">
            <v>9</v>
          </cell>
          <cell r="C916">
            <v>190</v>
          </cell>
          <cell r="D916">
            <v>78</v>
          </cell>
          <cell r="E916" t="str">
            <v xml:space="preserve">    </v>
          </cell>
          <cell r="F916" t="str">
            <v xml:space="preserve">   </v>
          </cell>
          <cell r="G916">
            <v>1919078</v>
          </cell>
          <cell r="H916">
            <v>1968</v>
          </cell>
          <cell r="I916">
            <v>0</v>
          </cell>
          <cell r="J916">
            <v>0</v>
          </cell>
          <cell r="K916">
            <v>1968</v>
          </cell>
          <cell r="L916">
            <v>0</v>
          </cell>
        </row>
        <row r="917">
          <cell r="A917">
            <v>2</v>
          </cell>
          <cell r="B917">
            <v>9</v>
          </cell>
          <cell r="C917">
            <v>190</v>
          </cell>
          <cell r="D917">
            <v>78</v>
          </cell>
          <cell r="E917" t="str">
            <v xml:space="preserve">    </v>
          </cell>
          <cell r="F917" t="str">
            <v xml:space="preserve">   </v>
          </cell>
          <cell r="G917">
            <v>2919078</v>
          </cell>
          <cell r="H917">
            <v>1619</v>
          </cell>
          <cell r="I917">
            <v>0</v>
          </cell>
          <cell r="J917">
            <v>0</v>
          </cell>
          <cell r="K917">
            <v>1619</v>
          </cell>
          <cell r="L917">
            <v>0</v>
          </cell>
        </row>
        <row r="918">
          <cell r="A918">
            <v>1</v>
          </cell>
          <cell r="B918">
            <v>9</v>
          </cell>
          <cell r="C918">
            <v>190</v>
          </cell>
          <cell r="D918">
            <v>85</v>
          </cell>
          <cell r="E918" t="str">
            <v xml:space="preserve">    </v>
          </cell>
          <cell r="F918" t="str">
            <v xml:space="preserve">   </v>
          </cell>
          <cell r="G918">
            <v>1919085</v>
          </cell>
          <cell r="H918">
            <v>-5719</v>
          </cell>
          <cell r="I918">
            <v>-5719</v>
          </cell>
          <cell r="J918">
            <v>0</v>
          </cell>
          <cell r="K918">
            <v>0</v>
          </cell>
          <cell r="L918">
            <v>0</v>
          </cell>
        </row>
        <row r="919">
          <cell r="A919">
            <v>2</v>
          </cell>
          <cell r="B919">
            <v>9</v>
          </cell>
          <cell r="C919">
            <v>190</v>
          </cell>
          <cell r="D919">
            <v>85</v>
          </cell>
          <cell r="E919" t="str">
            <v xml:space="preserve">    </v>
          </cell>
          <cell r="F919" t="str">
            <v xml:space="preserve">   </v>
          </cell>
          <cell r="G919">
            <v>2919085</v>
          </cell>
          <cell r="H919">
            <v>-67347.77</v>
          </cell>
          <cell r="I919">
            <v>-67347.77</v>
          </cell>
          <cell r="J919">
            <v>0</v>
          </cell>
          <cell r="K919">
            <v>0</v>
          </cell>
          <cell r="L919">
            <v>0</v>
          </cell>
        </row>
        <row r="920">
          <cell r="A920">
            <v>1</v>
          </cell>
          <cell r="B920">
            <v>9</v>
          </cell>
          <cell r="C920">
            <v>190</v>
          </cell>
          <cell r="D920">
            <v>86</v>
          </cell>
          <cell r="E920" t="str">
            <v xml:space="preserve">    </v>
          </cell>
          <cell r="F920" t="str">
            <v xml:space="preserve">   </v>
          </cell>
          <cell r="G920">
            <v>1919086</v>
          </cell>
          <cell r="H920">
            <v>-1907</v>
          </cell>
          <cell r="I920">
            <v>-1907</v>
          </cell>
          <cell r="J920">
            <v>0</v>
          </cell>
          <cell r="K920">
            <v>0</v>
          </cell>
          <cell r="L920">
            <v>0</v>
          </cell>
        </row>
        <row r="921">
          <cell r="A921">
            <v>2</v>
          </cell>
          <cell r="B921">
            <v>9</v>
          </cell>
          <cell r="C921">
            <v>190</v>
          </cell>
          <cell r="D921">
            <v>86</v>
          </cell>
          <cell r="E921" t="str">
            <v xml:space="preserve">    </v>
          </cell>
          <cell r="F921" t="str">
            <v xml:space="preserve">   </v>
          </cell>
          <cell r="G921">
            <v>2919086</v>
          </cell>
          <cell r="H921">
            <v>-22451.919999999998</v>
          </cell>
          <cell r="I921">
            <v>-22451.919999999998</v>
          </cell>
          <cell r="J921">
            <v>0</v>
          </cell>
          <cell r="K921">
            <v>0</v>
          </cell>
          <cell r="L921">
            <v>0</v>
          </cell>
        </row>
        <row r="922">
          <cell r="A922">
            <v>1</v>
          </cell>
          <cell r="B922">
            <v>9</v>
          </cell>
          <cell r="C922">
            <v>190</v>
          </cell>
          <cell r="D922">
            <v>88</v>
          </cell>
          <cell r="E922" t="str">
            <v xml:space="preserve">    </v>
          </cell>
          <cell r="F922" t="str">
            <v xml:space="preserve">   </v>
          </cell>
          <cell r="G922">
            <v>1919088</v>
          </cell>
          <cell r="H922">
            <v>261835</v>
          </cell>
          <cell r="I922">
            <v>0</v>
          </cell>
          <cell r="J922">
            <v>261835</v>
          </cell>
          <cell r="K922">
            <v>0</v>
          </cell>
          <cell r="L922">
            <v>0</v>
          </cell>
        </row>
        <row r="923">
          <cell r="A923">
            <v>2</v>
          </cell>
          <cell r="B923">
            <v>9</v>
          </cell>
          <cell r="C923">
            <v>190</v>
          </cell>
          <cell r="D923">
            <v>88</v>
          </cell>
          <cell r="E923" t="str">
            <v xml:space="preserve">    </v>
          </cell>
          <cell r="F923" t="str">
            <v xml:space="preserve">   </v>
          </cell>
          <cell r="G923">
            <v>2919088</v>
          </cell>
          <cell r="H923">
            <v>1211219.3400000001</v>
          </cell>
          <cell r="I923">
            <v>0</v>
          </cell>
          <cell r="J923">
            <v>1211219.3400000001</v>
          </cell>
          <cell r="K923">
            <v>0</v>
          </cell>
          <cell r="L923">
            <v>0</v>
          </cell>
        </row>
        <row r="924">
          <cell r="A924">
            <v>1</v>
          </cell>
          <cell r="B924">
            <v>9</v>
          </cell>
          <cell r="C924">
            <v>252</v>
          </cell>
          <cell r="D924">
            <v>10</v>
          </cell>
          <cell r="E924" t="str">
            <v xml:space="preserve">    </v>
          </cell>
          <cell r="F924" t="str">
            <v xml:space="preserve">   </v>
          </cell>
          <cell r="G924">
            <v>1925210</v>
          </cell>
          <cell r="H924">
            <v>-466.69</v>
          </cell>
          <cell r="I924">
            <v>-466.69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2</v>
          </cell>
          <cell r="B925">
            <v>9</v>
          </cell>
          <cell r="C925">
            <v>252</v>
          </cell>
          <cell r="D925">
            <v>10</v>
          </cell>
          <cell r="E925" t="str">
            <v xml:space="preserve">    </v>
          </cell>
          <cell r="F925" t="str">
            <v xml:space="preserve">   </v>
          </cell>
          <cell r="G925">
            <v>2925210</v>
          </cell>
          <cell r="H925">
            <v>-32219</v>
          </cell>
          <cell r="I925">
            <v>-32219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1</v>
          </cell>
          <cell r="B926">
            <v>9</v>
          </cell>
          <cell r="C926">
            <v>252</v>
          </cell>
          <cell r="D926">
            <v>30</v>
          </cell>
          <cell r="E926" t="str">
            <v xml:space="preserve">    </v>
          </cell>
          <cell r="F926" t="str">
            <v xml:space="preserve">   </v>
          </cell>
          <cell r="G926">
            <v>1925230</v>
          </cell>
          <cell r="H926">
            <v>35735</v>
          </cell>
          <cell r="I926">
            <v>0</v>
          </cell>
          <cell r="J926">
            <v>531</v>
          </cell>
          <cell r="K926">
            <v>35204</v>
          </cell>
          <cell r="L926">
            <v>0</v>
          </cell>
        </row>
        <row r="927">
          <cell r="A927">
            <v>2</v>
          </cell>
          <cell r="B927">
            <v>9</v>
          </cell>
          <cell r="C927">
            <v>252</v>
          </cell>
          <cell r="D927">
            <v>30</v>
          </cell>
          <cell r="E927" t="str">
            <v xml:space="preserve">    </v>
          </cell>
          <cell r="F927" t="str">
            <v xml:space="preserve">   </v>
          </cell>
          <cell r="G927">
            <v>2925230</v>
          </cell>
          <cell r="H927">
            <v>154390.37</v>
          </cell>
          <cell r="I927">
            <v>0</v>
          </cell>
          <cell r="J927">
            <v>69615.600000000006</v>
          </cell>
          <cell r="K927">
            <v>84774.77</v>
          </cell>
          <cell r="L927">
            <v>0</v>
          </cell>
        </row>
        <row r="928">
          <cell r="A928">
            <v>1</v>
          </cell>
          <cell r="B928">
            <v>9</v>
          </cell>
          <cell r="C928">
            <v>253</v>
          </cell>
          <cell r="D928">
            <v>38</v>
          </cell>
          <cell r="E928" t="str">
            <v xml:space="preserve">    </v>
          </cell>
          <cell r="F928" t="str">
            <v xml:space="preserve">   </v>
          </cell>
          <cell r="G928">
            <v>1925338</v>
          </cell>
          <cell r="H928">
            <v>3552683</v>
          </cell>
          <cell r="I928">
            <v>0</v>
          </cell>
          <cell r="J928">
            <v>0</v>
          </cell>
          <cell r="K928">
            <v>3552683</v>
          </cell>
          <cell r="L928">
            <v>0</v>
          </cell>
        </row>
        <row r="929">
          <cell r="A929">
            <v>2</v>
          </cell>
          <cell r="B929">
            <v>9</v>
          </cell>
          <cell r="C929">
            <v>253</v>
          </cell>
          <cell r="D929">
            <v>38</v>
          </cell>
          <cell r="E929" t="str">
            <v xml:space="preserve">    </v>
          </cell>
          <cell r="F929" t="str">
            <v xml:space="preserve">   </v>
          </cell>
          <cell r="G929">
            <v>2925338</v>
          </cell>
          <cell r="H929">
            <v>4064951</v>
          </cell>
          <cell r="I929">
            <v>0</v>
          </cell>
          <cell r="J929">
            <v>0</v>
          </cell>
          <cell r="K929">
            <v>4064951</v>
          </cell>
          <cell r="L929">
            <v>0</v>
          </cell>
        </row>
        <row r="930">
          <cell r="A930">
            <v>1</v>
          </cell>
          <cell r="B930">
            <v>9</v>
          </cell>
          <cell r="C930">
            <v>253</v>
          </cell>
          <cell r="D930">
            <v>85</v>
          </cell>
          <cell r="E930" t="str">
            <v xml:space="preserve">    </v>
          </cell>
          <cell r="F930" t="str">
            <v xml:space="preserve">   </v>
          </cell>
          <cell r="G930">
            <v>1925385</v>
          </cell>
          <cell r="H930">
            <v>16341</v>
          </cell>
          <cell r="I930">
            <v>16341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2</v>
          </cell>
          <cell r="B931">
            <v>9</v>
          </cell>
          <cell r="C931">
            <v>253</v>
          </cell>
          <cell r="D931">
            <v>85</v>
          </cell>
          <cell r="E931" t="str">
            <v xml:space="preserve">    </v>
          </cell>
          <cell r="F931" t="str">
            <v xml:space="preserve">   </v>
          </cell>
          <cell r="G931">
            <v>2925385</v>
          </cell>
          <cell r="H931">
            <v>196092</v>
          </cell>
          <cell r="I931">
            <v>196092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1</v>
          </cell>
          <cell r="B932">
            <v>9</v>
          </cell>
          <cell r="C932">
            <v>253</v>
          </cell>
          <cell r="D932">
            <v>86</v>
          </cell>
          <cell r="E932" t="str">
            <v xml:space="preserve">    </v>
          </cell>
          <cell r="F932" t="str">
            <v xml:space="preserve">   </v>
          </cell>
          <cell r="G932">
            <v>1925386</v>
          </cell>
          <cell r="H932">
            <v>5447</v>
          </cell>
          <cell r="I932">
            <v>5447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2</v>
          </cell>
          <cell r="B933">
            <v>9</v>
          </cell>
          <cell r="C933">
            <v>253</v>
          </cell>
          <cell r="D933">
            <v>86</v>
          </cell>
          <cell r="E933" t="str">
            <v xml:space="preserve">    </v>
          </cell>
          <cell r="F933" t="str">
            <v xml:space="preserve">   </v>
          </cell>
          <cell r="G933">
            <v>2925386</v>
          </cell>
          <cell r="H933">
            <v>65364</v>
          </cell>
          <cell r="I933">
            <v>65364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1</v>
          </cell>
          <cell r="B934">
            <v>9</v>
          </cell>
          <cell r="C934">
            <v>282</v>
          </cell>
          <cell r="D934">
            <v>10</v>
          </cell>
          <cell r="E934" t="str">
            <v xml:space="preserve">    </v>
          </cell>
          <cell r="F934" t="str">
            <v xml:space="preserve">   </v>
          </cell>
          <cell r="G934">
            <v>1928210</v>
          </cell>
          <cell r="H934">
            <v>13273</v>
          </cell>
          <cell r="I934">
            <v>0</v>
          </cell>
          <cell r="J934">
            <v>0</v>
          </cell>
          <cell r="K934">
            <v>13273</v>
          </cell>
          <cell r="L934">
            <v>0</v>
          </cell>
        </row>
        <row r="935">
          <cell r="A935">
            <v>2</v>
          </cell>
          <cell r="B935">
            <v>9</v>
          </cell>
          <cell r="C935">
            <v>282</v>
          </cell>
          <cell r="D935">
            <v>10</v>
          </cell>
          <cell r="E935" t="str">
            <v xml:space="preserve">    </v>
          </cell>
          <cell r="F935" t="str">
            <v xml:space="preserve">   </v>
          </cell>
          <cell r="G935">
            <v>2928210</v>
          </cell>
          <cell r="H935">
            <v>159276</v>
          </cell>
          <cell r="I935">
            <v>0</v>
          </cell>
          <cell r="J935">
            <v>0</v>
          </cell>
          <cell r="K935">
            <v>159276</v>
          </cell>
          <cell r="L935">
            <v>0</v>
          </cell>
        </row>
        <row r="936">
          <cell r="A936">
            <v>1</v>
          </cell>
          <cell r="B936">
            <v>9</v>
          </cell>
          <cell r="C936">
            <v>282</v>
          </cell>
          <cell r="D936">
            <v>40</v>
          </cell>
          <cell r="E936" t="str">
            <v xml:space="preserve">    </v>
          </cell>
          <cell r="F936" t="str">
            <v xml:space="preserve">   </v>
          </cell>
          <cell r="G936">
            <v>1928240</v>
          </cell>
          <cell r="H936">
            <v>-26690</v>
          </cell>
          <cell r="I936">
            <v>-26690</v>
          </cell>
          <cell r="J936">
            <v>0</v>
          </cell>
          <cell r="K936">
            <v>0</v>
          </cell>
          <cell r="L936">
            <v>0</v>
          </cell>
        </row>
        <row r="937">
          <cell r="A937">
            <v>2</v>
          </cell>
          <cell r="B937">
            <v>9</v>
          </cell>
          <cell r="C937">
            <v>282</v>
          </cell>
          <cell r="D937">
            <v>40</v>
          </cell>
          <cell r="E937" t="str">
            <v xml:space="preserve">    </v>
          </cell>
          <cell r="F937" t="str">
            <v xml:space="preserve">   </v>
          </cell>
          <cell r="G937">
            <v>2928240</v>
          </cell>
          <cell r="H937">
            <v>-418190</v>
          </cell>
          <cell r="I937">
            <v>-418190</v>
          </cell>
          <cell r="J937">
            <v>0</v>
          </cell>
          <cell r="K937">
            <v>0</v>
          </cell>
          <cell r="L937">
            <v>0</v>
          </cell>
        </row>
        <row r="938">
          <cell r="A938">
            <v>1</v>
          </cell>
          <cell r="B938">
            <v>9</v>
          </cell>
          <cell r="C938">
            <v>282</v>
          </cell>
          <cell r="D938">
            <v>41</v>
          </cell>
          <cell r="E938" t="str">
            <v xml:space="preserve">    </v>
          </cell>
          <cell r="F938" t="str">
            <v xml:space="preserve">   </v>
          </cell>
          <cell r="G938">
            <v>1928241</v>
          </cell>
          <cell r="H938">
            <v>-8220</v>
          </cell>
          <cell r="I938">
            <v>-8220</v>
          </cell>
          <cell r="J938">
            <v>0</v>
          </cell>
          <cell r="K938">
            <v>0</v>
          </cell>
          <cell r="L938">
            <v>0</v>
          </cell>
        </row>
        <row r="939">
          <cell r="A939">
            <v>2</v>
          </cell>
          <cell r="B939">
            <v>9</v>
          </cell>
          <cell r="C939">
            <v>282</v>
          </cell>
          <cell r="D939">
            <v>41</v>
          </cell>
          <cell r="E939" t="str">
            <v xml:space="preserve">    </v>
          </cell>
          <cell r="F939" t="str">
            <v xml:space="preserve">   </v>
          </cell>
          <cell r="G939">
            <v>2928241</v>
          </cell>
          <cell r="H939">
            <v>-109720</v>
          </cell>
          <cell r="I939">
            <v>-109720</v>
          </cell>
          <cell r="J939">
            <v>0</v>
          </cell>
          <cell r="K939">
            <v>0</v>
          </cell>
          <cell r="L939">
            <v>0</v>
          </cell>
        </row>
        <row r="940">
          <cell r="A940">
            <v>1</v>
          </cell>
          <cell r="B940">
            <v>9</v>
          </cell>
          <cell r="C940">
            <v>282</v>
          </cell>
          <cell r="D940">
            <v>42</v>
          </cell>
          <cell r="E940" t="str">
            <v xml:space="preserve">    </v>
          </cell>
          <cell r="F940" t="str">
            <v xml:space="preserve">   </v>
          </cell>
          <cell r="G940">
            <v>1928242</v>
          </cell>
          <cell r="H940">
            <v>2550</v>
          </cell>
          <cell r="I940">
            <v>2550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>
            <v>2</v>
          </cell>
          <cell r="B941">
            <v>9</v>
          </cell>
          <cell r="C941">
            <v>282</v>
          </cell>
          <cell r="D941">
            <v>42</v>
          </cell>
          <cell r="E941" t="str">
            <v xml:space="preserve">    </v>
          </cell>
          <cell r="F941" t="str">
            <v xml:space="preserve">   </v>
          </cell>
          <cell r="G941">
            <v>2928242</v>
          </cell>
          <cell r="H941">
            <v>-41260</v>
          </cell>
          <cell r="I941">
            <v>-41260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>
            <v>1</v>
          </cell>
          <cell r="B942">
            <v>9</v>
          </cell>
          <cell r="C942">
            <v>282</v>
          </cell>
          <cell r="D942">
            <v>47</v>
          </cell>
          <cell r="E942" t="str">
            <v xml:space="preserve">    </v>
          </cell>
          <cell r="F942" t="str">
            <v xml:space="preserve">   </v>
          </cell>
          <cell r="G942">
            <v>1928247</v>
          </cell>
          <cell r="H942">
            <v>-46644</v>
          </cell>
          <cell r="I942">
            <v>-46644</v>
          </cell>
          <cell r="J942">
            <v>0</v>
          </cell>
          <cell r="K942">
            <v>0</v>
          </cell>
          <cell r="L942">
            <v>0</v>
          </cell>
        </row>
        <row r="943">
          <cell r="A943">
            <v>2</v>
          </cell>
          <cell r="B943">
            <v>9</v>
          </cell>
          <cell r="C943">
            <v>282</v>
          </cell>
          <cell r="D943">
            <v>47</v>
          </cell>
          <cell r="E943" t="str">
            <v xml:space="preserve">    </v>
          </cell>
          <cell r="F943" t="str">
            <v xml:space="preserve">   </v>
          </cell>
          <cell r="G943">
            <v>2928247</v>
          </cell>
          <cell r="H943">
            <v>-151098</v>
          </cell>
          <cell r="I943">
            <v>-151098</v>
          </cell>
          <cell r="J943">
            <v>0</v>
          </cell>
          <cell r="K943">
            <v>0</v>
          </cell>
          <cell r="L943">
            <v>0</v>
          </cell>
        </row>
        <row r="944">
          <cell r="A944">
            <v>1</v>
          </cell>
          <cell r="B944">
            <v>9</v>
          </cell>
          <cell r="C944">
            <v>282</v>
          </cell>
          <cell r="D944">
            <v>48</v>
          </cell>
          <cell r="E944" t="str">
            <v xml:space="preserve">    </v>
          </cell>
          <cell r="F944" t="str">
            <v xml:space="preserve">   </v>
          </cell>
          <cell r="G944">
            <v>1928248</v>
          </cell>
          <cell r="H944">
            <v>-977</v>
          </cell>
          <cell r="I944">
            <v>-977</v>
          </cell>
          <cell r="J944">
            <v>0</v>
          </cell>
          <cell r="K944">
            <v>0</v>
          </cell>
          <cell r="L944">
            <v>0</v>
          </cell>
        </row>
        <row r="945">
          <cell r="A945">
            <v>2</v>
          </cell>
          <cell r="B945">
            <v>9</v>
          </cell>
          <cell r="C945">
            <v>282</v>
          </cell>
          <cell r="D945">
            <v>48</v>
          </cell>
          <cell r="E945" t="str">
            <v xml:space="preserve">    </v>
          </cell>
          <cell r="F945" t="str">
            <v xml:space="preserve">   </v>
          </cell>
          <cell r="G945">
            <v>2928248</v>
          </cell>
          <cell r="H945">
            <v>-1994</v>
          </cell>
          <cell r="I945">
            <v>-1994</v>
          </cell>
          <cell r="J945">
            <v>0</v>
          </cell>
          <cell r="K945">
            <v>0</v>
          </cell>
          <cell r="L945">
            <v>0</v>
          </cell>
        </row>
        <row r="946">
          <cell r="A946">
            <v>1</v>
          </cell>
          <cell r="B946">
            <v>9</v>
          </cell>
          <cell r="C946">
            <v>282</v>
          </cell>
          <cell r="D946">
            <v>49</v>
          </cell>
          <cell r="E946" t="str">
            <v xml:space="preserve">    </v>
          </cell>
          <cell r="F946" t="str">
            <v xml:space="preserve">   </v>
          </cell>
          <cell r="G946">
            <v>1928249</v>
          </cell>
          <cell r="H946">
            <v>-19664</v>
          </cell>
          <cell r="I946">
            <v>-19664</v>
          </cell>
          <cell r="J946">
            <v>0</v>
          </cell>
          <cell r="K946">
            <v>0</v>
          </cell>
          <cell r="L946">
            <v>0</v>
          </cell>
        </row>
        <row r="947">
          <cell r="A947">
            <v>2</v>
          </cell>
          <cell r="B947">
            <v>9</v>
          </cell>
          <cell r="C947">
            <v>282</v>
          </cell>
          <cell r="D947">
            <v>49</v>
          </cell>
          <cell r="E947" t="str">
            <v xml:space="preserve">    </v>
          </cell>
          <cell r="F947" t="str">
            <v xml:space="preserve">   </v>
          </cell>
          <cell r="G947">
            <v>2928249</v>
          </cell>
          <cell r="H947">
            <v>-50858</v>
          </cell>
          <cell r="I947">
            <v>-50858</v>
          </cell>
          <cell r="J947">
            <v>0</v>
          </cell>
          <cell r="K947">
            <v>0</v>
          </cell>
          <cell r="L947">
            <v>0</v>
          </cell>
        </row>
        <row r="948">
          <cell r="A948">
            <v>1</v>
          </cell>
          <cell r="B948">
            <v>9</v>
          </cell>
          <cell r="C948">
            <v>282</v>
          </cell>
          <cell r="D948">
            <v>68</v>
          </cell>
          <cell r="E948" t="str">
            <v xml:space="preserve">    </v>
          </cell>
          <cell r="F948" t="str">
            <v xml:space="preserve">   </v>
          </cell>
          <cell r="G948">
            <v>1928268</v>
          </cell>
          <cell r="H948">
            <v>9921</v>
          </cell>
          <cell r="I948">
            <v>0</v>
          </cell>
          <cell r="J948">
            <v>9921</v>
          </cell>
          <cell r="K948">
            <v>0</v>
          </cell>
          <cell r="L948">
            <v>0</v>
          </cell>
        </row>
        <row r="949">
          <cell r="A949">
            <v>2</v>
          </cell>
          <cell r="B949">
            <v>9</v>
          </cell>
          <cell r="C949">
            <v>282</v>
          </cell>
          <cell r="D949">
            <v>68</v>
          </cell>
          <cell r="E949" t="str">
            <v xml:space="preserve">    </v>
          </cell>
          <cell r="F949" t="str">
            <v xml:space="preserve">   </v>
          </cell>
          <cell r="G949">
            <v>2928268</v>
          </cell>
          <cell r="H949">
            <v>119052</v>
          </cell>
          <cell r="I949">
            <v>0</v>
          </cell>
          <cell r="J949">
            <v>119052</v>
          </cell>
          <cell r="K949">
            <v>0</v>
          </cell>
          <cell r="L949">
            <v>0</v>
          </cell>
        </row>
        <row r="950">
          <cell r="A950">
            <v>1</v>
          </cell>
          <cell r="B950">
            <v>9</v>
          </cell>
          <cell r="C950">
            <v>282</v>
          </cell>
          <cell r="D950">
            <v>78</v>
          </cell>
          <cell r="E950" t="str">
            <v xml:space="preserve">    </v>
          </cell>
          <cell r="F950" t="str">
            <v xml:space="preserve">   </v>
          </cell>
          <cell r="G950">
            <v>1928278</v>
          </cell>
          <cell r="H950">
            <v>1972</v>
          </cell>
          <cell r="I950">
            <v>0</v>
          </cell>
          <cell r="J950">
            <v>0</v>
          </cell>
          <cell r="K950">
            <v>1972</v>
          </cell>
          <cell r="L950">
            <v>0</v>
          </cell>
        </row>
        <row r="951">
          <cell r="A951">
            <v>2</v>
          </cell>
          <cell r="B951">
            <v>9</v>
          </cell>
          <cell r="C951">
            <v>282</v>
          </cell>
          <cell r="D951">
            <v>78</v>
          </cell>
          <cell r="E951" t="str">
            <v xml:space="preserve">    </v>
          </cell>
          <cell r="F951" t="str">
            <v xml:space="preserve">   </v>
          </cell>
          <cell r="G951">
            <v>2928278</v>
          </cell>
          <cell r="H951">
            <v>23684</v>
          </cell>
          <cell r="I951">
            <v>0</v>
          </cell>
          <cell r="J951">
            <v>0</v>
          </cell>
          <cell r="K951">
            <v>23684</v>
          </cell>
          <cell r="L951">
            <v>0</v>
          </cell>
        </row>
        <row r="952">
          <cell r="A952">
            <v>1</v>
          </cell>
          <cell r="B952">
            <v>9</v>
          </cell>
          <cell r="C952">
            <v>282</v>
          </cell>
          <cell r="D952">
            <v>90</v>
          </cell>
          <cell r="E952" t="str">
            <v xml:space="preserve">    </v>
          </cell>
          <cell r="F952" t="str">
            <v xml:space="preserve">   </v>
          </cell>
          <cell r="G952">
            <v>1928290</v>
          </cell>
          <cell r="H952">
            <v>-555802.97</v>
          </cell>
          <cell r="I952">
            <v>-555802.97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2</v>
          </cell>
          <cell r="B953">
            <v>9</v>
          </cell>
          <cell r="C953">
            <v>282</v>
          </cell>
          <cell r="D953">
            <v>90</v>
          </cell>
          <cell r="E953" t="str">
            <v xml:space="preserve">    </v>
          </cell>
          <cell r="F953" t="str">
            <v xml:space="preserve">   </v>
          </cell>
          <cell r="G953">
            <v>2928290</v>
          </cell>
          <cell r="H953">
            <v>-5464325.6399999997</v>
          </cell>
          <cell r="I953">
            <v>-5464325.6399999997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1</v>
          </cell>
          <cell r="B954">
            <v>9</v>
          </cell>
          <cell r="C954">
            <v>282</v>
          </cell>
          <cell r="D954">
            <v>91</v>
          </cell>
          <cell r="E954" t="str">
            <v xml:space="preserve">    </v>
          </cell>
          <cell r="F954" t="str">
            <v xml:space="preserve">   </v>
          </cell>
          <cell r="G954">
            <v>1928291</v>
          </cell>
          <cell r="H954">
            <v>-156307</v>
          </cell>
          <cell r="I954">
            <v>-156307</v>
          </cell>
          <cell r="J954">
            <v>0</v>
          </cell>
          <cell r="K954">
            <v>0</v>
          </cell>
          <cell r="L954">
            <v>0</v>
          </cell>
        </row>
        <row r="955">
          <cell r="A955">
            <v>2</v>
          </cell>
          <cell r="B955">
            <v>9</v>
          </cell>
          <cell r="C955">
            <v>282</v>
          </cell>
          <cell r="D955">
            <v>91</v>
          </cell>
          <cell r="E955" t="str">
            <v xml:space="preserve">    </v>
          </cell>
          <cell r="F955" t="str">
            <v xml:space="preserve">   </v>
          </cell>
          <cell r="G955">
            <v>2928291</v>
          </cell>
          <cell r="H955">
            <v>-1999674</v>
          </cell>
          <cell r="I955">
            <v>-1999674</v>
          </cell>
          <cell r="J955">
            <v>0</v>
          </cell>
          <cell r="K955">
            <v>0</v>
          </cell>
          <cell r="L955">
            <v>0</v>
          </cell>
        </row>
        <row r="956">
          <cell r="A956">
            <v>1</v>
          </cell>
          <cell r="B956">
            <v>9</v>
          </cell>
          <cell r="C956">
            <v>282</v>
          </cell>
          <cell r="D956">
            <v>92</v>
          </cell>
          <cell r="E956" t="str">
            <v xml:space="preserve">    </v>
          </cell>
          <cell r="F956" t="str">
            <v xml:space="preserve">   </v>
          </cell>
          <cell r="G956">
            <v>1928292</v>
          </cell>
          <cell r="H956">
            <v>-112590</v>
          </cell>
          <cell r="I956">
            <v>-112590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2</v>
          </cell>
          <cell r="B957">
            <v>9</v>
          </cell>
          <cell r="C957">
            <v>282</v>
          </cell>
          <cell r="D957">
            <v>92</v>
          </cell>
          <cell r="E957" t="str">
            <v xml:space="preserve">    </v>
          </cell>
          <cell r="F957" t="str">
            <v xml:space="preserve">   </v>
          </cell>
          <cell r="G957">
            <v>2928292</v>
          </cell>
          <cell r="H957">
            <v>-1196890</v>
          </cell>
          <cell r="I957">
            <v>-1196890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1</v>
          </cell>
          <cell r="B958">
            <v>9</v>
          </cell>
          <cell r="C958">
            <v>282</v>
          </cell>
          <cell r="D958">
            <v>97</v>
          </cell>
          <cell r="E958" t="str">
            <v xml:space="preserve">    </v>
          </cell>
          <cell r="F958" t="str">
            <v xml:space="preserve">   </v>
          </cell>
          <cell r="G958">
            <v>1928297</v>
          </cell>
          <cell r="H958">
            <v>-5792</v>
          </cell>
          <cell r="I958">
            <v>-5792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2</v>
          </cell>
          <cell r="B959">
            <v>9</v>
          </cell>
          <cell r="C959">
            <v>282</v>
          </cell>
          <cell r="D959">
            <v>97</v>
          </cell>
          <cell r="E959" t="str">
            <v xml:space="preserve">    </v>
          </cell>
          <cell r="F959" t="str">
            <v xml:space="preserve">   </v>
          </cell>
          <cell r="G959">
            <v>2928297</v>
          </cell>
          <cell r="H959">
            <v>-698804</v>
          </cell>
          <cell r="I959">
            <v>-698804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1</v>
          </cell>
          <cell r="B960">
            <v>9</v>
          </cell>
          <cell r="C960">
            <v>282</v>
          </cell>
          <cell r="D960">
            <v>98</v>
          </cell>
          <cell r="E960" t="str">
            <v xml:space="preserve">    </v>
          </cell>
          <cell r="F960" t="str">
            <v xml:space="preserve">   </v>
          </cell>
          <cell r="G960">
            <v>1928298</v>
          </cell>
          <cell r="H960">
            <v>-5837</v>
          </cell>
          <cell r="I960">
            <v>-5837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2</v>
          </cell>
          <cell r="B961">
            <v>9</v>
          </cell>
          <cell r="C961">
            <v>282</v>
          </cell>
          <cell r="D961">
            <v>98</v>
          </cell>
          <cell r="E961" t="str">
            <v xml:space="preserve">    </v>
          </cell>
          <cell r="F961" t="str">
            <v xml:space="preserve">   </v>
          </cell>
          <cell r="G961">
            <v>2928298</v>
          </cell>
          <cell r="H961">
            <v>-11864</v>
          </cell>
          <cell r="I961">
            <v>-11864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1</v>
          </cell>
          <cell r="B962">
            <v>9</v>
          </cell>
          <cell r="C962">
            <v>282</v>
          </cell>
          <cell r="D962">
            <v>99</v>
          </cell>
          <cell r="E962" t="str">
            <v xml:space="preserve">    </v>
          </cell>
          <cell r="F962" t="str">
            <v xml:space="preserve">   </v>
          </cell>
          <cell r="G962">
            <v>1928299</v>
          </cell>
          <cell r="H962">
            <v>-123016</v>
          </cell>
          <cell r="I962">
            <v>-123016</v>
          </cell>
          <cell r="J962">
            <v>0</v>
          </cell>
          <cell r="K962">
            <v>0</v>
          </cell>
          <cell r="L962">
            <v>0</v>
          </cell>
        </row>
        <row r="963">
          <cell r="A963">
            <v>2</v>
          </cell>
          <cell r="B963">
            <v>9</v>
          </cell>
          <cell r="C963">
            <v>282</v>
          </cell>
          <cell r="D963">
            <v>99</v>
          </cell>
          <cell r="E963" t="str">
            <v xml:space="preserve">    </v>
          </cell>
          <cell r="F963" t="str">
            <v xml:space="preserve">   </v>
          </cell>
          <cell r="G963">
            <v>2928299</v>
          </cell>
          <cell r="H963">
            <v>-352472</v>
          </cell>
          <cell r="I963">
            <v>-352472</v>
          </cell>
          <cell r="J963">
            <v>0</v>
          </cell>
          <cell r="K963">
            <v>0</v>
          </cell>
          <cell r="L963">
            <v>0</v>
          </cell>
        </row>
        <row r="964">
          <cell r="A964">
            <v>1</v>
          </cell>
          <cell r="B964">
            <v>9</v>
          </cell>
          <cell r="C964">
            <v>283</v>
          </cell>
          <cell r="D964">
            <v>15</v>
          </cell>
          <cell r="E964" t="str">
            <v xml:space="preserve">    </v>
          </cell>
          <cell r="F964" t="str">
            <v xml:space="preserve">   </v>
          </cell>
          <cell r="G964">
            <v>1928315</v>
          </cell>
          <cell r="H964">
            <v>21252</v>
          </cell>
          <cell r="I964">
            <v>21252</v>
          </cell>
          <cell r="J964">
            <v>0</v>
          </cell>
          <cell r="K964">
            <v>0</v>
          </cell>
          <cell r="L964">
            <v>0</v>
          </cell>
        </row>
        <row r="965">
          <cell r="A965">
            <v>2</v>
          </cell>
          <cell r="B965">
            <v>9</v>
          </cell>
          <cell r="C965">
            <v>283</v>
          </cell>
          <cell r="D965">
            <v>15</v>
          </cell>
          <cell r="E965" t="str">
            <v xml:space="preserve">    </v>
          </cell>
          <cell r="F965" t="str">
            <v xml:space="preserve">   </v>
          </cell>
          <cell r="G965">
            <v>2928315</v>
          </cell>
          <cell r="H965">
            <v>232599</v>
          </cell>
          <cell r="I965">
            <v>232599</v>
          </cell>
          <cell r="J965">
            <v>0</v>
          </cell>
          <cell r="K965">
            <v>0</v>
          </cell>
          <cell r="L965">
            <v>0</v>
          </cell>
        </row>
        <row r="966">
          <cell r="A966">
            <v>1</v>
          </cell>
          <cell r="B966">
            <v>9</v>
          </cell>
          <cell r="C966">
            <v>283</v>
          </cell>
          <cell r="D966">
            <v>17</v>
          </cell>
          <cell r="E966" t="str">
            <v xml:space="preserve">    </v>
          </cell>
          <cell r="F966" t="str">
            <v xml:space="preserve">   </v>
          </cell>
          <cell r="G966">
            <v>1928317</v>
          </cell>
          <cell r="H966">
            <v>692072</v>
          </cell>
          <cell r="I966">
            <v>692072</v>
          </cell>
          <cell r="J966">
            <v>0</v>
          </cell>
          <cell r="K966">
            <v>0</v>
          </cell>
          <cell r="L966">
            <v>0</v>
          </cell>
        </row>
        <row r="967">
          <cell r="A967">
            <v>2</v>
          </cell>
          <cell r="B967">
            <v>9</v>
          </cell>
          <cell r="C967">
            <v>283</v>
          </cell>
          <cell r="D967">
            <v>17</v>
          </cell>
          <cell r="E967" t="str">
            <v xml:space="preserve">    </v>
          </cell>
          <cell r="F967" t="str">
            <v xml:space="preserve">   </v>
          </cell>
          <cell r="G967">
            <v>2928317</v>
          </cell>
          <cell r="H967">
            <v>3472575</v>
          </cell>
          <cell r="I967">
            <v>3472575</v>
          </cell>
          <cell r="J967">
            <v>0</v>
          </cell>
          <cell r="K967">
            <v>0</v>
          </cell>
          <cell r="L967">
            <v>0</v>
          </cell>
        </row>
        <row r="968">
          <cell r="A968">
            <v>1</v>
          </cell>
          <cell r="B968">
            <v>9</v>
          </cell>
          <cell r="C968">
            <v>283</v>
          </cell>
          <cell r="D968">
            <v>18</v>
          </cell>
          <cell r="E968" t="str">
            <v xml:space="preserve">    </v>
          </cell>
          <cell r="F968" t="str">
            <v xml:space="preserve">   </v>
          </cell>
          <cell r="G968">
            <v>1928318</v>
          </cell>
          <cell r="H968">
            <v>629101</v>
          </cell>
          <cell r="I968">
            <v>629101</v>
          </cell>
          <cell r="J968">
            <v>0</v>
          </cell>
          <cell r="K968">
            <v>0</v>
          </cell>
          <cell r="L968">
            <v>0</v>
          </cell>
        </row>
        <row r="969">
          <cell r="A969">
            <v>2</v>
          </cell>
          <cell r="B969">
            <v>9</v>
          </cell>
          <cell r="C969">
            <v>283</v>
          </cell>
          <cell r="D969">
            <v>18</v>
          </cell>
          <cell r="E969" t="str">
            <v xml:space="preserve">    </v>
          </cell>
          <cell r="F969" t="str">
            <v xml:space="preserve">   </v>
          </cell>
          <cell r="G969">
            <v>2928318</v>
          </cell>
          <cell r="H969">
            <v>2172233</v>
          </cell>
          <cell r="I969">
            <v>2172233</v>
          </cell>
          <cell r="J969">
            <v>0</v>
          </cell>
          <cell r="K969">
            <v>0</v>
          </cell>
          <cell r="L969">
            <v>0</v>
          </cell>
        </row>
        <row r="970">
          <cell r="A970">
            <v>1</v>
          </cell>
          <cell r="B970">
            <v>9</v>
          </cell>
          <cell r="C970">
            <v>283</v>
          </cell>
          <cell r="D970">
            <v>20</v>
          </cell>
          <cell r="E970" t="str">
            <v xml:space="preserve">    </v>
          </cell>
          <cell r="F970" t="str">
            <v xml:space="preserve">   </v>
          </cell>
          <cell r="G970">
            <v>1928320</v>
          </cell>
          <cell r="H970">
            <v>2836.25</v>
          </cell>
          <cell r="I970">
            <v>2836.25</v>
          </cell>
          <cell r="J970">
            <v>0</v>
          </cell>
          <cell r="K970">
            <v>0</v>
          </cell>
          <cell r="L970">
            <v>0</v>
          </cell>
        </row>
        <row r="971">
          <cell r="A971">
            <v>2</v>
          </cell>
          <cell r="B971">
            <v>9</v>
          </cell>
          <cell r="C971">
            <v>283</v>
          </cell>
          <cell r="D971">
            <v>20</v>
          </cell>
          <cell r="E971" t="str">
            <v xml:space="preserve">    </v>
          </cell>
          <cell r="F971" t="str">
            <v xml:space="preserve">   </v>
          </cell>
          <cell r="G971">
            <v>2928320</v>
          </cell>
          <cell r="H971">
            <v>34035</v>
          </cell>
          <cell r="I971">
            <v>34035</v>
          </cell>
          <cell r="J971">
            <v>0</v>
          </cell>
          <cell r="K971">
            <v>0</v>
          </cell>
          <cell r="L971">
            <v>0</v>
          </cell>
        </row>
        <row r="972">
          <cell r="A972">
            <v>1</v>
          </cell>
          <cell r="B972">
            <v>9</v>
          </cell>
          <cell r="C972">
            <v>283</v>
          </cell>
          <cell r="D972">
            <v>28</v>
          </cell>
          <cell r="E972" t="str">
            <v xml:space="preserve">    </v>
          </cell>
          <cell r="F972" t="str">
            <v xml:space="preserve">   </v>
          </cell>
          <cell r="G972">
            <v>1928328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>
            <v>2</v>
          </cell>
          <cell r="B973">
            <v>9</v>
          </cell>
          <cell r="C973">
            <v>283</v>
          </cell>
          <cell r="D973">
            <v>28</v>
          </cell>
          <cell r="E973" t="str">
            <v xml:space="preserve">    </v>
          </cell>
          <cell r="F973" t="str">
            <v xml:space="preserve">   </v>
          </cell>
          <cell r="G973">
            <v>2928328</v>
          </cell>
          <cell r="H973">
            <v>14489</v>
          </cell>
          <cell r="I973">
            <v>0</v>
          </cell>
          <cell r="J973">
            <v>14489</v>
          </cell>
          <cell r="K973">
            <v>0</v>
          </cell>
          <cell r="L973">
            <v>0</v>
          </cell>
        </row>
        <row r="974">
          <cell r="A974">
            <v>1</v>
          </cell>
          <cell r="B974">
            <v>9</v>
          </cell>
          <cell r="C974">
            <v>283</v>
          </cell>
          <cell r="D974">
            <v>33</v>
          </cell>
          <cell r="E974" t="str">
            <v xml:space="preserve">    </v>
          </cell>
          <cell r="F974" t="str">
            <v xml:space="preserve">   </v>
          </cell>
          <cell r="G974">
            <v>1928333</v>
          </cell>
          <cell r="H974">
            <v>83567</v>
          </cell>
          <cell r="I974">
            <v>0</v>
          </cell>
          <cell r="J974">
            <v>83567</v>
          </cell>
          <cell r="K974">
            <v>0</v>
          </cell>
          <cell r="L974">
            <v>0</v>
          </cell>
        </row>
        <row r="975">
          <cell r="A975">
            <v>2</v>
          </cell>
          <cell r="B975">
            <v>9</v>
          </cell>
          <cell r="C975">
            <v>283</v>
          </cell>
          <cell r="D975">
            <v>33</v>
          </cell>
          <cell r="E975" t="str">
            <v xml:space="preserve">    </v>
          </cell>
          <cell r="F975" t="str">
            <v xml:space="preserve">   </v>
          </cell>
          <cell r="G975">
            <v>2928333</v>
          </cell>
          <cell r="H975">
            <v>-307769</v>
          </cell>
          <cell r="I975">
            <v>0</v>
          </cell>
          <cell r="J975">
            <v>-307769</v>
          </cell>
          <cell r="K975">
            <v>0</v>
          </cell>
          <cell r="L975">
            <v>0</v>
          </cell>
        </row>
        <row r="976">
          <cell r="A976">
            <v>1</v>
          </cell>
          <cell r="B976">
            <v>9</v>
          </cell>
          <cell r="C976">
            <v>283</v>
          </cell>
          <cell r="D976">
            <v>41</v>
          </cell>
          <cell r="E976" t="str">
            <v xml:space="preserve">    </v>
          </cell>
          <cell r="F976" t="str">
            <v xml:space="preserve">   </v>
          </cell>
          <cell r="G976">
            <v>1928341</v>
          </cell>
          <cell r="H976">
            <v>36094</v>
          </cell>
          <cell r="I976">
            <v>0</v>
          </cell>
          <cell r="J976">
            <v>0</v>
          </cell>
          <cell r="K976">
            <v>36094</v>
          </cell>
          <cell r="L976">
            <v>0</v>
          </cell>
        </row>
        <row r="977">
          <cell r="A977">
            <v>2</v>
          </cell>
          <cell r="B977">
            <v>9</v>
          </cell>
          <cell r="C977">
            <v>283</v>
          </cell>
          <cell r="D977">
            <v>41</v>
          </cell>
          <cell r="E977" t="str">
            <v xml:space="preserve">    </v>
          </cell>
          <cell r="F977" t="str">
            <v xml:space="preserve">   </v>
          </cell>
          <cell r="G977">
            <v>2928341</v>
          </cell>
          <cell r="H977">
            <v>-179733</v>
          </cell>
          <cell r="I977">
            <v>0</v>
          </cell>
          <cell r="J977">
            <v>0</v>
          </cell>
          <cell r="K977">
            <v>-179733</v>
          </cell>
          <cell r="L977">
            <v>0</v>
          </cell>
        </row>
        <row r="978">
          <cell r="A978">
            <v>1</v>
          </cell>
          <cell r="B978">
            <v>9</v>
          </cell>
          <cell r="C978">
            <v>283</v>
          </cell>
          <cell r="D978">
            <v>72</v>
          </cell>
          <cell r="E978" t="str">
            <v xml:space="preserve">    </v>
          </cell>
          <cell r="F978" t="str">
            <v xml:space="preserve">   </v>
          </cell>
          <cell r="G978">
            <v>1928372</v>
          </cell>
          <cell r="H978">
            <v>-124198.55</v>
          </cell>
          <cell r="I978">
            <v>-124198.55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2</v>
          </cell>
          <cell r="B979">
            <v>9</v>
          </cell>
          <cell r="C979">
            <v>283</v>
          </cell>
          <cell r="D979">
            <v>72</v>
          </cell>
          <cell r="E979" t="str">
            <v xml:space="preserve">    </v>
          </cell>
          <cell r="F979" t="str">
            <v xml:space="preserve">   </v>
          </cell>
          <cell r="G979">
            <v>2928372</v>
          </cell>
          <cell r="H979">
            <v>-1490382.61</v>
          </cell>
          <cell r="I979">
            <v>-1490382.61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1</v>
          </cell>
          <cell r="B980">
            <v>9</v>
          </cell>
          <cell r="C980">
            <v>283</v>
          </cell>
          <cell r="D980">
            <v>73</v>
          </cell>
          <cell r="E980" t="str">
            <v xml:space="preserve">    </v>
          </cell>
          <cell r="F980" t="str">
            <v xml:space="preserve">   </v>
          </cell>
          <cell r="G980">
            <v>1928373</v>
          </cell>
          <cell r="H980">
            <v>-15252.91</v>
          </cell>
          <cell r="I980">
            <v>-15252.91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2</v>
          </cell>
          <cell r="B981">
            <v>9</v>
          </cell>
          <cell r="C981">
            <v>283</v>
          </cell>
          <cell r="D981">
            <v>73</v>
          </cell>
          <cell r="E981" t="str">
            <v xml:space="preserve">    </v>
          </cell>
          <cell r="F981" t="str">
            <v xml:space="preserve">   </v>
          </cell>
          <cell r="G981">
            <v>2928373</v>
          </cell>
          <cell r="H981">
            <v>-183034.92</v>
          </cell>
          <cell r="I981">
            <v>-183034.92</v>
          </cell>
          <cell r="J981">
            <v>0</v>
          </cell>
          <cell r="K981">
            <v>0</v>
          </cell>
          <cell r="L981">
            <v>0</v>
          </cell>
        </row>
        <row r="982">
          <cell r="A982">
            <v>1</v>
          </cell>
          <cell r="B982">
            <v>9</v>
          </cell>
          <cell r="C982">
            <v>283</v>
          </cell>
          <cell r="D982">
            <v>74</v>
          </cell>
          <cell r="E982" t="str">
            <v xml:space="preserve">    </v>
          </cell>
          <cell r="F982" t="str">
            <v xml:space="preserve">   </v>
          </cell>
          <cell r="G982">
            <v>1928374</v>
          </cell>
          <cell r="H982">
            <v>6697</v>
          </cell>
          <cell r="I982">
            <v>0</v>
          </cell>
          <cell r="J982">
            <v>3199</v>
          </cell>
          <cell r="K982">
            <v>3498</v>
          </cell>
          <cell r="L982">
            <v>0</v>
          </cell>
        </row>
        <row r="983">
          <cell r="A983">
            <v>2</v>
          </cell>
          <cell r="B983">
            <v>9</v>
          </cell>
          <cell r="C983">
            <v>283</v>
          </cell>
          <cell r="D983">
            <v>74</v>
          </cell>
          <cell r="E983" t="str">
            <v xml:space="preserve">    </v>
          </cell>
          <cell r="F983" t="str">
            <v xml:space="preserve">   </v>
          </cell>
          <cell r="G983">
            <v>2928374</v>
          </cell>
          <cell r="H983">
            <v>80364</v>
          </cell>
          <cell r="I983">
            <v>0</v>
          </cell>
          <cell r="J983">
            <v>38388</v>
          </cell>
          <cell r="K983">
            <v>41976</v>
          </cell>
          <cell r="L983">
            <v>0</v>
          </cell>
        </row>
        <row r="984">
          <cell r="A984">
            <v>1</v>
          </cell>
          <cell r="B984">
            <v>9</v>
          </cell>
          <cell r="C984">
            <v>283</v>
          </cell>
          <cell r="D984">
            <v>75</v>
          </cell>
          <cell r="E984" t="str">
            <v xml:space="preserve">    </v>
          </cell>
          <cell r="F984" t="str">
            <v xml:space="preserve">   </v>
          </cell>
          <cell r="G984">
            <v>1928375</v>
          </cell>
          <cell r="H984">
            <v>1719.58</v>
          </cell>
          <cell r="I984">
            <v>0</v>
          </cell>
          <cell r="J984">
            <v>1251.58</v>
          </cell>
          <cell r="K984">
            <v>468</v>
          </cell>
          <cell r="L984">
            <v>0</v>
          </cell>
        </row>
        <row r="985">
          <cell r="A985">
            <v>2</v>
          </cell>
          <cell r="B985">
            <v>9</v>
          </cell>
          <cell r="C985">
            <v>283</v>
          </cell>
          <cell r="D985">
            <v>75</v>
          </cell>
          <cell r="E985" t="str">
            <v xml:space="preserve">    </v>
          </cell>
          <cell r="F985" t="str">
            <v xml:space="preserve">   </v>
          </cell>
          <cell r="G985">
            <v>2928375</v>
          </cell>
          <cell r="H985">
            <v>20634.96</v>
          </cell>
          <cell r="I985">
            <v>0</v>
          </cell>
          <cell r="J985">
            <v>15018.96</v>
          </cell>
          <cell r="K985">
            <v>5616</v>
          </cell>
          <cell r="L985">
            <v>0</v>
          </cell>
        </row>
        <row r="986">
          <cell r="A986">
            <v>1</v>
          </cell>
          <cell r="B986">
            <v>9</v>
          </cell>
          <cell r="C986">
            <v>283</v>
          </cell>
          <cell r="D986">
            <v>85</v>
          </cell>
          <cell r="E986" t="str">
            <v xml:space="preserve">    </v>
          </cell>
          <cell r="F986" t="str">
            <v xml:space="preserve">   </v>
          </cell>
          <cell r="G986">
            <v>1928385</v>
          </cell>
          <cell r="H986">
            <v>52292.959999999999</v>
          </cell>
          <cell r="I986">
            <v>52292.959999999999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2</v>
          </cell>
          <cell r="B987">
            <v>9</v>
          </cell>
          <cell r="C987">
            <v>283</v>
          </cell>
          <cell r="D987">
            <v>85</v>
          </cell>
          <cell r="E987" t="str">
            <v xml:space="preserve">    </v>
          </cell>
          <cell r="F987" t="str">
            <v xml:space="preserve">   </v>
          </cell>
          <cell r="G987">
            <v>2928385</v>
          </cell>
          <cell r="H987">
            <v>736498</v>
          </cell>
          <cell r="I987">
            <v>736498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1</v>
          </cell>
          <cell r="B988">
            <v>9</v>
          </cell>
          <cell r="C988">
            <v>283</v>
          </cell>
          <cell r="D988">
            <v>86</v>
          </cell>
          <cell r="E988" t="str">
            <v xml:space="preserve">    </v>
          </cell>
          <cell r="F988" t="str">
            <v xml:space="preserve">   </v>
          </cell>
          <cell r="G988">
            <v>1928386</v>
          </cell>
          <cell r="H988">
            <v>8588.67</v>
          </cell>
          <cell r="I988">
            <v>8588.67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2</v>
          </cell>
          <cell r="B989">
            <v>9</v>
          </cell>
          <cell r="C989">
            <v>283</v>
          </cell>
          <cell r="D989">
            <v>86</v>
          </cell>
          <cell r="E989" t="str">
            <v xml:space="preserve">    </v>
          </cell>
          <cell r="F989" t="str">
            <v xml:space="preserve">   </v>
          </cell>
          <cell r="G989">
            <v>2928386</v>
          </cell>
          <cell r="H989">
            <v>-176715.06</v>
          </cell>
          <cell r="I989">
            <v>-176715.06</v>
          </cell>
          <cell r="J989">
            <v>0</v>
          </cell>
          <cell r="K989">
            <v>0</v>
          </cell>
          <cell r="L989">
            <v>0</v>
          </cell>
        </row>
        <row r="990">
          <cell r="A990">
            <v>1</v>
          </cell>
          <cell r="B990">
            <v>9</v>
          </cell>
          <cell r="C990">
            <v>283</v>
          </cell>
          <cell r="D990">
            <v>87</v>
          </cell>
          <cell r="E990" t="str">
            <v xml:space="preserve">    </v>
          </cell>
          <cell r="F990" t="str">
            <v xml:space="preserve">   </v>
          </cell>
          <cell r="G990">
            <v>1928387</v>
          </cell>
          <cell r="H990">
            <v>3601</v>
          </cell>
          <cell r="I990">
            <v>3601</v>
          </cell>
          <cell r="J990">
            <v>0</v>
          </cell>
          <cell r="K990">
            <v>0</v>
          </cell>
          <cell r="L990">
            <v>0</v>
          </cell>
        </row>
        <row r="991">
          <cell r="A991">
            <v>2</v>
          </cell>
          <cell r="B991">
            <v>9</v>
          </cell>
          <cell r="C991">
            <v>283</v>
          </cell>
          <cell r="D991">
            <v>87</v>
          </cell>
          <cell r="E991" t="str">
            <v xml:space="preserve">    </v>
          </cell>
          <cell r="F991" t="str">
            <v xml:space="preserve">   </v>
          </cell>
          <cell r="G991">
            <v>2928387</v>
          </cell>
          <cell r="H991">
            <v>-216600.83</v>
          </cell>
          <cell r="I991">
            <v>-216600.83</v>
          </cell>
          <cell r="J991">
            <v>0</v>
          </cell>
          <cell r="K991">
            <v>0</v>
          </cell>
          <cell r="L991">
            <v>0</v>
          </cell>
        </row>
        <row r="992">
          <cell r="A992">
            <v>1</v>
          </cell>
          <cell r="B992">
            <v>9</v>
          </cell>
          <cell r="C992">
            <v>425</v>
          </cell>
          <cell r="D992">
            <v>68</v>
          </cell>
          <cell r="E992" t="str">
            <v xml:space="preserve">    </v>
          </cell>
          <cell r="F992" t="str">
            <v xml:space="preserve">   </v>
          </cell>
          <cell r="G992">
            <v>1942568</v>
          </cell>
          <cell r="H992">
            <v>93104.67</v>
          </cell>
          <cell r="I992">
            <v>0</v>
          </cell>
          <cell r="J992">
            <v>93104.67</v>
          </cell>
          <cell r="K992">
            <v>0</v>
          </cell>
          <cell r="L992">
            <v>0</v>
          </cell>
        </row>
        <row r="993">
          <cell r="A993">
            <v>2</v>
          </cell>
          <cell r="B993">
            <v>9</v>
          </cell>
          <cell r="C993">
            <v>425</v>
          </cell>
          <cell r="D993">
            <v>68</v>
          </cell>
          <cell r="E993" t="str">
            <v xml:space="preserve">    </v>
          </cell>
          <cell r="F993" t="str">
            <v xml:space="preserve">   </v>
          </cell>
          <cell r="G993">
            <v>2942568</v>
          </cell>
          <cell r="H993">
            <v>1117256.04</v>
          </cell>
          <cell r="I993">
            <v>0</v>
          </cell>
          <cell r="J993">
            <v>1117256.04</v>
          </cell>
          <cell r="K993">
            <v>0</v>
          </cell>
          <cell r="L993">
            <v>0</v>
          </cell>
        </row>
        <row r="994">
          <cell r="A994">
            <v>1</v>
          </cell>
          <cell r="B994">
            <v>9</v>
          </cell>
          <cell r="C994">
            <v>425</v>
          </cell>
          <cell r="D994">
            <v>78</v>
          </cell>
          <cell r="E994" t="str">
            <v xml:space="preserve">    </v>
          </cell>
          <cell r="F994" t="str">
            <v xml:space="preserve">   </v>
          </cell>
          <cell r="G994">
            <v>1942578</v>
          </cell>
          <cell r="H994">
            <v>17180</v>
          </cell>
          <cell r="I994">
            <v>0</v>
          </cell>
          <cell r="J994">
            <v>0</v>
          </cell>
          <cell r="K994">
            <v>17180</v>
          </cell>
          <cell r="L994">
            <v>0</v>
          </cell>
        </row>
        <row r="995">
          <cell r="A995">
            <v>2</v>
          </cell>
          <cell r="B995">
            <v>9</v>
          </cell>
          <cell r="C995">
            <v>425</v>
          </cell>
          <cell r="D995">
            <v>78</v>
          </cell>
          <cell r="E995" t="str">
            <v xml:space="preserve">    </v>
          </cell>
          <cell r="F995" t="str">
            <v xml:space="preserve">   </v>
          </cell>
          <cell r="G995">
            <v>2942578</v>
          </cell>
          <cell r="H995">
            <v>206160</v>
          </cell>
          <cell r="I995">
            <v>0</v>
          </cell>
          <cell r="J995">
            <v>0</v>
          </cell>
          <cell r="K995">
            <v>206160</v>
          </cell>
          <cell r="L995">
            <v>0</v>
          </cell>
        </row>
        <row r="996">
          <cell r="A996">
            <v>1</v>
          </cell>
          <cell r="B996">
            <v>0</v>
          </cell>
          <cell r="C996">
            <v>928</v>
          </cell>
          <cell r="D996" t="str">
            <v xml:space="preserve">  </v>
          </cell>
          <cell r="E996">
            <v>3035</v>
          </cell>
          <cell r="F996" t="str">
            <v xml:space="preserve">   </v>
          </cell>
          <cell r="G996">
            <v>109283035</v>
          </cell>
          <cell r="H996">
            <v>32244</v>
          </cell>
          <cell r="I996">
            <v>0</v>
          </cell>
          <cell r="J996">
            <v>32244</v>
          </cell>
          <cell r="K996">
            <v>0</v>
          </cell>
          <cell r="L996">
            <v>0</v>
          </cell>
        </row>
        <row r="997">
          <cell r="A997">
            <v>2</v>
          </cell>
          <cell r="B997">
            <v>0</v>
          </cell>
          <cell r="C997">
            <v>928</v>
          </cell>
          <cell r="D997" t="str">
            <v xml:space="preserve">  </v>
          </cell>
          <cell r="E997">
            <v>3035</v>
          </cell>
          <cell r="F997" t="str">
            <v xml:space="preserve">   </v>
          </cell>
          <cell r="G997">
            <v>209283035</v>
          </cell>
          <cell r="H997">
            <v>478312</v>
          </cell>
          <cell r="I997">
            <v>0</v>
          </cell>
          <cell r="J997">
            <v>478312</v>
          </cell>
          <cell r="K997">
            <v>0</v>
          </cell>
          <cell r="L997">
            <v>0</v>
          </cell>
        </row>
        <row r="998">
          <cell r="A998">
            <v>1</v>
          </cell>
          <cell r="B998">
            <v>0</v>
          </cell>
          <cell r="C998">
            <v>928</v>
          </cell>
          <cell r="D998" t="str">
            <v xml:space="preserve">  </v>
          </cell>
          <cell r="E998">
            <v>3037</v>
          </cell>
          <cell r="F998" t="str">
            <v xml:space="preserve">   </v>
          </cell>
          <cell r="G998">
            <v>109283037</v>
          </cell>
          <cell r="H998">
            <v>28562.82</v>
          </cell>
          <cell r="I998">
            <v>0</v>
          </cell>
          <cell r="J998">
            <v>0</v>
          </cell>
          <cell r="K998">
            <v>28562.82</v>
          </cell>
          <cell r="L998">
            <v>0</v>
          </cell>
        </row>
        <row r="999">
          <cell r="A999">
            <v>2</v>
          </cell>
          <cell r="B999">
            <v>0</v>
          </cell>
          <cell r="C999">
            <v>928</v>
          </cell>
          <cell r="D999" t="str">
            <v xml:space="preserve">  </v>
          </cell>
          <cell r="E999">
            <v>3037</v>
          </cell>
          <cell r="F999" t="str">
            <v xml:space="preserve">   </v>
          </cell>
          <cell r="G999">
            <v>209283037</v>
          </cell>
          <cell r="H999">
            <v>313620.84999999998</v>
          </cell>
          <cell r="I999">
            <v>0</v>
          </cell>
          <cell r="J999">
            <v>0</v>
          </cell>
          <cell r="K999">
            <v>313620.84999999998</v>
          </cell>
          <cell r="L999">
            <v>0</v>
          </cell>
        </row>
        <row r="1000">
          <cell r="A1000">
            <v>1</v>
          </cell>
          <cell r="B1000">
            <v>0</v>
          </cell>
          <cell r="C1000">
            <v>928</v>
          </cell>
          <cell r="D1000" t="str">
            <v xml:space="preserve">  </v>
          </cell>
          <cell r="E1000">
            <v>3039</v>
          </cell>
          <cell r="F1000" t="str">
            <v xml:space="preserve">   </v>
          </cell>
          <cell r="G1000">
            <v>109283039</v>
          </cell>
          <cell r="H1000">
            <v>182915</v>
          </cell>
          <cell r="I1000">
            <v>182915</v>
          </cell>
          <cell r="J1000">
            <v>0</v>
          </cell>
          <cell r="K1000">
            <v>0</v>
          </cell>
          <cell r="L1000">
            <v>0</v>
          </cell>
        </row>
        <row r="1001">
          <cell r="A1001">
            <v>2</v>
          </cell>
          <cell r="B1001">
            <v>0</v>
          </cell>
          <cell r="C1001">
            <v>928</v>
          </cell>
          <cell r="D1001" t="str">
            <v xml:space="preserve">  </v>
          </cell>
          <cell r="E1001">
            <v>3039</v>
          </cell>
          <cell r="F1001" t="str">
            <v xml:space="preserve">   </v>
          </cell>
          <cell r="G1001">
            <v>209283039</v>
          </cell>
          <cell r="H1001">
            <v>2018489.81</v>
          </cell>
          <cell r="I1001">
            <v>2018489.81</v>
          </cell>
          <cell r="J1001">
            <v>0</v>
          </cell>
          <cell r="K1001">
            <v>0</v>
          </cell>
          <cell r="L1001">
            <v>0</v>
          </cell>
        </row>
        <row r="1002">
          <cell r="A1002">
            <v>1</v>
          </cell>
          <cell r="B1002">
            <v>0</v>
          </cell>
          <cell r="C1002">
            <v>928</v>
          </cell>
          <cell r="D1002" t="str">
            <v xml:space="preserve">  </v>
          </cell>
          <cell r="E1002">
            <v>3059</v>
          </cell>
          <cell r="F1002" t="str">
            <v xml:space="preserve">   </v>
          </cell>
          <cell r="G1002">
            <v>109283059</v>
          </cell>
          <cell r="H1002">
            <v>3159.49</v>
          </cell>
          <cell r="I1002">
            <v>0</v>
          </cell>
          <cell r="J1002">
            <v>0</v>
          </cell>
          <cell r="K1002">
            <v>3159.49</v>
          </cell>
          <cell r="L1002">
            <v>0</v>
          </cell>
        </row>
        <row r="1003">
          <cell r="A1003">
            <v>2</v>
          </cell>
          <cell r="B1003">
            <v>0</v>
          </cell>
          <cell r="C1003">
            <v>928</v>
          </cell>
          <cell r="D1003" t="str">
            <v xml:space="preserve">  </v>
          </cell>
          <cell r="E1003">
            <v>3059</v>
          </cell>
          <cell r="F1003" t="str">
            <v xml:space="preserve">   </v>
          </cell>
          <cell r="G1003">
            <v>209283059</v>
          </cell>
          <cell r="H1003">
            <v>87656.88</v>
          </cell>
          <cell r="I1003">
            <v>0</v>
          </cell>
          <cell r="J1003">
            <v>0</v>
          </cell>
          <cell r="K1003">
            <v>87656.88</v>
          </cell>
          <cell r="L1003">
            <v>0</v>
          </cell>
        </row>
        <row r="1004">
          <cell r="A1004">
            <v>1</v>
          </cell>
          <cell r="B1004">
            <v>0</v>
          </cell>
          <cell r="C1004">
            <v>928</v>
          </cell>
          <cell r="D1004" t="str">
            <v xml:space="preserve">  </v>
          </cell>
          <cell r="E1004">
            <v>3060</v>
          </cell>
          <cell r="F1004" t="str">
            <v xml:space="preserve">   </v>
          </cell>
          <cell r="G1004">
            <v>109283060</v>
          </cell>
          <cell r="H1004">
            <v>390.32</v>
          </cell>
          <cell r="I1004">
            <v>0</v>
          </cell>
          <cell r="J1004">
            <v>0</v>
          </cell>
          <cell r="K1004">
            <v>390.32</v>
          </cell>
          <cell r="L1004">
            <v>0</v>
          </cell>
        </row>
        <row r="1005">
          <cell r="A1005">
            <v>2</v>
          </cell>
          <cell r="B1005">
            <v>0</v>
          </cell>
          <cell r="C1005">
            <v>928</v>
          </cell>
          <cell r="D1005" t="str">
            <v xml:space="preserve">  </v>
          </cell>
          <cell r="E1005">
            <v>3060</v>
          </cell>
          <cell r="F1005" t="str">
            <v xml:space="preserve">   </v>
          </cell>
          <cell r="G1005">
            <v>209283060</v>
          </cell>
          <cell r="H1005">
            <v>4950.88</v>
          </cell>
          <cell r="I1005">
            <v>0</v>
          </cell>
          <cell r="J1005">
            <v>0</v>
          </cell>
          <cell r="K1005">
            <v>4950.88</v>
          </cell>
          <cell r="L1005">
            <v>0</v>
          </cell>
        </row>
        <row r="1006">
          <cell r="A1006">
            <v>1</v>
          </cell>
          <cell r="B1006">
            <v>0</v>
          </cell>
          <cell r="C1006">
            <v>928</v>
          </cell>
          <cell r="D1006" t="str">
            <v xml:space="preserve">  </v>
          </cell>
          <cell r="E1006">
            <v>3062</v>
          </cell>
          <cell r="F1006" t="str">
            <v xml:space="preserve">   </v>
          </cell>
          <cell r="G1006">
            <v>109283062</v>
          </cell>
          <cell r="H1006">
            <v>6638.32</v>
          </cell>
          <cell r="I1006">
            <v>0</v>
          </cell>
          <cell r="J1006">
            <v>6638.32</v>
          </cell>
          <cell r="K1006">
            <v>0</v>
          </cell>
          <cell r="L1006">
            <v>0</v>
          </cell>
        </row>
        <row r="1007">
          <cell r="A1007">
            <v>2</v>
          </cell>
          <cell r="B1007">
            <v>0</v>
          </cell>
          <cell r="C1007">
            <v>928</v>
          </cell>
          <cell r="D1007" t="str">
            <v xml:space="preserve">  </v>
          </cell>
          <cell r="E1007">
            <v>3062</v>
          </cell>
          <cell r="F1007" t="str">
            <v xml:space="preserve">   </v>
          </cell>
          <cell r="G1007">
            <v>209283062</v>
          </cell>
          <cell r="H1007">
            <v>207438.43</v>
          </cell>
          <cell r="I1007">
            <v>0</v>
          </cell>
          <cell r="J1007">
            <v>207438.43</v>
          </cell>
          <cell r="K1007">
            <v>0</v>
          </cell>
          <cell r="L1007">
            <v>0</v>
          </cell>
        </row>
        <row r="1008">
          <cell r="A1008">
            <v>1</v>
          </cell>
          <cell r="B1008">
            <v>0</v>
          </cell>
          <cell r="C1008">
            <v>928</v>
          </cell>
          <cell r="D1008" t="str">
            <v xml:space="preserve">  </v>
          </cell>
          <cell r="E1008">
            <v>3063</v>
          </cell>
          <cell r="F1008" t="str">
            <v xml:space="preserve">   </v>
          </cell>
          <cell r="G1008">
            <v>109283063</v>
          </cell>
          <cell r="H1008">
            <v>390.32</v>
          </cell>
          <cell r="I1008">
            <v>0</v>
          </cell>
          <cell r="J1008">
            <v>390.32</v>
          </cell>
          <cell r="K1008">
            <v>0</v>
          </cell>
          <cell r="L1008">
            <v>0</v>
          </cell>
        </row>
        <row r="1009">
          <cell r="A1009">
            <v>2</v>
          </cell>
          <cell r="B1009">
            <v>0</v>
          </cell>
          <cell r="C1009">
            <v>928</v>
          </cell>
          <cell r="D1009" t="str">
            <v xml:space="preserve">  </v>
          </cell>
          <cell r="E1009">
            <v>3063</v>
          </cell>
          <cell r="F1009" t="str">
            <v xml:space="preserve">   </v>
          </cell>
          <cell r="G1009">
            <v>209283063</v>
          </cell>
          <cell r="H1009">
            <v>4950.88</v>
          </cell>
          <cell r="I1009">
            <v>0</v>
          </cell>
          <cell r="J1009">
            <v>4950.88</v>
          </cell>
          <cell r="K1009">
            <v>0</v>
          </cell>
          <cell r="L1009">
            <v>0</v>
          </cell>
        </row>
        <row r="1010">
          <cell r="A1010">
            <v>1</v>
          </cell>
          <cell r="B1010">
            <v>0</v>
          </cell>
          <cell r="C1010">
            <v>928</v>
          </cell>
          <cell r="D1010" t="str">
            <v xml:space="preserve">  </v>
          </cell>
          <cell r="E1010">
            <v>3067</v>
          </cell>
          <cell r="F1010" t="str">
            <v xml:space="preserve">   </v>
          </cell>
          <cell r="G1010">
            <v>109283067</v>
          </cell>
          <cell r="H1010">
            <v>32171.5</v>
          </cell>
          <cell r="I1010">
            <v>0</v>
          </cell>
          <cell r="J1010">
            <v>0</v>
          </cell>
          <cell r="K1010">
            <v>32171.5</v>
          </cell>
          <cell r="L1010">
            <v>0</v>
          </cell>
        </row>
        <row r="1011">
          <cell r="A1011">
            <v>2</v>
          </cell>
          <cell r="B1011">
            <v>0</v>
          </cell>
          <cell r="C1011">
            <v>928</v>
          </cell>
          <cell r="D1011" t="str">
            <v xml:space="preserve">  </v>
          </cell>
          <cell r="E1011">
            <v>3067</v>
          </cell>
          <cell r="F1011" t="str">
            <v xml:space="preserve">   </v>
          </cell>
          <cell r="G1011">
            <v>209283067</v>
          </cell>
          <cell r="H1011">
            <v>60528.12</v>
          </cell>
          <cell r="I1011">
            <v>0</v>
          </cell>
          <cell r="J1011">
            <v>0</v>
          </cell>
          <cell r="K1011">
            <v>60528.12</v>
          </cell>
          <cell r="L1011">
            <v>0</v>
          </cell>
        </row>
        <row r="1012">
          <cell r="A1012">
            <v>1</v>
          </cell>
          <cell r="B1012">
            <v>0</v>
          </cell>
          <cell r="C1012">
            <v>928</v>
          </cell>
          <cell r="D1012" t="str">
            <v xml:space="preserve">  </v>
          </cell>
          <cell r="E1012">
            <v>3398</v>
          </cell>
          <cell r="F1012" t="str">
            <v xml:space="preserve">   </v>
          </cell>
          <cell r="G1012">
            <v>109283398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2</v>
          </cell>
          <cell r="B1013">
            <v>0</v>
          </cell>
          <cell r="C1013">
            <v>928</v>
          </cell>
          <cell r="D1013" t="str">
            <v xml:space="preserve">  </v>
          </cell>
          <cell r="E1013">
            <v>3398</v>
          </cell>
          <cell r="F1013" t="str">
            <v xml:space="preserve">   </v>
          </cell>
          <cell r="G1013">
            <v>209283398</v>
          </cell>
          <cell r="H1013">
            <v>3321.7</v>
          </cell>
          <cell r="I1013">
            <v>0</v>
          </cell>
          <cell r="J1013">
            <v>2283.58</v>
          </cell>
          <cell r="K1013">
            <v>1038.1199999999999</v>
          </cell>
          <cell r="L1013">
            <v>0</v>
          </cell>
        </row>
        <row r="1014">
          <cell r="A1014">
            <v>1</v>
          </cell>
          <cell r="B1014">
            <v>0</v>
          </cell>
          <cell r="C1014">
            <v>928</v>
          </cell>
          <cell r="D1014" t="str">
            <v xml:space="preserve">  </v>
          </cell>
          <cell r="E1014">
            <v>3509</v>
          </cell>
          <cell r="F1014" t="str">
            <v xml:space="preserve">   </v>
          </cell>
          <cell r="G1014">
            <v>109283509</v>
          </cell>
          <cell r="H1014">
            <v>286.64</v>
          </cell>
          <cell r="I1014">
            <v>0</v>
          </cell>
          <cell r="J1014">
            <v>286.64</v>
          </cell>
          <cell r="K1014">
            <v>0</v>
          </cell>
          <cell r="L1014">
            <v>0</v>
          </cell>
        </row>
        <row r="1015">
          <cell r="A1015">
            <v>2</v>
          </cell>
          <cell r="B1015">
            <v>0</v>
          </cell>
          <cell r="C1015">
            <v>928</v>
          </cell>
          <cell r="D1015" t="str">
            <v xml:space="preserve">  </v>
          </cell>
          <cell r="E1015">
            <v>3509</v>
          </cell>
          <cell r="F1015" t="str">
            <v xml:space="preserve">   </v>
          </cell>
          <cell r="G1015">
            <v>209283509</v>
          </cell>
          <cell r="H1015">
            <v>6020.9</v>
          </cell>
          <cell r="I1015">
            <v>148.25</v>
          </cell>
          <cell r="J1015">
            <v>5855.88</v>
          </cell>
          <cell r="K1015">
            <v>16.77</v>
          </cell>
          <cell r="L1015">
            <v>0</v>
          </cell>
        </row>
        <row r="1016">
          <cell r="A1016">
            <v>1</v>
          </cell>
          <cell r="B1016">
            <v>0</v>
          </cell>
          <cell r="C1016">
            <v>928</v>
          </cell>
          <cell r="D1016" t="str">
            <v xml:space="preserve">  </v>
          </cell>
          <cell r="E1016">
            <v>3519</v>
          </cell>
          <cell r="F1016" t="str">
            <v xml:space="preserve">   </v>
          </cell>
          <cell r="G1016">
            <v>109283519</v>
          </cell>
          <cell r="H1016">
            <v>50.21</v>
          </cell>
          <cell r="I1016">
            <v>50.21</v>
          </cell>
          <cell r="J1016">
            <v>0</v>
          </cell>
          <cell r="K1016">
            <v>0</v>
          </cell>
          <cell r="L1016">
            <v>0</v>
          </cell>
        </row>
        <row r="1017">
          <cell r="A1017">
            <v>2</v>
          </cell>
          <cell r="B1017">
            <v>0</v>
          </cell>
          <cell r="C1017">
            <v>928</v>
          </cell>
          <cell r="D1017" t="str">
            <v xml:space="preserve">  </v>
          </cell>
          <cell r="E1017">
            <v>3519</v>
          </cell>
          <cell r="F1017" t="str">
            <v xml:space="preserve">   </v>
          </cell>
          <cell r="G1017">
            <v>209283519</v>
          </cell>
          <cell r="H1017">
            <v>819.56</v>
          </cell>
          <cell r="I1017">
            <v>819.56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>
            <v>1</v>
          </cell>
          <cell r="B1018">
            <v>0</v>
          </cell>
          <cell r="C1018">
            <v>928</v>
          </cell>
          <cell r="D1018" t="str">
            <v xml:space="preserve">  </v>
          </cell>
          <cell r="E1018">
            <v>3688</v>
          </cell>
          <cell r="F1018" t="str">
            <v xml:space="preserve">   </v>
          </cell>
          <cell r="G1018">
            <v>109283688</v>
          </cell>
          <cell r="H1018">
            <v>43.72</v>
          </cell>
          <cell r="I1018">
            <v>0</v>
          </cell>
          <cell r="J1018">
            <v>0</v>
          </cell>
          <cell r="K1018">
            <v>43.72</v>
          </cell>
          <cell r="L1018">
            <v>0</v>
          </cell>
        </row>
        <row r="1019">
          <cell r="A1019">
            <v>2</v>
          </cell>
          <cell r="B1019">
            <v>0</v>
          </cell>
          <cell r="C1019">
            <v>928</v>
          </cell>
          <cell r="D1019" t="str">
            <v xml:space="preserve">  </v>
          </cell>
          <cell r="E1019">
            <v>3688</v>
          </cell>
          <cell r="F1019" t="str">
            <v xml:space="preserve">   </v>
          </cell>
          <cell r="G1019">
            <v>209283688</v>
          </cell>
          <cell r="H1019">
            <v>24970.14</v>
          </cell>
          <cell r="I1019">
            <v>0</v>
          </cell>
          <cell r="J1019">
            <v>0</v>
          </cell>
          <cell r="K1019">
            <v>24970.14</v>
          </cell>
          <cell r="L1019">
            <v>0</v>
          </cell>
        </row>
        <row r="1020">
          <cell r="A1020">
            <v>1</v>
          </cell>
          <cell r="B1020">
            <v>0</v>
          </cell>
          <cell r="C1020">
            <v>928</v>
          </cell>
          <cell r="D1020" t="str">
            <v xml:space="preserve">  </v>
          </cell>
          <cell r="E1020">
            <v>3826</v>
          </cell>
          <cell r="F1020" t="str">
            <v xml:space="preserve">   </v>
          </cell>
          <cell r="G1020">
            <v>109283826</v>
          </cell>
          <cell r="H1020">
            <v>352.9</v>
          </cell>
          <cell r="I1020">
            <v>0</v>
          </cell>
          <cell r="J1020">
            <v>352.9</v>
          </cell>
          <cell r="K1020">
            <v>0</v>
          </cell>
          <cell r="L1020">
            <v>0</v>
          </cell>
        </row>
        <row r="1021">
          <cell r="A1021">
            <v>2</v>
          </cell>
          <cell r="B1021">
            <v>0</v>
          </cell>
          <cell r="C1021">
            <v>928</v>
          </cell>
          <cell r="D1021" t="str">
            <v xml:space="preserve">  </v>
          </cell>
          <cell r="E1021">
            <v>3826</v>
          </cell>
          <cell r="F1021" t="str">
            <v xml:space="preserve">   </v>
          </cell>
          <cell r="G1021">
            <v>209283826</v>
          </cell>
          <cell r="H1021">
            <v>34871.5</v>
          </cell>
          <cell r="I1021">
            <v>0</v>
          </cell>
          <cell r="J1021">
            <v>34871.5</v>
          </cell>
          <cell r="K1021">
            <v>0</v>
          </cell>
          <cell r="L1021">
            <v>0</v>
          </cell>
        </row>
        <row r="1022">
          <cell r="A1022">
            <v>1</v>
          </cell>
          <cell r="B1022">
            <v>1</v>
          </cell>
          <cell r="C1022">
            <v>928</v>
          </cell>
          <cell r="D1022" t="str">
            <v xml:space="preserve">  </v>
          </cell>
          <cell r="E1022">
            <v>3035</v>
          </cell>
          <cell r="F1022" t="str">
            <v xml:space="preserve">   </v>
          </cell>
          <cell r="G1022">
            <v>119283035</v>
          </cell>
          <cell r="H1022">
            <v>8289.25</v>
          </cell>
          <cell r="I1022">
            <v>0</v>
          </cell>
          <cell r="J1022">
            <v>8289.25</v>
          </cell>
          <cell r="K1022">
            <v>0</v>
          </cell>
          <cell r="L1022">
            <v>0</v>
          </cell>
        </row>
        <row r="1023">
          <cell r="A1023">
            <v>2</v>
          </cell>
          <cell r="B1023">
            <v>1</v>
          </cell>
          <cell r="C1023">
            <v>928</v>
          </cell>
          <cell r="D1023" t="str">
            <v xml:space="preserve">  </v>
          </cell>
          <cell r="E1023">
            <v>3035</v>
          </cell>
          <cell r="F1023" t="str">
            <v xml:space="preserve">   </v>
          </cell>
          <cell r="G1023">
            <v>219283035</v>
          </cell>
          <cell r="H1023">
            <v>128493</v>
          </cell>
          <cell r="I1023">
            <v>0</v>
          </cell>
          <cell r="J1023">
            <v>128493</v>
          </cell>
          <cell r="K1023">
            <v>0</v>
          </cell>
          <cell r="L1023">
            <v>0</v>
          </cell>
        </row>
        <row r="1024">
          <cell r="A1024">
            <v>1</v>
          </cell>
          <cell r="B1024">
            <v>1</v>
          </cell>
          <cell r="C1024">
            <v>928</v>
          </cell>
          <cell r="D1024" t="str">
            <v xml:space="preserve">  </v>
          </cell>
          <cell r="E1024">
            <v>3037</v>
          </cell>
          <cell r="F1024" t="str">
            <v xml:space="preserve">   </v>
          </cell>
          <cell r="G1024">
            <v>119283037</v>
          </cell>
          <cell r="H1024">
            <v>4749.0600000000004</v>
          </cell>
          <cell r="I1024">
            <v>0</v>
          </cell>
          <cell r="J1024">
            <v>0</v>
          </cell>
          <cell r="K1024">
            <v>4749.0600000000004</v>
          </cell>
          <cell r="L1024">
            <v>0</v>
          </cell>
        </row>
        <row r="1025">
          <cell r="A1025">
            <v>2</v>
          </cell>
          <cell r="B1025">
            <v>1</v>
          </cell>
          <cell r="C1025">
            <v>928</v>
          </cell>
          <cell r="D1025" t="str">
            <v xml:space="preserve">  </v>
          </cell>
          <cell r="E1025">
            <v>3037</v>
          </cell>
          <cell r="F1025" t="str">
            <v xml:space="preserve">   </v>
          </cell>
          <cell r="G1025">
            <v>219283037</v>
          </cell>
          <cell r="H1025">
            <v>60365.78</v>
          </cell>
          <cell r="I1025">
            <v>0</v>
          </cell>
          <cell r="J1025">
            <v>0</v>
          </cell>
          <cell r="K1025">
            <v>60365.78</v>
          </cell>
          <cell r="L1025">
            <v>0</v>
          </cell>
        </row>
        <row r="1026">
          <cell r="A1026">
            <v>1</v>
          </cell>
          <cell r="B1026">
            <v>1</v>
          </cell>
          <cell r="C1026">
            <v>928</v>
          </cell>
          <cell r="D1026" t="str">
            <v xml:space="preserve">  </v>
          </cell>
          <cell r="E1026">
            <v>3059</v>
          </cell>
          <cell r="F1026" t="str">
            <v xml:space="preserve">   </v>
          </cell>
          <cell r="G1026">
            <v>119283059</v>
          </cell>
          <cell r="H1026">
            <v>3266.56</v>
          </cell>
          <cell r="I1026">
            <v>0</v>
          </cell>
          <cell r="J1026">
            <v>0</v>
          </cell>
          <cell r="K1026">
            <v>3266.56</v>
          </cell>
          <cell r="L1026">
            <v>0</v>
          </cell>
        </row>
        <row r="1027">
          <cell r="A1027">
            <v>2</v>
          </cell>
          <cell r="B1027">
            <v>1</v>
          </cell>
          <cell r="C1027">
            <v>928</v>
          </cell>
          <cell r="D1027" t="str">
            <v xml:space="preserve">  </v>
          </cell>
          <cell r="E1027">
            <v>3059</v>
          </cell>
          <cell r="F1027" t="str">
            <v xml:space="preserve">   </v>
          </cell>
          <cell r="G1027">
            <v>219283059</v>
          </cell>
          <cell r="H1027">
            <v>37617.620000000003</v>
          </cell>
          <cell r="I1027">
            <v>0</v>
          </cell>
          <cell r="J1027">
            <v>0</v>
          </cell>
          <cell r="K1027">
            <v>37617.620000000003</v>
          </cell>
          <cell r="L1027">
            <v>0</v>
          </cell>
        </row>
        <row r="1028">
          <cell r="A1028">
            <v>1</v>
          </cell>
          <cell r="B1028">
            <v>1</v>
          </cell>
          <cell r="C1028">
            <v>928</v>
          </cell>
          <cell r="D1028" t="str">
            <v xml:space="preserve">  </v>
          </cell>
          <cell r="E1028">
            <v>3062</v>
          </cell>
          <cell r="F1028" t="str">
            <v xml:space="preserve">   </v>
          </cell>
          <cell r="G1028">
            <v>119283062</v>
          </cell>
          <cell r="H1028">
            <v>6427.52</v>
          </cell>
          <cell r="I1028">
            <v>0</v>
          </cell>
          <cell r="J1028">
            <v>6427.52</v>
          </cell>
          <cell r="K1028">
            <v>0</v>
          </cell>
          <cell r="L1028">
            <v>0</v>
          </cell>
        </row>
        <row r="1029">
          <cell r="A1029">
            <v>2</v>
          </cell>
          <cell r="B1029">
            <v>1</v>
          </cell>
          <cell r="C1029">
            <v>928</v>
          </cell>
          <cell r="D1029" t="str">
            <v xml:space="preserve">  </v>
          </cell>
          <cell r="E1029">
            <v>3062</v>
          </cell>
          <cell r="F1029" t="str">
            <v xml:space="preserve">   </v>
          </cell>
          <cell r="G1029">
            <v>219283062</v>
          </cell>
          <cell r="H1029">
            <v>138251.96</v>
          </cell>
          <cell r="I1029">
            <v>0</v>
          </cell>
          <cell r="J1029">
            <v>138251.96</v>
          </cell>
          <cell r="K1029">
            <v>0</v>
          </cell>
          <cell r="L1029">
            <v>0</v>
          </cell>
        </row>
        <row r="1030">
          <cell r="A1030">
            <v>1</v>
          </cell>
          <cell r="B1030">
            <v>1</v>
          </cell>
          <cell r="C1030">
            <v>928</v>
          </cell>
          <cell r="D1030" t="str">
            <v xml:space="preserve">  </v>
          </cell>
          <cell r="E1030">
            <v>3136</v>
          </cell>
          <cell r="F1030" t="str">
            <v xml:space="preserve">   </v>
          </cell>
          <cell r="G1030">
            <v>119283136</v>
          </cell>
          <cell r="H1030">
            <v>4096.6499999999996</v>
          </cell>
          <cell r="I1030">
            <v>4096.6499999999996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>
            <v>2</v>
          </cell>
          <cell r="B1031">
            <v>1</v>
          </cell>
          <cell r="C1031">
            <v>928</v>
          </cell>
          <cell r="D1031" t="str">
            <v xml:space="preserve">  </v>
          </cell>
          <cell r="E1031">
            <v>3136</v>
          </cell>
          <cell r="F1031" t="str">
            <v xml:space="preserve">   </v>
          </cell>
          <cell r="G1031">
            <v>219283136</v>
          </cell>
          <cell r="H1031">
            <v>34283.040000000001</v>
          </cell>
          <cell r="I1031">
            <v>34283.040000000001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>
            <v>1</v>
          </cell>
          <cell r="B1032">
            <v>1</v>
          </cell>
          <cell r="C1032">
            <v>928</v>
          </cell>
          <cell r="D1032" t="str">
            <v xml:space="preserve">  </v>
          </cell>
          <cell r="E1032">
            <v>3575</v>
          </cell>
          <cell r="F1032" t="str">
            <v xml:space="preserve">   </v>
          </cell>
          <cell r="G1032">
            <v>119283575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2</v>
          </cell>
          <cell r="B1033">
            <v>1</v>
          </cell>
          <cell r="C1033">
            <v>928</v>
          </cell>
          <cell r="D1033" t="str">
            <v xml:space="preserve">  </v>
          </cell>
          <cell r="E1033">
            <v>3575</v>
          </cell>
          <cell r="F1033" t="str">
            <v xml:space="preserve">   </v>
          </cell>
          <cell r="G1033">
            <v>219283575</v>
          </cell>
          <cell r="H1033">
            <v>5656.29</v>
          </cell>
          <cell r="I1033">
            <v>0</v>
          </cell>
          <cell r="J1033">
            <v>5656.29</v>
          </cell>
          <cell r="K1033">
            <v>0</v>
          </cell>
          <cell r="L1033">
            <v>0</v>
          </cell>
        </row>
        <row r="1034">
          <cell r="A1034">
            <v>1</v>
          </cell>
          <cell r="B1034">
            <v>1</v>
          </cell>
          <cell r="C1034">
            <v>928</v>
          </cell>
          <cell r="D1034" t="str">
            <v xml:space="preserve">  </v>
          </cell>
          <cell r="E1034">
            <v>3598</v>
          </cell>
          <cell r="F1034" t="str">
            <v xml:space="preserve">   </v>
          </cell>
          <cell r="G1034">
            <v>119283598</v>
          </cell>
          <cell r="H1034">
            <v>20794.12</v>
          </cell>
          <cell r="I1034">
            <v>20794.12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2</v>
          </cell>
          <cell r="B1035">
            <v>1</v>
          </cell>
          <cell r="C1035">
            <v>928</v>
          </cell>
          <cell r="D1035" t="str">
            <v xml:space="preserve">  </v>
          </cell>
          <cell r="E1035">
            <v>3598</v>
          </cell>
          <cell r="F1035" t="str">
            <v xml:space="preserve">   </v>
          </cell>
          <cell r="G1035">
            <v>219283598</v>
          </cell>
          <cell r="H1035">
            <v>83472.149999999994</v>
          </cell>
          <cell r="I1035">
            <v>83472.149999999994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>
            <v>1</v>
          </cell>
          <cell r="B1036">
            <v>2</v>
          </cell>
          <cell r="C1036">
            <v>928</v>
          </cell>
          <cell r="D1036" t="str">
            <v xml:space="preserve">  </v>
          </cell>
          <cell r="E1036">
            <v>3136</v>
          </cell>
          <cell r="F1036" t="str">
            <v xml:space="preserve">   </v>
          </cell>
          <cell r="G1036">
            <v>129283136</v>
          </cell>
          <cell r="H1036">
            <v>453.3</v>
          </cell>
          <cell r="I1036">
            <v>453.3</v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>
            <v>2</v>
          </cell>
          <cell r="B1037">
            <v>2</v>
          </cell>
          <cell r="C1037">
            <v>928</v>
          </cell>
          <cell r="D1037" t="str">
            <v xml:space="preserve">  </v>
          </cell>
          <cell r="E1037">
            <v>3136</v>
          </cell>
          <cell r="F1037" t="str">
            <v xml:space="preserve">   </v>
          </cell>
          <cell r="G1037">
            <v>229283136</v>
          </cell>
          <cell r="H1037">
            <v>963.25</v>
          </cell>
          <cell r="I1037">
            <v>963.25</v>
          </cell>
          <cell r="J1037">
            <v>0</v>
          </cell>
          <cell r="K1037">
            <v>0</v>
          </cell>
          <cell r="L1037">
            <v>0</v>
          </cell>
        </row>
        <row r="1038">
          <cell r="A1038">
            <v>1</v>
          </cell>
          <cell r="B1038">
            <v>2</v>
          </cell>
          <cell r="C1038">
            <v>928</v>
          </cell>
          <cell r="D1038" t="str">
            <v xml:space="preserve">  </v>
          </cell>
          <cell r="E1038">
            <v>3293</v>
          </cell>
          <cell r="F1038" t="str">
            <v xml:space="preserve">   </v>
          </cell>
          <cell r="G1038">
            <v>129283293</v>
          </cell>
          <cell r="H1038">
            <v>5374.73</v>
          </cell>
          <cell r="I1038">
            <v>0</v>
          </cell>
          <cell r="J1038">
            <v>5374.73</v>
          </cell>
          <cell r="K1038">
            <v>0</v>
          </cell>
          <cell r="L1038">
            <v>0</v>
          </cell>
        </row>
        <row r="1039">
          <cell r="A1039">
            <v>2</v>
          </cell>
          <cell r="B1039">
            <v>2</v>
          </cell>
          <cell r="C1039">
            <v>928</v>
          </cell>
          <cell r="D1039" t="str">
            <v xml:space="preserve">  </v>
          </cell>
          <cell r="E1039">
            <v>3293</v>
          </cell>
          <cell r="F1039" t="str">
            <v xml:space="preserve">   </v>
          </cell>
          <cell r="G1039">
            <v>229283293</v>
          </cell>
          <cell r="H1039">
            <v>77160.53</v>
          </cell>
          <cell r="I1039">
            <v>0</v>
          </cell>
          <cell r="J1039">
            <v>77160.53</v>
          </cell>
          <cell r="K1039">
            <v>0</v>
          </cell>
          <cell r="L1039">
            <v>0</v>
          </cell>
        </row>
        <row r="1040">
          <cell r="A1040">
            <v>1</v>
          </cell>
          <cell r="B1040">
            <v>2</v>
          </cell>
          <cell r="C1040">
            <v>928</v>
          </cell>
          <cell r="D1040" t="str">
            <v xml:space="preserve">  </v>
          </cell>
          <cell r="E1040">
            <v>3294</v>
          </cell>
          <cell r="F1040" t="str">
            <v xml:space="preserve">   </v>
          </cell>
          <cell r="G1040">
            <v>129283294</v>
          </cell>
          <cell r="H1040">
            <v>817.17</v>
          </cell>
          <cell r="I1040">
            <v>0</v>
          </cell>
          <cell r="J1040">
            <v>0</v>
          </cell>
          <cell r="K1040">
            <v>817.17</v>
          </cell>
          <cell r="L1040">
            <v>0</v>
          </cell>
        </row>
        <row r="1041">
          <cell r="A1041">
            <v>2</v>
          </cell>
          <cell r="B1041">
            <v>2</v>
          </cell>
          <cell r="C1041">
            <v>928</v>
          </cell>
          <cell r="D1041" t="str">
            <v xml:space="preserve">  </v>
          </cell>
          <cell r="E1041">
            <v>3294</v>
          </cell>
          <cell r="F1041" t="str">
            <v xml:space="preserve">   </v>
          </cell>
          <cell r="G1041">
            <v>229283294</v>
          </cell>
          <cell r="H1041">
            <v>29674.5</v>
          </cell>
          <cell r="I1041">
            <v>0</v>
          </cell>
          <cell r="J1041">
            <v>0</v>
          </cell>
          <cell r="K1041">
            <v>29674.5</v>
          </cell>
          <cell r="L1041">
            <v>0</v>
          </cell>
        </row>
        <row r="1042">
          <cell r="A1042">
            <v>1</v>
          </cell>
          <cell r="B1042">
            <v>2</v>
          </cell>
          <cell r="C1042">
            <v>928</v>
          </cell>
          <cell r="D1042" t="str">
            <v xml:space="preserve">  </v>
          </cell>
          <cell r="E1042">
            <v>3598</v>
          </cell>
          <cell r="F1042" t="str">
            <v xml:space="preserve">   </v>
          </cell>
          <cell r="G1042">
            <v>129283598</v>
          </cell>
          <cell r="H1042">
            <v>10409.24</v>
          </cell>
          <cell r="I1042">
            <v>7433.28</v>
          </cell>
          <cell r="J1042">
            <v>2610.48</v>
          </cell>
          <cell r="K1042">
            <v>365.48</v>
          </cell>
          <cell r="L1042">
            <v>0</v>
          </cell>
        </row>
        <row r="1043">
          <cell r="A1043">
            <v>2</v>
          </cell>
          <cell r="B1043">
            <v>2</v>
          </cell>
          <cell r="C1043">
            <v>928</v>
          </cell>
          <cell r="D1043" t="str">
            <v xml:space="preserve">  </v>
          </cell>
          <cell r="E1043">
            <v>3598</v>
          </cell>
          <cell r="F1043" t="str">
            <v xml:space="preserve">   </v>
          </cell>
          <cell r="G1043">
            <v>229283598</v>
          </cell>
          <cell r="H1043">
            <v>28399.77</v>
          </cell>
          <cell r="I1043">
            <v>24580.85</v>
          </cell>
          <cell r="J1043">
            <v>3238.19</v>
          </cell>
          <cell r="K1043">
            <v>580.73</v>
          </cell>
          <cell r="L1043">
            <v>0</v>
          </cell>
        </row>
        <row r="1044">
          <cell r="A1044">
            <v>1</v>
          </cell>
          <cell r="B1044">
            <v>2</v>
          </cell>
          <cell r="C1044">
            <v>928</v>
          </cell>
          <cell r="D1044" t="str">
            <v xml:space="preserve">  </v>
          </cell>
          <cell r="E1044">
            <v>3603</v>
          </cell>
          <cell r="F1044" t="str">
            <v xml:space="preserve">   </v>
          </cell>
          <cell r="G1044">
            <v>129283603</v>
          </cell>
          <cell r="H1044">
            <v>7082.09</v>
          </cell>
          <cell r="I1044">
            <v>0</v>
          </cell>
          <cell r="J1044">
            <v>7082.09</v>
          </cell>
          <cell r="K1044">
            <v>0</v>
          </cell>
          <cell r="L1044">
            <v>0</v>
          </cell>
        </row>
        <row r="1045">
          <cell r="A1045">
            <v>2</v>
          </cell>
          <cell r="B1045">
            <v>2</v>
          </cell>
          <cell r="C1045">
            <v>928</v>
          </cell>
          <cell r="D1045" t="str">
            <v xml:space="preserve">  </v>
          </cell>
          <cell r="E1045">
            <v>3603</v>
          </cell>
          <cell r="F1045" t="str">
            <v xml:space="preserve">   </v>
          </cell>
          <cell r="G1045">
            <v>229283603</v>
          </cell>
          <cell r="H1045">
            <v>121670.51</v>
          </cell>
          <cell r="I1045">
            <v>0</v>
          </cell>
          <cell r="J1045">
            <v>121670.51</v>
          </cell>
          <cell r="K1045">
            <v>0</v>
          </cell>
          <cell r="L1045">
            <v>0</v>
          </cell>
        </row>
        <row r="1046">
          <cell r="A1046">
            <v>1</v>
          </cell>
          <cell r="B1046">
            <v>2</v>
          </cell>
          <cell r="C1046">
            <v>928</v>
          </cell>
          <cell r="D1046" t="str">
            <v xml:space="preserve">  </v>
          </cell>
          <cell r="E1046">
            <v>3608</v>
          </cell>
          <cell r="F1046" t="str">
            <v xml:space="preserve">   </v>
          </cell>
          <cell r="G1046">
            <v>129283608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A1047">
            <v>2</v>
          </cell>
          <cell r="B1047">
            <v>2</v>
          </cell>
          <cell r="C1047">
            <v>928</v>
          </cell>
          <cell r="D1047" t="str">
            <v xml:space="preserve">  </v>
          </cell>
          <cell r="E1047">
            <v>3608</v>
          </cell>
          <cell r="F1047" t="str">
            <v xml:space="preserve">   </v>
          </cell>
          <cell r="G1047">
            <v>229283608</v>
          </cell>
          <cell r="H1047">
            <v>18511.150000000001</v>
          </cell>
          <cell r="I1047">
            <v>0</v>
          </cell>
          <cell r="J1047">
            <v>0</v>
          </cell>
          <cell r="K1047">
            <v>18511.150000000001</v>
          </cell>
          <cell r="L1047">
            <v>0</v>
          </cell>
        </row>
        <row r="1048">
          <cell r="A1048">
            <v>1</v>
          </cell>
          <cell r="B1048">
            <v>2</v>
          </cell>
          <cell r="C1048">
            <v>928</v>
          </cell>
          <cell r="D1048" t="str">
            <v xml:space="preserve">  </v>
          </cell>
          <cell r="E1048">
            <v>3648</v>
          </cell>
          <cell r="F1048" t="str">
            <v xml:space="preserve">   </v>
          </cell>
          <cell r="G1048">
            <v>129283648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A1049">
            <v>2</v>
          </cell>
          <cell r="B1049">
            <v>2</v>
          </cell>
          <cell r="C1049">
            <v>928</v>
          </cell>
          <cell r="D1049" t="str">
            <v xml:space="preserve">  </v>
          </cell>
          <cell r="E1049">
            <v>3648</v>
          </cell>
          <cell r="F1049" t="str">
            <v xml:space="preserve">   </v>
          </cell>
          <cell r="G1049">
            <v>229283648</v>
          </cell>
          <cell r="H1049">
            <v>2528.0300000000002</v>
          </cell>
          <cell r="I1049">
            <v>0</v>
          </cell>
          <cell r="J1049">
            <v>0</v>
          </cell>
          <cell r="K1049">
            <v>2528.0300000000002</v>
          </cell>
          <cell r="L1049">
            <v>0</v>
          </cell>
        </row>
        <row r="1050">
          <cell r="A1050">
            <v>1</v>
          </cell>
          <cell r="B1050">
            <v>2</v>
          </cell>
          <cell r="C1050">
            <v>928</v>
          </cell>
          <cell r="D1050" t="str">
            <v xml:space="preserve">  </v>
          </cell>
          <cell r="E1050">
            <v>3683</v>
          </cell>
          <cell r="F1050" t="str">
            <v xml:space="preserve">   </v>
          </cell>
          <cell r="G1050">
            <v>129283683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A1051">
            <v>2</v>
          </cell>
          <cell r="B1051">
            <v>2</v>
          </cell>
          <cell r="C1051">
            <v>928</v>
          </cell>
          <cell r="D1051" t="str">
            <v xml:space="preserve">  </v>
          </cell>
          <cell r="E1051">
            <v>3683</v>
          </cell>
          <cell r="F1051" t="str">
            <v xml:space="preserve">   </v>
          </cell>
          <cell r="G1051">
            <v>229283683</v>
          </cell>
          <cell r="H1051">
            <v>1046.25</v>
          </cell>
          <cell r="I1051">
            <v>0</v>
          </cell>
          <cell r="J1051">
            <v>0</v>
          </cell>
          <cell r="K1051">
            <v>1046.25</v>
          </cell>
          <cell r="L1051">
            <v>0</v>
          </cell>
        </row>
        <row r="1052">
          <cell r="A1052">
            <v>3</v>
          </cell>
          <cell r="B1052">
            <v>0</v>
          </cell>
          <cell r="C1052">
            <v>101</v>
          </cell>
          <cell r="D1052" t="str">
            <v xml:space="preserve">  </v>
          </cell>
          <cell r="E1052" t="str">
            <v xml:space="preserve">    </v>
          </cell>
          <cell r="F1052" t="str">
            <v xml:space="preserve">   </v>
          </cell>
          <cell r="G1052">
            <v>30101</v>
          </cell>
          <cell r="H1052">
            <v>-4569474</v>
          </cell>
          <cell r="I1052">
            <v>0</v>
          </cell>
          <cell r="J1052">
            <v>-3279821</v>
          </cell>
          <cell r="K1052">
            <v>-1289653</v>
          </cell>
          <cell r="L1052">
            <v>0</v>
          </cell>
        </row>
        <row r="1053">
          <cell r="A1053">
            <v>4</v>
          </cell>
          <cell r="B1053">
            <v>0</v>
          </cell>
          <cell r="C1053">
            <v>101</v>
          </cell>
          <cell r="D1053" t="str">
            <v xml:space="preserve">  </v>
          </cell>
          <cell r="E1053" t="str">
            <v xml:space="preserve">    </v>
          </cell>
          <cell r="F1053" t="str">
            <v xml:space="preserve">   </v>
          </cell>
          <cell r="G1053">
            <v>40101</v>
          </cell>
          <cell r="H1053">
            <v>-4683713.91</v>
          </cell>
          <cell r="I1053">
            <v>0</v>
          </cell>
          <cell r="J1053">
            <v>-3361816.95</v>
          </cell>
          <cell r="K1053">
            <v>-1321896.96</v>
          </cell>
          <cell r="L1053">
            <v>0</v>
          </cell>
        </row>
        <row r="1054">
          <cell r="A1054">
            <v>5</v>
          </cell>
          <cell r="B1054">
            <v>0</v>
          </cell>
          <cell r="C1054">
            <v>101</v>
          </cell>
          <cell r="D1054" t="str">
            <v xml:space="preserve">  </v>
          </cell>
          <cell r="E1054" t="str">
            <v xml:space="preserve">    </v>
          </cell>
          <cell r="F1054" t="str">
            <v xml:space="preserve">   </v>
          </cell>
          <cell r="G1054">
            <v>50101</v>
          </cell>
          <cell r="H1054">
            <v>-4578994</v>
          </cell>
          <cell r="I1054">
            <v>0</v>
          </cell>
          <cell r="J1054">
            <v>-3286654</v>
          </cell>
          <cell r="K1054">
            <v>-1292340</v>
          </cell>
          <cell r="L1054">
            <v>0</v>
          </cell>
        </row>
        <row r="1055">
          <cell r="A1055">
            <v>3</v>
          </cell>
          <cell r="B1055">
            <v>0</v>
          </cell>
          <cell r="C1055">
            <v>301</v>
          </cell>
          <cell r="D1055" t="str">
            <v xml:space="preserve">  </v>
          </cell>
          <cell r="E1055" t="str">
            <v xml:space="preserve">    </v>
          </cell>
          <cell r="F1055" t="str">
            <v xml:space="preserve">   </v>
          </cell>
          <cell r="G1055">
            <v>30301</v>
          </cell>
          <cell r="H1055">
            <v>14698</v>
          </cell>
          <cell r="I1055">
            <v>14698</v>
          </cell>
          <cell r="J1055">
            <v>0</v>
          </cell>
          <cell r="K1055">
            <v>0</v>
          </cell>
          <cell r="L1055">
            <v>0</v>
          </cell>
        </row>
        <row r="1056">
          <cell r="A1056">
            <v>4</v>
          </cell>
          <cell r="B1056">
            <v>0</v>
          </cell>
          <cell r="C1056">
            <v>301</v>
          </cell>
          <cell r="D1056" t="str">
            <v xml:space="preserve">  </v>
          </cell>
          <cell r="E1056" t="str">
            <v xml:space="preserve">    </v>
          </cell>
          <cell r="F1056" t="str">
            <v xml:space="preserve">   </v>
          </cell>
          <cell r="G1056">
            <v>40301</v>
          </cell>
          <cell r="H1056">
            <v>14697.92</v>
          </cell>
          <cell r="I1056">
            <v>14697.92</v>
          </cell>
          <cell r="J1056">
            <v>0</v>
          </cell>
          <cell r="K1056">
            <v>0</v>
          </cell>
          <cell r="L1056">
            <v>0</v>
          </cell>
        </row>
        <row r="1057">
          <cell r="A1057">
            <v>5</v>
          </cell>
          <cell r="B1057">
            <v>0</v>
          </cell>
          <cell r="C1057">
            <v>301</v>
          </cell>
          <cell r="D1057" t="str">
            <v xml:space="preserve">  </v>
          </cell>
          <cell r="E1057" t="str">
            <v xml:space="preserve">    </v>
          </cell>
          <cell r="F1057" t="str">
            <v xml:space="preserve">   </v>
          </cell>
          <cell r="G1057">
            <v>50301</v>
          </cell>
          <cell r="H1057">
            <v>14698</v>
          </cell>
          <cell r="I1057">
            <v>14698</v>
          </cell>
          <cell r="J1057">
            <v>0</v>
          </cell>
          <cell r="K1057">
            <v>0</v>
          </cell>
          <cell r="L1057">
            <v>0</v>
          </cell>
        </row>
        <row r="1058">
          <cell r="A1058">
            <v>3</v>
          </cell>
          <cell r="B1058">
            <v>0</v>
          </cell>
          <cell r="C1058">
            <v>302</v>
          </cell>
          <cell r="D1058" t="str">
            <v xml:space="preserve">  </v>
          </cell>
          <cell r="E1058" t="str">
            <v xml:space="preserve">    </v>
          </cell>
          <cell r="F1058" t="str">
            <v xml:space="preserve">   </v>
          </cell>
          <cell r="G1058">
            <v>30302</v>
          </cell>
          <cell r="H1058">
            <v>343855.93</v>
          </cell>
          <cell r="I1058">
            <v>343855.93</v>
          </cell>
          <cell r="J1058">
            <v>0</v>
          </cell>
          <cell r="K1058">
            <v>0</v>
          </cell>
          <cell r="L1058">
            <v>0</v>
          </cell>
        </row>
        <row r="1059">
          <cell r="A1059">
            <v>4</v>
          </cell>
          <cell r="B1059">
            <v>0</v>
          </cell>
          <cell r="C1059">
            <v>302</v>
          </cell>
          <cell r="D1059" t="str">
            <v xml:space="preserve">  </v>
          </cell>
          <cell r="E1059" t="str">
            <v xml:space="preserve">    </v>
          </cell>
          <cell r="F1059" t="str">
            <v xml:space="preserve">   </v>
          </cell>
          <cell r="G1059">
            <v>40302</v>
          </cell>
          <cell r="H1059">
            <v>343855.63</v>
          </cell>
          <cell r="I1059">
            <v>343855.63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5</v>
          </cell>
          <cell r="B1060">
            <v>0</v>
          </cell>
          <cell r="C1060">
            <v>302</v>
          </cell>
          <cell r="D1060" t="str">
            <v xml:space="preserve">  </v>
          </cell>
          <cell r="E1060" t="str">
            <v xml:space="preserve">    </v>
          </cell>
          <cell r="F1060" t="str">
            <v xml:space="preserve">   </v>
          </cell>
          <cell r="G1060">
            <v>50302</v>
          </cell>
          <cell r="H1060">
            <v>343855.88</v>
          </cell>
          <cell r="I1060">
            <v>343855.88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3</v>
          </cell>
          <cell r="B1061">
            <v>0</v>
          </cell>
          <cell r="C1061">
            <v>310</v>
          </cell>
          <cell r="D1061" t="str">
            <v xml:space="preserve">  </v>
          </cell>
          <cell r="E1061" t="str">
            <v xml:space="preserve">    </v>
          </cell>
          <cell r="F1061" t="str">
            <v xml:space="preserve">   </v>
          </cell>
          <cell r="G1061">
            <v>30310</v>
          </cell>
          <cell r="H1061">
            <v>2445731.08</v>
          </cell>
          <cell r="I1061">
            <v>2445731.08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</v>
          </cell>
          <cell r="B1062">
            <v>0</v>
          </cell>
          <cell r="C1062">
            <v>310</v>
          </cell>
          <cell r="D1062" t="str">
            <v xml:space="preserve">  </v>
          </cell>
          <cell r="E1062" t="str">
            <v xml:space="preserve">    </v>
          </cell>
          <cell r="F1062" t="str">
            <v xml:space="preserve">   </v>
          </cell>
          <cell r="G1062">
            <v>40310</v>
          </cell>
          <cell r="H1062">
            <v>2445793.0099999998</v>
          </cell>
          <cell r="I1062">
            <v>2445793.0099999998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>
            <v>5</v>
          </cell>
          <cell r="B1063">
            <v>0</v>
          </cell>
          <cell r="C1063">
            <v>310</v>
          </cell>
          <cell r="D1063" t="str">
            <v xml:space="preserve">  </v>
          </cell>
          <cell r="E1063" t="str">
            <v xml:space="preserve">    </v>
          </cell>
          <cell r="F1063" t="str">
            <v xml:space="preserve">   </v>
          </cell>
          <cell r="G1063">
            <v>50310</v>
          </cell>
          <cell r="H1063">
            <v>2445731.08</v>
          </cell>
          <cell r="I1063">
            <v>2445731.08</v>
          </cell>
          <cell r="J1063">
            <v>0</v>
          </cell>
          <cell r="K1063">
            <v>0</v>
          </cell>
          <cell r="L1063">
            <v>0</v>
          </cell>
        </row>
        <row r="1064">
          <cell r="A1064">
            <v>3</v>
          </cell>
          <cell r="B1064">
            <v>0</v>
          </cell>
          <cell r="C1064">
            <v>311</v>
          </cell>
          <cell r="D1064" t="str">
            <v xml:space="preserve">  </v>
          </cell>
          <cell r="E1064" t="str">
            <v xml:space="preserve">    </v>
          </cell>
          <cell r="F1064" t="str">
            <v xml:space="preserve">   </v>
          </cell>
          <cell r="G1064">
            <v>30311</v>
          </cell>
          <cell r="H1064">
            <v>129092515.01000001</v>
          </cell>
          <cell r="I1064">
            <v>129092515.01000001</v>
          </cell>
          <cell r="J1064">
            <v>0</v>
          </cell>
          <cell r="K1064">
            <v>0</v>
          </cell>
          <cell r="L1064">
            <v>0</v>
          </cell>
        </row>
        <row r="1065">
          <cell r="A1065">
            <v>4</v>
          </cell>
          <cell r="B1065">
            <v>0</v>
          </cell>
          <cell r="C1065">
            <v>311</v>
          </cell>
          <cell r="D1065" t="str">
            <v xml:space="preserve">  </v>
          </cell>
          <cell r="E1065" t="str">
            <v xml:space="preserve">    </v>
          </cell>
          <cell r="F1065" t="str">
            <v xml:space="preserve">   </v>
          </cell>
          <cell r="G1065">
            <v>40311</v>
          </cell>
          <cell r="H1065">
            <v>129127255.75</v>
          </cell>
          <cell r="I1065">
            <v>129127255.75</v>
          </cell>
          <cell r="J1065">
            <v>0</v>
          </cell>
          <cell r="K1065">
            <v>0</v>
          </cell>
          <cell r="L1065">
            <v>0</v>
          </cell>
        </row>
        <row r="1066">
          <cell r="A1066">
            <v>5</v>
          </cell>
          <cell r="B1066">
            <v>0</v>
          </cell>
          <cell r="C1066">
            <v>311</v>
          </cell>
          <cell r="D1066" t="str">
            <v xml:space="preserve">  </v>
          </cell>
          <cell r="E1066" t="str">
            <v xml:space="preserve">    </v>
          </cell>
          <cell r="F1066" t="str">
            <v xml:space="preserve">   </v>
          </cell>
          <cell r="G1066">
            <v>50311</v>
          </cell>
          <cell r="H1066">
            <v>129090202.45999999</v>
          </cell>
          <cell r="I1066">
            <v>129090202.45999999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3</v>
          </cell>
          <cell r="B1067">
            <v>0</v>
          </cell>
          <cell r="C1067">
            <v>312</v>
          </cell>
          <cell r="D1067" t="str">
            <v xml:space="preserve">  </v>
          </cell>
          <cell r="E1067" t="str">
            <v xml:space="preserve">    </v>
          </cell>
          <cell r="F1067" t="str">
            <v xml:space="preserve">   </v>
          </cell>
          <cell r="G1067">
            <v>30312</v>
          </cell>
          <cell r="H1067">
            <v>186118607</v>
          </cell>
          <cell r="I1067">
            <v>186118607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</v>
          </cell>
          <cell r="B1068">
            <v>0</v>
          </cell>
          <cell r="C1068">
            <v>312</v>
          </cell>
          <cell r="D1068" t="str">
            <v xml:space="preserve">  </v>
          </cell>
          <cell r="E1068" t="str">
            <v xml:space="preserve">    </v>
          </cell>
          <cell r="F1068" t="str">
            <v xml:space="preserve">   </v>
          </cell>
          <cell r="G1068">
            <v>40312</v>
          </cell>
          <cell r="H1068">
            <v>187336690.71000001</v>
          </cell>
          <cell r="I1068">
            <v>187336690.71000001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5</v>
          </cell>
          <cell r="B1069">
            <v>0</v>
          </cell>
          <cell r="C1069">
            <v>312</v>
          </cell>
          <cell r="D1069" t="str">
            <v xml:space="preserve">  </v>
          </cell>
          <cell r="E1069" t="str">
            <v xml:space="preserve">    </v>
          </cell>
          <cell r="F1069" t="str">
            <v xml:space="preserve">   </v>
          </cell>
          <cell r="G1069">
            <v>50312</v>
          </cell>
          <cell r="H1069">
            <v>187324891.33000001</v>
          </cell>
          <cell r="I1069">
            <v>187324891.33000001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3</v>
          </cell>
          <cell r="B1070">
            <v>0</v>
          </cell>
          <cell r="C1070">
            <v>314</v>
          </cell>
          <cell r="D1070" t="str">
            <v xml:space="preserve">  </v>
          </cell>
          <cell r="E1070" t="str">
            <v xml:space="preserve">    </v>
          </cell>
          <cell r="F1070" t="str">
            <v xml:space="preserve">   </v>
          </cell>
          <cell r="G1070">
            <v>30314</v>
          </cell>
          <cell r="H1070">
            <v>56534963.359999999</v>
          </cell>
          <cell r="I1070">
            <v>56534963.359999999</v>
          </cell>
          <cell r="J1070">
            <v>0</v>
          </cell>
          <cell r="K1070">
            <v>0</v>
          </cell>
          <cell r="L1070">
            <v>0</v>
          </cell>
        </row>
        <row r="1071">
          <cell r="A1071">
            <v>4</v>
          </cell>
          <cell r="B1071">
            <v>0</v>
          </cell>
          <cell r="C1071">
            <v>314</v>
          </cell>
          <cell r="D1071" t="str">
            <v xml:space="preserve">  </v>
          </cell>
          <cell r="E1071" t="str">
            <v xml:space="preserve">    </v>
          </cell>
          <cell r="F1071" t="str">
            <v xml:space="preserve">   </v>
          </cell>
          <cell r="G1071">
            <v>40314</v>
          </cell>
          <cell r="H1071">
            <v>56847703.539999999</v>
          </cell>
          <cell r="I1071">
            <v>56847703.539999999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>
            <v>5</v>
          </cell>
          <cell r="B1072">
            <v>0</v>
          </cell>
          <cell r="C1072">
            <v>314</v>
          </cell>
          <cell r="D1072" t="str">
            <v xml:space="preserve">  </v>
          </cell>
          <cell r="E1072" t="str">
            <v xml:space="preserve">    </v>
          </cell>
          <cell r="F1072" t="str">
            <v xml:space="preserve">   </v>
          </cell>
          <cell r="G1072">
            <v>50314</v>
          </cell>
          <cell r="H1072">
            <v>56921585.609999999</v>
          </cell>
          <cell r="I1072">
            <v>56921585.609999999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>
            <v>3</v>
          </cell>
          <cell r="B1073">
            <v>0</v>
          </cell>
          <cell r="C1073">
            <v>315</v>
          </cell>
          <cell r="D1073" t="str">
            <v xml:space="preserve">  </v>
          </cell>
          <cell r="E1073" t="str">
            <v xml:space="preserve">    </v>
          </cell>
          <cell r="F1073" t="str">
            <v xml:space="preserve">   </v>
          </cell>
          <cell r="G1073">
            <v>30315</v>
          </cell>
          <cell r="H1073">
            <v>26664060.710000001</v>
          </cell>
          <cell r="I1073">
            <v>26664060.710000001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>
            <v>4</v>
          </cell>
          <cell r="B1074">
            <v>0</v>
          </cell>
          <cell r="C1074">
            <v>315</v>
          </cell>
          <cell r="D1074" t="str">
            <v xml:space="preserve">  </v>
          </cell>
          <cell r="E1074" t="str">
            <v xml:space="preserve">    </v>
          </cell>
          <cell r="F1074" t="str">
            <v xml:space="preserve">   </v>
          </cell>
          <cell r="G1074">
            <v>40315</v>
          </cell>
          <cell r="H1074">
            <v>26799599.960000001</v>
          </cell>
          <cell r="I1074">
            <v>26799599.960000001</v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>
            <v>5</v>
          </cell>
          <cell r="B1075">
            <v>0</v>
          </cell>
          <cell r="C1075">
            <v>315</v>
          </cell>
          <cell r="D1075" t="str">
            <v xml:space="preserve">  </v>
          </cell>
          <cell r="E1075" t="str">
            <v xml:space="preserve">    </v>
          </cell>
          <cell r="F1075" t="str">
            <v xml:space="preserve">   </v>
          </cell>
          <cell r="G1075">
            <v>50315</v>
          </cell>
          <cell r="H1075">
            <v>26739686.940000001</v>
          </cell>
          <cell r="I1075">
            <v>26739686.940000001</v>
          </cell>
          <cell r="J1075">
            <v>0</v>
          </cell>
          <cell r="K1075">
            <v>0</v>
          </cell>
          <cell r="L1075">
            <v>0</v>
          </cell>
        </row>
        <row r="1076">
          <cell r="A1076">
            <v>3</v>
          </cell>
          <cell r="B1076">
            <v>0</v>
          </cell>
          <cell r="C1076">
            <v>316</v>
          </cell>
          <cell r="D1076" t="str">
            <v xml:space="preserve">  </v>
          </cell>
          <cell r="E1076" t="str">
            <v xml:space="preserve">    </v>
          </cell>
          <cell r="F1076" t="str">
            <v xml:space="preserve">   </v>
          </cell>
          <cell r="G1076">
            <v>30316</v>
          </cell>
          <cell r="H1076">
            <v>15498538.9</v>
          </cell>
          <cell r="I1076">
            <v>15498538.9</v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>
            <v>4</v>
          </cell>
          <cell r="B1077">
            <v>0</v>
          </cell>
          <cell r="C1077">
            <v>316</v>
          </cell>
          <cell r="D1077" t="str">
            <v xml:space="preserve">  </v>
          </cell>
          <cell r="E1077" t="str">
            <v xml:space="preserve">    </v>
          </cell>
          <cell r="F1077" t="str">
            <v xml:space="preserve">   </v>
          </cell>
          <cell r="G1077">
            <v>40316</v>
          </cell>
          <cell r="H1077">
            <v>15373911.23</v>
          </cell>
          <cell r="I1077">
            <v>15373911.23</v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>
            <v>5</v>
          </cell>
          <cell r="B1078">
            <v>0</v>
          </cell>
          <cell r="C1078">
            <v>316</v>
          </cell>
          <cell r="D1078" t="str">
            <v xml:space="preserve">  </v>
          </cell>
          <cell r="E1078" t="str">
            <v xml:space="preserve">    </v>
          </cell>
          <cell r="F1078" t="str">
            <v xml:space="preserve">   </v>
          </cell>
          <cell r="G1078">
            <v>50316</v>
          </cell>
          <cell r="H1078">
            <v>15497343.699999999</v>
          </cell>
          <cell r="I1078">
            <v>15497343.699999999</v>
          </cell>
          <cell r="J1078">
            <v>0</v>
          </cell>
          <cell r="K1078">
            <v>0</v>
          </cell>
          <cell r="L1078">
            <v>0</v>
          </cell>
        </row>
        <row r="1079">
          <cell r="A1079">
            <v>3</v>
          </cell>
          <cell r="B1079">
            <v>0</v>
          </cell>
          <cell r="C1079">
            <v>330</v>
          </cell>
          <cell r="D1079" t="str">
            <v xml:space="preserve">  </v>
          </cell>
          <cell r="E1079" t="str">
            <v xml:space="preserve">    </v>
          </cell>
          <cell r="F1079" t="str">
            <v xml:space="preserve">   </v>
          </cell>
          <cell r="G1079">
            <v>30330</v>
          </cell>
          <cell r="H1079">
            <v>47831683.409999996</v>
          </cell>
          <cell r="I1079">
            <v>47831683.409999996</v>
          </cell>
          <cell r="J1079">
            <v>0</v>
          </cell>
          <cell r="K1079">
            <v>0</v>
          </cell>
          <cell r="L1079">
            <v>0</v>
          </cell>
        </row>
        <row r="1080">
          <cell r="A1080">
            <v>4</v>
          </cell>
          <cell r="B1080">
            <v>0</v>
          </cell>
          <cell r="C1080">
            <v>330</v>
          </cell>
          <cell r="D1080" t="str">
            <v xml:space="preserve">  </v>
          </cell>
          <cell r="E1080" t="str">
            <v xml:space="preserve">    </v>
          </cell>
          <cell r="F1080" t="str">
            <v xml:space="preserve">   </v>
          </cell>
          <cell r="G1080">
            <v>40330</v>
          </cell>
          <cell r="H1080">
            <v>47610098.210000001</v>
          </cell>
          <cell r="I1080">
            <v>47610098.210000001</v>
          </cell>
          <cell r="J1080">
            <v>0</v>
          </cell>
          <cell r="K1080">
            <v>0</v>
          </cell>
          <cell r="L1080">
            <v>0</v>
          </cell>
        </row>
        <row r="1081">
          <cell r="A1081">
            <v>5</v>
          </cell>
          <cell r="B1081">
            <v>0</v>
          </cell>
          <cell r="C1081">
            <v>330</v>
          </cell>
          <cell r="D1081" t="str">
            <v xml:space="preserve">  </v>
          </cell>
          <cell r="E1081" t="str">
            <v xml:space="preserve">    </v>
          </cell>
          <cell r="F1081" t="str">
            <v xml:space="preserve">   </v>
          </cell>
          <cell r="G1081">
            <v>50330</v>
          </cell>
          <cell r="H1081">
            <v>47831683.219999999</v>
          </cell>
          <cell r="I1081">
            <v>47831683.219999999</v>
          </cell>
          <cell r="J1081">
            <v>0</v>
          </cell>
          <cell r="K1081">
            <v>0</v>
          </cell>
          <cell r="L1081">
            <v>0</v>
          </cell>
        </row>
        <row r="1082">
          <cell r="A1082">
            <v>3</v>
          </cell>
          <cell r="B1082">
            <v>0</v>
          </cell>
          <cell r="C1082">
            <v>331</v>
          </cell>
          <cell r="D1082" t="str">
            <v xml:space="preserve">  </v>
          </cell>
          <cell r="E1082" t="str">
            <v xml:space="preserve">    </v>
          </cell>
          <cell r="F1082" t="str">
            <v xml:space="preserve">   </v>
          </cell>
          <cell r="G1082">
            <v>30331</v>
          </cell>
          <cell r="H1082">
            <v>35213169.140000001</v>
          </cell>
          <cell r="I1082">
            <v>35213169.140000001</v>
          </cell>
          <cell r="J1082">
            <v>0</v>
          </cell>
          <cell r="K1082">
            <v>0</v>
          </cell>
          <cell r="L1082">
            <v>0</v>
          </cell>
        </row>
        <row r="1083">
          <cell r="A1083">
            <v>4</v>
          </cell>
          <cell r="B1083">
            <v>0</v>
          </cell>
          <cell r="C1083">
            <v>331</v>
          </cell>
          <cell r="D1083" t="str">
            <v xml:space="preserve">  </v>
          </cell>
          <cell r="E1083" t="str">
            <v xml:space="preserve">    </v>
          </cell>
          <cell r="F1083" t="str">
            <v xml:space="preserve">   </v>
          </cell>
          <cell r="G1083">
            <v>40331</v>
          </cell>
          <cell r="H1083">
            <v>35088249.659999996</v>
          </cell>
          <cell r="I1083">
            <v>35088249.659999996</v>
          </cell>
          <cell r="J1083">
            <v>0</v>
          </cell>
          <cell r="K1083">
            <v>0</v>
          </cell>
          <cell r="L1083">
            <v>0</v>
          </cell>
        </row>
        <row r="1084">
          <cell r="A1084">
            <v>5</v>
          </cell>
          <cell r="B1084">
            <v>0</v>
          </cell>
          <cell r="C1084">
            <v>331</v>
          </cell>
          <cell r="D1084" t="str">
            <v xml:space="preserve">  </v>
          </cell>
          <cell r="E1084" t="str">
            <v xml:space="preserve">    </v>
          </cell>
          <cell r="F1084" t="str">
            <v xml:space="preserve">   </v>
          </cell>
          <cell r="G1084">
            <v>50331</v>
          </cell>
          <cell r="H1084">
            <v>35237628.299999997</v>
          </cell>
          <cell r="I1084">
            <v>35237628.299999997</v>
          </cell>
          <cell r="J1084">
            <v>0</v>
          </cell>
          <cell r="K1084">
            <v>0</v>
          </cell>
          <cell r="L1084">
            <v>0</v>
          </cell>
        </row>
        <row r="1085">
          <cell r="A1085">
            <v>3</v>
          </cell>
          <cell r="B1085">
            <v>0</v>
          </cell>
          <cell r="C1085">
            <v>332</v>
          </cell>
          <cell r="D1085" t="str">
            <v xml:space="preserve">  </v>
          </cell>
          <cell r="E1085" t="str">
            <v xml:space="preserve">    </v>
          </cell>
          <cell r="F1085" t="str">
            <v xml:space="preserve">   </v>
          </cell>
          <cell r="G1085">
            <v>30332</v>
          </cell>
          <cell r="H1085">
            <v>87873703.609999999</v>
          </cell>
          <cell r="I1085">
            <v>87873703.609999999</v>
          </cell>
          <cell r="J1085">
            <v>0</v>
          </cell>
          <cell r="K1085">
            <v>0</v>
          </cell>
          <cell r="L1085">
            <v>0</v>
          </cell>
        </row>
        <row r="1086">
          <cell r="A1086">
            <v>4</v>
          </cell>
          <cell r="B1086">
            <v>0</v>
          </cell>
          <cell r="C1086">
            <v>332</v>
          </cell>
          <cell r="D1086" t="str">
            <v xml:space="preserve">  </v>
          </cell>
          <cell r="E1086" t="str">
            <v xml:space="preserve">    </v>
          </cell>
          <cell r="F1086" t="str">
            <v xml:space="preserve">   </v>
          </cell>
          <cell r="G1086">
            <v>40332</v>
          </cell>
          <cell r="H1086">
            <v>85927896.140000001</v>
          </cell>
          <cell r="I1086">
            <v>85927896.140000001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5</v>
          </cell>
          <cell r="B1087">
            <v>0</v>
          </cell>
          <cell r="C1087">
            <v>332</v>
          </cell>
          <cell r="D1087" t="str">
            <v xml:space="preserve">  </v>
          </cell>
          <cell r="E1087" t="str">
            <v xml:space="preserve">    </v>
          </cell>
          <cell r="F1087" t="str">
            <v xml:space="preserve">   </v>
          </cell>
          <cell r="G1087">
            <v>50332</v>
          </cell>
          <cell r="H1087">
            <v>87285922.689999998</v>
          </cell>
          <cell r="I1087">
            <v>87285922.689999998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3</v>
          </cell>
          <cell r="B1088">
            <v>0</v>
          </cell>
          <cell r="C1088">
            <v>333</v>
          </cell>
          <cell r="D1088" t="str">
            <v xml:space="preserve">  </v>
          </cell>
          <cell r="E1088" t="str">
            <v xml:space="preserve">    </v>
          </cell>
          <cell r="F1088" t="str">
            <v xml:space="preserve">   </v>
          </cell>
          <cell r="G1088">
            <v>30333</v>
          </cell>
          <cell r="H1088">
            <v>83949736.640000001</v>
          </cell>
          <cell r="I1088">
            <v>83949736.640000001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</v>
          </cell>
          <cell r="B1089">
            <v>0</v>
          </cell>
          <cell r="C1089">
            <v>333</v>
          </cell>
          <cell r="D1089" t="str">
            <v xml:space="preserve">  </v>
          </cell>
          <cell r="E1089" t="str">
            <v xml:space="preserve">    </v>
          </cell>
          <cell r="F1089" t="str">
            <v xml:space="preserve">   </v>
          </cell>
          <cell r="G1089">
            <v>40333</v>
          </cell>
          <cell r="H1089">
            <v>83240743.370000005</v>
          </cell>
          <cell r="I1089">
            <v>83240743.370000005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>
            <v>5</v>
          </cell>
          <cell r="B1090">
            <v>0</v>
          </cell>
          <cell r="C1090">
            <v>333</v>
          </cell>
          <cell r="D1090" t="str">
            <v xml:space="preserve">  </v>
          </cell>
          <cell r="E1090" t="str">
            <v xml:space="preserve">    </v>
          </cell>
          <cell r="F1090" t="str">
            <v xml:space="preserve">   </v>
          </cell>
          <cell r="G1090">
            <v>50333</v>
          </cell>
          <cell r="H1090">
            <v>83637003.689999998</v>
          </cell>
          <cell r="I1090">
            <v>83637003.689999998</v>
          </cell>
          <cell r="J1090">
            <v>0</v>
          </cell>
          <cell r="K1090">
            <v>0</v>
          </cell>
          <cell r="L1090">
            <v>0</v>
          </cell>
        </row>
        <row r="1091">
          <cell r="A1091">
            <v>3</v>
          </cell>
          <cell r="B1091">
            <v>0</v>
          </cell>
          <cell r="C1091">
            <v>334</v>
          </cell>
          <cell r="D1091" t="str">
            <v xml:space="preserve">  </v>
          </cell>
          <cell r="E1091" t="str">
            <v xml:space="preserve">    </v>
          </cell>
          <cell r="F1091" t="str">
            <v xml:space="preserve">   </v>
          </cell>
          <cell r="G1091">
            <v>30334</v>
          </cell>
          <cell r="H1091">
            <v>19091483.010000002</v>
          </cell>
          <cell r="I1091">
            <v>19091483.010000002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</v>
          </cell>
          <cell r="B1092">
            <v>0</v>
          </cell>
          <cell r="C1092">
            <v>334</v>
          </cell>
          <cell r="D1092" t="str">
            <v xml:space="preserve">  </v>
          </cell>
          <cell r="E1092" t="str">
            <v xml:space="preserve">    </v>
          </cell>
          <cell r="F1092" t="str">
            <v xml:space="preserve">   </v>
          </cell>
          <cell r="G1092">
            <v>40334</v>
          </cell>
          <cell r="H1092">
            <v>18032470.050000001</v>
          </cell>
          <cell r="I1092">
            <v>18032470.050000001</v>
          </cell>
          <cell r="J1092">
            <v>0</v>
          </cell>
          <cell r="K1092">
            <v>0</v>
          </cell>
          <cell r="L1092">
            <v>0</v>
          </cell>
        </row>
        <row r="1093">
          <cell r="A1093">
            <v>5</v>
          </cell>
          <cell r="B1093">
            <v>0</v>
          </cell>
          <cell r="C1093">
            <v>334</v>
          </cell>
          <cell r="D1093" t="str">
            <v xml:space="preserve">  </v>
          </cell>
          <cell r="E1093" t="str">
            <v xml:space="preserve">    </v>
          </cell>
          <cell r="F1093" t="str">
            <v xml:space="preserve">   </v>
          </cell>
          <cell r="G1093">
            <v>50334</v>
          </cell>
          <cell r="H1093">
            <v>18804651.989999998</v>
          </cell>
          <cell r="I1093">
            <v>18804651.989999998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3</v>
          </cell>
          <cell r="B1094">
            <v>0</v>
          </cell>
          <cell r="C1094">
            <v>335</v>
          </cell>
          <cell r="D1094" t="str">
            <v xml:space="preserve">  </v>
          </cell>
          <cell r="E1094" t="str">
            <v xml:space="preserve">    </v>
          </cell>
          <cell r="F1094" t="str">
            <v xml:space="preserve">   </v>
          </cell>
          <cell r="G1094">
            <v>30335</v>
          </cell>
          <cell r="H1094">
            <v>4400891.3899999997</v>
          </cell>
          <cell r="I1094">
            <v>4400891.3899999997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</v>
          </cell>
          <cell r="B1095">
            <v>0</v>
          </cell>
          <cell r="C1095">
            <v>335</v>
          </cell>
          <cell r="D1095" t="str">
            <v xml:space="preserve">  </v>
          </cell>
          <cell r="E1095" t="str">
            <v xml:space="preserve">    </v>
          </cell>
          <cell r="F1095" t="str">
            <v xml:space="preserve">   </v>
          </cell>
          <cell r="G1095">
            <v>40335</v>
          </cell>
          <cell r="H1095">
            <v>4341026.78</v>
          </cell>
          <cell r="I1095">
            <v>4341026.78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5</v>
          </cell>
          <cell r="B1096">
            <v>0</v>
          </cell>
          <cell r="C1096">
            <v>335</v>
          </cell>
          <cell r="D1096" t="str">
            <v xml:space="preserve">  </v>
          </cell>
          <cell r="E1096" t="str">
            <v xml:space="preserve">    </v>
          </cell>
          <cell r="F1096" t="str">
            <v xml:space="preserve">   </v>
          </cell>
          <cell r="G1096">
            <v>50335</v>
          </cell>
          <cell r="H1096">
            <v>4392239.4000000004</v>
          </cell>
          <cell r="I1096">
            <v>4392239.4000000004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3</v>
          </cell>
          <cell r="B1097">
            <v>0</v>
          </cell>
          <cell r="C1097">
            <v>336</v>
          </cell>
          <cell r="D1097" t="str">
            <v xml:space="preserve">  </v>
          </cell>
          <cell r="E1097" t="str">
            <v xml:space="preserve">    </v>
          </cell>
          <cell r="F1097" t="str">
            <v xml:space="preserve">   </v>
          </cell>
          <cell r="G1097">
            <v>30336</v>
          </cell>
          <cell r="H1097">
            <v>1790185.28</v>
          </cell>
          <cell r="I1097">
            <v>1790185.28</v>
          </cell>
          <cell r="J1097">
            <v>0</v>
          </cell>
          <cell r="K1097">
            <v>0</v>
          </cell>
          <cell r="L1097">
            <v>0</v>
          </cell>
        </row>
        <row r="1098">
          <cell r="A1098">
            <v>4</v>
          </cell>
          <cell r="B1098">
            <v>0</v>
          </cell>
          <cell r="C1098">
            <v>336</v>
          </cell>
          <cell r="D1098" t="str">
            <v xml:space="preserve">  </v>
          </cell>
          <cell r="E1098" t="str">
            <v xml:space="preserve">    </v>
          </cell>
          <cell r="F1098" t="str">
            <v xml:space="preserve">   </v>
          </cell>
          <cell r="G1098">
            <v>40336</v>
          </cell>
          <cell r="H1098">
            <v>1755224.54</v>
          </cell>
          <cell r="I1098">
            <v>1755224.54</v>
          </cell>
          <cell r="J1098">
            <v>0</v>
          </cell>
          <cell r="K1098">
            <v>0</v>
          </cell>
          <cell r="L1098">
            <v>0</v>
          </cell>
        </row>
        <row r="1099">
          <cell r="A1099">
            <v>5</v>
          </cell>
          <cell r="B1099">
            <v>0</v>
          </cell>
          <cell r="C1099">
            <v>336</v>
          </cell>
          <cell r="D1099" t="str">
            <v xml:space="preserve">  </v>
          </cell>
          <cell r="E1099" t="str">
            <v xml:space="preserve">    </v>
          </cell>
          <cell r="F1099" t="str">
            <v xml:space="preserve">   </v>
          </cell>
          <cell r="G1099">
            <v>50336</v>
          </cell>
          <cell r="H1099">
            <v>1790185.24</v>
          </cell>
          <cell r="I1099">
            <v>1790185.24</v>
          </cell>
          <cell r="J1099">
            <v>0</v>
          </cell>
          <cell r="K1099">
            <v>0</v>
          </cell>
          <cell r="L1099">
            <v>0</v>
          </cell>
        </row>
        <row r="1100">
          <cell r="A1100">
            <v>3</v>
          </cell>
          <cell r="B1100">
            <v>0</v>
          </cell>
          <cell r="C1100">
            <v>340</v>
          </cell>
          <cell r="D1100" t="str">
            <v xml:space="preserve">  </v>
          </cell>
          <cell r="E1100" t="str">
            <v xml:space="preserve">    </v>
          </cell>
          <cell r="F1100" t="str">
            <v xml:space="preserve">   </v>
          </cell>
          <cell r="G1100">
            <v>30340</v>
          </cell>
          <cell r="H1100">
            <v>615079.03</v>
          </cell>
          <cell r="I1100">
            <v>615079.03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>
            <v>4</v>
          </cell>
          <cell r="B1101">
            <v>0</v>
          </cell>
          <cell r="C1101">
            <v>340</v>
          </cell>
          <cell r="D1101" t="str">
            <v xml:space="preserve">  </v>
          </cell>
          <cell r="E1101" t="str">
            <v xml:space="preserve">    </v>
          </cell>
          <cell r="F1101" t="str">
            <v xml:space="preserve">   </v>
          </cell>
          <cell r="G1101">
            <v>40340</v>
          </cell>
          <cell r="H1101">
            <v>615078.82999999996</v>
          </cell>
          <cell r="I1101">
            <v>615078.82999999996</v>
          </cell>
          <cell r="J1101">
            <v>0</v>
          </cell>
          <cell r="K1101">
            <v>0</v>
          </cell>
          <cell r="L1101">
            <v>0</v>
          </cell>
        </row>
        <row r="1102">
          <cell r="A1102">
            <v>5</v>
          </cell>
          <cell r="B1102">
            <v>0</v>
          </cell>
          <cell r="C1102">
            <v>340</v>
          </cell>
          <cell r="D1102" t="str">
            <v xml:space="preserve">  </v>
          </cell>
          <cell r="E1102" t="str">
            <v xml:space="preserve">    </v>
          </cell>
          <cell r="F1102" t="str">
            <v xml:space="preserve">   </v>
          </cell>
          <cell r="G1102">
            <v>50340</v>
          </cell>
          <cell r="H1102">
            <v>615079.02</v>
          </cell>
          <cell r="I1102">
            <v>615079.02</v>
          </cell>
          <cell r="J1102">
            <v>0</v>
          </cell>
          <cell r="K1102">
            <v>0</v>
          </cell>
          <cell r="L1102">
            <v>0</v>
          </cell>
        </row>
        <row r="1103">
          <cell r="A1103">
            <v>3</v>
          </cell>
          <cell r="B1103">
            <v>0</v>
          </cell>
          <cell r="C1103">
            <v>341</v>
          </cell>
          <cell r="D1103" t="str">
            <v xml:space="preserve">  </v>
          </cell>
          <cell r="E1103" t="str">
            <v xml:space="preserve">    </v>
          </cell>
          <cell r="F1103" t="str">
            <v xml:space="preserve">   </v>
          </cell>
          <cell r="G1103">
            <v>30341</v>
          </cell>
          <cell r="H1103">
            <v>256733.08</v>
          </cell>
          <cell r="I1103">
            <v>256733.08</v>
          </cell>
          <cell r="J1103">
            <v>0</v>
          </cell>
          <cell r="K1103">
            <v>0</v>
          </cell>
          <cell r="L1103">
            <v>0</v>
          </cell>
        </row>
        <row r="1104">
          <cell r="A1104">
            <v>4</v>
          </cell>
          <cell r="B1104">
            <v>0</v>
          </cell>
          <cell r="C1104">
            <v>341</v>
          </cell>
          <cell r="D1104" t="str">
            <v xml:space="preserve">  </v>
          </cell>
          <cell r="E1104" t="str">
            <v xml:space="preserve">    </v>
          </cell>
          <cell r="F1104" t="str">
            <v xml:space="preserve">   </v>
          </cell>
          <cell r="G1104">
            <v>40341</v>
          </cell>
          <cell r="H1104">
            <v>256680.54</v>
          </cell>
          <cell r="I1104">
            <v>256680.54</v>
          </cell>
          <cell r="J1104">
            <v>0</v>
          </cell>
          <cell r="K1104">
            <v>0</v>
          </cell>
          <cell r="L1104">
            <v>0</v>
          </cell>
        </row>
        <row r="1105">
          <cell r="A1105">
            <v>5</v>
          </cell>
          <cell r="B1105">
            <v>0</v>
          </cell>
          <cell r="C1105">
            <v>341</v>
          </cell>
          <cell r="D1105" t="str">
            <v xml:space="preserve">  </v>
          </cell>
          <cell r="E1105" t="str">
            <v xml:space="preserve">    </v>
          </cell>
          <cell r="F1105" t="str">
            <v xml:space="preserve">   </v>
          </cell>
          <cell r="G1105">
            <v>50341</v>
          </cell>
          <cell r="H1105">
            <v>256733.08</v>
          </cell>
          <cell r="I1105">
            <v>256733.08</v>
          </cell>
          <cell r="J1105">
            <v>0</v>
          </cell>
          <cell r="K1105">
            <v>0</v>
          </cell>
          <cell r="L1105">
            <v>0</v>
          </cell>
        </row>
        <row r="1106">
          <cell r="A1106">
            <v>3</v>
          </cell>
          <cell r="B1106">
            <v>0</v>
          </cell>
          <cell r="C1106">
            <v>342</v>
          </cell>
          <cell r="D1106" t="str">
            <v xml:space="preserve">  </v>
          </cell>
          <cell r="E1106" t="str">
            <v xml:space="preserve">    </v>
          </cell>
          <cell r="F1106" t="str">
            <v xml:space="preserve">   </v>
          </cell>
          <cell r="G1106">
            <v>30342</v>
          </cell>
          <cell r="H1106">
            <v>1140527.1499999999</v>
          </cell>
          <cell r="I1106">
            <v>1140527.1499999999</v>
          </cell>
          <cell r="J1106">
            <v>0</v>
          </cell>
          <cell r="K1106">
            <v>0</v>
          </cell>
          <cell r="L1106">
            <v>0</v>
          </cell>
        </row>
        <row r="1107">
          <cell r="A1107">
            <v>4</v>
          </cell>
          <cell r="B1107">
            <v>0</v>
          </cell>
          <cell r="C1107">
            <v>342</v>
          </cell>
          <cell r="D1107" t="str">
            <v xml:space="preserve">  </v>
          </cell>
          <cell r="E1107" t="str">
            <v xml:space="preserve">    </v>
          </cell>
          <cell r="F1107" t="str">
            <v xml:space="preserve">   </v>
          </cell>
          <cell r="G1107">
            <v>40342</v>
          </cell>
          <cell r="H1107">
            <v>1140527.04</v>
          </cell>
          <cell r="I1107">
            <v>1140527.04</v>
          </cell>
          <cell r="J1107">
            <v>0</v>
          </cell>
          <cell r="K1107">
            <v>0</v>
          </cell>
          <cell r="L1107">
            <v>0</v>
          </cell>
        </row>
        <row r="1108">
          <cell r="A1108">
            <v>5</v>
          </cell>
          <cell r="B1108">
            <v>0</v>
          </cell>
          <cell r="C1108">
            <v>342</v>
          </cell>
          <cell r="D1108" t="str">
            <v xml:space="preserve">  </v>
          </cell>
          <cell r="E1108" t="str">
            <v xml:space="preserve">    </v>
          </cell>
          <cell r="F1108" t="str">
            <v xml:space="preserve">   </v>
          </cell>
          <cell r="G1108">
            <v>50342</v>
          </cell>
          <cell r="H1108">
            <v>1140527.1399999999</v>
          </cell>
          <cell r="I1108">
            <v>1140527.1399999999</v>
          </cell>
          <cell r="J1108">
            <v>0</v>
          </cell>
          <cell r="K1108">
            <v>0</v>
          </cell>
          <cell r="L1108">
            <v>0</v>
          </cell>
        </row>
        <row r="1109">
          <cell r="A1109">
            <v>3</v>
          </cell>
          <cell r="B1109">
            <v>0</v>
          </cell>
          <cell r="C1109">
            <v>343</v>
          </cell>
          <cell r="D1109" t="str">
            <v xml:space="preserve">  </v>
          </cell>
          <cell r="E1109" t="str">
            <v xml:space="preserve">    </v>
          </cell>
          <cell r="F1109" t="str">
            <v xml:space="preserve">   </v>
          </cell>
          <cell r="G1109">
            <v>30343</v>
          </cell>
          <cell r="H1109">
            <v>6506950.8899999997</v>
          </cell>
          <cell r="I1109">
            <v>6506950.8899999997</v>
          </cell>
          <cell r="J1109">
            <v>0</v>
          </cell>
          <cell r="K1109">
            <v>0</v>
          </cell>
          <cell r="L1109">
            <v>0</v>
          </cell>
        </row>
        <row r="1110">
          <cell r="A1110">
            <v>4</v>
          </cell>
          <cell r="B1110">
            <v>0</v>
          </cell>
          <cell r="C1110">
            <v>343</v>
          </cell>
          <cell r="D1110" t="str">
            <v xml:space="preserve">  </v>
          </cell>
          <cell r="E1110" t="str">
            <v xml:space="preserve">    </v>
          </cell>
          <cell r="F1110" t="str">
            <v xml:space="preserve">   </v>
          </cell>
          <cell r="G1110">
            <v>40343</v>
          </cell>
          <cell r="H1110">
            <v>6513076</v>
          </cell>
          <cell r="I1110">
            <v>6513076</v>
          </cell>
          <cell r="J1110">
            <v>0</v>
          </cell>
          <cell r="K1110">
            <v>0</v>
          </cell>
          <cell r="L1110">
            <v>0</v>
          </cell>
        </row>
        <row r="1111">
          <cell r="A1111">
            <v>5</v>
          </cell>
          <cell r="B1111">
            <v>0</v>
          </cell>
          <cell r="C1111">
            <v>343</v>
          </cell>
          <cell r="D1111" t="str">
            <v xml:space="preserve">  </v>
          </cell>
          <cell r="E1111" t="str">
            <v xml:space="preserve">    </v>
          </cell>
          <cell r="F1111" t="str">
            <v xml:space="preserve">   </v>
          </cell>
          <cell r="G1111">
            <v>50343</v>
          </cell>
          <cell r="H1111">
            <v>6511233.9500000002</v>
          </cell>
          <cell r="I1111">
            <v>6511233.9500000002</v>
          </cell>
          <cell r="J1111">
            <v>0</v>
          </cell>
          <cell r="K1111">
            <v>0</v>
          </cell>
          <cell r="L1111">
            <v>0</v>
          </cell>
        </row>
        <row r="1112">
          <cell r="A1112">
            <v>3</v>
          </cell>
          <cell r="B1112">
            <v>0</v>
          </cell>
          <cell r="C1112">
            <v>344</v>
          </cell>
          <cell r="D1112" t="str">
            <v xml:space="preserve">  </v>
          </cell>
          <cell r="E1112" t="str">
            <v xml:space="preserve">    </v>
          </cell>
          <cell r="F1112" t="str">
            <v xml:space="preserve">   </v>
          </cell>
          <cell r="G1112">
            <v>30344</v>
          </cell>
          <cell r="H1112">
            <v>3521349.49</v>
          </cell>
          <cell r="I1112">
            <v>3521349.49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>
            <v>4</v>
          </cell>
          <cell r="B1113">
            <v>0</v>
          </cell>
          <cell r="C1113">
            <v>344</v>
          </cell>
          <cell r="D1113" t="str">
            <v xml:space="preserve">  </v>
          </cell>
          <cell r="E1113" t="str">
            <v xml:space="preserve">    </v>
          </cell>
          <cell r="F1113" t="str">
            <v xml:space="preserve">   </v>
          </cell>
          <cell r="G1113">
            <v>40344</v>
          </cell>
          <cell r="H1113">
            <v>3607468.79</v>
          </cell>
          <cell r="I1113">
            <v>3607468.79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5</v>
          </cell>
          <cell r="B1114">
            <v>0</v>
          </cell>
          <cell r="C1114">
            <v>344</v>
          </cell>
          <cell r="D1114" t="str">
            <v xml:space="preserve">  </v>
          </cell>
          <cell r="E1114" t="str">
            <v xml:space="preserve">    </v>
          </cell>
          <cell r="F1114" t="str">
            <v xml:space="preserve">   </v>
          </cell>
          <cell r="G1114">
            <v>50344</v>
          </cell>
          <cell r="H1114">
            <v>3566857.11</v>
          </cell>
          <cell r="I1114">
            <v>3566857.11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3</v>
          </cell>
          <cell r="B1115">
            <v>0</v>
          </cell>
          <cell r="C1115">
            <v>345</v>
          </cell>
          <cell r="D1115" t="str">
            <v xml:space="preserve">  </v>
          </cell>
          <cell r="E1115" t="str">
            <v xml:space="preserve">    </v>
          </cell>
          <cell r="F1115" t="str">
            <v xml:space="preserve">   </v>
          </cell>
          <cell r="G1115">
            <v>30345</v>
          </cell>
          <cell r="H1115">
            <v>356618.51</v>
          </cell>
          <cell r="I1115">
            <v>356618.51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</v>
          </cell>
          <cell r="B1116">
            <v>0</v>
          </cell>
          <cell r="C1116">
            <v>345</v>
          </cell>
          <cell r="D1116" t="str">
            <v xml:space="preserve">  </v>
          </cell>
          <cell r="E1116" t="str">
            <v xml:space="preserve">    </v>
          </cell>
          <cell r="F1116" t="str">
            <v xml:space="preserve">   </v>
          </cell>
          <cell r="G1116">
            <v>40345</v>
          </cell>
          <cell r="H1116">
            <v>362052.62</v>
          </cell>
          <cell r="I1116">
            <v>362052.62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>
            <v>5</v>
          </cell>
          <cell r="B1117">
            <v>0</v>
          </cell>
          <cell r="C1117">
            <v>345</v>
          </cell>
          <cell r="D1117" t="str">
            <v xml:space="preserve">  </v>
          </cell>
          <cell r="E1117" t="str">
            <v xml:space="preserve">    </v>
          </cell>
          <cell r="F1117" t="str">
            <v xml:space="preserve">   </v>
          </cell>
          <cell r="G1117">
            <v>50345</v>
          </cell>
          <cell r="H1117">
            <v>360366.18</v>
          </cell>
          <cell r="I1117">
            <v>360366.18</v>
          </cell>
          <cell r="J1117">
            <v>0</v>
          </cell>
          <cell r="K1117">
            <v>0</v>
          </cell>
          <cell r="L1117">
            <v>0</v>
          </cell>
        </row>
        <row r="1118">
          <cell r="A1118">
            <v>3</v>
          </cell>
          <cell r="B1118">
            <v>0</v>
          </cell>
          <cell r="C1118">
            <v>346</v>
          </cell>
          <cell r="D1118" t="str">
            <v xml:space="preserve">  </v>
          </cell>
          <cell r="E1118" t="str">
            <v xml:space="preserve">    </v>
          </cell>
          <cell r="F1118" t="str">
            <v xml:space="preserve">   </v>
          </cell>
          <cell r="G1118">
            <v>30346</v>
          </cell>
          <cell r="H1118">
            <v>241255.58</v>
          </cell>
          <cell r="I1118">
            <v>241255.58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</v>
          </cell>
          <cell r="B1119">
            <v>0</v>
          </cell>
          <cell r="C1119">
            <v>346</v>
          </cell>
          <cell r="D1119" t="str">
            <v xml:space="preserve">  </v>
          </cell>
          <cell r="E1119" t="str">
            <v xml:space="preserve">    </v>
          </cell>
          <cell r="F1119" t="str">
            <v xml:space="preserve">   </v>
          </cell>
          <cell r="G1119">
            <v>40346</v>
          </cell>
          <cell r="H1119">
            <v>241308.05</v>
          </cell>
          <cell r="I1119">
            <v>241308.05</v>
          </cell>
          <cell r="J1119">
            <v>0</v>
          </cell>
          <cell r="K1119">
            <v>0</v>
          </cell>
          <cell r="L1119">
            <v>0</v>
          </cell>
        </row>
        <row r="1120">
          <cell r="A1120">
            <v>5</v>
          </cell>
          <cell r="B1120">
            <v>0</v>
          </cell>
          <cell r="C1120">
            <v>346</v>
          </cell>
          <cell r="D1120" t="str">
            <v xml:space="preserve">  </v>
          </cell>
          <cell r="E1120" t="str">
            <v xml:space="preserve">    </v>
          </cell>
          <cell r="F1120" t="str">
            <v xml:space="preserve">   </v>
          </cell>
          <cell r="G1120">
            <v>50346</v>
          </cell>
          <cell r="H1120">
            <v>241255.58</v>
          </cell>
          <cell r="I1120">
            <v>241255.58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3</v>
          </cell>
          <cell r="B1121">
            <v>0</v>
          </cell>
          <cell r="C1121">
            <v>350</v>
          </cell>
          <cell r="D1121" t="str">
            <v xml:space="preserve">  </v>
          </cell>
          <cell r="E1121" t="str">
            <v xml:space="preserve">    </v>
          </cell>
          <cell r="F1121" t="str">
            <v xml:space="preserve">   </v>
          </cell>
          <cell r="G1121">
            <v>30350</v>
          </cell>
          <cell r="H1121">
            <v>11876831.73</v>
          </cell>
          <cell r="I1121">
            <v>11876831.73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</v>
          </cell>
          <cell r="B1122">
            <v>0</v>
          </cell>
          <cell r="C1122">
            <v>350</v>
          </cell>
          <cell r="D1122" t="str">
            <v xml:space="preserve">  </v>
          </cell>
          <cell r="E1122" t="str">
            <v xml:space="preserve">    </v>
          </cell>
          <cell r="F1122" t="str">
            <v xml:space="preserve">   </v>
          </cell>
          <cell r="G1122">
            <v>40350</v>
          </cell>
          <cell r="H1122">
            <v>11842920.75</v>
          </cell>
          <cell r="I1122">
            <v>11842920.75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5</v>
          </cell>
          <cell r="B1123">
            <v>0</v>
          </cell>
          <cell r="C1123">
            <v>350</v>
          </cell>
          <cell r="D1123" t="str">
            <v xml:space="preserve">  </v>
          </cell>
          <cell r="E1123" t="str">
            <v xml:space="preserve">    </v>
          </cell>
          <cell r="F1123" t="str">
            <v xml:space="preserve">   </v>
          </cell>
          <cell r="G1123">
            <v>50350</v>
          </cell>
          <cell r="H1123">
            <v>11876164.140000001</v>
          </cell>
          <cell r="I1123">
            <v>11876164.140000001</v>
          </cell>
          <cell r="J1123">
            <v>0</v>
          </cell>
          <cell r="K1123">
            <v>0</v>
          </cell>
          <cell r="L1123">
            <v>0</v>
          </cell>
        </row>
        <row r="1124">
          <cell r="A1124">
            <v>3</v>
          </cell>
          <cell r="B1124">
            <v>0</v>
          </cell>
          <cell r="C1124">
            <v>352</v>
          </cell>
          <cell r="D1124" t="str">
            <v xml:space="preserve">  </v>
          </cell>
          <cell r="E1124" t="str">
            <v xml:space="preserve">    </v>
          </cell>
          <cell r="F1124" t="str">
            <v xml:space="preserve">   </v>
          </cell>
          <cell r="G1124">
            <v>30352</v>
          </cell>
          <cell r="H1124">
            <v>7217240.2199999997</v>
          </cell>
          <cell r="I1124">
            <v>7217240.2199999997</v>
          </cell>
          <cell r="J1124">
            <v>0</v>
          </cell>
          <cell r="K1124">
            <v>0</v>
          </cell>
          <cell r="L1124">
            <v>0</v>
          </cell>
        </row>
        <row r="1125">
          <cell r="A1125">
            <v>4</v>
          </cell>
          <cell r="B1125">
            <v>0</v>
          </cell>
          <cell r="C1125">
            <v>352</v>
          </cell>
          <cell r="D1125" t="str">
            <v xml:space="preserve">  </v>
          </cell>
          <cell r="E1125" t="str">
            <v xml:space="preserve">    </v>
          </cell>
          <cell r="F1125" t="str">
            <v xml:space="preserve">   </v>
          </cell>
          <cell r="G1125">
            <v>40352</v>
          </cell>
          <cell r="H1125">
            <v>7212438.5099999998</v>
          </cell>
          <cell r="I1125">
            <v>7212438.5099999998</v>
          </cell>
          <cell r="J1125">
            <v>0</v>
          </cell>
          <cell r="K1125">
            <v>0</v>
          </cell>
          <cell r="L1125">
            <v>0</v>
          </cell>
        </row>
        <row r="1126">
          <cell r="A1126">
            <v>5</v>
          </cell>
          <cell r="B1126">
            <v>0</v>
          </cell>
          <cell r="C1126">
            <v>352</v>
          </cell>
          <cell r="D1126" t="str">
            <v xml:space="preserve">  </v>
          </cell>
          <cell r="E1126" t="str">
            <v xml:space="preserve">    </v>
          </cell>
          <cell r="F1126" t="str">
            <v xml:space="preserve">   </v>
          </cell>
          <cell r="G1126">
            <v>50352</v>
          </cell>
          <cell r="H1126">
            <v>7216699.5499999998</v>
          </cell>
          <cell r="I1126">
            <v>7216699.5499999998</v>
          </cell>
          <cell r="J1126">
            <v>0</v>
          </cell>
          <cell r="K1126">
            <v>0</v>
          </cell>
          <cell r="L1126">
            <v>0</v>
          </cell>
        </row>
        <row r="1127">
          <cell r="A1127">
            <v>3</v>
          </cell>
          <cell r="B1127">
            <v>0</v>
          </cell>
          <cell r="C1127">
            <v>353</v>
          </cell>
          <cell r="D1127" t="str">
            <v xml:space="preserve">  </v>
          </cell>
          <cell r="E1127" t="str">
            <v xml:space="preserve">    </v>
          </cell>
          <cell r="F1127" t="str">
            <v xml:space="preserve">   </v>
          </cell>
          <cell r="G1127">
            <v>30353</v>
          </cell>
          <cell r="H1127">
            <v>96029656.409999996</v>
          </cell>
          <cell r="I1127">
            <v>96029656.409999996</v>
          </cell>
          <cell r="J1127">
            <v>0</v>
          </cell>
          <cell r="K1127">
            <v>0</v>
          </cell>
          <cell r="L1127">
            <v>0</v>
          </cell>
        </row>
        <row r="1128">
          <cell r="A1128">
            <v>4</v>
          </cell>
          <cell r="B1128">
            <v>0</v>
          </cell>
          <cell r="C1128">
            <v>353</v>
          </cell>
          <cell r="D1128" t="str">
            <v xml:space="preserve">  </v>
          </cell>
          <cell r="E1128" t="str">
            <v xml:space="preserve">    </v>
          </cell>
          <cell r="F1128" t="str">
            <v xml:space="preserve">   </v>
          </cell>
          <cell r="G1128">
            <v>40353</v>
          </cell>
          <cell r="H1128">
            <v>95277784.379999995</v>
          </cell>
          <cell r="I1128">
            <v>95277784.379999995</v>
          </cell>
          <cell r="J1128">
            <v>0</v>
          </cell>
          <cell r="K1128">
            <v>0</v>
          </cell>
          <cell r="L1128">
            <v>0</v>
          </cell>
        </row>
        <row r="1129">
          <cell r="A1129">
            <v>5</v>
          </cell>
          <cell r="B1129">
            <v>0</v>
          </cell>
          <cell r="C1129">
            <v>353</v>
          </cell>
          <cell r="D1129" t="str">
            <v xml:space="preserve">  </v>
          </cell>
          <cell r="E1129" t="str">
            <v xml:space="preserve">    </v>
          </cell>
          <cell r="F1129" t="str">
            <v xml:space="preserve">   </v>
          </cell>
          <cell r="G1129">
            <v>50353</v>
          </cell>
          <cell r="H1129">
            <v>96065057.890000001</v>
          </cell>
          <cell r="I1129">
            <v>96065057.890000001</v>
          </cell>
          <cell r="J1129">
            <v>0</v>
          </cell>
          <cell r="K1129">
            <v>0</v>
          </cell>
          <cell r="L1129">
            <v>0</v>
          </cell>
        </row>
        <row r="1130">
          <cell r="A1130">
            <v>3</v>
          </cell>
          <cell r="B1130">
            <v>0</v>
          </cell>
          <cell r="C1130">
            <v>354</v>
          </cell>
          <cell r="D1130" t="str">
            <v xml:space="preserve">  </v>
          </cell>
          <cell r="E1130" t="str">
            <v xml:space="preserve">    </v>
          </cell>
          <cell r="F1130" t="str">
            <v xml:space="preserve">   </v>
          </cell>
          <cell r="G1130">
            <v>30354</v>
          </cell>
          <cell r="H1130">
            <v>17076268.390000001</v>
          </cell>
          <cell r="I1130">
            <v>17076268.390000001</v>
          </cell>
          <cell r="J1130">
            <v>0</v>
          </cell>
          <cell r="K1130">
            <v>0</v>
          </cell>
          <cell r="L1130">
            <v>0</v>
          </cell>
        </row>
        <row r="1131">
          <cell r="A1131">
            <v>4</v>
          </cell>
          <cell r="B1131">
            <v>0</v>
          </cell>
          <cell r="C1131">
            <v>354</v>
          </cell>
          <cell r="D1131" t="str">
            <v xml:space="preserve">  </v>
          </cell>
          <cell r="E1131" t="str">
            <v xml:space="preserve">    </v>
          </cell>
          <cell r="F1131" t="str">
            <v xml:space="preserve">   </v>
          </cell>
          <cell r="G1131">
            <v>40354</v>
          </cell>
          <cell r="H1131">
            <v>17074063.920000002</v>
          </cell>
          <cell r="I1131">
            <v>17074063.920000002</v>
          </cell>
          <cell r="J1131">
            <v>0</v>
          </cell>
          <cell r="K1131">
            <v>0</v>
          </cell>
          <cell r="L1131">
            <v>0</v>
          </cell>
        </row>
        <row r="1132">
          <cell r="A1132">
            <v>5</v>
          </cell>
          <cell r="B1132">
            <v>0</v>
          </cell>
          <cell r="C1132">
            <v>354</v>
          </cell>
          <cell r="D1132" t="str">
            <v xml:space="preserve">  </v>
          </cell>
          <cell r="E1132" t="str">
            <v xml:space="preserve">    </v>
          </cell>
          <cell r="F1132" t="str">
            <v xml:space="preserve">   </v>
          </cell>
          <cell r="G1132">
            <v>50354</v>
          </cell>
          <cell r="H1132">
            <v>17075470.82</v>
          </cell>
          <cell r="I1132">
            <v>17075470.82</v>
          </cell>
          <cell r="J1132">
            <v>0</v>
          </cell>
          <cell r="K1132">
            <v>0</v>
          </cell>
          <cell r="L1132">
            <v>0</v>
          </cell>
        </row>
        <row r="1133">
          <cell r="A1133">
            <v>3</v>
          </cell>
          <cell r="B1133">
            <v>0</v>
          </cell>
          <cell r="C1133">
            <v>355</v>
          </cell>
          <cell r="D1133" t="str">
            <v xml:space="preserve">  </v>
          </cell>
          <cell r="E1133" t="str">
            <v xml:space="preserve">    </v>
          </cell>
          <cell r="F1133" t="str">
            <v xml:space="preserve">   </v>
          </cell>
          <cell r="G1133">
            <v>30355</v>
          </cell>
          <cell r="H1133">
            <v>68189920.400000006</v>
          </cell>
          <cell r="I1133">
            <v>68189920.400000006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>
            <v>4</v>
          </cell>
          <cell r="B1134">
            <v>0</v>
          </cell>
          <cell r="C1134">
            <v>355</v>
          </cell>
          <cell r="D1134" t="str">
            <v xml:space="preserve">  </v>
          </cell>
          <cell r="E1134" t="str">
            <v xml:space="preserve">    </v>
          </cell>
          <cell r="F1134" t="str">
            <v xml:space="preserve">   </v>
          </cell>
          <cell r="G1134">
            <v>40355</v>
          </cell>
          <cell r="H1134">
            <v>67434386.019999996</v>
          </cell>
          <cell r="I1134">
            <v>67434386.019999996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>
            <v>5</v>
          </cell>
          <cell r="B1135">
            <v>0</v>
          </cell>
          <cell r="C1135">
            <v>355</v>
          </cell>
          <cell r="D1135" t="str">
            <v xml:space="preserve">  </v>
          </cell>
          <cell r="E1135" t="str">
            <v xml:space="preserve">    </v>
          </cell>
          <cell r="F1135" t="str">
            <v xml:space="preserve">   </v>
          </cell>
          <cell r="G1135">
            <v>50355</v>
          </cell>
          <cell r="H1135">
            <v>68154128.760000005</v>
          </cell>
          <cell r="I1135">
            <v>68154128.760000005</v>
          </cell>
          <cell r="J1135">
            <v>0</v>
          </cell>
          <cell r="K1135">
            <v>0</v>
          </cell>
          <cell r="L1135">
            <v>0</v>
          </cell>
        </row>
        <row r="1136">
          <cell r="A1136">
            <v>3</v>
          </cell>
          <cell r="B1136">
            <v>0</v>
          </cell>
          <cell r="C1136">
            <v>356</v>
          </cell>
          <cell r="D1136" t="str">
            <v xml:space="preserve">  </v>
          </cell>
          <cell r="E1136" t="str">
            <v xml:space="preserve">    </v>
          </cell>
          <cell r="F1136" t="str">
            <v xml:space="preserve">   </v>
          </cell>
          <cell r="G1136">
            <v>30356</v>
          </cell>
          <cell r="H1136">
            <v>61265999.039999999</v>
          </cell>
          <cell r="I1136">
            <v>61265999.039999999</v>
          </cell>
          <cell r="J1136">
            <v>0</v>
          </cell>
          <cell r="K1136">
            <v>0</v>
          </cell>
          <cell r="L1136">
            <v>0</v>
          </cell>
        </row>
        <row r="1137">
          <cell r="A1137">
            <v>4</v>
          </cell>
          <cell r="B1137">
            <v>0</v>
          </cell>
          <cell r="C1137">
            <v>356</v>
          </cell>
          <cell r="D1137" t="str">
            <v xml:space="preserve">  </v>
          </cell>
          <cell r="E1137" t="str">
            <v xml:space="preserve">    </v>
          </cell>
          <cell r="F1137" t="str">
            <v xml:space="preserve">   </v>
          </cell>
          <cell r="G1137">
            <v>40356</v>
          </cell>
          <cell r="H1137">
            <v>61100411.710000001</v>
          </cell>
          <cell r="I1137">
            <v>61100411.710000001</v>
          </cell>
          <cell r="J1137">
            <v>0</v>
          </cell>
          <cell r="K1137">
            <v>0</v>
          </cell>
          <cell r="L1137">
            <v>0</v>
          </cell>
        </row>
        <row r="1138">
          <cell r="A1138">
            <v>5</v>
          </cell>
          <cell r="B1138">
            <v>0</v>
          </cell>
          <cell r="C1138">
            <v>356</v>
          </cell>
          <cell r="D1138" t="str">
            <v xml:space="preserve">  </v>
          </cell>
          <cell r="E1138" t="str">
            <v xml:space="preserve">    </v>
          </cell>
          <cell r="F1138" t="str">
            <v xml:space="preserve">   </v>
          </cell>
          <cell r="G1138">
            <v>50356</v>
          </cell>
          <cell r="H1138">
            <v>61238903.619999997</v>
          </cell>
          <cell r="I1138">
            <v>61238903.619999997</v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>
            <v>3</v>
          </cell>
          <cell r="B1139">
            <v>0</v>
          </cell>
          <cell r="C1139">
            <v>357</v>
          </cell>
          <cell r="D1139" t="str">
            <v xml:space="preserve">  </v>
          </cell>
          <cell r="E1139" t="str">
            <v xml:space="preserve">    </v>
          </cell>
          <cell r="F1139" t="str">
            <v xml:space="preserve">   </v>
          </cell>
          <cell r="G1139">
            <v>30357</v>
          </cell>
          <cell r="H1139">
            <v>556054.38</v>
          </cell>
          <cell r="I1139">
            <v>556054.38</v>
          </cell>
          <cell r="J1139">
            <v>0</v>
          </cell>
          <cell r="K1139">
            <v>0</v>
          </cell>
          <cell r="L1139">
            <v>0</v>
          </cell>
        </row>
        <row r="1140">
          <cell r="A1140">
            <v>4</v>
          </cell>
          <cell r="B1140">
            <v>0</v>
          </cell>
          <cell r="C1140">
            <v>357</v>
          </cell>
          <cell r="D1140" t="str">
            <v xml:space="preserve">  </v>
          </cell>
          <cell r="E1140" t="str">
            <v xml:space="preserve">    </v>
          </cell>
          <cell r="F1140" t="str">
            <v xml:space="preserve">   </v>
          </cell>
          <cell r="G1140">
            <v>40357</v>
          </cell>
          <cell r="H1140">
            <v>556857.44999999995</v>
          </cell>
          <cell r="I1140">
            <v>556857.44999999995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</v>
          </cell>
          <cell r="B1141">
            <v>0</v>
          </cell>
          <cell r="C1141">
            <v>357</v>
          </cell>
          <cell r="D1141" t="str">
            <v xml:space="preserve">  </v>
          </cell>
          <cell r="E1141" t="str">
            <v xml:space="preserve">    </v>
          </cell>
          <cell r="F1141" t="str">
            <v xml:space="preserve">   </v>
          </cell>
          <cell r="G1141">
            <v>50357</v>
          </cell>
          <cell r="H1141">
            <v>556054.37</v>
          </cell>
          <cell r="I1141">
            <v>556054.37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3</v>
          </cell>
          <cell r="B1142">
            <v>0</v>
          </cell>
          <cell r="C1142">
            <v>358</v>
          </cell>
          <cell r="D1142" t="str">
            <v xml:space="preserve">  </v>
          </cell>
          <cell r="E1142" t="str">
            <v xml:space="preserve">    </v>
          </cell>
          <cell r="F1142" t="str">
            <v xml:space="preserve">   </v>
          </cell>
          <cell r="G1142">
            <v>30358</v>
          </cell>
          <cell r="H1142">
            <v>1316979.3500000001</v>
          </cell>
          <cell r="I1142">
            <v>1316979.3500000001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4</v>
          </cell>
          <cell r="B1143">
            <v>0</v>
          </cell>
          <cell r="C1143">
            <v>358</v>
          </cell>
          <cell r="D1143" t="str">
            <v xml:space="preserve">  </v>
          </cell>
          <cell r="E1143" t="str">
            <v xml:space="preserve">    </v>
          </cell>
          <cell r="F1143" t="str">
            <v xml:space="preserve">   </v>
          </cell>
          <cell r="G1143">
            <v>40358</v>
          </cell>
          <cell r="H1143">
            <v>1316176.6399999999</v>
          </cell>
          <cell r="I1143">
            <v>1316176.6399999999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>
            <v>5</v>
          </cell>
          <cell r="B1144">
            <v>0</v>
          </cell>
          <cell r="C1144">
            <v>358</v>
          </cell>
          <cell r="D1144" t="str">
            <v xml:space="preserve">  </v>
          </cell>
          <cell r="E1144" t="str">
            <v xml:space="preserve">    </v>
          </cell>
          <cell r="F1144" t="str">
            <v xml:space="preserve">   </v>
          </cell>
          <cell r="G1144">
            <v>50358</v>
          </cell>
          <cell r="H1144">
            <v>1316974.5900000001</v>
          </cell>
          <cell r="I1144">
            <v>1316974.5900000001</v>
          </cell>
          <cell r="J1144">
            <v>0</v>
          </cell>
          <cell r="K1144">
            <v>0</v>
          </cell>
          <cell r="L1144">
            <v>0</v>
          </cell>
        </row>
        <row r="1145">
          <cell r="A1145">
            <v>3</v>
          </cell>
          <cell r="B1145">
            <v>0</v>
          </cell>
          <cell r="C1145">
            <v>359</v>
          </cell>
          <cell r="D1145" t="str">
            <v xml:space="preserve">  </v>
          </cell>
          <cell r="E1145" t="str">
            <v xml:space="preserve">    </v>
          </cell>
          <cell r="F1145" t="str">
            <v xml:space="preserve">   </v>
          </cell>
          <cell r="G1145">
            <v>30359</v>
          </cell>
          <cell r="H1145">
            <v>1814400.46</v>
          </cell>
          <cell r="I1145">
            <v>1814400.46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4</v>
          </cell>
          <cell r="B1146">
            <v>0</v>
          </cell>
          <cell r="C1146">
            <v>359</v>
          </cell>
          <cell r="D1146" t="str">
            <v xml:space="preserve">  </v>
          </cell>
          <cell r="E1146" t="str">
            <v xml:space="preserve">    </v>
          </cell>
          <cell r="F1146" t="str">
            <v xml:space="preserve">   </v>
          </cell>
          <cell r="G1146">
            <v>40359</v>
          </cell>
          <cell r="H1146">
            <v>1811991.62</v>
          </cell>
          <cell r="I1146">
            <v>1811991.62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</v>
          </cell>
          <cell r="B1147">
            <v>0</v>
          </cell>
          <cell r="C1147">
            <v>359</v>
          </cell>
          <cell r="D1147" t="str">
            <v xml:space="preserve">  </v>
          </cell>
          <cell r="E1147" t="str">
            <v xml:space="preserve">    </v>
          </cell>
          <cell r="F1147" t="str">
            <v xml:space="preserve">   </v>
          </cell>
          <cell r="G1147">
            <v>50359</v>
          </cell>
          <cell r="H1147">
            <v>1813603.32</v>
          </cell>
          <cell r="I1147">
            <v>1813603.32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3</v>
          </cell>
          <cell r="B1148">
            <v>0</v>
          </cell>
          <cell r="C1148">
            <v>360</v>
          </cell>
          <cell r="D1148" t="str">
            <v xml:space="preserve">  </v>
          </cell>
          <cell r="E1148" t="str">
            <v xml:space="preserve">    </v>
          </cell>
          <cell r="F1148" t="str">
            <v xml:space="preserve">   </v>
          </cell>
          <cell r="G1148">
            <v>30360</v>
          </cell>
          <cell r="H1148">
            <v>3891036.47</v>
          </cell>
          <cell r="I1148">
            <v>0</v>
          </cell>
          <cell r="J1148">
            <v>2996195.5</v>
          </cell>
          <cell r="K1148">
            <v>894840.97</v>
          </cell>
          <cell r="L1148">
            <v>0</v>
          </cell>
        </row>
        <row r="1149">
          <cell r="A1149">
            <v>4</v>
          </cell>
          <cell r="B1149">
            <v>0</v>
          </cell>
          <cell r="C1149">
            <v>360</v>
          </cell>
          <cell r="D1149" t="str">
            <v xml:space="preserve">  </v>
          </cell>
          <cell r="E1149" t="str">
            <v xml:space="preserve">    </v>
          </cell>
          <cell r="F1149" t="str">
            <v xml:space="preserve">   </v>
          </cell>
          <cell r="G1149">
            <v>40360</v>
          </cell>
          <cell r="H1149">
            <v>3874611.9</v>
          </cell>
          <cell r="I1149">
            <v>0</v>
          </cell>
          <cell r="J1149">
            <v>2996609.32</v>
          </cell>
          <cell r="K1149">
            <v>878002.58</v>
          </cell>
          <cell r="L1149">
            <v>0</v>
          </cell>
        </row>
        <row r="1150">
          <cell r="A1150">
            <v>5</v>
          </cell>
          <cell r="B1150">
            <v>0</v>
          </cell>
          <cell r="C1150">
            <v>360</v>
          </cell>
          <cell r="D1150" t="str">
            <v xml:space="preserve">  </v>
          </cell>
          <cell r="E1150" t="str">
            <v xml:space="preserve">    </v>
          </cell>
          <cell r="F1150" t="str">
            <v xml:space="preserve">   </v>
          </cell>
          <cell r="G1150">
            <v>50360</v>
          </cell>
          <cell r="H1150">
            <v>3891035.92</v>
          </cell>
          <cell r="I1150">
            <v>0</v>
          </cell>
          <cell r="J1150">
            <v>2996195.5</v>
          </cell>
          <cell r="K1150">
            <v>894840.42</v>
          </cell>
          <cell r="L1150">
            <v>0</v>
          </cell>
        </row>
        <row r="1151">
          <cell r="A1151">
            <v>3</v>
          </cell>
          <cell r="B1151">
            <v>0</v>
          </cell>
          <cell r="C1151">
            <v>361</v>
          </cell>
          <cell r="D1151" t="str">
            <v xml:space="preserve">  </v>
          </cell>
          <cell r="E1151" t="str">
            <v xml:space="preserve">    </v>
          </cell>
          <cell r="F1151" t="str">
            <v xml:space="preserve">   </v>
          </cell>
          <cell r="G1151">
            <v>30361</v>
          </cell>
          <cell r="H1151">
            <v>7435387.9299999997</v>
          </cell>
          <cell r="I1151">
            <v>0</v>
          </cell>
          <cell r="J1151">
            <v>5161656.3099999996</v>
          </cell>
          <cell r="K1151">
            <v>2273731.62</v>
          </cell>
          <cell r="L1151">
            <v>0</v>
          </cell>
        </row>
        <row r="1152">
          <cell r="A1152">
            <v>4</v>
          </cell>
          <cell r="B1152">
            <v>0</v>
          </cell>
          <cell r="C1152">
            <v>361</v>
          </cell>
          <cell r="D1152" t="str">
            <v xml:space="preserve">  </v>
          </cell>
          <cell r="E1152" t="str">
            <v xml:space="preserve">    </v>
          </cell>
          <cell r="F1152" t="str">
            <v xml:space="preserve">   </v>
          </cell>
          <cell r="G1152">
            <v>40361</v>
          </cell>
          <cell r="H1152">
            <v>7430578.9299999997</v>
          </cell>
          <cell r="I1152">
            <v>0</v>
          </cell>
          <cell r="J1152">
            <v>5157159.55</v>
          </cell>
          <cell r="K1152">
            <v>2273419.38</v>
          </cell>
          <cell r="L1152">
            <v>0</v>
          </cell>
        </row>
        <row r="1153">
          <cell r="A1153">
            <v>5</v>
          </cell>
          <cell r="B1153">
            <v>0</v>
          </cell>
          <cell r="C1153">
            <v>361</v>
          </cell>
          <cell r="D1153" t="str">
            <v xml:space="preserve">  </v>
          </cell>
          <cell r="E1153" t="str">
            <v xml:space="preserve">    </v>
          </cell>
          <cell r="F1153" t="str">
            <v xml:space="preserve">   </v>
          </cell>
          <cell r="G1153">
            <v>50361</v>
          </cell>
          <cell r="H1153">
            <v>7454876.5300000003</v>
          </cell>
          <cell r="I1153">
            <v>0</v>
          </cell>
          <cell r="J1153">
            <v>5171375.1100000003</v>
          </cell>
          <cell r="K1153">
            <v>2283501.42</v>
          </cell>
          <cell r="L1153">
            <v>0</v>
          </cell>
        </row>
        <row r="1154">
          <cell r="A1154">
            <v>3</v>
          </cell>
          <cell r="B1154">
            <v>0</v>
          </cell>
          <cell r="C1154">
            <v>362</v>
          </cell>
          <cell r="D1154" t="str">
            <v xml:space="preserve">  </v>
          </cell>
          <cell r="E1154" t="str">
            <v xml:space="preserve">    </v>
          </cell>
          <cell r="F1154" t="str">
            <v xml:space="preserve">   </v>
          </cell>
          <cell r="G1154">
            <v>30362</v>
          </cell>
          <cell r="H1154">
            <v>55709200.200000003</v>
          </cell>
          <cell r="I1154">
            <v>0</v>
          </cell>
          <cell r="J1154">
            <v>35262846.020000003</v>
          </cell>
          <cell r="K1154">
            <v>20446354.18</v>
          </cell>
          <cell r="L1154">
            <v>0</v>
          </cell>
        </row>
        <row r="1155">
          <cell r="A1155">
            <v>4</v>
          </cell>
          <cell r="B1155">
            <v>0</v>
          </cell>
          <cell r="C1155">
            <v>362</v>
          </cell>
          <cell r="D1155" t="str">
            <v xml:space="preserve">  </v>
          </cell>
          <cell r="E1155" t="str">
            <v xml:space="preserve">    </v>
          </cell>
          <cell r="F1155" t="str">
            <v xml:space="preserve">   </v>
          </cell>
          <cell r="G1155">
            <v>40362</v>
          </cell>
          <cell r="H1155">
            <v>55138659.200000003</v>
          </cell>
          <cell r="I1155">
            <v>0</v>
          </cell>
          <cell r="J1155">
            <v>35159640.979999997</v>
          </cell>
          <cell r="K1155">
            <v>19979018.219999999</v>
          </cell>
          <cell r="L1155">
            <v>0</v>
          </cell>
        </row>
        <row r="1156">
          <cell r="A1156">
            <v>5</v>
          </cell>
          <cell r="B1156">
            <v>0</v>
          </cell>
          <cell r="C1156">
            <v>362</v>
          </cell>
          <cell r="D1156" t="str">
            <v xml:space="preserve">  </v>
          </cell>
          <cell r="E1156" t="str">
            <v xml:space="preserve">    </v>
          </cell>
          <cell r="F1156" t="str">
            <v xml:space="preserve">   </v>
          </cell>
          <cell r="G1156">
            <v>50362</v>
          </cell>
          <cell r="H1156">
            <v>56264626.119999997</v>
          </cell>
          <cell r="I1156">
            <v>0</v>
          </cell>
          <cell r="J1156">
            <v>35820731.25</v>
          </cell>
          <cell r="K1156">
            <v>20443894.870000001</v>
          </cell>
          <cell r="L1156">
            <v>0</v>
          </cell>
        </row>
        <row r="1157">
          <cell r="A1157">
            <v>3</v>
          </cell>
          <cell r="B1157">
            <v>0</v>
          </cell>
          <cell r="C1157">
            <v>364</v>
          </cell>
          <cell r="D1157" t="str">
            <v xml:space="preserve">  </v>
          </cell>
          <cell r="E1157" t="str">
            <v xml:space="preserve">    </v>
          </cell>
          <cell r="F1157" t="str">
            <v xml:space="preserve">   </v>
          </cell>
          <cell r="G1157">
            <v>30364</v>
          </cell>
          <cell r="H1157">
            <v>124218557.84999999</v>
          </cell>
          <cell r="I1157">
            <v>185439.88</v>
          </cell>
          <cell r="J1157">
            <v>75673263.540000007</v>
          </cell>
          <cell r="K1157">
            <v>48359854.43</v>
          </cell>
          <cell r="L1157">
            <v>0</v>
          </cell>
        </row>
        <row r="1158">
          <cell r="A1158">
            <v>4</v>
          </cell>
          <cell r="B1158">
            <v>0</v>
          </cell>
          <cell r="C1158">
            <v>364</v>
          </cell>
          <cell r="D1158" t="str">
            <v xml:space="preserve">  </v>
          </cell>
          <cell r="E1158" t="str">
            <v xml:space="preserve">    </v>
          </cell>
          <cell r="F1158" t="str">
            <v xml:space="preserve">   </v>
          </cell>
          <cell r="G1158">
            <v>40364</v>
          </cell>
          <cell r="H1158">
            <v>120726563.59999999</v>
          </cell>
          <cell r="I1158">
            <v>7857.73</v>
          </cell>
          <cell r="J1158">
            <v>73690917.930000007</v>
          </cell>
          <cell r="K1158">
            <v>47027787.969999999</v>
          </cell>
          <cell r="L1158">
            <v>0</v>
          </cell>
        </row>
        <row r="1159">
          <cell r="A1159">
            <v>5</v>
          </cell>
          <cell r="B1159">
            <v>0</v>
          </cell>
          <cell r="C1159">
            <v>364</v>
          </cell>
          <cell r="D1159" t="str">
            <v xml:space="preserve">  </v>
          </cell>
          <cell r="E1159" t="str">
            <v xml:space="preserve">    </v>
          </cell>
          <cell r="F1159" t="str">
            <v xml:space="preserve">   </v>
          </cell>
          <cell r="G1159">
            <v>50364</v>
          </cell>
          <cell r="H1159">
            <v>123743025.33</v>
          </cell>
          <cell r="I1159">
            <v>93506.38</v>
          </cell>
          <cell r="J1159">
            <v>75461876.599999994</v>
          </cell>
          <cell r="K1159">
            <v>48187642.380000003</v>
          </cell>
          <cell r="L1159">
            <v>0</v>
          </cell>
        </row>
        <row r="1160">
          <cell r="A1160">
            <v>3</v>
          </cell>
          <cell r="B1160">
            <v>0</v>
          </cell>
          <cell r="C1160">
            <v>365</v>
          </cell>
          <cell r="D1160" t="str">
            <v xml:space="preserve">  </v>
          </cell>
          <cell r="E1160" t="str">
            <v xml:space="preserve">    </v>
          </cell>
          <cell r="F1160" t="str">
            <v xml:space="preserve">   </v>
          </cell>
          <cell r="G1160">
            <v>30365</v>
          </cell>
          <cell r="H1160">
            <v>85402079.920000002</v>
          </cell>
          <cell r="I1160">
            <v>0</v>
          </cell>
          <cell r="J1160">
            <v>50894928.969999999</v>
          </cell>
          <cell r="K1160">
            <v>34507150.950000003</v>
          </cell>
          <cell r="L1160">
            <v>0</v>
          </cell>
        </row>
        <row r="1161">
          <cell r="A1161">
            <v>4</v>
          </cell>
          <cell r="B1161">
            <v>0</v>
          </cell>
          <cell r="C1161">
            <v>365</v>
          </cell>
          <cell r="D1161" t="str">
            <v xml:space="preserve">  </v>
          </cell>
          <cell r="E1161" t="str">
            <v xml:space="preserve">    </v>
          </cell>
          <cell r="F1161" t="str">
            <v xml:space="preserve">   </v>
          </cell>
          <cell r="G1161">
            <v>40365</v>
          </cell>
          <cell r="H1161">
            <v>83492108.079999998</v>
          </cell>
          <cell r="I1161">
            <v>0</v>
          </cell>
          <cell r="J1161">
            <v>49724949.57</v>
          </cell>
          <cell r="K1161">
            <v>33767158.539999999</v>
          </cell>
          <cell r="L1161">
            <v>0</v>
          </cell>
        </row>
        <row r="1162">
          <cell r="A1162">
            <v>5</v>
          </cell>
          <cell r="B1162">
            <v>0</v>
          </cell>
          <cell r="C1162">
            <v>365</v>
          </cell>
          <cell r="D1162" t="str">
            <v xml:space="preserve">  </v>
          </cell>
          <cell r="E1162" t="str">
            <v xml:space="preserve">    </v>
          </cell>
          <cell r="F1162" t="str">
            <v xml:space="preserve">   </v>
          </cell>
          <cell r="G1162">
            <v>50365</v>
          </cell>
          <cell r="H1162">
            <v>85182020.879999995</v>
          </cell>
          <cell r="I1162">
            <v>0</v>
          </cell>
          <cell r="J1162">
            <v>50756669.200000003</v>
          </cell>
          <cell r="K1162">
            <v>34425351.689999998</v>
          </cell>
          <cell r="L1162">
            <v>0</v>
          </cell>
        </row>
        <row r="1163">
          <cell r="A1163">
            <v>3</v>
          </cell>
          <cell r="B1163">
            <v>0</v>
          </cell>
          <cell r="C1163">
            <v>366</v>
          </cell>
          <cell r="D1163" t="str">
            <v xml:space="preserve">  </v>
          </cell>
          <cell r="E1163" t="str">
            <v xml:space="preserve">    </v>
          </cell>
          <cell r="F1163" t="str">
            <v xml:space="preserve">   </v>
          </cell>
          <cell r="G1163">
            <v>30366</v>
          </cell>
          <cell r="H1163">
            <v>35366113.920000002</v>
          </cell>
          <cell r="I1163">
            <v>0</v>
          </cell>
          <cell r="J1163">
            <v>20910987.719999999</v>
          </cell>
          <cell r="K1163">
            <v>14455126.199999999</v>
          </cell>
          <cell r="L1163">
            <v>0</v>
          </cell>
        </row>
        <row r="1164">
          <cell r="A1164">
            <v>4</v>
          </cell>
          <cell r="B1164">
            <v>0</v>
          </cell>
          <cell r="C1164">
            <v>366</v>
          </cell>
          <cell r="D1164" t="str">
            <v xml:space="preserve">  </v>
          </cell>
          <cell r="E1164" t="str">
            <v xml:space="preserve">    </v>
          </cell>
          <cell r="F1164" t="str">
            <v xml:space="preserve">   </v>
          </cell>
          <cell r="G1164">
            <v>40366</v>
          </cell>
          <cell r="H1164">
            <v>33605144.060000002</v>
          </cell>
          <cell r="I1164">
            <v>0</v>
          </cell>
          <cell r="J1164">
            <v>20005152.190000001</v>
          </cell>
          <cell r="K1164">
            <v>13599991.869999999</v>
          </cell>
          <cell r="L1164">
            <v>0</v>
          </cell>
        </row>
        <row r="1165">
          <cell r="A1165">
            <v>5</v>
          </cell>
          <cell r="B1165">
            <v>0</v>
          </cell>
          <cell r="C1165">
            <v>366</v>
          </cell>
          <cell r="D1165" t="str">
            <v xml:space="preserve">  </v>
          </cell>
          <cell r="E1165" t="str">
            <v xml:space="preserve">    </v>
          </cell>
          <cell r="F1165" t="str">
            <v xml:space="preserve">   </v>
          </cell>
          <cell r="G1165">
            <v>50366</v>
          </cell>
          <cell r="H1165">
            <v>35155274.079999998</v>
          </cell>
          <cell r="I1165">
            <v>0</v>
          </cell>
          <cell r="J1165">
            <v>20838151.739999998</v>
          </cell>
          <cell r="K1165">
            <v>14317122.34</v>
          </cell>
          <cell r="L1165">
            <v>0</v>
          </cell>
        </row>
        <row r="1166">
          <cell r="A1166">
            <v>3</v>
          </cell>
          <cell r="B1166">
            <v>0</v>
          </cell>
          <cell r="C1166">
            <v>367</v>
          </cell>
          <cell r="D1166" t="str">
            <v xml:space="preserve">  </v>
          </cell>
          <cell r="E1166" t="str">
            <v xml:space="preserve">    </v>
          </cell>
          <cell r="F1166" t="str">
            <v xml:space="preserve">   </v>
          </cell>
          <cell r="G1166">
            <v>30367</v>
          </cell>
          <cell r="H1166">
            <v>66616588.149999999</v>
          </cell>
          <cell r="I1166">
            <v>0</v>
          </cell>
          <cell r="J1166">
            <v>43320395.560000002</v>
          </cell>
          <cell r="K1166">
            <v>23296192.59</v>
          </cell>
          <cell r="L1166">
            <v>0</v>
          </cell>
        </row>
        <row r="1167">
          <cell r="A1167">
            <v>4</v>
          </cell>
          <cell r="B1167">
            <v>0</v>
          </cell>
          <cell r="C1167">
            <v>367</v>
          </cell>
          <cell r="D1167" t="str">
            <v xml:space="preserve">  </v>
          </cell>
          <cell r="E1167" t="str">
            <v xml:space="preserve">    </v>
          </cell>
          <cell r="F1167" t="str">
            <v xml:space="preserve">   </v>
          </cell>
          <cell r="G1167">
            <v>40367</v>
          </cell>
          <cell r="H1167">
            <v>65282442.299999997</v>
          </cell>
          <cell r="I1167">
            <v>0</v>
          </cell>
          <cell r="J1167">
            <v>42656521.030000001</v>
          </cell>
          <cell r="K1167">
            <v>22625921.289999999</v>
          </cell>
          <cell r="L1167">
            <v>0</v>
          </cell>
        </row>
        <row r="1168">
          <cell r="A1168">
            <v>5</v>
          </cell>
          <cell r="B1168">
            <v>0</v>
          </cell>
          <cell r="C1168">
            <v>367</v>
          </cell>
          <cell r="D1168" t="str">
            <v xml:space="preserve">  </v>
          </cell>
          <cell r="E1168" t="str">
            <v xml:space="preserve">    </v>
          </cell>
          <cell r="F1168" t="str">
            <v xml:space="preserve">   </v>
          </cell>
          <cell r="G1168">
            <v>50367</v>
          </cell>
          <cell r="H1168">
            <v>66441477.93</v>
          </cell>
          <cell r="I1168">
            <v>0</v>
          </cell>
          <cell r="J1168">
            <v>43250901.289999999</v>
          </cell>
          <cell r="K1168">
            <v>23190576.649999999</v>
          </cell>
          <cell r="L1168">
            <v>0</v>
          </cell>
        </row>
        <row r="1169">
          <cell r="A1169">
            <v>3</v>
          </cell>
          <cell r="B1169">
            <v>0</v>
          </cell>
          <cell r="C1169">
            <v>368</v>
          </cell>
          <cell r="D1169" t="str">
            <v xml:space="preserve">  </v>
          </cell>
          <cell r="E1169" t="str">
            <v xml:space="preserve">    </v>
          </cell>
          <cell r="F1169" t="str">
            <v xml:space="preserve">   </v>
          </cell>
          <cell r="G1169">
            <v>30368</v>
          </cell>
          <cell r="H1169">
            <v>108104955.03</v>
          </cell>
          <cell r="I1169">
            <v>0</v>
          </cell>
          <cell r="J1169">
            <v>68070716.640000001</v>
          </cell>
          <cell r="K1169">
            <v>40034238.390000001</v>
          </cell>
          <cell r="L1169">
            <v>0</v>
          </cell>
        </row>
        <row r="1170">
          <cell r="A1170">
            <v>4</v>
          </cell>
          <cell r="B1170">
            <v>0</v>
          </cell>
          <cell r="C1170">
            <v>368</v>
          </cell>
          <cell r="D1170" t="str">
            <v xml:space="preserve">  </v>
          </cell>
          <cell r="E1170" t="str">
            <v xml:space="preserve">    </v>
          </cell>
          <cell r="F1170" t="str">
            <v xml:space="preserve">   </v>
          </cell>
          <cell r="G1170">
            <v>40368</v>
          </cell>
          <cell r="H1170">
            <v>106605196.59999999</v>
          </cell>
          <cell r="I1170">
            <v>0</v>
          </cell>
          <cell r="J1170">
            <v>67246507.900000006</v>
          </cell>
          <cell r="K1170">
            <v>39358688.729999997</v>
          </cell>
          <cell r="L1170">
            <v>0</v>
          </cell>
        </row>
        <row r="1171">
          <cell r="A1171">
            <v>5</v>
          </cell>
          <cell r="B1171">
            <v>0</v>
          </cell>
          <cell r="C1171">
            <v>368</v>
          </cell>
          <cell r="D1171" t="str">
            <v xml:space="preserve">  </v>
          </cell>
          <cell r="E1171" t="str">
            <v xml:space="preserve">    </v>
          </cell>
          <cell r="F1171" t="str">
            <v xml:space="preserve">   </v>
          </cell>
          <cell r="G1171">
            <v>50368</v>
          </cell>
          <cell r="H1171">
            <v>107966413.3</v>
          </cell>
          <cell r="I1171">
            <v>0</v>
          </cell>
          <cell r="J1171">
            <v>68003262.890000001</v>
          </cell>
          <cell r="K1171">
            <v>39963150.420000002</v>
          </cell>
          <cell r="L1171">
            <v>0</v>
          </cell>
        </row>
        <row r="1172">
          <cell r="A1172">
            <v>3</v>
          </cell>
          <cell r="B1172">
            <v>0</v>
          </cell>
          <cell r="C1172">
            <v>369</v>
          </cell>
          <cell r="D1172" t="str">
            <v xml:space="preserve">  </v>
          </cell>
          <cell r="E1172" t="str">
            <v xml:space="preserve">    </v>
          </cell>
          <cell r="F1172" t="str">
            <v xml:space="preserve">   </v>
          </cell>
          <cell r="G1172">
            <v>30369</v>
          </cell>
          <cell r="H1172">
            <v>68962690</v>
          </cell>
          <cell r="I1172">
            <v>0</v>
          </cell>
          <cell r="J1172">
            <v>44062595.840000004</v>
          </cell>
          <cell r="K1172">
            <v>24900094.16</v>
          </cell>
          <cell r="L1172">
            <v>0</v>
          </cell>
        </row>
        <row r="1173">
          <cell r="A1173">
            <v>4</v>
          </cell>
          <cell r="B1173">
            <v>0</v>
          </cell>
          <cell r="C1173">
            <v>369</v>
          </cell>
          <cell r="D1173" t="str">
            <v xml:space="preserve">  </v>
          </cell>
          <cell r="E1173" t="str">
            <v xml:space="preserve">    </v>
          </cell>
          <cell r="F1173" t="str">
            <v xml:space="preserve">   </v>
          </cell>
          <cell r="G1173">
            <v>40369</v>
          </cell>
          <cell r="H1173">
            <v>67353180.230000004</v>
          </cell>
          <cell r="I1173">
            <v>0</v>
          </cell>
          <cell r="J1173">
            <v>42965805.700000003</v>
          </cell>
          <cell r="K1173">
            <v>24387374.550000001</v>
          </cell>
          <cell r="L1173">
            <v>0</v>
          </cell>
        </row>
        <row r="1174">
          <cell r="A1174">
            <v>5</v>
          </cell>
          <cell r="B1174">
            <v>0</v>
          </cell>
          <cell r="C1174">
            <v>369</v>
          </cell>
          <cell r="D1174" t="str">
            <v xml:space="preserve">  </v>
          </cell>
          <cell r="E1174" t="str">
            <v xml:space="preserve">    </v>
          </cell>
          <cell r="F1174" t="str">
            <v xml:space="preserve">   </v>
          </cell>
          <cell r="G1174">
            <v>50369</v>
          </cell>
          <cell r="H1174">
            <v>68791607.560000002</v>
          </cell>
          <cell r="I1174">
            <v>0</v>
          </cell>
          <cell r="J1174">
            <v>43972364.049999997</v>
          </cell>
          <cell r="K1174">
            <v>24819243.52</v>
          </cell>
          <cell r="L1174">
            <v>0</v>
          </cell>
        </row>
        <row r="1175">
          <cell r="A1175">
            <v>3</v>
          </cell>
          <cell r="B1175">
            <v>0</v>
          </cell>
          <cell r="C1175">
            <v>370</v>
          </cell>
          <cell r="D1175" t="str">
            <v xml:space="preserve">  </v>
          </cell>
          <cell r="E1175" t="str">
            <v xml:space="preserve">    </v>
          </cell>
          <cell r="F1175" t="str">
            <v xml:space="preserve">   </v>
          </cell>
          <cell r="G1175">
            <v>30370</v>
          </cell>
          <cell r="H1175">
            <v>22394989.609999999</v>
          </cell>
          <cell r="I1175">
            <v>37710.76</v>
          </cell>
          <cell r="J1175">
            <v>15721364.52</v>
          </cell>
          <cell r="K1175">
            <v>6635914.3300000001</v>
          </cell>
          <cell r="L1175">
            <v>0</v>
          </cell>
        </row>
        <row r="1176">
          <cell r="A1176">
            <v>4</v>
          </cell>
          <cell r="B1176">
            <v>0</v>
          </cell>
          <cell r="C1176">
            <v>370</v>
          </cell>
          <cell r="D1176" t="str">
            <v xml:space="preserve">  </v>
          </cell>
          <cell r="E1176" t="str">
            <v xml:space="preserve">    </v>
          </cell>
          <cell r="F1176" t="str">
            <v xml:space="preserve">   </v>
          </cell>
          <cell r="G1176">
            <v>40370</v>
          </cell>
          <cell r="H1176">
            <v>21854893.399999999</v>
          </cell>
          <cell r="I1176">
            <v>1585.9</v>
          </cell>
          <cell r="J1176">
            <v>15355835.630000001</v>
          </cell>
          <cell r="K1176">
            <v>6497471.8700000001</v>
          </cell>
          <cell r="L1176">
            <v>0</v>
          </cell>
        </row>
        <row r="1177">
          <cell r="A1177">
            <v>5</v>
          </cell>
          <cell r="B1177">
            <v>0</v>
          </cell>
          <cell r="C1177">
            <v>370</v>
          </cell>
          <cell r="D1177" t="str">
            <v xml:space="preserve">  </v>
          </cell>
          <cell r="E1177" t="str">
            <v xml:space="preserve">    </v>
          </cell>
          <cell r="F1177" t="str">
            <v xml:space="preserve">   </v>
          </cell>
          <cell r="G1177">
            <v>50370</v>
          </cell>
          <cell r="H1177">
            <v>22326241.199999999</v>
          </cell>
          <cell r="I1177">
            <v>18855.38</v>
          </cell>
          <cell r="J1177">
            <v>15684271.029999999</v>
          </cell>
          <cell r="K1177">
            <v>6623114.79</v>
          </cell>
          <cell r="L1177">
            <v>0</v>
          </cell>
        </row>
        <row r="1178">
          <cell r="A1178">
            <v>3</v>
          </cell>
          <cell r="B1178">
            <v>0</v>
          </cell>
          <cell r="C1178">
            <v>373</v>
          </cell>
          <cell r="D1178" t="str">
            <v xml:space="preserve">  </v>
          </cell>
          <cell r="E1178" t="str">
            <v xml:space="preserve">    </v>
          </cell>
          <cell r="F1178" t="str">
            <v xml:space="preserve">   </v>
          </cell>
          <cell r="G1178">
            <v>30373</v>
          </cell>
          <cell r="H1178">
            <v>15675927.210000001</v>
          </cell>
          <cell r="I1178">
            <v>0</v>
          </cell>
          <cell r="J1178">
            <v>9554691.9399999995</v>
          </cell>
          <cell r="K1178">
            <v>6121235.2699999996</v>
          </cell>
          <cell r="L1178">
            <v>0</v>
          </cell>
        </row>
        <row r="1179">
          <cell r="A1179">
            <v>4</v>
          </cell>
          <cell r="B1179">
            <v>0</v>
          </cell>
          <cell r="C1179">
            <v>373</v>
          </cell>
          <cell r="D1179" t="str">
            <v xml:space="preserve">  </v>
          </cell>
          <cell r="E1179" t="str">
            <v xml:space="preserve">    </v>
          </cell>
          <cell r="F1179" t="str">
            <v xml:space="preserve">   </v>
          </cell>
          <cell r="G1179">
            <v>40373</v>
          </cell>
          <cell r="H1179">
            <v>15208576.84</v>
          </cell>
          <cell r="I1179">
            <v>0</v>
          </cell>
          <cell r="J1179">
            <v>9393364.3499999996</v>
          </cell>
          <cell r="K1179">
            <v>5815212.5</v>
          </cell>
          <cell r="L1179">
            <v>0</v>
          </cell>
        </row>
        <row r="1180">
          <cell r="A1180">
            <v>5</v>
          </cell>
          <cell r="B1180">
            <v>0</v>
          </cell>
          <cell r="C1180">
            <v>373</v>
          </cell>
          <cell r="D1180" t="str">
            <v xml:space="preserve">  </v>
          </cell>
          <cell r="E1180" t="str">
            <v xml:space="preserve">    </v>
          </cell>
          <cell r="F1180" t="str">
            <v xml:space="preserve">   </v>
          </cell>
          <cell r="G1180">
            <v>50373</v>
          </cell>
          <cell r="H1180">
            <v>15597514.57</v>
          </cell>
          <cell r="I1180">
            <v>0</v>
          </cell>
          <cell r="J1180">
            <v>9535692.6799999997</v>
          </cell>
          <cell r="K1180">
            <v>6061821.9000000004</v>
          </cell>
          <cell r="L1180">
            <v>0</v>
          </cell>
        </row>
        <row r="1181">
          <cell r="A1181">
            <v>3</v>
          </cell>
          <cell r="B1181">
            <v>0</v>
          </cell>
          <cell r="C1181">
            <v>389</v>
          </cell>
          <cell r="D1181" t="str">
            <v xml:space="preserve">  </v>
          </cell>
          <cell r="E1181" t="str">
            <v xml:space="preserve">    </v>
          </cell>
          <cell r="F1181" t="str">
            <v xml:space="preserve">   </v>
          </cell>
          <cell r="G1181">
            <v>30389</v>
          </cell>
          <cell r="H1181">
            <v>216810.19</v>
          </cell>
          <cell r="I1181">
            <v>2061.11</v>
          </cell>
          <cell r="J1181">
            <v>112842.3</v>
          </cell>
          <cell r="K1181">
            <v>101906.78</v>
          </cell>
          <cell r="L1181">
            <v>0</v>
          </cell>
        </row>
        <row r="1182">
          <cell r="A1182">
            <v>4</v>
          </cell>
          <cell r="B1182">
            <v>0</v>
          </cell>
          <cell r="C1182">
            <v>389</v>
          </cell>
          <cell r="D1182" t="str">
            <v xml:space="preserve">  </v>
          </cell>
          <cell r="E1182" t="str">
            <v xml:space="preserve">    </v>
          </cell>
          <cell r="F1182" t="str">
            <v xml:space="preserve">   </v>
          </cell>
          <cell r="G1182">
            <v>40389</v>
          </cell>
          <cell r="H1182">
            <v>216809.87</v>
          </cell>
          <cell r="I1182">
            <v>2061.0100000000002</v>
          </cell>
          <cell r="J1182">
            <v>112842.24000000001</v>
          </cell>
          <cell r="K1182">
            <v>101906.66</v>
          </cell>
          <cell r="L1182">
            <v>0</v>
          </cell>
        </row>
        <row r="1183">
          <cell r="A1183">
            <v>5</v>
          </cell>
          <cell r="B1183">
            <v>0</v>
          </cell>
          <cell r="C1183">
            <v>389</v>
          </cell>
          <cell r="D1183" t="str">
            <v xml:space="preserve">  </v>
          </cell>
          <cell r="E1183" t="str">
            <v xml:space="preserve">    </v>
          </cell>
          <cell r="F1183" t="str">
            <v xml:space="preserve">   </v>
          </cell>
          <cell r="G1183">
            <v>50389</v>
          </cell>
          <cell r="H1183">
            <v>216810.18</v>
          </cell>
          <cell r="I1183">
            <v>2061.11</v>
          </cell>
          <cell r="J1183">
            <v>112842.3</v>
          </cell>
          <cell r="K1183">
            <v>101906.78</v>
          </cell>
          <cell r="L1183">
            <v>0</v>
          </cell>
        </row>
        <row r="1184">
          <cell r="A1184">
            <v>3</v>
          </cell>
          <cell r="B1184">
            <v>0</v>
          </cell>
          <cell r="C1184">
            <v>390</v>
          </cell>
          <cell r="D1184" t="str">
            <v xml:space="preserve">  </v>
          </cell>
          <cell r="E1184" t="str">
            <v xml:space="preserve">    </v>
          </cell>
          <cell r="F1184" t="str">
            <v xml:space="preserve">   </v>
          </cell>
          <cell r="G1184">
            <v>30390</v>
          </cell>
          <cell r="H1184">
            <v>1637696.22</v>
          </cell>
          <cell r="I1184">
            <v>561162.13</v>
          </cell>
          <cell r="J1184">
            <v>114406.75</v>
          </cell>
          <cell r="K1184">
            <v>962127.34</v>
          </cell>
          <cell r="L1184">
            <v>0</v>
          </cell>
        </row>
        <row r="1185">
          <cell r="A1185">
            <v>4</v>
          </cell>
          <cell r="B1185">
            <v>0</v>
          </cell>
          <cell r="C1185">
            <v>390</v>
          </cell>
          <cell r="D1185" t="str">
            <v xml:space="preserve">  </v>
          </cell>
          <cell r="E1185" t="str">
            <v xml:space="preserve">    </v>
          </cell>
          <cell r="F1185" t="str">
            <v xml:space="preserve">   </v>
          </cell>
          <cell r="G1185">
            <v>40390</v>
          </cell>
          <cell r="H1185">
            <v>1613588.73</v>
          </cell>
          <cell r="I1185">
            <v>559102.35</v>
          </cell>
          <cell r="J1185">
            <v>114406.48</v>
          </cell>
          <cell r="K1185">
            <v>940080.07</v>
          </cell>
          <cell r="L1185">
            <v>0</v>
          </cell>
        </row>
        <row r="1186">
          <cell r="A1186">
            <v>5</v>
          </cell>
          <cell r="B1186">
            <v>0</v>
          </cell>
          <cell r="C1186">
            <v>390</v>
          </cell>
          <cell r="D1186" t="str">
            <v xml:space="preserve">  </v>
          </cell>
          <cell r="E1186" t="str">
            <v xml:space="preserve">    </v>
          </cell>
          <cell r="F1186" t="str">
            <v xml:space="preserve">   </v>
          </cell>
          <cell r="G1186">
            <v>50390</v>
          </cell>
          <cell r="H1186">
            <v>1636340.98</v>
          </cell>
          <cell r="I1186">
            <v>561162.13</v>
          </cell>
          <cell r="J1186">
            <v>114406.74</v>
          </cell>
          <cell r="K1186">
            <v>960772.12</v>
          </cell>
          <cell r="L1186">
            <v>0</v>
          </cell>
        </row>
        <row r="1187">
          <cell r="A1187">
            <v>3</v>
          </cell>
          <cell r="B1187">
            <v>0</v>
          </cell>
          <cell r="C1187">
            <v>391</v>
          </cell>
          <cell r="D1187" t="str">
            <v xml:space="preserve">  </v>
          </cell>
          <cell r="E1187" t="str">
            <v xml:space="preserve">    </v>
          </cell>
          <cell r="F1187" t="str">
            <v xml:space="preserve">   </v>
          </cell>
          <cell r="G1187">
            <v>30391</v>
          </cell>
          <cell r="H1187">
            <v>20205.25</v>
          </cell>
          <cell r="I1187">
            <v>21380.76</v>
          </cell>
          <cell r="J1187">
            <v>0</v>
          </cell>
          <cell r="K1187">
            <v>-1175.51</v>
          </cell>
          <cell r="L1187">
            <v>0</v>
          </cell>
        </row>
        <row r="1188">
          <cell r="A1188">
            <v>4</v>
          </cell>
          <cell r="B1188">
            <v>0</v>
          </cell>
          <cell r="C1188">
            <v>391</v>
          </cell>
          <cell r="D1188" t="str">
            <v xml:space="preserve">  </v>
          </cell>
          <cell r="E1188" t="str">
            <v xml:space="preserve">    </v>
          </cell>
          <cell r="F1188" t="str">
            <v xml:space="preserve">   </v>
          </cell>
          <cell r="G1188">
            <v>40391</v>
          </cell>
          <cell r="H1188">
            <v>25696.94</v>
          </cell>
          <cell r="I1188">
            <v>26040.1</v>
          </cell>
          <cell r="J1188">
            <v>0</v>
          </cell>
          <cell r="K1188">
            <v>-342.79</v>
          </cell>
          <cell r="L1188">
            <v>0</v>
          </cell>
        </row>
        <row r="1189">
          <cell r="A1189">
            <v>5</v>
          </cell>
          <cell r="B1189">
            <v>0</v>
          </cell>
          <cell r="C1189">
            <v>391</v>
          </cell>
          <cell r="D1189" t="str">
            <v xml:space="preserve">  </v>
          </cell>
          <cell r="E1189" t="str">
            <v xml:space="preserve">    </v>
          </cell>
          <cell r="F1189" t="str">
            <v xml:space="preserve">   </v>
          </cell>
          <cell r="G1189">
            <v>50391</v>
          </cell>
          <cell r="H1189">
            <v>20205.240000000002</v>
          </cell>
          <cell r="I1189">
            <v>21380.76</v>
          </cell>
          <cell r="J1189">
            <v>0</v>
          </cell>
          <cell r="K1189">
            <v>-1175.49</v>
          </cell>
          <cell r="L1189">
            <v>0</v>
          </cell>
        </row>
        <row r="1190">
          <cell r="A1190">
            <v>3</v>
          </cell>
          <cell r="B1190">
            <v>0</v>
          </cell>
          <cell r="C1190">
            <v>392</v>
          </cell>
          <cell r="D1190" t="str">
            <v xml:space="preserve">  </v>
          </cell>
          <cell r="E1190" t="str">
            <v xml:space="preserve">    </v>
          </cell>
          <cell r="F1190" t="str">
            <v xml:space="preserve">   </v>
          </cell>
          <cell r="G1190">
            <v>30392</v>
          </cell>
          <cell r="H1190">
            <v>7331548.3600000003</v>
          </cell>
          <cell r="I1190">
            <v>3482719.34</v>
          </cell>
          <cell r="J1190">
            <v>2761526.19</v>
          </cell>
          <cell r="K1190">
            <v>1087302.83</v>
          </cell>
          <cell r="L1190">
            <v>0</v>
          </cell>
        </row>
        <row r="1191">
          <cell r="A1191">
            <v>4</v>
          </cell>
          <cell r="B1191">
            <v>0</v>
          </cell>
          <cell r="C1191">
            <v>392</v>
          </cell>
          <cell r="D1191" t="str">
            <v xml:space="preserve">  </v>
          </cell>
          <cell r="E1191" t="str">
            <v xml:space="preserve">    </v>
          </cell>
          <cell r="F1191" t="str">
            <v xml:space="preserve">   </v>
          </cell>
          <cell r="G1191">
            <v>40392</v>
          </cell>
          <cell r="H1191">
            <v>6897707.4100000001</v>
          </cell>
          <cell r="I1191">
            <v>3314393.63</v>
          </cell>
          <cell r="J1191">
            <v>2496011.11</v>
          </cell>
          <cell r="K1191">
            <v>1087302.72</v>
          </cell>
          <cell r="L1191">
            <v>0</v>
          </cell>
        </row>
        <row r="1192">
          <cell r="A1192">
            <v>5</v>
          </cell>
          <cell r="B1192">
            <v>0</v>
          </cell>
          <cell r="C1192">
            <v>392</v>
          </cell>
          <cell r="D1192" t="str">
            <v xml:space="preserve">  </v>
          </cell>
          <cell r="E1192" t="str">
            <v xml:space="preserve">    </v>
          </cell>
          <cell r="F1192" t="str">
            <v xml:space="preserve">   </v>
          </cell>
          <cell r="G1192">
            <v>50392</v>
          </cell>
          <cell r="H1192">
            <v>7305714.7400000002</v>
          </cell>
          <cell r="I1192">
            <v>3458354.73</v>
          </cell>
          <cell r="J1192">
            <v>2760057.19</v>
          </cell>
          <cell r="K1192">
            <v>1087302.83</v>
          </cell>
          <cell r="L1192">
            <v>0</v>
          </cell>
        </row>
        <row r="1193">
          <cell r="A1193">
            <v>3</v>
          </cell>
          <cell r="B1193">
            <v>0</v>
          </cell>
          <cell r="C1193">
            <v>393</v>
          </cell>
          <cell r="D1193" t="str">
            <v xml:space="preserve">  </v>
          </cell>
          <cell r="E1193" t="str">
            <v xml:space="preserve">    </v>
          </cell>
          <cell r="F1193" t="str">
            <v xml:space="preserve">   </v>
          </cell>
          <cell r="G1193">
            <v>30393</v>
          </cell>
          <cell r="H1193">
            <v>99196.42</v>
          </cell>
          <cell r="I1193">
            <v>47103.71</v>
          </cell>
          <cell r="J1193">
            <v>21952.91</v>
          </cell>
          <cell r="K1193">
            <v>30139.8</v>
          </cell>
          <cell r="L1193">
            <v>0</v>
          </cell>
        </row>
        <row r="1194">
          <cell r="A1194">
            <v>4</v>
          </cell>
          <cell r="B1194">
            <v>0</v>
          </cell>
          <cell r="C1194">
            <v>393</v>
          </cell>
          <cell r="D1194" t="str">
            <v xml:space="preserve">  </v>
          </cell>
          <cell r="E1194" t="str">
            <v xml:space="preserve">    </v>
          </cell>
          <cell r="F1194" t="str">
            <v xml:space="preserve">   </v>
          </cell>
          <cell r="G1194">
            <v>40393</v>
          </cell>
          <cell r="H1194">
            <v>99196.1</v>
          </cell>
          <cell r="I1194">
            <v>47103.6</v>
          </cell>
          <cell r="J1194">
            <v>21952.84</v>
          </cell>
          <cell r="K1194">
            <v>30139.7</v>
          </cell>
          <cell r="L1194">
            <v>0</v>
          </cell>
        </row>
        <row r="1195">
          <cell r="A1195">
            <v>5</v>
          </cell>
          <cell r="B1195">
            <v>0</v>
          </cell>
          <cell r="C1195">
            <v>393</v>
          </cell>
          <cell r="D1195" t="str">
            <v xml:space="preserve">  </v>
          </cell>
          <cell r="E1195" t="str">
            <v xml:space="preserve">    </v>
          </cell>
          <cell r="F1195" t="str">
            <v xml:space="preserve">   </v>
          </cell>
          <cell r="G1195">
            <v>50393</v>
          </cell>
          <cell r="H1195">
            <v>99196.4</v>
          </cell>
          <cell r="I1195">
            <v>47103.7</v>
          </cell>
          <cell r="J1195">
            <v>21952.91</v>
          </cell>
          <cell r="K1195">
            <v>30139.8</v>
          </cell>
          <cell r="L1195">
            <v>0</v>
          </cell>
        </row>
        <row r="1196">
          <cell r="A1196">
            <v>3</v>
          </cell>
          <cell r="B1196">
            <v>0</v>
          </cell>
          <cell r="C1196">
            <v>394</v>
          </cell>
          <cell r="D1196" t="str">
            <v xml:space="preserve">  </v>
          </cell>
          <cell r="E1196" t="str">
            <v xml:space="preserve">    </v>
          </cell>
          <cell r="F1196" t="str">
            <v xml:space="preserve">   </v>
          </cell>
          <cell r="G1196">
            <v>30394</v>
          </cell>
          <cell r="H1196">
            <v>2098004.46</v>
          </cell>
          <cell r="I1196">
            <v>1077637.33</v>
          </cell>
          <cell r="J1196">
            <v>672326.62</v>
          </cell>
          <cell r="K1196">
            <v>348040.51</v>
          </cell>
          <cell r="L1196">
            <v>0</v>
          </cell>
        </row>
        <row r="1197">
          <cell r="A1197">
            <v>4</v>
          </cell>
          <cell r="B1197">
            <v>0</v>
          </cell>
          <cell r="C1197">
            <v>394</v>
          </cell>
          <cell r="D1197" t="str">
            <v xml:space="preserve">  </v>
          </cell>
          <cell r="E1197" t="str">
            <v xml:space="preserve">    </v>
          </cell>
          <cell r="F1197" t="str">
            <v xml:space="preserve">   </v>
          </cell>
          <cell r="G1197">
            <v>40394</v>
          </cell>
          <cell r="H1197">
            <v>2038494.13</v>
          </cell>
          <cell r="I1197">
            <v>1039098.36</v>
          </cell>
          <cell r="J1197">
            <v>651985.36</v>
          </cell>
          <cell r="K1197">
            <v>347410.46</v>
          </cell>
          <cell r="L1197">
            <v>0</v>
          </cell>
        </row>
        <row r="1198">
          <cell r="A1198">
            <v>5</v>
          </cell>
          <cell r="B1198">
            <v>0</v>
          </cell>
          <cell r="C1198">
            <v>394</v>
          </cell>
          <cell r="D1198" t="str">
            <v xml:space="preserve">  </v>
          </cell>
          <cell r="E1198" t="str">
            <v xml:space="preserve">    </v>
          </cell>
          <cell r="F1198" t="str">
            <v xml:space="preserve">   </v>
          </cell>
          <cell r="G1198">
            <v>50394</v>
          </cell>
          <cell r="H1198">
            <v>2096578.74</v>
          </cell>
          <cell r="I1198">
            <v>1077637.32</v>
          </cell>
          <cell r="J1198">
            <v>670900.92000000004</v>
          </cell>
          <cell r="K1198">
            <v>348040.51</v>
          </cell>
          <cell r="L1198">
            <v>0</v>
          </cell>
        </row>
        <row r="1199">
          <cell r="A1199">
            <v>3</v>
          </cell>
          <cell r="B1199">
            <v>0</v>
          </cell>
          <cell r="C1199">
            <v>395</v>
          </cell>
          <cell r="D1199" t="str">
            <v xml:space="preserve">  </v>
          </cell>
          <cell r="E1199" t="str">
            <v xml:space="preserve">    </v>
          </cell>
          <cell r="F1199" t="str">
            <v xml:space="preserve">   </v>
          </cell>
          <cell r="G1199">
            <v>30395</v>
          </cell>
          <cell r="H1199">
            <v>2589485.34</v>
          </cell>
          <cell r="I1199">
            <v>2037094.26</v>
          </cell>
          <cell r="J1199">
            <v>256430.55</v>
          </cell>
          <cell r="K1199">
            <v>295960.53000000003</v>
          </cell>
          <cell r="L1199">
            <v>0</v>
          </cell>
        </row>
        <row r="1200">
          <cell r="A1200">
            <v>4</v>
          </cell>
          <cell r="B1200">
            <v>0</v>
          </cell>
          <cell r="C1200">
            <v>395</v>
          </cell>
          <cell r="D1200" t="str">
            <v xml:space="preserve">  </v>
          </cell>
          <cell r="E1200" t="str">
            <v xml:space="preserve">    </v>
          </cell>
          <cell r="F1200" t="str">
            <v xml:space="preserve">   </v>
          </cell>
          <cell r="G1200">
            <v>40395</v>
          </cell>
          <cell r="H1200">
            <v>2494914.63</v>
          </cell>
          <cell r="I1200">
            <v>1966034.76</v>
          </cell>
          <cell r="J1200">
            <v>237775.17</v>
          </cell>
          <cell r="K1200">
            <v>291104.74</v>
          </cell>
          <cell r="L1200">
            <v>0</v>
          </cell>
        </row>
        <row r="1201">
          <cell r="A1201">
            <v>5</v>
          </cell>
          <cell r="B1201">
            <v>0</v>
          </cell>
          <cell r="C1201">
            <v>395</v>
          </cell>
          <cell r="D1201" t="str">
            <v xml:space="preserve">  </v>
          </cell>
          <cell r="E1201" t="str">
            <v xml:space="preserve">    </v>
          </cell>
          <cell r="F1201" t="str">
            <v xml:space="preserve">   </v>
          </cell>
          <cell r="G1201">
            <v>50395</v>
          </cell>
          <cell r="H1201">
            <v>2589168.77</v>
          </cell>
          <cell r="I1201">
            <v>2036777.71</v>
          </cell>
          <cell r="J1201">
            <v>256430.55</v>
          </cell>
          <cell r="K1201">
            <v>295960.52</v>
          </cell>
          <cell r="L1201">
            <v>0</v>
          </cell>
        </row>
        <row r="1202">
          <cell r="A1202">
            <v>3</v>
          </cell>
          <cell r="B1202">
            <v>0</v>
          </cell>
          <cell r="C1202">
            <v>396</v>
          </cell>
          <cell r="D1202" t="str">
            <v xml:space="preserve">  </v>
          </cell>
          <cell r="E1202" t="str">
            <v xml:space="preserve">    </v>
          </cell>
          <cell r="F1202" t="str">
            <v xml:space="preserve">   </v>
          </cell>
          <cell r="G1202">
            <v>30396</v>
          </cell>
          <cell r="H1202">
            <v>15908444.41</v>
          </cell>
          <cell r="I1202">
            <v>5854918.8600000003</v>
          </cell>
          <cell r="J1202">
            <v>5997640</v>
          </cell>
          <cell r="K1202">
            <v>4055885.55</v>
          </cell>
          <cell r="L1202">
            <v>0</v>
          </cell>
        </row>
        <row r="1203">
          <cell r="A1203">
            <v>4</v>
          </cell>
          <cell r="B1203">
            <v>0</v>
          </cell>
          <cell r="C1203">
            <v>396</v>
          </cell>
          <cell r="D1203" t="str">
            <v xml:space="preserve">  </v>
          </cell>
          <cell r="E1203" t="str">
            <v xml:space="preserve">    </v>
          </cell>
          <cell r="F1203" t="str">
            <v xml:space="preserve">   </v>
          </cell>
          <cell r="G1203">
            <v>40396</v>
          </cell>
          <cell r="H1203">
            <v>15783058.77</v>
          </cell>
          <cell r="I1203">
            <v>5782142.0599999996</v>
          </cell>
          <cell r="J1203">
            <v>5945031.6600000001</v>
          </cell>
          <cell r="K1203">
            <v>4055885.21</v>
          </cell>
          <cell r="L1203">
            <v>0</v>
          </cell>
        </row>
        <row r="1204">
          <cell r="A1204">
            <v>5</v>
          </cell>
          <cell r="B1204">
            <v>0</v>
          </cell>
          <cell r="C1204">
            <v>396</v>
          </cell>
          <cell r="D1204" t="str">
            <v xml:space="preserve">  </v>
          </cell>
          <cell r="E1204" t="str">
            <v xml:space="preserve">    </v>
          </cell>
          <cell r="F1204" t="str">
            <v xml:space="preserve">   </v>
          </cell>
          <cell r="G1204">
            <v>50396</v>
          </cell>
          <cell r="H1204">
            <v>15908444.380000001</v>
          </cell>
          <cell r="I1204">
            <v>5854918.8600000003</v>
          </cell>
          <cell r="J1204">
            <v>5997640.0199999996</v>
          </cell>
          <cell r="K1204">
            <v>4055885.55</v>
          </cell>
          <cell r="L1204">
            <v>0</v>
          </cell>
        </row>
        <row r="1205">
          <cell r="A1205">
            <v>3</v>
          </cell>
          <cell r="B1205">
            <v>0</v>
          </cell>
          <cell r="C1205">
            <v>397</v>
          </cell>
          <cell r="D1205" t="str">
            <v xml:space="preserve">  </v>
          </cell>
          <cell r="E1205" t="str">
            <v xml:space="preserve">    </v>
          </cell>
          <cell r="F1205" t="str">
            <v xml:space="preserve">   </v>
          </cell>
          <cell r="G1205">
            <v>30397</v>
          </cell>
          <cell r="H1205">
            <v>13605253.67</v>
          </cell>
          <cell r="I1205">
            <v>10997624.189999999</v>
          </cell>
          <cell r="J1205">
            <v>1979078.1</v>
          </cell>
          <cell r="K1205">
            <v>628551.38</v>
          </cell>
          <cell r="L1205">
            <v>0</v>
          </cell>
        </row>
        <row r="1206">
          <cell r="A1206">
            <v>4</v>
          </cell>
          <cell r="B1206">
            <v>0</v>
          </cell>
          <cell r="C1206">
            <v>397</v>
          </cell>
          <cell r="D1206" t="str">
            <v xml:space="preserve">  </v>
          </cell>
          <cell r="E1206" t="str">
            <v xml:space="preserve">    </v>
          </cell>
          <cell r="F1206" t="str">
            <v xml:space="preserve">   </v>
          </cell>
          <cell r="G1206">
            <v>40397</v>
          </cell>
          <cell r="H1206">
            <v>13575693.289999999</v>
          </cell>
          <cell r="I1206">
            <v>10860677.23</v>
          </cell>
          <cell r="J1206">
            <v>2016373.89</v>
          </cell>
          <cell r="K1206">
            <v>698642.28</v>
          </cell>
          <cell r="L1206">
            <v>0</v>
          </cell>
        </row>
        <row r="1207">
          <cell r="A1207">
            <v>5</v>
          </cell>
          <cell r="B1207">
            <v>0</v>
          </cell>
          <cell r="C1207">
            <v>397</v>
          </cell>
          <cell r="D1207" t="str">
            <v xml:space="preserve">  </v>
          </cell>
          <cell r="E1207" t="str">
            <v xml:space="preserve">    </v>
          </cell>
          <cell r="F1207" t="str">
            <v xml:space="preserve">   </v>
          </cell>
          <cell r="G1207">
            <v>50397</v>
          </cell>
          <cell r="H1207">
            <v>13490602.35</v>
          </cell>
          <cell r="I1207">
            <v>10824142.59</v>
          </cell>
          <cell r="J1207">
            <v>1997942.09</v>
          </cell>
          <cell r="K1207">
            <v>668517.69999999995</v>
          </cell>
          <cell r="L1207">
            <v>0</v>
          </cell>
        </row>
        <row r="1208">
          <cell r="A1208">
            <v>3</v>
          </cell>
          <cell r="B1208">
            <v>0</v>
          </cell>
          <cell r="C1208">
            <v>398</v>
          </cell>
          <cell r="D1208" t="str">
            <v xml:space="preserve">  </v>
          </cell>
          <cell r="E1208" t="str">
            <v xml:space="preserve">    </v>
          </cell>
          <cell r="F1208" t="str">
            <v xml:space="preserve">   </v>
          </cell>
          <cell r="G1208">
            <v>30398</v>
          </cell>
          <cell r="H1208">
            <v>3554.39</v>
          </cell>
          <cell r="I1208">
            <v>1252.56</v>
          </cell>
          <cell r="J1208">
            <v>0</v>
          </cell>
          <cell r="K1208">
            <v>2301.83</v>
          </cell>
          <cell r="L1208">
            <v>0</v>
          </cell>
        </row>
        <row r="1209">
          <cell r="A1209">
            <v>4</v>
          </cell>
          <cell r="B1209">
            <v>0</v>
          </cell>
          <cell r="C1209">
            <v>398</v>
          </cell>
          <cell r="D1209" t="str">
            <v xml:space="preserve">  </v>
          </cell>
          <cell r="E1209" t="str">
            <v xml:space="preserve">    </v>
          </cell>
          <cell r="F1209" t="str">
            <v xml:space="preserve">   </v>
          </cell>
          <cell r="G1209">
            <v>40398</v>
          </cell>
          <cell r="H1209">
            <v>3554.06</v>
          </cell>
          <cell r="I1209">
            <v>1252.44</v>
          </cell>
          <cell r="J1209">
            <v>0.13</v>
          </cell>
          <cell r="K1209">
            <v>2301.73</v>
          </cell>
          <cell r="L1209">
            <v>0</v>
          </cell>
        </row>
        <row r="1210">
          <cell r="A1210">
            <v>5</v>
          </cell>
          <cell r="B1210">
            <v>0</v>
          </cell>
          <cell r="C1210">
            <v>398</v>
          </cell>
          <cell r="D1210" t="str">
            <v xml:space="preserve">  </v>
          </cell>
          <cell r="E1210" t="str">
            <v xml:space="preserve">    </v>
          </cell>
          <cell r="F1210" t="str">
            <v xml:space="preserve">   </v>
          </cell>
          <cell r="G1210">
            <v>50398</v>
          </cell>
          <cell r="H1210">
            <v>3554.36</v>
          </cell>
          <cell r="I1210">
            <v>1252.55</v>
          </cell>
          <cell r="J1210">
            <v>0</v>
          </cell>
          <cell r="K1210">
            <v>2301.83</v>
          </cell>
          <cell r="L1210">
            <v>0</v>
          </cell>
        </row>
        <row r="1211">
          <cell r="A1211">
            <v>3</v>
          </cell>
          <cell r="B1211">
            <v>1</v>
          </cell>
          <cell r="C1211">
            <v>350</v>
          </cell>
          <cell r="D1211" t="str">
            <v xml:space="preserve">  </v>
          </cell>
          <cell r="E1211" t="str">
            <v xml:space="preserve">    </v>
          </cell>
          <cell r="F1211" t="str">
            <v xml:space="preserve">   </v>
          </cell>
          <cell r="G1211">
            <v>31350</v>
          </cell>
          <cell r="H1211">
            <v>391798.6</v>
          </cell>
          <cell r="I1211">
            <v>391798.6</v>
          </cell>
          <cell r="J1211">
            <v>0</v>
          </cell>
          <cell r="K1211">
            <v>0</v>
          </cell>
          <cell r="L1211">
            <v>0</v>
          </cell>
        </row>
        <row r="1212">
          <cell r="A1212">
            <v>4</v>
          </cell>
          <cell r="B1212">
            <v>1</v>
          </cell>
          <cell r="C1212">
            <v>350</v>
          </cell>
          <cell r="D1212" t="str">
            <v xml:space="preserve">  </v>
          </cell>
          <cell r="E1212" t="str">
            <v xml:space="preserve">    </v>
          </cell>
          <cell r="F1212" t="str">
            <v xml:space="preserve">   </v>
          </cell>
          <cell r="G1212">
            <v>41350</v>
          </cell>
          <cell r="H1212">
            <v>391798.56</v>
          </cell>
          <cell r="I1212">
            <v>391798.56</v>
          </cell>
          <cell r="J1212">
            <v>0</v>
          </cell>
          <cell r="K1212">
            <v>0</v>
          </cell>
          <cell r="L1212">
            <v>0</v>
          </cell>
        </row>
        <row r="1213">
          <cell r="A1213">
            <v>5</v>
          </cell>
          <cell r="B1213">
            <v>1</v>
          </cell>
          <cell r="C1213">
            <v>350</v>
          </cell>
          <cell r="D1213" t="str">
            <v xml:space="preserve">  </v>
          </cell>
          <cell r="E1213" t="str">
            <v xml:space="preserve">    </v>
          </cell>
          <cell r="F1213" t="str">
            <v xml:space="preserve">   </v>
          </cell>
          <cell r="G1213">
            <v>51350</v>
          </cell>
          <cell r="H1213">
            <v>391798.58</v>
          </cell>
          <cell r="I1213">
            <v>391798.58</v>
          </cell>
          <cell r="J1213">
            <v>0</v>
          </cell>
          <cell r="K1213">
            <v>0</v>
          </cell>
          <cell r="L1213">
            <v>0</v>
          </cell>
        </row>
        <row r="1214">
          <cell r="A1214">
            <v>3</v>
          </cell>
          <cell r="B1214">
            <v>1</v>
          </cell>
          <cell r="C1214">
            <v>351</v>
          </cell>
          <cell r="D1214" t="str">
            <v xml:space="preserve">  </v>
          </cell>
          <cell r="E1214" t="str">
            <v xml:space="preserve">    </v>
          </cell>
          <cell r="F1214" t="str">
            <v xml:space="preserve">   </v>
          </cell>
          <cell r="G1214">
            <v>31351</v>
          </cell>
          <cell r="H1214">
            <v>1069958.3999999999</v>
          </cell>
          <cell r="I1214">
            <v>1069958.3999999999</v>
          </cell>
          <cell r="J1214">
            <v>0</v>
          </cell>
          <cell r="K1214">
            <v>0</v>
          </cell>
          <cell r="L1214">
            <v>0</v>
          </cell>
        </row>
        <row r="1215">
          <cell r="A1215">
            <v>4</v>
          </cell>
          <cell r="B1215">
            <v>1</v>
          </cell>
          <cell r="C1215">
            <v>351</v>
          </cell>
          <cell r="D1215" t="str">
            <v xml:space="preserve">  </v>
          </cell>
          <cell r="E1215" t="str">
            <v xml:space="preserve">    </v>
          </cell>
          <cell r="F1215" t="str">
            <v xml:space="preserve">   </v>
          </cell>
          <cell r="G1215">
            <v>41351</v>
          </cell>
          <cell r="H1215">
            <v>1069957.99</v>
          </cell>
          <cell r="I1215">
            <v>1069957.99</v>
          </cell>
          <cell r="J1215">
            <v>0</v>
          </cell>
          <cell r="K1215">
            <v>0</v>
          </cell>
          <cell r="L1215">
            <v>0</v>
          </cell>
        </row>
        <row r="1216">
          <cell r="A1216">
            <v>5</v>
          </cell>
          <cell r="B1216">
            <v>1</v>
          </cell>
          <cell r="C1216">
            <v>351</v>
          </cell>
          <cell r="D1216" t="str">
            <v xml:space="preserve">  </v>
          </cell>
          <cell r="E1216" t="str">
            <v xml:space="preserve">    </v>
          </cell>
          <cell r="F1216" t="str">
            <v xml:space="preserve">   </v>
          </cell>
          <cell r="G1216">
            <v>51351</v>
          </cell>
          <cell r="H1216">
            <v>1069958.3600000001</v>
          </cell>
          <cell r="I1216">
            <v>1069958.3600000001</v>
          </cell>
          <cell r="J1216">
            <v>0</v>
          </cell>
          <cell r="K1216">
            <v>0</v>
          </cell>
          <cell r="L1216">
            <v>0</v>
          </cell>
        </row>
        <row r="1217">
          <cell r="A1217">
            <v>3</v>
          </cell>
          <cell r="B1217">
            <v>1</v>
          </cell>
          <cell r="C1217">
            <v>352</v>
          </cell>
          <cell r="D1217" t="str">
            <v xml:space="preserve">  </v>
          </cell>
          <cell r="E1217" t="str">
            <v xml:space="preserve">    </v>
          </cell>
          <cell r="F1217" t="str">
            <v xml:space="preserve">   </v>
          </cell>
          <cell r="G1217">
            <v>31352</v>
          </cell>
          <cell r="H1217">
            <v>12259759.6</v>
          </cell>
          <cell r="I1217">
            <v>12259759.6</v>
          </cell>
          <cell r="J1217">
            <v>0</v>
          </cell>
          <cell r="K1217">
            <v>0</v>
          </cell>
          <cell r="L1217">
            <v>0</v>
          </cell>
        </row>
        <row r="1218">
          <cell r="A1218">
            <v>4</v>
          </cell>
          <cell r="B1218">
            <v>1</v>
          </cell>
          <cell r="C1218">
            <v>352</v>
          </cell>
          <cell r="D1218" t="str">
            <v xml:space="preserve">  </v>
          </cell>
          <cell r="E1218" t="str">
            <v xml:space="preserve">    </v>
          </cell>
          <cell r="F1218" t="str">
            <v xml:space="preserve">   </v>
          </cell>
          <cell r="G1218">
            <v>41352</v>
          </cell>
          <cell r="H1218">
            <v>12238600.75</v>
          </cell>
          <cell r="I1218">
            <v>12238600.75</v>
          </cell>
          <cell r="J1218">
            <v>0</v>
          </cell>
          <cell r="K1218">
            <v>0</v>
          </cell>
          <cell r="L1218">
            <v>0</v>
          </cell>
        </row>
        <row r="1219">
          <cell r="A1219">
            <v>5</v>
          </cell>
          <cell r="B1219">
            <v>1</v>
          </cell>
          <cell r="C1219">
            <v>352</v>
          </cell>
          <cell r="D1219" t="str">
            <v xml:space="preserve">  </v>
          </cell>
          <cell r="E1219" t="str">
            <v xml:space="preserve">    </v>
          </cell>
          <cell r="F1219" t="str">
            <v xml:space="preserve">   </v>
          </cell>
          <cell r="G1219">
            <v>51352</v>
          </cell>
          <cell r="H1219">
            <v>12259759.560000001</v>
          </cell>
          <cell r="I1219">
            <v>12259759.560000001</v>
          </cell>
          <cell r="J1219">
            <v>0</v>
          </cell>
          <cell r="K1219">
            <v>0</v>
          </cell>
          <cell r="L1219">
            <v>0</v>
          </cell>
        </row>
        <row r="1220">
          <cell r="A1220">
            <v>3</v>
          </cell>
          <cell r="B1220">
            <v>1</v>
          </cell>
          <cell r="C1220">
            <v>353</v>
          </cell>
          <cell r="D1220" t="str">
            <v xml:space="preserve">  </v>
          </cell>
          <cell r="E1220" t="str">
            <v xml:space="preserve">    </v>
          </cell>
          <cell r="F1220" t="str">
            <v xml:space="preserve">   </v>
          </cell>
          <cell r="G1220">
            <v>31353</v>
          </cell>
          <cell r="H1220">
            <v>799012.4</v>
          </cell>
          <cell r="I1220">
            <v>799012.4</v>
          </cell>
          <cell r="J1220">
            <v>0</v>
          </cell>
          <cell r="K1220">
            <v>0</v>
          </cell>
          <cell r="L1220">
            <v>0</v>
          </cell>
        </row>
        <row r="1221">
          <cell r="A1221">
            <v>4</v>
          </cell>
          <cell r="B1221">
            <v>1</v>
          </cell>
          <cell r="C1221">
            <v>353</v>
          </cell>
          <cell r="D1221" t="str">
            <v xml:space="preserve">  </v>
          </cell>
          <cell r="E1221" t="str">
            <v xml:space="preserve">    </v>
          </cell>
          <cell r="F1221" t="str">
            <v xml:space="preserve">   </v>
          </cell>
          <cell r="G1221">
            <v>41353</v>
          </cell>
          <cell r="H1221">
            <v>799012.32</v>
          </cell>
          <cell r="I1221">
            <v>799012.32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5</v>
          </cell>
          <cell r="B1222">
            <v>1</v>
          </cell>
          <cell r="C1222">
            <v>353</v>
          </cell>
          <cell r="D1222" t="str">
            <v xml:space="preserve">  </v>
          </cell>
          <cell r="E1222" t="str">
            <v xml:space="preserve">    </v>
          </cell>
          <cell r="F1222" t="str">
            <v xml:space="preserve">   </v>
          </cell>
          <cell r="G1222">
            <v>51353</v>
          </cell>
          <cell r="H1222">
            <v>799012.4</v>
          </cell>
          <cell r="I1222">
            <v>799012.4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3</v>
          </cell>
          <cell r="B1223">
            <v>1</v>
          </cell>
          <cell r="C1223">
            <v>354</v>
          </cell>
          <cell r="D1223" t="str">
            <v xml:space="preserve">  </v>
          </cell>
          <cell r="E1223" t="str">
            <v xml:space="preserve">    </v>
          </cell>
          <cell r="F1223" t="str">
            <v xml:space="preserve">   </v>
          </cell>
          <cell r="G1223">
            <v>31354</v>
          </cell>
          <cell r="H1223">
            <v>1509000.15</v>
          </cell>
          <cell r="I1223">
            <v>1509000.15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4</v>
          </cell>
          <cell r="B1224">
            <v>1</v>
          </cell>
          <cell r="C1224">
            <v>354</v>
          </cell>
          <cell r="D1224" t="str">
            <v xml:space="preserve">  </v>
          </cell>
          <cell r="E1224" t="str">
            <v xml:space="preserve">    </v>
          </cell>
          <cell r="F1224" t="str">
            <v xml:space="preserve">   </v>
          </cell>
          <cell r="G1224">
            <v>41354</v>
          </cell>
          <cell r="H1224">
            <v>1498026.62</v>
          </cell>
          <cell r="I1224">
            <v>1498026.62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>
            <v>5</v>
          </cell>
          <cell r="B1225">
            <v>1</v>
          </cell>
          <cell r="C1225">
            <v>354</v>
          </cell>
          <cell r="D1225" t="str">
            <v xml:space="preserve">  </v>
          </cell>
          <cell r="E1225" t="str">
            <v xml:space="preserve">    </v>
          </cell>
          <cell r="F1225" t="str">
            <v xml:space="preserve">   </v>
          </cell>
          <cell r="G1225">
            <v>51354</v>
          </cell>
          <cell r="H1225">
            <v>1509000.14</v>
          </cell>
          <cell r="I1225">
            <v>1509000.14</v>
          </cell>
          <cell r="J1225">
            <v>0</v>
          </cell>
          <cell r="K1225">
            <v>0</v>
          </cell>
          <cell r="L1225">
            <v>0</v>
          </cell>
        </row>
        <row r="1226">
          <cell r="A1226">
            <v>3</v>
          </cell>
          <cell r="B1226">
            <v>1</v>
          </cell>
          <cell r="C1226">
            <v>355</v>
          </cell>
          <cell r="D1226" t="str">
            <v xml:space="preserve">  </v>
          </cell>
          <cell r="E1226" t="str">
            <v xml:space="preserve">    </v>
          </cell>
          <cell r="F1226" t="str">
            <v xml:space="preserve">   </v>
          </cell>
          <cell r="G1226">
            <v>31355</v>
          </cell>
          <cell r="H1226">
            <v>940961.3</v>
          </cell>
          <cell r="I1226">
            <v>940961.3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4</v>
          </cell>
          <cell r="B1227">
            <v>1</v>
          </cell>
          <cell r="C1227">
            <v>355</v>
          </cell>
          <cell r="D1227" t="str">
            <v xml:space="preserve">  </v>
          </cell>
          <cell r="E1227" t="str">
            <v xml:space="preserve">    </v>
          </cell>
          <cell r="F1227" t="str">
            <v xml:space="preserve">   </v>
          </cell>
          <cell r="G1227">
            <v>41355</v>
          </cell>
          <cell r="H1227">
            <v>940961.28000000003</v>
          </cell>
          <cell r="I1227">
            <v>940961.28000000003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5</v>
          </cell>
          <cell r="B1228">
            <v>1</v>
          </cell>
          <cell r="C1228">
            <v>355</v>
          </cell>
          <cell r="D1228" t="str">
            <v xml:space="preserve">  </v>
          </cell>
          <cell r="E1228" t="str">
            <v xml:space="preserve">    </v>
          </cell>
          <cell r="F1228" t="str">
            <v xml:space="preserve">   </v>
          </cell>
          <cell r="G1228">
            <v>51355</v>
          </cell>
          <cell r="H1228">
            <v>940961.3</v>
          </cell>
          <cell r="I1228">
            <v>940961.3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3</v>
          </cell>
          <cell r="B1229">
            <v>1</v>
          </cell>
          <cell r="C1229">
            <v>356</v>
          </cell>
          <cell r="D1229" t="str">
            <v xml:space="preserve">  </v>
          </cell>
          <cell r="E1229" t="str">
            <v xml:space="preserve">    </v>
          </cell>
          <cell r="F1229" t="str">
            <v xml:space="preserve">   </v>
          </cell>
          <cell r="G1229">
            <v>31356</v>
          </cell>
          <cell r="H1229">
            <v>458570.06</v>
          </cell>
          <cell r="I1229">
            <v>458570.06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4</v>
          </cell>
          <cell r="B1230">
            <v>1</v>
          </cell>
          <cell r="C1230">
            <v>356</v>
          </cell>
          <cell r="D1230" t="str">
            <v xml:space="preserve">  </v>
          </cell>
          <cell r="E1230" t="str">
            <v xml:space="preserve">    </v>
          </cell>
          <cell r="F1230" t="str">
            <v xml:space="preserve">   </v>
          </cell>
          <cell r="G1230">
            <v>41356</v>
          </cell>
          <cell r="H1230">
            <v>458570.03</v>
          </cell>
          <cell r="I1230">
            <v>458570.03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5</v>
          </cell>
          <cell r="B1231">
            <v>1</v>
          </cell>
          <cell r="C1231">
            <v>356</v>
          </cell>
          <cell r="D1231" t="str">
            <v xml:space="preserve">  </v>
          </cell>
          <cell r="E1231" t="str">
            <v xml:space="preserve">    </v>
          </cell>
          <cell r="F1231" t="str">
            <v xml:space="preserve">   </v>
          </cell>
          <cell r="G1231">
            <v>51356</v>
          </cell>
          <cell r="H1231">
            <v>458570.06</v>
          </cell>
          <cell r="I1231">
            <v>458570.06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3</v>
          </cell>
          <cell r="B1232">
            <v>1</v>
          </cell>
          <cell r="C1232">
            <v>357</v>
          </cell>
          <cell r="D1232" t="str">
            <v xml:space="preserve">  </v>
          </cell>
          <cell r="E1232" t="str">
            <v xml:space="preserve">    </v>
          </cell>
          <cell r="F1232" t="str">
            <v xml:space="preserve">   </v>
          </cell>
          <cell r="G1232">
            <v>31357</v>
          </cell>
          <cell r="H1232">
            <v>1556989.95</v>
          </cell>
          <cell r="I1232">
            <v>1556989.95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>
            <v>4</v>
          </cell>
          <cell r="B1233">
            <v>1</v>
          </cell>
          <cell r="C1233">
            <v>357</v>
          </cell>
          <cell r="D1233" t="str">
            <v xml:space="preserve">  </v>
          </cell>
          <cell r="E1233" t="str">
            <v xml:space="preserve">    </v>
          </cell>
          <cell r="F1233" t="str">
            <v xml:space="preserve">   </v>
          </cell>
          <cell r="G1233">
            <v>41357</v>
          </cell>
          <cell r="H1233">
            <v>1552867.71</v>
          </cell>
          <cell r="I1233">
            <v>1552867.71</v>
          </cell>
          <cell r="J1233">
            <v>0</v>
          </cell>
          <cell r="K1233">
            <v>0</v>
          </cell>
          <cell r="L1233">
            <v>0</v>
          </cell>
        </row>
        <row r="1234">
          <cell r="A1234">
            <v>5</v>
          </cell>
          <cell r="B1234">
            <v>1</v>
          </cell>
          <cell r="C1234">
            <v>357</v>
          </cell>
          <cell r="D1234" t="str">
            <v xml:space="preserve">  </v>
          </cell>
          <cell r="E1234" t="str">
            <v xml:space="preserve">    </v>
          </cell>
          <cell r="F1234" t="str">
            <v xml:space="preserve">   </v>
          </cell>
          <cell r="G1234">
            <v>51357</v>
          </cell>
          <cell r="H1234">
            <v>1556989.94</v>
          </cell>
          <cell r="I1234">
            <v>1556989.94</v>
          </cell>
          <cell r="J1234">
            <v>0</v>
          </cell>
          <cell r="K1234">
            <v>0</v>
          </cell>
          <cell r="L1234">
            <v>0</v>
          </cell>
        </row>
        <row r="1235">
          <cell r="A1235">
            <v>3</v>
          </cell>
          <cell r="B1235">
            <v>1</v>
          </cell>
          <cell r="C1235">
            <v>374</v>
          </cell>
          <cell r="D1235" t="str">
            <v xml:space="preserve">  </v>
          </cell>
          <cell r="E1235" t="str">
            <v xml:space="preserve">    </v>
          </cell>
          <cell r="F1235" t="str">
            <v xml:space="preserve">   </v>
          </cell>
          <cell r="G1235">
            <v>31374</v>
          </cell>
          <cell r="H1235">
            <v>89676.28</v>
          </cell>
          <cell r="I1235">
            <v>0</v>
          </cell>
          <cell r="J1235">
            <v>59812.27</v>
          </cell>
          <cell r="K1235">
            <v>29864.01</v>
          </cell>
          <cell r="L1235">
            <v>0</v>
          </cell>
        </row>
        <row r="1236">
          <cell r="A1236">
            <v>4</v>
          </cell>
          <cell r="B1236">
            <v>1</v>
          </cell>
          <cell r="C1236">
            <v>374</v>
          </cell>
          <cell r="D1236" t="str">
            <v xml:space="preserve">  </v>
          </cell>
          <cell r="E1236" t="str">
            <v xml:space="preserve">    </v>
          </cell>
          <cell r="F1236" t="str">
            <v xml:space="preserve">   </v>
          </cell>
          <cell r="G1236">
            <v>41374</v>
          </cell>
          <cell r="H1236">
            <v>89738.49</v>
          </cell>
          <cell r="I1236">
            <v>0</v>
          </cell>
          <cell r="J1236">
            <v>59874.57</v>
          </cell>
          <cell r="K1236">
            <v>29863.919999999998</v>
          </cell>
          <cell r="L1236">
            <v>0</v>
          </cell>
        </row>
        <row r="1237">
          <cell r="A1237">
            <v>5</v>
          </cell>
          <cell r="B1237">
            <v>1</v>
          </cell>
          <cell r="C1237">
            <v>374</v>
          </cell>
          <cell r="D1237" t="str">
            <v xml:space="preserve">  </v>
          </cell>
          <cell r="E1237" t="str">
            <v xml:space="preserve">    </v>
          </cell>
          <cell r="F1237" t="str">
            <v xml:space="preserve">   </v>
          </cell>
          <cell r="G1237">
            <v>51374</v>
          </cell>
          <cell r="H1237">
            <v>89676.26</v>
          </cell>
          <cell r="I1237">
            <v>0</v>
          </cell>
          <cell r="J1237">
            <v>59812.26</v>
          </cell>
          <cell r="K1237">
            <v>29864</v>
          </cell>
          <cell r="L1237">
            <v>0</v>
          </cell>
        </row>
        <row r="1238">
          <cell r="A1238">
            <v>3</v>
          </cell>
          <cell r="B1238">
            <v>1</v>
          </cell>
          <cell r="C1238">
            <v>375</v>
          </cell>
          <cell r="D1238" t="str">
            <v xml:space="preserve">  </v>
          </cell>
          <cell r="E1238" t="str">
            <v xml:space="preserve">    </v>
          </cell>
          <cell r="F1238" t="str">
            <v xml:space="preserve">   </v>
          </cell>
          <cell r="G1238">
            <v>31375</v>
          </cell>
          <cell r="H1238">
            <v>321476.56</v>
          </cell>
          <cell r="I1238">
            <v>21450.12</v>
          </cell>
          <cell r="J1238">
            <v>210392.82</v>
          </cell>
          <cell r="K1238">
            <v>89633.62</v>
          </cell>
          <cell r="L1238">
            <v>0</v>
          </cell>
        </row>
        <row r="1239">
          <cell r="A1239">
            <v>4</v>
          </cell>
          <cell r="B1239">
            <v>1</v>
          </cell>
          <cell r="C1239">
            <v>375</v>
          </cell>
          <cell r="D1239" t="str">
            <v xml:space="preserve">  </v>
          </cell>
          <cell r="E1239" t="str">
            <v xml:space="preserve">    </v>
          </cell>
          <cell r="F1239" t="str">
            <v xml:space="preserve">   </v>
          </cell>
          <cell r="G1239">
            <v>41375</v>
          </cell>
          <cell r="H1239">
            <v>310461.21999999997</v>
          </cell>
          <cell r="I1239">
            <v>21450.11</v>
          </cell>
          <cell r="J1239">
            <v>202286.18</v>
          </cell>
          <cell r="K1239">
            <v>86724.93</v>
          </cell>
          <cell r="L1239">
            <v>0</v>
          </cell>
        </row>
        <row r="1240">
          <cell r="A1240">
            <v>5</v>
          </cell>
          <cell r="B1240">
            <v>1</v>
          </cell>
          <cell r="C1240">
            <v>375</v>
          </cell>
          <cell r="D1240" t="str">
            <v xml:space="preserve">  </v>
          </cell>
          <cell r="E1240" t="str">
            <v xml:space="preserve">    </v>
          </cell>
          <cell r="F1240" t="str">
            <v xml:space="preserve">   </v>
          </cell>
          <cell r="G1240">
            <v>51375</v>
          </cell>
          <cell r="H1240">
            <v>320480.53000000003</v>
          </cell>
          <cell r="I1240">
            <v>21450.12</v>
          </cell>
          <cell r="J1240">
            <v>209396.79</v>
          </cell>
          <cell r="K1240">
            <v>89633.62</v>
          </cell>
          <cell r="L1240">
            <v>0</v>
          </cell>
        </row>
        <row r="1241">
          <cell r="A1241">
            <v>3</v>
          </cell>
          <cell r="B1241">
            <v>1</v>
          </cell>
          <cell r="C1241">
            <v>376</v>
          </cell>
          <cell r="D1241" t="str">
            <v xml:space="preserve">  </v>
          </cell>
          <cell r="E1241" t="str">
            <v xml:space="preserve">    </v>
          </cell>
          <cell r="F1241" t="str">
            <v xml:space="preserve">   </v>
          </cell>
          <cell r="G1241">
            <v>31376</v>
          </cell>
          <cell r="H1241">
            <v>114801002</v>
          </cell>
          <cell r="I1241">
            <v>2541478.79</v>
          </cell>
          <cell r="J1241">
            <v>71679289.25</v>
          </cell>
          <cell r="K1241">
            <v>40580233.960000001</v>
          </cell>
          <cell r="L1241">
            <v>0</v>
          </cell>
        </row>
        <row r="1242">
          <cell r="A1242">
            <v>4</v>
          </cell>
          <cell r="B1242">
            <v>1</v>
          </cell>
          <cell r="C1242">
            <v>376</v>
          </cell>
          <cell r="D1242" t="str">
            <v xml:space="preserve">  </v>
          </cell>
          <cell r="E1242" t="str">
            <v xml:space="preserve">    </v>
          </cell>
          <cell r="F1242" t="str">
            <v xml:space="preserve">   </v>
          </cell>
          <cell r="G1242">
            <v>41376</v>
          </cell>
          <cell r="H1242">
            <v>111221251.42</v>
          </cell>
          <cell r="I1242">
            <v>2513727.33</v>
          </cell>
          <cell r="J1242">
            <v>69459328.969999999</v>
          </cell>
          <cell r="K1242">
            <v>39248195.130000003</v>
          </cell>
          <cell r="L1242">
            <v>0</v>
          </cell>
        </row>
        <row r="1243">
          <cell r="A1243">
            <v>5</v>
          </cell>
          <cell r="B1243">
            <v>1</v>
          </cell>
          <cell r="C1243">
            <v>376</v>
          </cell>
          <cell r="D1243" t="str">
            <v xml:space="preserve">  </v>
          </cell>
          <cell r="E1243" t="str">
            <v xml:space="preserve">    </v>
          </cell>
          <cell r="F1243" t="str">
            <v xml:space="preserve">   </v>
          </cell>
          <cell r="G1243">
            <v>51376</v>
          </cell>
          <cell r="H1243">
            <v>114501299.98</v>
          </cell>
          <cell r="I1243">
            <v>2526999.7799999998</v>
          </cell>
          <cell r="J1243">
            <v>71536348.599999994</v>
          </cell>
          <cell r="K1243">
            <v>40437951.600000001</v>
          </cell>
          <cell r="L1243">
            <v>0</v>
          </cell>
        </row>
        <row r="1244">
          <cell r="A1244">
            <v>3</v>
          </cell>
          <cell r="B1244">
            <v>1</v>
          </cell>
          <cell r="C1244">
            <v>378</v>
          </cell>
          <cell r="D1244" t="str">
            <v xml:space="preserve">  </v>
          </cell>
          <cell r="E1244" t="str">
            <v xml:space="preserve">    </v>
          </cell>
          <cell r="F1244" t="str">
            <v xml:space="preserve">   </v>
          </cell>
          <cell r="G1244">
            <v>31378</v>
          </cell>
          <cell r="H1244">
            <v>2020091.32</v>
          </cell>
          <cell r="I1244">
            <v>30703.37</v>
          </cell>
          <cell r="J1244">
            <v>1133890.72</v>
          </cell>
          <cell r="K1244">
            <v>855497.23</v>
          </cell>
          <cell r="L1244">
            <v>0</v>
          </cell>
        </row>
        <row r="1245">
          <cell r="A1245">
            <v>4</v>
          </cell>
          <cell r="B1245">
            <v>1</v>
          </cell>
          <cell r="C1245">
            <v>378</v>
          </cell>
          <cell r="D1245" t="str">
            <v xml:space="preserve">  </v>
          </cell>
          <cell r="E1245" t="str">
            <v xml:space="preserve">    </v>
          </cell>
          <cell r="F1245" t="str">
            <v xml:space="preserve">   </v>
          </cell>
          <cell r="G1245">
            <v>41378</v>
          </cell>
          <cell r="H1245">
            <v>1915604.52</v>
          </cell>
          <cell r="I1245">
            <v>30703.31</v>
          </cell>
          <cell r="J1245">
            <v>1042491.2</v>
          </cell>
          <cell r="K1245">
            <v>842410.01</v>
          </cell>
          <cell r="L1245">
            <v>0</v>
          </cell>
        </row>
        <row r="1246">
          <cell r="A1246">
            <v>5</v>
          </cell>
          <cell r="B1246">
            <v>1</v>
          </cell>
          <cell r="C1246">
            <v>378</v>
          </cell>
          <cell r="D1246" t="str">
            <v xml:space="preserve">  </v>
          </cell>
          <cell r="E1246" t="str">
            <v xml:space="preserve">    </v>
          </cell>
          <cell r="F1246" t="str">
            <v xml:space="preserve">   </v>
          </cell>
          <cell r="G1246">
            <v>51378</v>
          </cell>
          <cell r="H1246">
            <v>2013687.55</v>
          </cell>
          <cell r="I1246">
            <v>30703.360000000001</v>
          </cell>
          <cell r="J1246">
            <v>1130499.97</v>
          </cell>
          <cell r="K1246">
            <v>852484.22</v>
          </cell>
          <cell r="L1246">
            <v>0</v>
          </cell>
        </row>
        <row r="1247">
          <cell r="A1247">
            <v>3</v>
          </cell>
          <cell r="B1247">
            <v>1</v>
          </cell>
          <cell r="C1247">
            <v>379</v>
          </cell>
          <cell r="D1247" t="str">
            <v xml:space="preserve">  </v>
          </cell>
          <cell r="E1247" t="str">
            <v xml:space="preserve">    </v>
          </cell>
          <cell r="F1247" t="str">
            <v xml:space="preserve">   </v>
          </cell>
          <cell r="G1247">
            <v>31379</v>
          </cell>
          <cell r="H1247">
            <v>922453.29</v>
          </cell>
          <cell r="I1247">
            <v>38661.839999999997</v>
          </cell>
          <cell r="J1247">
            <v>399108.38</v>
          </cell>
          <cell r="K1247">
            <v>484683.07</v>
          </cell>
          <cell r="L1247">
            <v>0</v>
          </cell>
        </row>
        <row r="1248">
          <cell r="A1248">
            <v>4</v>
          </cell>
          <cell r="B1248">
            <v>1</v>
          </cell>
          <cell r="C1248">
            <v>379</v>
          </cell>
          <cell r="D1248" t="str">
            <v xml:space="preserve">  </v>
          </cell>
          <cell r="E1248" t="str">
            <v xml:space="preserve">    </v>
          </cell>
          <cell r="F1248" t="str">
            <v xml:space="preserve">   </v>
          </cell>
          <cell r="G1248">
            <v>41379</v>
          </cell>
          <cell r="H1248">
            <v>914152.16</v>
          </cell>
          <cell r="I1248">
            <v>38661.839999999997</v>
          </cell>
          <cell r="J1248">
            <v>401311.19</v>
          </cell>
          <cell r="K1248">
            <v>474179.13</v>
          </cell>
          <cell r="L1248">
            <v>0</v>
          </cell>
        </row>
        <row r="1249">
          <cell r="A1249">
            <v>5</v>
          </cell>
          <cell r="B1249">
            <v>1</v>
          </cell>
          <cell r="C1249">
            <v>379</v>
          </cell>
          <cell r="D1249" t="str">
            <v xml:space="preserve">  </v>
          </cell>
          <cell r="E1249" t="str">
            <v xml:space="preserve">    </v>
          </cell>
          <cell r="F1249" t="str">
            <v xml:space="preserve">   </v>
          </cell>
          <cell r="G1249">
            <v>51379</v>
          </cell>
          <cell r="H1249">
            <v>922453.28</v>
          </cell>
          <cell r="I1249">
            <v>38661.839999999997</v>
          </cell>
          <cell r="J1249">
            <v>399108.38</v>
          </cell>
          <cell r="K1249">
            <v>484683.06</v>
          </cell>
          <cell r="L1249">
            <v>0</v>
          </cell>
        </row>
        <row r="1250">
          <cell r="A1250">
            <v>3</v>
          </cell>
          <cell r="B1250">
            <v>1</v>
          </cell>
          <cell r="C1250">
            <v>380</v>
          </cell>
          <cell r="D1250" t="str">
            <v xml:space="preserve">  </v>
          </cell>
          <cell r="E1250" t="str">
            <v xml:space="preserve">    </v>
          </cell>
          <cell r="F1250" t="str">
            <v xml:space="preserve">   </v>
          </cell>
          <cell r="G1250">
            <v>31380</v>
          </cell>
          <cell r="H1250">
            <v>86758387.359999999</v>
          </cell>
          <cell r="I1250">
            <v>76.03</v>
          </cell>
          <cell r="J1250">
            <v>60557381.170000002</v>
          </cell>
          <cell r="K1250">
            <v>26200930.16</v>
          </cell>
          <cell r="L1250">
            <v>0</v>
          </cell>
        </row>
        <row r="1251">
          <cell r="A1251">
            <v>4</v>
          </cell>
          <cell r="B1251">
            <v>1</v>
          </cell>
          <cell r="C1251">
            <v>380</v>
          </cell>
          <cell r="D1251" t="str">
            <v xml:space="preserve">  </v>
          </cell>
          <cell r="E1251" t="str">
            <v xml:space="preserve">    </v>
          </cell>
          <cell r="F1251" t="str">
            <v xml:space="preserve">   </v>
          </cell>
          <cell r="G1251">
            <v>41380</v>
          </cell>
          <cell r="H1251">
            <v>84093125.230000004</v>
          </cell>
          <cell r="I1251">
            <v>305.27999999999997</v>
          </cell>
          <cell r="J1251">
            <v>59147945.439999998</v>
          </cell>
          <cell r="K1251">
            <v>24944874.52</v>
          </cell>
          <cell r="L1251">
            <v>0</v>
          </cell>
        </row>
        <row r="1252">
          <cell r="A1252">
            <v>5</v>
          </cell>
          <cell r="B1252">
            <v>1</v>
          </cell>
          <cell r="C1252">
            <v>380</v>
          </cell>
          <cell r="D1252" t="str">
            <v xml:space="preserve">  </v>
          </cell>
          <cell r="E1252" t="str">
            <v xml:space="preserve">    </v>
          </cell>
          <cell r="F1252" t="str">
            <v xml:space="preserve">   </v>
          </cell>
          <cell r="G1252">
            <v>51380</v>
          </cell>
          <cell r="H1252">
            <v>86555870.930000007</v>
          </cell>
          <cell r="I1252">
            <v>76.02</v>
          </cell>
          <cell r="J1252">
            <v>60605336.789999999</v>
          </cell>
          <cell r="K1252">
            <v>25950458.129999999</v>
          </cell>
          <cell r="L1252">
            <v>0</v>
          </cell>
        </row>
        <row r="1253">
          <cell r="A1253">
            <v>3</v>
          </cell>
          <cell r="B1253">
            <v>1</v>
          </cell>
          <cell r="C1253">
            <v>381</v>
          </cell>
          <cell r="D1253" t="str">
            <v xml:space="preserve">  </v>
          </cell>
          <cell r="E1253" t="str">
            <v xml:space="preserve">    </v>
          </cell>
          <cell r="F1253" t="str">
            <v xml:space="preserve">   </v>
          </cell>
          <cell r="G1253">
            <v>31381</v>
          </cell>
          <cell r="H1253">
            <v>17061953.260000002</v>
          </cell>
          <cell r="I1253">
            <v>745326.28</v>
          </cell>
          <cell r="J1253">
            <v>12367265.220000001</v>
          </cell>
          <cell r="K1253">
            <v>3949361.76</v>
          </cell>
          <cell r="L1253">
            <v>0</v>
          </cell>
        </row>
        <row r="1254">
          <cell r="A1254">
            <v>4</v>
          </cell>
          <cell r="B1254">
            <v>1</v>
          </cell>
          <cell r="C1254">
            <v>381</v>
          </cell>
          <cell r="D1254" t="str">
            <v xml:space="preserve">  </v>
          </cell>
          <cell r="E1254" t="str">
            <v xml:space="preserve">    </v>
          </cell>
          <cell r="F1254" t="str">
            <v xml:space="preserve">   </v>
          </cell>
          <cell r="G1254">
            <v>41381</v>
          </cell>
          <cell r="H1254">
            <v>16396256.43</v>
          </cell>
          <cell r="I1254">
            <v>567008.49</v>
          </cell>
          <cell r="J1254">
            <v>11989047.810000001</v>
          </cell>
          <cell r="K1254">
            <v>3840200.13</v>
          </cell>
          <cell r="L1254">
            <v>0</v>
          </cell>
        </row>
        <row r="1255">
          <cell r="A1255">
            <v>5</v>
          </cell>
          <cell r="B1255">
            <v>1</v>
          </cell>
          <cell r="C1255">
            <v>381</v>
          </cell>
          <cell r="D1255" t="str">
            <v xml:space="preserve">  </v>
          </cell>
          <cell r="E1255" t="str">
            <v xml:space="preserve">    </v>
          </cell>
          <cell r="F1255" t="str">
            <v xml:space="preserve">   </v>
          </cell>
          <cell r="G1255">
            <v>51381</v>
          </cell>
          <cell r="H1255">
            <v>17024666.969999999</v>
          </cell>
          <cell r="I1255">
            <v>735841.64</v>
          </cell>
          <cell r="J1255">
            <v>12350244.439999999</v>
          </cell>
          <cell r="K1255">
            <v>3938580.89</v>
          </cell>
          <cell r="L1255">
            <v>0</v>
          </cell>
        </row>
        <row r="1256">
          <cell r="A1256">
            <v>3</v>
          </cell>
          <cell r="B1256">
            <v>1</v>
          </cell>
          <cell r="C1256">
            <v>382</v>
          </cell>
          <cell r="D1256" t="str">
            <v xml:space="preserve">  </v>
          </cell>
          <cell r="E1256" t="str">
            <v xml:space="preserve">    </v>
          </cell>
          <cell r="F1256" t="str">
            <v xml:space="preserve">   </v>
          </cell>
          <cell r="G1256">
            <v>31382</v>
          </cell>
          <cell r="H1256">
            <v>4386838.3</v>
          </cell>
          <cell r="I1256">
            <v>0</v>
          </cell>
          <cell r="J1256">
            <v>3054497.92</v>
          </cell>
          <cell r="K1256">
            <v>1332340.3799999999</v>
          </cell>
          <cell r="L1256">
            <v>0</v>
          </cell>
        </row>
        <row r="1257">
          <cell r="A1257">
            <v>4</v>
          </cell>
          <cell r="B1257">
            <v>1</v>
          </cell>
          <cell r="C1257">
            <v>382</v>
          </cell>
          <cell r="D1257" t="str">
            <v xml:space="preserve">  </v>
          </cell>
          <cell r="E1257" t="str">
            <v xml:space="preserve">    </v>
          </cell>
          <cell r="F1257" t="str">
            <v xml:space="preserve">   </v>
          </cell>
          <cell r="G1257">
            <v>41382</v>
          </cell>
          <cell r="H1257">
            <v>4372486.03</v>
          </cell>
          <cell r="I1257">
            <v>0</v>
          </cell>
          <cell r="J1257">
            <v>3045914.88</v>
          </cell>
          <cell r="K1257">
            <v>1326571.1499999999</v>
          </cell>
          <cell r="L1257">
            <v>0</v>
          </cell>
        </row>
        <row r="1258">
          <cell r="A1258">
            <v>5</v>
          </cell>
          <cell r="B1258">
            <v>1</v>
          </cell>
          <cell r="C1258">
            <v>382</v>
          </cell>
          <cell r="D1258" t="str">
            <v xml:space="preserve">  </v>
          </cell>
          <cell r="E1258" t="str">
            <v xml:space="preserve">    </v>
          </cell>
          <cell r="F1258" t="str">
            <v xml:space="preserve">   </v>
          </cell>
          <cell r="G1258">
            <v>51382</v>
          </cell>
          <cell r="H1258">
            <v>4384335.63</v>
          </cell>
          <cell r="I1258">
            <v>0</v>
          </cell>
          <cell r="J1258">
            <v>3052644.55</v>
          </cell>
          <cell r="K1258">
            <v>1331691.08</v>
          </cell>
          <cell r="L1258">
            <v>0</v>
          </cell>
        </row>
        <row r="1259">
          <cell r="A1259">
            <v>3</v>
          </cell>
          <cell r="B1259">
            <v>1</v>
          </cell>
          <cell r="C1259">
            <v>383</v>
          </cell>
          <cell r="D1259" t="str">
            <v xml:space="preserve">  </v>
          </cell>
          <cell r="E1259" t="str">
            <v xml:space="preserve">    </v>
          </cell>
          <cell r="F1259" t="str">
            <v xml:space="preserve">   </v>
          </cell>
          <cell r="G1259">
            <v>31383</v>
          </cell>
          <cell r="H1259">
            <v>2014423.47</v>
          </cell>
          <cell r="I1259">
            <v>4896.71</v>
          </cell>
          <cell r="J1259">
            <v>1611962.33</v>
          </cell>
          <cell r="K1259">
            <v>397564.43</v>
          </cell>
          <cell r="L1259">
            <v>0</v>
          </cell>
        </row>
        <row r="1260">
          <cell r="A1260">
            <v>4</v>
          </cell>
          <cell r="B1260">
            <v>1</v>
          </cell>
          <cell r="C1260">
            <v>383</v>
          </cell>
          <cell r="D1260" t="str">
            <v xml:space="preserve">  </v>
          </cell>
          <cell r="E1260" t="str">
            <v xml:space="preserve">    </v>
          </cell>
          <cell r="F1260" t="str">
            <v xml:space="preserve">   </v>
          </cell>
          <cell r="G1260">
            <v>41383</v>
          </cell>
          <cell r="H1260">
            <v>2013699.95</v>
          </cell>
          <cell r="I1260">
            <v>4173.76</v>
          </cell>
          <cell r="J1260">
            <v>1611961.89</v>
          </cell>
          <cell r="K1260">
            <v>397564.3</v>
          </cell>
          <cell r="L1260">
            <v>0</v>
          </cell>
        </row>
        <row r="1261">
          <cell r="A1261">
            <v>5</v>
          </cell>
          <cell r="B1261">
            <v>1</v>
          </cell>
          <cell r="C1261">
            <v>383</v>
          </cell>
          <cell r="D1261" t="str">
            <v xml:space="preserve">  </v>
          </cell>
          <cell r="E1261" t="str">
            <v xml:space="preserve">    </v>
          </cell>
          <cell r="F1261" t="str">
            <v xml:space="preserve">   </v>
          </cell>
          <cell r="G1261">
            <v>51383</v>
          </cell>
          <cell r="H1261">
            <v>2014423.42</v>
          </cell>
          <cell r="I1261">
            <v>4896.7</v>
          </cell>
          <cell r="J1261">
            <v>1611962.3</v>
          </cell>
          <cell r="K1261">
            <v>397564.42</v>
          </cell>
          <cell r="L1261">
            <v>0</v>
          </cell>
        </row>
        <row r="1262">
          <cell r="A1262">
            <v>3</v>
          </cell>
          <cell r="B1262">
            <v>1</v>
          </cell>
          <cell r="C1262">
            <v>384</v>
          </cell>
          <cell r="D1262" t="str">
            <v xml:space="preserve">  </v>
          </cell>
          <cell r="E1262" t="str">
            <v xml:space="preserve">    </v>
          </cell>
          <cell r="F1262" t="str">
            <v xml:space="preserve">   </v>
          </cell>
          <cell r="G1262">
            <v>31384</v>
          </cell>
          <cell r="H1262">
            <v>411500.68</v>
          </cell>
          <cell r="I1262">
            <v>0</v>
          </cell>
          <cell r="J1262">
            <v>293436.76</v>
          </cell>
          <cell r="K1262">
            <v>118063.92</v>
          </cell>
          <cell r="L1262">
            <v>0</v>
          </cell>
        </row>
        <row r="1263">
          <cell r="A1263">
            <v>4</v>
          </cell>
          <cell r="B1263">
            <v>1</v>
          </cell>
          <cell r="C1263">
            <v>384</v>
          </cell>
          <cell r="D1263" t="str">
            <v xml:space="preserve">  </v>
          </cell>
          <cell r="E1263" t="str">
            <v xml:space="preserve">    </v>
          </cell>
          <cell r="F1263" t="str">
            <v xml:space="preserve">   </v>
          </cell>
          <cell r="G1263">
            <v>41384</v>
          </cell>
          <cell r="H1263">
            <v>407049.35</v>
          </cell>
          <cell r="I1263">
            <v>0</v>
          </cell>
          <cell r="J1263">
            <v>290266.28000000003</v>
          </cell>
          <cell r="K1263">
            <v>116783.07</v>
          </cell>
          <cell r="L1263">
            <v>0</v>
          </cell>
        </row>
        <row r="1264">
          <cell r="A1264">
            <v>5</v>
          </cell>
          <cell r="B1264">
            <v>1</v>
          </cell>
          <cell r="C1264">
            <v>384</v>
          </cell>
          <cell r="D1264" t="str">
            <v xml:space="preserve">  </v>
          </cell>
          <cell r="E1264" t="str">
            <v xml:space="preserve">    </v>
          </cell>
          <cell r="F1264" t="str">
            <v xml:space="preserve">   </v>
          </cell>
          <cell r="G1264">
            <v>51384</v>
          </cell>
          <cell r="H1264">
            <v>410458.65</v>
          </cell>
          <cell r="I1264">
            <v>0</v>
          </cell>
          <cell r="J1264">
            <v>292922.76</v>
          </cell>
          <cell r="K1264">
            <v>117535.89</v>
          </cell>
          <cell r="L1264">
            <v>0</v>
          </cell>
        </row>
        <row r="1265">
          <cell r="A1265">
            <v>3</v>
          </cell>
          <cell r="B1265">
            <v>1</v>
          </cell>
          <cell r="C1265">
            <v>385</v>
          </cell>
          <cell r="D1265" t="str">
            <v xml:space="preserve">  </v>
          </cell>
          <cell r="E1265" t="str">
            <v xml:space="preserve">    </v>
          </cell>
          <cell r="F1265" t="str">
            <v xml:space="preserve">   </v>
          </cell>
          <cell r="G1265">
            <v>31385</v>
          </cell>
          <cell r="H1265">
            <v>1106779.05</v>
          </cell>
          <cell r="I1265">
            <v>0</v>
          </cell>
          <cell r="J1265">
            <v>855494.85</v>
          </cell>
          <cell r="K1265">
            <v>251284.2</v>
          </cell>
          <cell r="L1265">
            <v>0</v>
          </cell>
        </row>
        <row r="1266">
          <cell r="A1266">
            <v>4</v>
          </cell>
          <cell r="B1266">
            <v>1</v>
          </cell>
          <cell r="C1266">
            <v>385</v>
          </cell>
          <cell r="D1266" t="str">
            <v xml:space="preserve">  </v>
          </cell>
          <cell r="E1266" t="str">
            <v xml:space="preserve">    </v>
          </cell>
          <cell r="F1266" t="str">
            <v xml:space="preserve">   </v>
          </cell>
          <cell r="G1266">
            <v>41385</v>
          </cell>
          <cell r="H1266">
            <v>1057165.4099999999</v>
          </cell>
          <cell r="I1266">
            <v>0</v>
          </cell>
          <cell r="J1266">
            <v>839453.19</v>
          </cell>
          <cell r="K1266">
            <v>217712.22</v>
          </cell>
          <cell r="L1266">
            <v>0</v>
          </cell>
        </row>
        <row r="1267">
          <cell r="A1267">
            <v>5</v>
          </cell>
          <cell r="B1267">
            <v>1</v>
          </cell>
          <cell r="C1267">
            <v>385</v>
          </cell>
          <cell r="D1267" t="str">
            <v xml:space="preserve">  </v>
          </cell>
          <cell r="E1267" t="str">
            <v xml:space="preserve">    </v>
          </cell>
          <cell r="F1267" t="str">
            <v xml:space="preserve">   </v>
          </cell>
          <cell r="G1267">
            <v>51385</v>
          </cell>
          <cell r="H1267">
            <v>1096949.1200000001</v>
          </cell>
          <cell r="I1267">
            <v>0</v>
          </cell>
          <cell r="J1267">
            <v>852145.66</v>
          </cell>
          <cell r="K1267">
            <v>244803.46</v>
          </cell>
          <cell r="L1267">
            <v>0</v>
          </cell>
        </row>
        <row r="1268">
          <cell r="A1268">
            <v>3</v>
          </cell>
          <cell r="B1268">
            <v>1</v>
          </cell>
          <cell r="C1268">
            <v>387</v>
          </cell>
          <cell r="D1268" t="str">
            <v xml:space="preserve">  </v>
          </cell>
          <cell r="E1268" t="str">
            <v xml:space="preserve">    </v>
          </cell>
          <cell r="F1268" t="str">
            <v xml:space="preserve">   </v>
          </cell>
          <cell r="G1268">
            <v>31387</v>
          </cell>
          <cell r="H1268">
            <v>-22.03</v>
          </cell>
          <cell r="I1268">
            <v>0</v>
          </cell>
          <cell r="J1268">
            <v>0</v>
          </cell>
          <cell r="K1268">
            <v>-22.03</v>
          </cell>
          <cell r="L1268">
            <v>0</v>
          </cell>
        </row>
        <row r="1269">
          <cell r="A1269">
            <v>4</v>
          </cell>
          <cell r="B1269">
            <v>1</v>
          </cell>
          <cell r="C1269">
            <v>387</v>
          </cell>
          <cell r="D1269" t="str">
            <v xml:space="preserve">  </v>
          </cell>
          <cell r="E1269" t="str">
            <v xml:space="preserve">    </v>
          </cell>
          <cell r="F1269" t="str">
            <v xml:space="preserve">   </v>
          </cell>
          <cell r="G1269">
            <v>41387</v>
          </cell>
          <cell r="H1269">
            <v>427.94</v>
          </cell>
          <cell r="I1269">
            <v>0</v>
          </cell>
          <cell r="J1269">
            <v>289.26</v>
          </cell>
          <cell r="K1269">
            <v>138.68</v>
          </cell>
          <cell r="L1269">
            <v>0</v>
          </cell>
        </row>
        <row r="1270">
          <cell r="A1270">
            <v>5</v>
          </cell>
          <cell r="B1270">
            <v>1</v>
          </cell>
          <cell r="C1270">
            <v>387</v>
          </cell>
          <cell r="D1270" t="str">
            <v xml:space="preserve">  </v>
          </cell>
          <cell r="E1270" t="str">
            <v xml:space="preserve">    </v>
          </cell>
          <cell r="F1270" t="str">
            <v xml:space="preserve">   </v>
          </cell>
          <cell r="G1270">
            <v>51387</v>
          </cell>
          <cell r="H1270">
            <v>-22</v>
          </cell>
          <cell r="I1270">
            <v>0</v>
          </cell>
          <cell r="J1270">
            <v>0</v>
          </cell>
          <cell r="K1270">
            <v>-22.02</v>
          </cell>
          <cell r="L1270">
            <v>0</v>
          </cell>
        </row>
        <row r="1271">
          <cell r="A1271">
            <v>3</v>
          </cell>
          <cell r="B1271">
            <v>1</v>
          </cell>
          <cell r="C1271">
            <v>390</v>
          </cell>
          <cell r="D1271" t="str">
            <v xml:space="preserve">  </v>
          </cell>
          <cell r="E1271" t="str">
            <v xml:space="preserve">    </v>
          </cell>
          <cell r="F1271" t="str">
            <v xml:space="preserve">   </v>
          </cell>
          <cell r="G1271">
            <v>31390</v>
          </cell>
          <cell r="H1271">
            <v>152910.93</v>
          </cell>
          <cell r="I1271">
            <v>140754.14000000001</v>
          </cell>
          <cell r="J1271">
            <v>0</v>
          </cell>
          <cell r="K1271">
            <v>12156.79</v>
          </cell>
          <cell r="L1271">
            <v>0</v>
          </cell>
        </row>
        <row r="1272">
          <cell r="A1272">
            <v>4</v>
          </cell>
          <cell r="B1272">
            <v>1</v>
          </cell>
          <cell r="C1272">
            <v>390</v>
          </cell>
          <cell r="D1272" t="str">
            <v xml:space="preserve">  </v>
          </cell>
          <cell r="E1272" t="str">
            <v xml:space="preserve">    </v>
          </cell>
          <cell r="F1272" t="str">
            <v xml:space="preserve">   </v>
          </cell>
          <cell r="G1272">
            <v>41390</v>
          </cell>
          <cell r="H1272">
            <v>152910.73000000001</v>
          </cell>
          <cell r="I1272">
            <v>140754.01999999999</v>
          </cell>
          <cell r="J1272">
            <v>0</v>
          </cell>
          <cell r="K1272">
            <v>12156.72</v>
          </cell>
          <cell r="L1272">
            <v>0</v>
          </cell>
        </row>
        <row r="1273">
          <cell r="A1273">
            <v>5</v>
          </cell>
          <cell r="B1273">
            <v>1</v>
          </cell>
          <cell r="C1273">
            <v>390</v>
          </cell>
          <cell r="D1273" t="str">
            <v xml:space="preserve">  </v>
          </cell>
          <cell r="E1273" t="str">
            <v xml:space="preserve">    </v>
          </cell>
          <cell r="F1273" t="str">
            <v xml:space="preserve">   </v>
          </cell>
          <cell r="G1273">
            <v>51390</v>
          </cell>
          <cell r="H1273">
            <v>152910.93</v>
          </cell>
          <cell r="I1273">
            <v>140754.14000000001</v>
          </cell>
          <cell r="J1273">
            <v>0</v>
          </cell>
          <cell r="K1273">
            <v>12156.79</v>
          </cell>
          <cell r="L1273">
            <v>0</v>
          </cell>
        </row>
        <row r="1274">
          <cell r="A1274">
            <v>3</v>
          </cell>
          <cell r="B1274">
            <v>1</v>
          </cell>
          <cell r="C1274">
            <v>392</v>
          </cell>
          <cell r="D1274" t="str">
            <v xml:space="preserve">  </v>
          </cell>
          <cell r="E1274" t="str">
            <v xml:space="preserve">    </v>
          </cell>
          <cell r="F1274" t="str">
            <v xml:space="preserve">   </v>
          </cell>
          <cell r="G1274">
            <v>31392</v>
          </cell>
          <cell r="H1274">
            <v>1973766.88</v>
          </cell>
          <cell r="I1274">
            <v>355973.02</v>
          </cell>
          <cell r="J1274">
            <v>1244142.1399999999</v>
          </cell>
          <cell r="K1274">
            <v>373651.72</v>
          </cell>
          <cell r="L1274">
            <v>0</v>
          </cell>
        </row>
        <row r="1275">
          <cell r="A1275">
            <v>4</v>
          </cell>
          <cell r="B1275">
            <v>1</v>
          </cell>
          <cell r="C1275">
            <v>392</v>
          </cell>
          <cell r="D1275" t="str">
            <v xml:space="preserve">  </v>
          </cell>
          <cell r="E1275" t="str">
            <v xml:space="preserve">    </v>
          </cell>
          <cell r="F1275" t="str">
            <v xml:space="preserve">   </v>
          </cell>
          <cell r="G1275">
            <v>41392</v>
          </cell>
          <cell r="H1275">
            <v>1951009.77</v>
          </cell>
          <cell r="I1275">
            <v>335166.34999999998</v>
          </cell>
          <cell r="J1275">
            <v>1244142.1200000001</v>
          </cell>
          <cell r="K1275">
            <v>371701.35</v>
          </cell>
          <cell r="L1275">
            <v>0</v>
          </cell>
        </row>
        <row r="1276">
          <cell r="A1276">
            <v>5</v>
          </cell>
          <cell r="B1276">
            <v>1</v>
          </cell>
          <cell r="C1276">
            <v>392</v>
          </cell>
          <cell r="D1276" t="str">
            <v xml:space="preserve">  </v>
          </cell>
          <cell r="E1276" t="str">
            <v xml:space="preserve">    </v>
          </cell>
          <cell r="F1276" t="str">
            <v xml:space="preserve">   </v>
          </cell>
          <cell r="G1276">
            <v>51392</v>
          </cell>
          <cell r="H1276">
            <v>1972931.63</v>
          </cell>
          <cell r="I1276">
            <v>355137.79</v>
          </cell>
          <cell r="J1276">
            <v>1244142.1399999999</v>
          </cell>
          <cell r="K1276">
            <v>373651.72</v>
          </cell>
          <cell r="L1276">
            <v>0</v>
          </cell>
        </row>
        <row r="1277">
          <cell r="A1277">
            <v>3</v>
          </cell>
          <cell r="B1277">
            <v>1</v>
          </cell>
          <cell r="C1277">
            <v>393</v>
          </cell>
          <cell r="D1277" t="str">
            <v xml:space="preserve">  </v>
          </cell>
          <cell r="E1277" t="str">
            <v xml:space="preserve">    </v>
          </cell>
          <cell r="F1277" t="str">
            <v xml:space="preserve">   </v>
          </cell>
          <cell r="G1277">
            <v>31393</v>
          </cell>
          <cell r="H1277">
            <v>23687.64</v>
          </cell>
          <cell r="I1277">
            <v>0</v>
          </cell>
          <cell r="J1277">
            <v>23687.64</v>
          </cell>
          <cell r="K1277">
            <v>0</v>
          </cell>
          <cell r="L1277">
            <v>0</v>
          </cell>
        </row>
        <row r="1278">
          <cell r="A1278">
            <v>4</v>
          </cell>
          <cell r="B1278">
            <v>1</v>
          </cell>
          <cell r="C1278">
            <v>393</v>
          </cell>
          <cell r="D1278" t="str">
            <v xml:space="preserve">  </v>
          </cell>
          <cell r="E1278" t="str">
            <v xml:space="preserve">    </v>
          </cell>
          <cell r="F1278" t="str">
            <v xml:space="preserve">   </v>
          </cell>
          <cell r="G1278">
            <v>41393</v>
          </cell>
          <cell r="H1278">
            <v>23687.63</v>
          </cell>
          <cell r="I1278">
            <v>0</v>
          </cell>
          <cell r="J1278">
            <v>23687.63</v>
          </cell>
          <cell r="K1278">
            <v>0</v>
          </cell>
          <cell r="L1278">
            <v>0</v>
          </cell>
        </row>
        <row r="1279">
          <cell r="A1279">
            <v>5</v>
          </cell>
          <cell r="B1279">
            <v>1</v>
          </cell>
          <cell r="C1279">
            <v>393</v>
          </cell>
          <cell r="D1279" t="str">
            <v xml:space="preserve">  </v>
          </cell>
          <cell r="E1279" t="str">
            <v xml:space="preserve">    </v>
          </cell>
          <cell r="F1279" t="str">
            <v xml:space="preserve">   </v>
          </cell>
          <cell r="G1279">
            <v>51393</v>
          </cell>
          <cell r="H1279">
            <v>23687.64</v>
          </cell>
          <cell r="I1279">
            <v>0</v>
          </cell>
          <cell r="J1279">
            <v>23687.64</v>
          </cell>
          <cell r="K1279">
            <v>0</v>
          </cell>
          <cell r="L1279">
            <v>0</v>
          </cell>
        </row>
        <row r="1280">
          <cell r="A1280">
            <v>3</v>
          </cell>
          <cell r="B1280">
            <v>1</v>
          </cell>
          <cell r="C1280">
            <v>394</v>
          </cell>
          <cell r="D1280" t="str">
            <v xml:space="preserve">  </v>
          </cell>
          <cell r="E1280" t="str">
            <v xml:space="preserve">    </v>
          </cell>
          <cell r="F1280" t="str">
            <v xml:space="preserve">   </v>
          </cell>
          <cell r="G1280">
            <v>31394</v>
          </cell>
          <cell r="H1280">
            <v>890735.08</v>
          </cell>
          <cell r="I1280">
            <v>160318.79999999999</v>
          </cell>
          <cell r="J1280">
            <v>523816.56</v>
          </cell>
          <cell r="K1280">
            <v>206599.72</v>
          </cell>
          <cell r="L1280">
            <v>0</v>
          </cell>
        </row>
        <row r="1281">
          <cell r="A1281">
            <v>4</v>
          </cell>
          <cell r="B1281">
            <v>1</v>
          </cell>
          <cell r="C1281">
            <v>394</v>
          </cell>
          <cell r="D1281" t="str">
            <v xml:space="preserve">  </v>
          </cell>
          <cell r="E1281" t="str">
            <v xml:space="preserve">    </v>
          </cell>
          <cell r="F1281" t="str">
            <v xml:space="preserve">   </v>
          </cell>
          <cell r="G1281">
            <v>41394</v>
          </cell>
          <cell r="H1281">
            <v>864008.99</v>
          </cell>
          <cell r="I1281">
            <v>154015.21</v>
          </cell>
          <cell r="J1281">
            <v>510914.08</v>
          </cell>
          <cell r="K1281">
            <v>199079.77</v>
          </cell>
          <cell r="L1281">
            <v>0</v>
          </cell>
        </row>
        <row r="1282">
          <cell r="A1282">
            <v>5</v>
          </cell>
          <cell r="B1282">
            <v>1</v>
          </cell>
          <cell r="C1282">
            <v>394</v>
          </cell>
          <cell r="D1282" t="str">
            <v xml:space="preserve">  </v>
          </cell>
          <cell r="E1282" t="str">
            <v xml:space="preserve">    </v>
          </cell>
          <cell r="F1282" t="str">
            <v xml:space="preserve">   </v>
          </cell>
          <cell r="G1282">
            <v>51394</v>
          </cell>
          <cell r="H1282">
            <v>890735.07</v>
          </cell>
          <cell r="I1282">
            <v>160318.79999999999</v>
          </cell>
          <cell r="J1282">
            <v>523816.55</v>
          </cell>
          <cell r="K1282">
            <v>206599.72</v>
          </cell>
          <cell r="L1282">
            <v>0</v>
          </cell>
        </row>
        <row r="1283">
          <cell r="A1283">
            <v>3</v>
          </cell>
          <cell r="B1283">
            <v>1</v>
          </cell>
          <cell r="C1283">
            <v>395</v>
          </cell>
          <cell r="D1283" t="str">
            <v xml:space="preserve">  </v>
          </cell>
          <cell r="E1283" t="str">
            <v xml:space="preserve">    </v>
          </cell>
          <cell r="F1283" t="str">
            <v xml:space="preserve">   </v>
          </cell>
          <cell r="G1283">
            <v>31395</v>
          </cell>
          <cell r="H1283">
            <v>435110.63</v>
          </cell>
          <cell r="I1283">
            <v>242938.42</v>
          </cell>
          <cell r="J1283">
            <v>143809.10999999999</v>
          </cell>
          <cell r="K1283">
            <v>48363.1</v>
          </cell>
          <cell r="L1283">
            <v>0</v>
          </cell>
        </row>
        <row r="1284">
          <cell r="A1284">
            <v>4</v>
          </cell>
          <cell r="B1284">
            <v>1</v>
          </cell>
          <cell r="C1284">
            <v>395</v>
          </cell>
          <cell r="D1284" t="str">
            <v xml:space="preserve">  </v>
          </cell>
          <cell r="E1284" t="str">
            <v xml:space="preserve">    </v>
          </cell>
          <cell r="F1284" t="str">
            <v xml:space="preserve">   </v>
          </cell>
          <cell r="G1284">
            <v>41395</v>
          </cell>
          <cell r="H1284">
            <v>428551.05</v>
          </cell>
          <cell r="I1284">
            <v>241721.12</v>
          </cell>
          <cell r="J1284">
            <v>139442.56</v>
          </cell>
          <cell r="K1284">
            <v>47387.39</v>
          </cell>
          <cell r="L1284">
            <v>0</v>
          </cell>
        </row>
        <row r="1285">
          <cell r="A1285">
            <v>5</v>
          </cell>
          <cell r="B1285">
            <v>1</v>
          </cell>
          <cell r="C1285">
            <v>395</v>
          </cell>
          <cell r="D1285" t="str">
            <v xml:space="preserve">  </v>
          </cell>
          <cell r="E1285" t="str">
            <v xml:space="preserve">    </v>
          </cell>
          <cell r="F1285" t="str">
            <v xml:space="preserve">   </v>
          </cell>
          <cell r="G1285">
            <v>51395</v>
          </cell>
          <cell r="H1285">
            <v>435110.61</v>
          </cell>
          <cell r="I1285">
            <v>242938.41</v>
          </cell>
          <cell r="J1285">
            <v>143809.10999999999</v>
          </cell>
          <cell r="K1285">
            <v>48363.1</v>
          </cell>
          <cell r="L1285">
            <v>0</v>
          </cell>
        </row>
        <row r="1286">
          <cell r="A1286">
            <v>3</v>
          </cell>
          <cell r="B1286">
            <v>1</v>
          </cell>
          <cell r="C1286">
            <v>396</v>
          </cell>
          <cell r="D1286" t="str">
            <v xml:space="preserve">  </v>
          </cell>
          <cell r="E1286" t="str">
            <v xml:space="preserve">    </v>
          </cell>
          <cell r="F1286" t="str">
            <v xml:space="preserve">   </v>
          </cell>
          <cell r="G1286">
            <v>31396</v>
          </cell>
          <cell r="H1286">
            <v>2056287.53</v>
          </cell>
          <cell r="I1286">
            <v>381633.09</v>
          </cell>
          <cell r="J1286">
            <v>1270600.27</v>
          </cell>
          <cell r="K1286">
            <v>404054.17</v>
          </cell>
          <cell r="L1286">
            <v>0</v>
          </cell>
        </row>
        <row r="1287">
          <cell r="A1287">
            <v>4</v>
          </cell>
          <cell r="B1287">
            <v>1</v>
          </cell>
          <cell r="C1287">
            <v>396</v>
          </cell>
          <cell r="D1287" t="str">
            <v xml:space="preserve">  </v>
          </cell>
          <cell r="E1287" t="str">
            <v xml:space="preserve">    </v>
          </cell>
          <cell r="F1287" t="str">
            <v xml:space="preserve">   </v>
          </cell>
          <cell r="G1287">
            <v>41396</v>
          </cell>
          <cell r="H1287">
            <v>2056287.22</v>
          </cell>
          <cell r="I1287">
            <v>381633</v>
          </cell>
          <cell r="J1287">
            <v>1270600.21</v>
          </cell>
          <cell r="K1287">
            <v>404054.04</v>
          </cell>
          <cell r="L1287">
            <v>0</v>
          </cell>
        </row>
        <row r="1288">
          <cell r="A1288">
            <v>5</v>
          </cell>
          <cell r="B1288">
            <v>1</v>
          </cell>
          <cell r="C1288">
            <v>396</v>
          </cell>
          <cell r="D1288" t="str">
            <v xml:space="preserve">  </v>
          </cell>
          <cell r="E1288" t="str">
            <v xml:space="preserve">    </v>
          </cell>
          <cell r="F1288" t="str">
            <v xml:space="preserve">   </v>
          </cell>
          <cell r="G1288">
            <v>51396</v>
          </cell>
          <cell r="H1288">
            <v>2056287.51</v>
          </cell>
          <cell r="I1288">
            <v>381633.08</v>
          </cell>
          <cell r="J1288">
            <v>1270600.27</v>
          </cell>
          <cell r="K1288">
            <v>404054.16</v>
          </cell>
          <cell r="L1288">
            <v>0</v>
          </cell>
        </row>
        <row r="1289">
          <cell r="A1289">
            <v>3</v>
          </cell>
          <cell r="B1289">
            <v>1</v>
          </cell>
          <cell r="C1289">
            <v>397</v>
          </cell>
          <cell r="D1289" t="str">
            <v xml:space="preserve">  </v>
          </cell>
          <cell r="E1289" t="str">
            <v xml:space="preserve">    </v>
          </cell>
          <cell r="F1289" t="str">
            <v xml:space="preserve">   </v>
          </cell>
          <cell r="G1289">
            <v>31397</v>
          </cell>
          <cell r="H1289">
            <v>549507.91</v>
          </cell>
          <cell r="I1289">
            <v>2918.77</v>
          </cell>
          <cell r="J1289">
            <v>279240.43</v>
          </cell>
          <cell r="K1289">
            <v>267348.71000000002</v>
          </cell>
          <cell r="L1289">
            <v>0</v>
          </cell>
        </row>
        <row r="1290">
          <cell r="A1290">
            <v>4</v>
          </cell>
          <cell r="B1290">
            <v>1</v>
          </cell>
          <cell r="C1290">
            <v>397</v>
          </cell>
          <cell r="D1290" t="str">
            <v xml:space="preserve">  </v>
          </cell>
          <cell r="E1290" t="str">
            <v xml:space="preserve">    </v>
          </cell>
          <cell r="F1290" t="str">
            <v xml:space="preserve">   </v>
          </cell>
          <cell r="G1290">
            <v>41397</v>
          </cell>
          <cell r="H1290">
            <v>545693.53</v>
          </cell>
          <cell r="I1290">
            <v>2918.46</v>
          </cell>
          <cell r="J1290">
            <v>280264</v>
          </cell>
          <cell r="K1290">
            <v>262511.18</v>
          </cell>
          <cell r="L1290">
            <v>0</v>
          </cell>
        </row>
        <row r="1291">
          <cell r="A1291">
            <v>5</v>
          </cell>
          <cell r="B1291">
            <v>1</v>
          </cell>
          <cell r="C1291">
            <v>397</v>
          </cell>
          <cell r="D1291" t="str">
            <v xml:space="preserve">  </v>
          </cell>
          <cell r="E1291" t="str">
            <v xml:space="preserve">    </v>
          </cell>
          <cell r="F1291" t="str">
            <v xml:space="preserve">   </v>
          </cell>
          <cell r="G1291">
            <v>51397</v>
          </cell>
          <cell r="H1291">
            <v>550542.06000000006</v>
          </cell>
          <cell r="I1291">
            <v>2918.77</v>
          </cell>
          <cell r="J1291">
            <v>280274.65999999997</v>
          </cell>
          <cell r="K1291">
            <v>267348.68</v>
          </cell>
          <cell r="L1291">
            <v>0</v>
          </cell>
        </row>
        <row r="1292">
          <cell r="A1292">
            <v>3</v>
          </cell>
          <cell r="B1292">
            <v>1</v>
          </cell>
          <cell r="C1292">
            <v>398</v>
          </cell>
          <cell r="D1292" t="str">
            <v xml:space="preserve">  </v>
          </cell>
          <cell r="E1292" t="str">
            <v xml:space="preserve">    </v>
          </cell>
          <cell r="F1292" t="str">
            <v xml:space="preserve">   </v>
          </cell>
          <cell r="G1292">
            <v>31398</v>
          </cell>
          <cell r="H1292">
            <v>31332</v>
          </cell>
          <cell r="I1292">
            <v>31332</v>
          </cell>
          <cell r="J1292">
            <v>0</v>
          </cell>
          <cell r="K1292">
            <v>0</v>
          </cell>
          <cell r="L1292">
            <v>0</v>
          </cell>
        </row>
        <row r="1293">
          <cell r="A1293">
            <v>4</v>
          </cell>
          <cell r="B1293">
            <v>1</v>
          </cell>
          <cell r="C1293">
            <v>398</v>
          </cell>
          <cell r="D1293" t="str">
            <v xml:space="preserve">  </v>
          </cell>
          <cell r="E1293" t="str">
            <v xml:space="preserve">    </v>
          </cell>
          <cell r="F1293" t="str">
            <v xml:space="preserve">   </v>
          </cell>
          <cell r="G1293">
            <v>41398</v>
          </cell>
          <cell r="H1293">
            <v>31331.759999999998</v>
          </cell>
          <cell r="I1293">
            <v>31332</v>
          </cell>
          <cell r="J1293">
            <v>0</v>
          </cell>
          <cell r="K1293">
            <v>0</v>
          </cell>
          <cell r="L1293">
            <v>0</v>
          </cell>
        </row>
        <row r="1294">
          <cell r="A1294">
            <v>5</v>
          </cell>
          <cell r="B1294">
            <v>1</v>
          </cell>
          <cell r="C1294">
            <v>398</v>
          </cell>
          <cell r="D1294" t="str">
            <v xml:space="preserve">  </v>
          </cell>
          <cell r="E1294" t="str">
            <v xml:space="preserve">    </v>
          </cell>
          <cell r="F1294" t="str">
            <v xml:space="preserve">   </v>
          </cell>
          <cell r="G1294">
            <v>51398</v>
          </cell>
          <cell r="H1294">
            <v>31331.99</v>
          </cell>
          <cell r="I1294">
            <v>31332</v>
          </cell>
          <cell r="J1294">
            <v>0</v>
          </cell>
          <cell r="K1294">
            <v>0</v>
          </cell>
          <cell r="L1294">
            <v>0</v>
          </cell>
        </row>
        <row r="1295">
          <cell r="A1295">
            <v>3</v>
          </cell>
          <cell r="B1295">
            <v>2</v>
          </cell>
          <cell r="C1295">
            <v>301</v>
          </cell>
          <cell r="D1295" t="str">
            <v xml:space="preserve">  </v>
          </cell>
          <cell r="E1295" t="str">
            <v xml:space="preserve">    </v>
          </cell>
          <cell r="F1295" t="str">
            <v xml:space="preserve">   </v>
          </cell>
          <cell r="G1295">
            <v>32301</v>
          </cell>
          <cell r="H1295">
            <v>19227.400000000001</v>
          </cell>
          <cell r="I1295">
            <v>0</v>
          </cell>
          <cell r="J1295">
            <v>2889.75</v>
          </cell>
          <cell r="K1295">
            <v>16337.65</v>
          </cell>
          <cell r="L1295">
            <v>0</v>
          </cell>
        </row>
        <row r="1296">
          <cell r="A1296">
            <v>4</v>
          </cell>
          <cell r="B1296">
            <v>2</v>
          </cell>
          <cell r="C1296">
            <v>301</v>
          </cell>
          <cell r="D1296" t="str">
            <v xml:space="preserve">  </v>
          </cell>
          <cell r="E1296" t="str">
            <v xml:space="preserve">    </v>
          </cell>
          <cell r="F1296" t="str">
            <v xml:space="preserve">   </v>
          </cell>
          <cell r="G1296">
            <v>42301</v>
          </cell>
          <cell r="H1296">
            <v>19227.34</v>
          </cell>
          <cell r="I1296">
            <v>0</v>
          </cell>
          <cell r="J1296">
            <v>2889.71</v>
          </cell>
          <cell r="K1296">
            <v>16337.63</v>
          </cell>
          <cell r="L1296">
            <v>0</v>
          </cell>
        </row>
        <row r="1297">
          <cell r="A1297">
            <v>5</v>
          </cell>
          <cell r="B1297">
            <v>2</v>
          </cell>
          <cell r="C1297">
            <v>301</v>
          </cell>
          <cell r="D1297" t="str">
            <v xml:space="preserve">  </v>
          </cell>
          <cell r="E1297" t="str">
            <v xml:space="preserve">    </v>
          </cell>
          <cell r="F1297" t="str">
            <v xml:space="preserve">   </v>
          </cell>
          <cell r="G1297">
            <v>52301</v>
          </cell>
          <cell r="H1297">
            <v>19227.38</v>
          </cell>
          <cell r="I1297">
            <v>0</v>
          </cell>
          <cell r="J1297">
            <v>2889.74</v>
          </cell>
          <cell r="K1297">
            <v>16337.64</v>
          </cell>
          <cell r="L1297">
            <v>0</v>
          </cell>
        </row>
        <row r="1298">
          <cell r="A1298">
            <v>3</v>
          </cell>
          <cell r="B1298">
            <v>2</v>
          </cell>
          <cell r="C1298">
            <v>302</v>
          </cell>
          <cell r="D1298" t="str">
            <v xml:space="preserve">  </v>
          </cell>
          <cell r="E1298" t="str">
            <v xml:space="preserve">    </v>
          </cell>
          <cell r="F1298" t="str">
            <v xml:space="preserve">   </v>
          </cell>
          <cell r="G1298">
            <v>32302</v>
          </cell>
          <cell r="H1298">
            <v>1592.55</v>
          </cell>
          <cell r="I1298">
            <v>0</v>
          </cell>
          <cell r="J1298">
            <v>0</v>
          </cell>
          <cell r="K1298">
            <v>1592.55</v>
          </cell>
          <cell r="L1298">
            <v>0</v>
          </cell>
        </row>
        <row r="1299">
          <cell r="A1299">
            <v>4</v>
          </cell>
          <cell r="B1299">
            <v>2</v>
          </cell>
          <cell r="C1299">
            <v>302</v>
          </cell>
          <cell r="D1299" t="str">
            <v xml:space="preserve">  </v>
          </cell>
          <cell r="E1299" t="str">
            <v xml:space="preserve">    </v>
          </cell>
          <cell r="F1299" t="str">
            <v xml:space="preserve">   </v>
          </cell>
          <cell r="G1299">
            <v>42302</v>
          </cell>
          <cell r="H1299">
            <v>1592.51</v>
          </cell>
          <cell r="I1299">
            <v>0</v>
          </cell>
          <cell r="J1299">
            <v>0</v>
          </cell>
          <cell r="K1299">
            <v>1592.51</v>
          </cell>
          <cell r="L1299">
            <v>0</v>
          </cell>
        </row>
        <row r="1300">
          <cell r="A1300">
            <v>5</v>
          </cell>
          <cell r="B1300">
            <v>2</v>
          </cell>
          <cell r="C1300">
            <v>302</v>
          </cell>
          <cell r="D1300" t="str">
            <v xml:space="preserve">  </v>
          </cell>
          <cell r="E1300" t="str">
            <v xml:space="preserve">    </v>
          </cell>
          <cell r="F1300" t="str">
            <v xml:space="preserve">   </v>
          </cell>
          <cell r="G1300">
            <v>52302</v>
          </cell>
          <cell r="H1300">
            <v>1592.54</v>
          </cell>
          <cell r="I1300">
            <v>0</v>
          </cell>
          <cell r="J1300">
            <v>0</v>
          </cell>
          <cell r="K1300">
            <v>1592.54</v>
          </cell>
          <cell r="L1300">
            <v>0</v>
          </cell>
        </row>
        <row r="1301">
          <cell r="A1301">
            <v>3</v>
          </cell>
          <cell r="B1301">
            <v>2</v>
          </cell>
          <cell r="C1301">
            <v>304</v>
          </cell>
          <cell r="D1301" t="str">
            <v xml:space="preserve">  </v>
          </cell>
          <cell r="E1301" t="str">
            <v xml:space="preserve">    </v>
          </cell>
          <cell r="F1301" t="str">
            <v xml:space="preserve">   </v>
          </cell>
          <cell r="G1301">
            <v>32304</v>
          </cell>
          <cell r="H1301">
            <v>7628.34</v>
          </cell>
          <cell r="I1301">
            <v>0</v>
          </cell>
          <cell r="J1301">
            <v>7628.34</v>
          </cell>
          <cell r="K1301">
            <v>0</v>
          </cell>
          <cell r="L1301">
            <v>0</v>
          </cell>
        </row>
        <row r="1302">
          <cell r="A1302">
            <v>4</v>
          </cell>
          <cell r="B1302">
            <v>2</v>
          </cell>
          <cell r="C1302">
            <v>304</v>
          </cell>
          <cell r="D1302" t="str">
            <v xml:space="preserve">  </v>
          </cell>
          <cell r="E1302" t="str">
            <v xml:space="preserve">    </v>
          </cell>
          <cell r="F1302" t="str">
            <v xml:space="preserve">   </v>
          </cell>
          <cell r="G1302">
            <v>42304</v>
          </cell>
          <cell r="H1302">
            <v>7628.27</v>
          </cell>
          <cell r="I1302">
            <v>0</v>
          </cell>
          <cell r="J1302">
            <v>7628.27</v>
          </cell>
          <cell r="K1302">
            <v>0</v>
          </cell>
          <cell r="L1302">
            <v>0</v>
          </cell>
        </row>
        <row r="1303">
          <cell r="A1303">
            <v>5</v>
          </cell>
          <cell r="B1303">
            <v>2</v>
          </cell>
          <cell r="C1303">
            <v>304</v>
          </cell>
          <cell r="D1303" t="str">
            <v xml:space="preserve">  </v>
          </cell>
          <cell r="E1303" t="str">
            <v xml:space="preserve">    </v>
          </cell>
          <cell r="F1303" t="str">
            <v xml:space="preserve">   </v>
          </cell>
          <cell r="G1303">
            <v>52304</v>
          </cell>
          <cell r="H1303">
            <v>7628.34</v>
          </cell>
          <cell r="I1303">
            <v>0</v>
          </cell>
          <cell r="J1303">
            <v>7628.34</v>
          </cell>
          <cell r="K1303">
            <v>0</v>
          </cell>
          <cell r="L1303">
            <v>0</v>
          </cell>
        </row>
        <row r="1304">
          <cell r="A1304">
            <v>3</v>
          </cell>
          <cell r="B1304">
            <v>2</v>
          </cell>
          <cell r="C1304">
            <v>305</v>
          </cell>
          <cell r="D1304" t="str">
            <v xml:space="preserve">  </v>
          </cell>
          <cell r="E1304" t="str">
            <v xml:space="preserve">    </v>
          </cell>
          <cell r="F1304" t="str">
            <v xml:space="preserve">   </v>
          </cell>
          <cell r="G1304">
            <v>32305</v>
          </cell>
          <cell r="H1304">
            <v>67428.210000000006</v>
          </cell>
          <cell r="I1304">
            <v>0</v>
          </cell>
          <cell r="J1304">
            <v>67428.210000000006</v>
          </cell>
          <cell r="K1304">
            <v>0</v>
          </cell>
          <cell r="L1304">
            <v>0</v>
          </cell>
        </row>
        <row r="1305">
          <cell r="A1305">
            <v>4</v>
          </cell>
          <cell r="B1305">
            <v>2</v>
          </cell>
          <cell r="C1305">
            <v>305</v>
          </cell>
          <cell r="D1305" t="str">
            <v xml:space="preserve">  </v>
          </cell>
          <cell r="E1305" t="str">
            <v xml:space="preserve">    </v>
          </cell>
          <cell r="F1305" t="str">
            <v xml:space="preserve">   </v>
          </cell>
          <cell r="G1305">
            <v>42305</v>
          </cell>
          <cell r="H1305">
            <v>67428.11</v>
          </cell>
          <cell r="I1305">
            <v>0</v>
          </cell>
          <cell r="J1305">
            <v>67428.11</v>
          </cell>
          <cell r="K1305">
            <v>0</v>
          </cell>
          <cell r="L1305">
            <v>0</v>
          </cell>
        </row>
        <row r="1306">
          <cell r="A1306">
            <v>5</v>
          </cell>
          <cell r="B1306">
            <v>2</v>
          </cell>
          <cell r="C1306">
            <v>305</v>
          </cell>
          <cell r="D1306" t="str">
            <v xml:space="preserve">  </v>
          </cell>
          <cell r="E1306" t="str">
            <v xml:space="preserve">    </v>
          </cell>
          <cell r="F1306" t="str">
            <v xml:space="preserve">   </v>
          </cell>
          <cell r="G1306">
            <v>52305</v>
          </cell>
          <cell r="H1306">
            <v>67428.2</v>
          </cell>
          <cell r="I1306">
            <v>0</v>
          </cell>
          <cell r="J1306">
            <v>67428.2</v>
          </cell>
          <cell r="K1306">
            <v>0</v>
          </cell>
          <cell r="L1306">
            <v>0</v>
          </cell>
        </row>
        <row r="1307">
          <cell r="A1307">
            <v>3</v>
          </cell>
          <cell r="B1307">
            <v>2</v>
          </cell>
          <cell r="C1307">
            <v>311</v>
          </cell>
          <cell r="D1307" t="str">
            <v xml:space="preserve">  </v>
          </cell>
          <cell r="E1307" t="str">
            <v xml:space="preserve">    </v>
          </cell>
          <cell r="F1307" t="str">
            <v xml:space="preserve">   </v>
          </cell>
          <cell r="G1307">
            <v>32311</v>
          </cell>
          <cell r="H1307">
            <v>130189.09</v>
          </cell>
          <cell r="I1307">
            <v>0</v>
          </cell>
          <cell r="J1307">
            <v>130189.09</v>
          </cell>
          <cell r="K1307">
            <v>0</v>
          </cell>
          <cell r="L1307">
            <v>0</v>
          </cell>
        </row>
        <row r="1308">
          <cell r="A1308">
            <v>4</v>
          </cell>
          <cell r="B1308">
            <v>2</v>
          </cell>
          <cell r="C1308">
            <v>311</v>
          </cell>
          <cell r="D1308" t="str">
            <v xml:space="preserve">  </v>
          </cell>
          <cell r="E1308" t="str">
            <v xml:space="preserve">    </v>
          </cell>
          <cell r="F1308" t="str">
            <v xml:space="preserve">   </v>
          </cell>
          <cell r="G1308">
            <v>42311</v>
          </cell>
          <cell r="H1308">
            <v>130189.07</v>
          </cell>
          <cell r="I1308">
            <v>0</v>
          </cell>
          <cell r="J1308">
            <v>130189.07</v>
          </cell>
          <cell r="K1308">
            <v>0</v>
          </cell>
          <cell r="L1308">
            <v>0</v>
          </cell>
        </row>
        <row r="1309">
          <cell r="A1309">
            <v>5</v>
          </cell>
          <cell r="B1309">
            <v>2</v>
          </cell>
          <cell r="C1309">
            <v>311</v>
          </cell>
          <cell r="D1309" t="str">
            <v xml:space="preserve">  </v>
          </cell>
          <cell r="E1309" t="str">
            <v xml:space="preserve">    </v>
          </cell>
          <cell r="F1309" t="str">
            <v xml:space="preserve">   </v>
          </cell>
          <cell r="G1309">
            <v>52311</v>
          </cell>
          <cell r="H1309">
            <v>130189.08</v>
          </cell>
          <cell r="I1309">
            <v>0</v>
          </cell>
          <cell r="J1309">
            <v>130189.08</v>
          </cell>
          <cell r="K1309">
            <v>0</v>
          </cell>
          <cell r="L1309">
            <v>0</v>
          </cell>
        </row>
        <row r="1310">
          <cell r="A1310">
            <v>3</v>
          </cell>
          <cell r="B1310">
            <v>2</v>
          </cell>
          <cell r="C1310">
            <v>365</v>
          </cell>
          <cell r="D1310" t="str">
            <v xml:space="preserve">  </v>
          </cell>
          <cell r="E1310" t="str">
            <v xml:space="preserve">    </v>
          </cell>
          <cell r="F1310" t="str">
            <v xml:space="preserve">   </v>
          </cell>
          <cell r="G1310">
            <v>32365</v>
          </cell>
          <cell r="H1310">
            <v>57750.78</v>
          </cell>
          <cell r="I1310">
            <v>0</v>
          </cell>
          <cell r="J1310">
            <v>57750.78</v>
          </cell>
          <cell r="K1310">
            <v>0</v>
          </cell>
          <cell r="L1310">
            <v>0</v>
          </cell>
        </row>
        <row r="1311">
          <cell r="A1311">
            <v>4</v>
          </cell>
          <cell r="B1311">
            <v>2</v>
          </cell>
          <cell r="C1311">
            <v>365</v>
          </cell>
          <cell r="D1311" t="str">
            <v xml:space="preserve">  </v>
          </cell>
          <cell r="E1311" t="str">
            <v xml:space="preserve">    </v>
          </cell>
          <cell r="F1311" t="str">
            <v xml:space="preserve">   </v>
          </cell>
          <cell r="G1311">
            <v>42365</v>
          </cell>
          <cell r="H1311">
            <v>57750.720000000001</v>
          </cell>
          <cell r="I1311">
            <v>0</v>
          </cell>
          <cell r="J1311">
            <v>57750.720000000001</v>
          </cell>
          <cell r="K1311">
            <v>0</v>
          </cell>
          <cell r="L1311">
            <v>0</v>
          </cell>
        </row>
        <row r="1312">
          <cell r="A1312">
            <v>5</v>
          </cell>
          <cell r="B1312">
            <v>2</v>
          </cell>
          <cell r="C1312">
            <v>365</v>
          </cell>
          <cell r="D1312" t="str">
            <v xml:space="preserve">  </v>
          </cell>
          <cell r="E1312" t="str">
            <v xml:space="preserve">    </v>
          </cell>
          <cell r="F1312" t="str">
            <v xml:space="preserve">   </v>
          </cell>
          <cell r="G1312">
            <v>52365</v>
          </cell>
          <cell r="H1312">
            <v>57750.76</v>
          </cell>
          <cell r="I1312">
            <v>0</v>
          </cell>
          <cell r="J1312">
            <v>57750.76</v>
          </cell>
          <cell r="K1312">
            <v>0</v>
          </cell>
          <cell r="L1312">
            <v>0</v>
          </cell>
        </row>
        <row r="1313">
          <cell r="A1313">
            <v>3</v>
          </cell>
          <cell r="B1313">
            <v>2</v>
          </cell>
          <cell r="C1313">
            <v>366</v>
          </cell>
          <cell r="D1313" t="str">
            <v xml:space="preserve">  </v>
          </cell>
          <cell r="E1313" t="str">
            <v xml:space="preserve">    </v>
          </cell>
          <cell r="F1313" t="str">
            <v xml:space="preserve">   </v>
          </cell>
          <cell r="G1313">
            <v>32366</v>
          </cell>
          <cell r="H1313">
            <v>16031.87</v>
          </cell>
          <cell r="I1313">
            <v>0</v>
          </cell>
          <cell r="J1313">
            <v>16031.87</v>
          </cell>
          <cell r="K1313">
            <v>0</v>
          </cell>
          <cell r="L1313">
            <v>0</v>
          </cell>
        </row>
        <row r="1314">
          <cell r="A1314">
            <v>4</v>
          </cell>
          <cell r="B1314">
            <v>2</v>
          </cell>
          <cell r="C1314">
            <v>366</v>
          </cell>
          <cell r="D1314" t="str">
            <v xml:space="preserve">  </v>
          </cell>
          <cell r="E1314" t="str">
            <v xml:space="preserve">    </v>
          </cell>
          <cell r="F1314" t="str">
            <v xml:space="preserve">   </v>
          </cell>
          <cell r="G1314">
            <v>42366</v>
          </cell>
          <cell r="H1314">
            <v>16031.76</v>
          </cell>
          <cell r="I1314">
            <v>0</v>
          </cell>
          <cell r="J1314">
            <v>16031.76</v>
          </cell>
          <cell r="K1314">
            <v>0</v>
          </cell>
          <cell r="L1314">
            <v>0</v>
          </cell>
        </row>
        <row r="1315">
          <cell r="A1315">
            <v>5</v>
          </cell>
          <cell r="B1315">
            <v>2</v>
          </cell>
          <cell r="C1315">
            <v>366</v>
          </cell>
          <cell r="D1315" t="str">
            <v xml:space="preserve">  </v>
          </cell>
          <cell r="E1315" t="str">
            <v xml:space="preserve">    </v>
          </cell>
          <cell r="F1315" t="str">
            <v xml:space="preserve">   </v>
          </cell>
          <cell r="G1315">
            <v>52366</v>
          </cell>
          <cell r="H1315">
            <v>16031.86</v>
          </cell>
          <cell r="I1315">
            <v>0</v>
          </cell>
          <cell r="J1315">
            <v>16031.86</v>
          </cell>
          <cell r="K1315">
            <v>0</v>
          </cell>
          <cell r="L1315">
            <v>0</v>
          </cell>
        </row>
        <row r="1316">
          <cell r="A1316">
            <v>3</v>
          </cell>
          <cell r="B1316">
            <v>2</v>
          </cell>
          <cell r="C1316">
            <v>367</v>
          </cell>
          <cell r="D1316" t="str">
            <v xml:space="preserve">  </v>
          </cell>
          <cell r="E1316" t="str">
            <v xml:space="preserve">    </v>
          </cell>
          <cell r="F1316" t="str">
            <v xml:space="preserve">   </v>
          </cell>
          <cell r="G1316">
            <v>32367</v>
          </cell>
          <cell r="H1316">
            <v>2803743.33</v>
          </cell>
          <cell r="I1316">
            <v>0</v>
          </cell>
          <cell r="J1316">
            <v>2803743.33</v>
          </cell>
          <cell r="K1316">
            <v>0</v>
          </cell>
          <cell r="L1316">
            <v>0</v>
          </cell>
        </row>
        <row r="1317">
          <cell r="A1317">
            <v>4</v>
          </cell>
          <cell r="B1317">
            <v>2</v>
          </cell>
          <cell r="C1317">
            <v>367</v>
          </cell>
          <cell r="D1317" t="str">
            <v xml:space="preserve">  </v>
          </cell>
          <cell r="E1317" t="str">
            <v xml:space="preserve">    </v>
          </cell>
          <cell r="F1317" t="str">
            <v xml:space="preserve">   </v>
          </cell>
          <cell r="G1317">
            <v>42367</v>
          </cell>
          <cell r="H1317">
            <v>2803743.23</v>
          </cell>
          <cell r="I1317">
            <v>0</v>
          </cell>
          <cell r="J1317">
            <v>2803743.23</v>
          </cell>
          <cell r="K1317">
            <v>0</v>
          </cell>
          <cell r="L1317">
            <v>0</v>
          </cell>
        </row>
        <row r="1318">
          <cell r="A1318">
            <v>5</v>
          </cell>
          <cell r="B1318">
            <v>2</v>
          </cell>
          <cell r="C1318">
            <v>367</v>
          </cell>
          <cell r="D1318" t="str">
            <v xml:space="preserve">  </v>
          </cell>
          <cell r="E1318" t="str">
            <v xml:space="preserve">    </v>
          </cell>
          <cell r="F1318" t="str">
            <v xml:space="preserve">   </v>
          </cell>
          <cell r="G1318">
            <v>52367</v>
          </cell>
          <cell r="H1318">
            <v>2803743.32</v>
          </cell>
          <cell r="I1318">
            <v>0</v>
          </cell>
          <cell r="J1318">
            <v>2803743.32</v>
          </cell>
          <cell r="K1318">
            <v>0</v>
          </cell>
          <cell r="L1318">
            <v>0</v>
          </cell>
        </row>
        <row r="1319">
          <cell r="A1319">
            <v>3</v>
          </cell>
          <cell r="B1319">
            <v>2</v>
          </cell>
          <cell r="C1319">
            <v>369</v>
          </cell>
          <cell r="D1319" t="str">
            <v xml:space="preserve">  </v>
          </cell>
          <cell r="E1319" t="str">
            <v xml:space="preserve">    </v>
          </cell>
          <cell r="F1319" t="str">
            <v xml:space="preserve">   </v>
          </cell>
          <cell r="G1319">
            <v>32369</v>
          </cell>
          <cell r="H1319">
            <v>254892.94</v>
          </cell>
          <cell r="I1319">
            <v>0</v>
          </cell>
          <cell r="J1319">
            <v>239152.21</v>
          </cell>
          <cell r="K1319">
            <v>15740.73</v>
          </cell>
          <cell r="L1319">
            <v>0</v>
          </cell>
        </row>
        <row r="1320">
          <cell r="A1320">
            <v>4</v>
          </cell>
          <cell r="B1320">
            <v>2</v>
          </cell>
          <cell r="C1320">
            <v>369</v>
          </cell>
          <cell r="D1320" t="str">
            <v xml:space="preserve">  </v>
          </cell>
          <cell r="E1320" t="str">
            <v xml:space="preserve">    </v>
          </cell>
          <cell r="F1320" t="str">
            <v xml:space="preserve">   </v>
          </cell>
          <cell r="G1320">
            <v>42369</v>
          </cell>
          <cell r="H1320">
            <v>247922.75</v>
          </cell>
          <cell r="I1320">
            <v>0</v>
          </cell>
          <cell r="J1320">
            <v>232182.11</v>
          </cell>
          <cell r="K1320">
            <v>15740.64</v>
          </cell>
          <cell r="L1320">
            <v>0</v>
          </cell>
        </row>
        <row r="1321">
          <cell r="A1321">
            <v>5</v>
          </cell>
          <cell r="B1321">
            <v>2</v>
          </cell>
          <cell r="C1321">
            <v>369</v>
          </cell>
          <cell r="D1321" t="str">
            <v xml:space="preserve">  </v>
          </cell>
          <cell r="E1321" t="str">
            <v xml:space="preserve">    </v>
          </cell>
          <cell r="F1321" t="str">
            <v xml:space="preserve">   </v>
          </cell>
          <cell r="G1321">
            <v>52369</v>
          </cell>
          <cell r="H1321">
            <v>254892.92</v>
          </cell>
          <cell r="I1321">
            <v>0</v>
          </cell>
          <cell r="J1321">
            <v>239152.2</v>
          </cell>
          <cell r="K1321">
            <v>15740.72</v>
          </cell>
          <cell r="L1321">
            <v>0</v>
          </cell>
        </row>
        <row r="1322">
          <cell r="A1322">
            <v>3</v>
          </cell>
          <cell r="B1322">
            <v>2</v>
          </cell>
          <cell r="C1322">
            <v>370</v>
          </cell>
          <cell r="D1322" t="str">
            <v xml:space="preserve">  </v>
          </cell>
          <cell r="E1322" t="str">
            <v xml:space="preserve">    </v>
          </cell>
          <cell r="F1322" t="str">
            <v xml:space="preserve">   </v>
          </cell>
          <cell r="G1322">
            <v>32370</v>
          </cell>
          <cell r="H1322">
            <v>84876.21</v>
          </cell>
          <cell r="I1322">
            <v>0</v>
          </cell>
          <cell r="J1322">
            <v>77274.8</v>
          </cell>
          <cell r="K1322">
            <v>7601.41</v>
          </cell>
          <cell r="L1322">
            <v>0</v>
          </cell>
        </row>
        <row r="1323">
          <cell r="A1323">
            <v>4</v>
          </cell>
          <cell r="B1323">
            <v>2</v>
          </cell>
          <cell r="C1323">
            <v>370</v>
          </cell>
          <cell r="D1323" t="str">
            <v xml:space="preserve">  </v>
          </cell>
          <cell r="E1323" t="str">
            <v xml:space="preserve">    </v>
          </cell>
          <cell r="F1323" t="str">
            <v xml:space="preserve">   </v>
          </cell>
          <cell r="G1323">
            <v>42370</v>
          </cell>
          <cell r="H1323">
            <v>87566.14</v>
          </cell>
          <cell r="I1323">
            <v>0</v>
          </cell>
          <cell r="J1323">
            <v>79964.75</v>
          </cell>
          <cell r="K1323">
            <v>7601.39</v>
          </cell>
          <cell r="L1323">
            <v>0</v>
          </cell>
        </row>
        <row r="1324">
          <cell r="A1324">
            <v>5</v>
          </cell>
          <cell r="B1324">
            <v>2</v>
          </cell>
          <cell r="C1324">
            <v>370</v>
          </cell>
          <cell r="D1324" t="str">
            <v xml:space="preserve">  </v>
          </cell>
          <cell r="E1324" t="str">
            <v xml:space="preserve">    </v>
          </cell>
          <cell r="F1324" t="str">
            <v xml:space="preserve">   </v>
          </cell>
          <cell r="G1324">
            <v>52370</v>
          </cell>
          <cell r="H1324">
            <v>84876.2</v>
          </cell>
          <cell r="I1324">
            <v>0</v>
          </cell>
          <cell r="J1324">
            <v>77274.8</v>
          </cell>
          <cell r="K1324">
            <v>7601.4</v>
          </cell>
          <cell r="L1324">
            <v>0</v>
          </cell>
        </row>
        <row r="1325">
          <cell r="A1325">
            <v>3</v>
          </cell>
          <cell r="B1325">
            <v>2</v>
          </cell>
          <cell r="C1325">
            <v>374</v>
          </cell>
          <cell r="D1325" t="str">
            <v xml:space="preserve">  </v>
          </cell>
          <cell r="E1325" t="str">
            <v xml:space="preserve">    </v>
          </cell>
          <cell r="F1325" t="str">
            <v xml:space="preserve">   </v>
          </cell>
          <cell r="G1325">
            <v>32374</v>
          </cell>
          <cell r="H1325">
            <v>15239.63</v>
          </cell>
          <cell r="I1325">
            <v>0</v>
          </cell>
          <cell r="J1325">
            <v>15079.61</v>
          </cell>
          <cell r="K1325">
            <v>160.02000000000001</v>
          </cell>
          <cell r="L1325">
            <v>0</v>
          </cell>
        </row>
        <row r="1326">
          <cell r="A1326">
            <v>4</v>
          </cell>
          <cell r="B1326">
            <v>2</v>
          </cell>
          <cell r="C1326">
            <v>374</v>
          </cell>
          <cell r="D1326" t="str">
            <v xml:space="preserve">  </v>
          </cell>
          <cell r="E1326" t="str">
            <v xml:space="preserve">    </v>
          </cell>
          <cell r="F1326" t="str">
            <v xml:space="preserve">   </v>
          </cell>
          <cell r="G1326">
            <v>42374</v>
          </cell>
          <cell r="H1326">
            <v>15239.5</v>
          </cell>
          <cell r="I1326">
            <v>0</v>
          </cell>
          <cell r="J1326">
            <v>15079.55</v>
          </cell>
          <cell r="K1326">
            <v>159.94999999999999</v>
          </cell>
          <cell r="L1326">
            <v>0</v>
          </cell>
        </row>
        <row r="1327">
          <cell r="A1327">
            <v>5</v>
          </cell>
          <cell r="B1327">
            <v>2</v>
          </cell>
          <cell r="C1327">
            <v>374</v>
          </cell>
          <cell r="D1327" t="str">
            <v xml:space="preserve">  </v>
          </cell>
          <cell r="E1327" t="str">
            <v xml:space="preserve">    </v>
          </cell>
          <cell r="F1327" t="str">
            <v xml:space="preserve">   </v>
          </cell>
          <cell r="G1327">
            <v>52374</v>
          </cell>
          <cell r="H1327">
            <v>15239.62</v>
          </cell>
          <cell r="I1327">
            <v>0</v>
          </cell>
          <cell r="J1327">
            <v>15079.6</v>
          </cell>
          <cell r="K1327">
            <v>160.02000000000001</v>
          </cell>
          <cell r="L1327">
            <v>0</v>
          </cell>
        </row>
        <row r="1328">
          <cell r="A1328">
            <v>3</v>
          </cell>
          <cell r="B1328">
            <v>2</v>
          </cell>
          <cell r="C1328">
            <v>375</v>
          </cell>
          <cell r="D1328" t="str">
            <v xml:space="preserve">  </v>
          </cell>
          <cell r="E1328" t="str">
            <v xml:space="preserve">    </v>
          </cell>
          <cell r="F1328" t="str">
            <v xml:space="preserve">   </v>
          </cell>
          <cell r="G1328">
            <v>32375</v>
          </cell>
          <cell r="H1328">
            <v>106897.87</v>
          </cell>
          <cell r="I1328">
            <v>0</v>
          </cell>
          <cell r="J1328">
            <v>84687.72</v>
          </cell>
          <cell r="K1328">
            <v>22210.15</v>
          </cell>
          <cell r="L1328">
            <v>0</v>
          </cell>
        </row>
        <row r="1329">
          <cell r="A1329">
            <v>4</v>
          </cell>
          <cell r="B1329">
            <v>2</v>
          </cell>
          <cell r="C1329">
            <v>375</v>
          </cell>
          <cell r="D1329" t="str">
            <v xml:space="preserve">  </v>
          </cell>
          <cell r="E1329" t="str">
            <v xml:space="preserve">    </v>
          </cell>
          <cell r="F1329" t="str">
            <v xml:space="preserve">   </v>
          </cell>
          <cell r="G1329">
            <v>42375</v>
          </cell>
          <cell r="H1329">
            <v>106196.18</v>
          </cell>
          <cell r="I1329">
            <v>0</v>
          </cell>
          <cell r="J1329">
            <v>83986.1</v>
          </cell>
          <cell r="K1329">
            <v>22210.080000000002</v>
          </cell>
          <cell r="L1329">
            <v>0</v>
          </cell>
        </row>
        <row r="1330">
          <cell r="A1330">
            <v>5</v>
          </cell>
          <cell r="B1330">
            <v>2</v>
          </cell>
          <cell r="C1330">
            <v>375</v>
          </cell>
          <cell r="D1330" t="str">
            <v xml:space="preserve">  </v>
          </cell>
          <cell r="E1330" t="str">
            <v xml:space="preserve">    </v>
          </cell>
          <cell r="F1330" t="str">
            <v xml:space="preserve">   </v>
          </cell>
          <cell r="G1330">
            <v>52375</v>
          </cell>
          <cell r="H1330">
            <v>106531.84</v>
          </cell>
          <cell r="I1330">
            <v>0</v>
          </cell>
          <cell r="J1330">
            <v>84321.7</v>
          </cell>
          <cell r="K1330">
            <v>22210.14</v>
          </cell>
          <cell r="L1330">
            <v>0</v>
          </cell>
        </row>
        <row r="1331">
          <cell r="A1331">
            <v>3</v>
          </cell>
          <cell r="B1331">
            <v>2</v>
          </cell>
          <cell r="C1331">
            <v>376</v>
          </cell>
          <cell r="D1331" t="str">
            <v xml:space="preserve">  </v>
          </cell>
          <cell r="E1331" t="str">
            <v xml:space="preserve">    </v>
          </cell>
          <cell r="F1331" t="str">
            <v xml:space="preserve">   </v>
          </cell>
          <cell r="G1331">
            <v>32376</v>
          </cell>
          <cell r="H1331">
            <v>61587285.869999997</v>
          </cell>
          <cell r="I1331">
            <v>12530</v>
          </cell>
          <cell r="J1331">
            <v>51830800.630000003</v>
          </cell>
          <cell r="K1331">
            <v>9743955.2400000002</v>
          </cell>
          <cell r="L1331">
            <v>0</v>
          </cell>
        </row>
        <row r="1332">
          <cell r="A1332">
            <v>4</v>
          </cell>
          <cell r="B1332">
            <v>2</v>
          </cell>
          <cell r="C1332">
            <v>376</v>
          </cell>
          <cell r="D1332" t="str">
            <v xml:space="preserve">  </v>
          </cell>
          <cell r="E1332" t="str">
            <v xml:space="preserve">    </v>
          </cell>
          <cell r="F1332" t="str">
            <v xml:space="preserve">   </v>
          </cell>
          <cell r="G1332">
            <v>42376</v>
          </cell>
          <cell r="H1332">
            <v>60241586.100000001</v>
          </cell>
          <cell r="I1332">
            <v>522.08000000000004</v>
          </cell>
          <cell r="J1332">
            <v>50551149.5</v>
          </cell>
          <cell r="K1332">
            <v>9689914.5199999996</v>
          </cell>
          <cell r="L1332">
            <v>0</v>
          </cell>
        </row>
        <row r="1333">
          <cell r="A1333">
            <v>5</v>
          </cell>
          <cell r="B1333">
            <v>2</v>
          </cell>
          <cell r="C1333">
            <v>376</v>
          </cell>
          <cell r="D1333" t="str">
            <v xml:space="preserve">  </v>
          </cell>
          <cell r="E1333" t="str">
            <v xml:space="preserve">    </v>
          </cell>
          <cell r="F1333" t="str">
            <v xml:space="preserve">   </v>
          </cell>
          <cell r="G1333">
            <v>52376</v>
          </cell>
          <cell r="H1333">
            <v>61517126.920000002</v>
          </cell>
          <cell r="I1333">
            <v>6265</v>
          </cell>
          <cell r="J1333">
            <v>51767525.68</v>
          </cell>
          <cell r="K1333">
            <v>9743336.2400000002</v>
          </cell>
          <cell r="L1333">
            <v>0</v>
          </cell>
        </row>
        <row r="1334">
          <cell r="A1334">
            <v>3</v>
          </cell>
          <cell r="B1334">
            <v>2</v>
          </cell>
          <cell r="C1334">
            <v>378</v>
          </cell>
          <cell r="D1334" t="str">
            <v xml:space="preserve">  </v>
          </cell>
          <cell r="E1334" t="str">
            <v xml:space="preserve">    </v>
          </cell>
          <cell r="F1334" t="str">
            <v xml:space="preserve">   </v>
          </cell>
          <cell r="G1334">
            <v>32378</v>
          </cell>
          <cell r="H1334">
            <v>640683.65</v>
          </cell>
          <cell r="I1334">
            <v>0</v>
          </cell>
          <cell r="J1334">
            <v>583142.37</v>
          </cell>
          <cell r="K1334">
            <v>57541.279999999999</v>
          </cell>
          <cell r="L1334">
            <v>0</v>
          </cell>
        </row>
        <row r="1335">
          <cell r="A1335">
            <v>4</v>
          </cell>
          <cell r="B1335">
            <v>2</v>
          </cell>
          <cell r="C1335">
            <v>378</v>
          </cell>
          <cell r="D1335" t="str">
            <v xml:space="preserve">  </v>
          </cell>
          <cell r="E1335" t="str">
            <v xml:space="preserve">    </v>
          </cell>
          <cell r="F1335" t="str">
            <v xml:space="preserve">   </v>
          </cell>
          <cell r="G1335">
            <v>42378</v>
          </cell>
          <cell r="H1335">
            <v>628278.29</v>
          </cell>
          <cell r="I1335">
            <v>0</v>
          </cell>
          <cell r="J1335">
            <v>570737.09</v>
          </cell>
          <cell r="K1335">
            <v>57541.2</v>
          </cell>
          <cell r="L1335">
            <v>0</v>
          </cell>
        </row>
        <row r="1336">
          <cell r="A1336">
            <v>5</v>
          </cell>
          <cell r="B1336">
            <v>2</v>
          </cell>
          <cell r="C1336">
            <v>378</v>
          </cell>
          <cell r="D1336" t="str">
            <v xml:space="preserve">  </v>
          </cell>
          <cell r="E1336" t="str">
            <v xml:space="preserve">    </v>
          </cell>
          <cell r="F1336" t="str">
            <v xml:space="preserve">   </v>
          </cell>
          <cell r="G1336">
            <v>52378</v>
          </cell>
          <cell r="H1336">
            <v>639736.69999999995</v>
          </cell>
          <cell r="I1336">
            <v>0</v>
          </cell>
          <cell r="J1336">
            <v>582195.42000000004</v>
          </cell>
          <cell r="K1336">
            <v>57541.279999999999</v>
          </cell>
          <cell r="L1336">
            <v>0</v>
          </cell>
        </row>
        <row r="1337">
          <cell r="A1337">
            <v>3</v>
          </cell>
          <cell r="B1337">
            <v>2</v>
          </cell>
          <cell r="C1337">
            <v>379</v>
          </cell>
          <cell r="D1337" t="str">
            <v xml:space="preserve">  </v>
          </cell>
          <cell r="E1337" t="str">
            <v xml:space="preserve">    </v>
          </cell>
          <cell r="F1337" t="str">
            <v xml:space="preserve">   </v>
          </cell>
          <cell r="G1337">
            <v>32379</v>
          </cell>
          <cell r="H1337">
            <v>343970.77</v>
          </cell>
          <cell r="I1337">
            <v>0</v>
          </cell>
          <cell r="J1337">
            <v>336975.88</v>
          </cell>
          <cell r="K1337">
            <v>6994.89</v>
          </cell>
          <cell r="L1337">
            <v>0</v>
          </cell>
        </row>
        <row r="1338">
          <cell r="A1338">
            <v>4</v>
          </cell>
          <cell r="B1338">
            <v>2</v>
          </cell>
          <cell r="C1338">
            <v>379</v>
          </cell>
          <cell r="D1338" t="str">
            <v xml:space="preserve">  </v>
          </cell>
          <cell r="E1338" t="str">
            <v xml:space="preserve">    </v>
          </cell>
          <cell r="F1338" t="str">
            <v xml:space="preserve">   </v>
          </cell>
          <cell r="G1338">
            <v>42379</v>
          </cell>
          <cell r="H1338">
            <v>305667.81</v>
          </cell>
          <cell r="I1338">
            <v>0</v>
          </cell>
          <cell r="J1338">
            <v>298673.01</v>
          </cell>
          <cell r="K1338">
            <v>6994.8</v>
          </cell>
          <cell r="L1338">
            <v>0</v>
          </cell>
        </row>
        <row r="1339">
          <cell r="A1339">
            <v>5</v>
          </cell>
          <cell r="B1339">
            <v>2</v>
          </cell>
          <cell r="C1339">
            <v>379</v>
          </cell>
          <cell r="D1339" t="str">
            <v xml:space="preserve">  </v>
          </cell>
          <cell r="E1339" t="str">
            <v xml:space="preserve">    </v>
          </cell>
          <cell r="F1339" t="str">
            <v xml:space="preserve">   </v>
          </cell>
          <cell r="G1339">
            <v>52379</v>
          </cell>
          <cell r="H1339">
            <v>333629.46000000002</v>
          </cell>
          <cell r="I1339">
            <v>0</v>
          </cell>
          <cell r="J1339">
            <v>326634.58</v>
          </cell>
          <cell r="K1339">
            <v>6994.88</v>
          </cell>
          <cell r="L1339">
            <v>0</v>
          </cell>
        </row>
        <row r="1340">
          <cell r="A1340">
            <v>3</v>
          </cell>
          <cell r="B1340">
            <v>2</v>
          </cell>
          <cell r="C1340">
            <v>380</v>
          </cell>
          <cell r="D1340" t="str">
            <v xml:space="preserve">  </v>
          </cell>
          <cell r="E1340" t="str">
            <v xml:space="preserve">    </v>
          </cell>
          <cell r="F1340" t="str">
            <v xml:space="preserve">   </v>
          </cell>
          <cell r="G1340">
            <v>32380</v>
          </cell>
          <cell r="H1340">
            <v>42070040.920000002</v>
          </cell>
          <cell r="I1340">
            <v>0</v>
          </cell>
          <cell r="J1340">
            <v>35997520.170000002</v>
          </cell>
          <cell r="K1340">
            <v>6072520.75</v>
          </cell>
          <cell r="L1340">
            <v>0</v>
          </cell>
        </row>
        <row r="1341">
          <cell r="A1341">
            <v>4</v>
          </cell>
          <cell r="B1341">
            <v>2</v>
          </cell>
          <cell r="C1341">
            <v>380</v>
          </cell>
          <cell r="D1341" t="str">
            <v xml:space="preserve">  </v>
          </cell>
          <cell r="E1341" t="str">
            <v xml:space="preserve">    </v>
          </cell>
          <cell r="F1341" t="str">
            <v xml:space="preserve">   </v>
          </cell>
          <cell r="G1341">
            <v>42380</v>
          </cell>
          <cell r="H1341">
            <v>40664737.530000001</v>
          </cell>
          <cell r="I1341">
            <v>0</v>
          </cell>
          <cell r="J1341">
            <v>34717677.619999997</v>
          </cell>
          <cell r="K1341">
            <v>5947059.9100000001</v>
          </cell>
          <cell r="L1341">
            <v>0</v>
          </cell>
        </row>
        <row r="1342">
          <cell r="A1342">
            <v>5</v>
          </cell>
          <cell r="B1342">
            <v>2</v>
          </cell>
          <cell r="C1342">
            <v>380</v>
          </cell>
          <cell r="D1342" t="str">
            <v xml:space="preserve">  </v>
          </cell>
          <cell r="E1342" t="str">
            <v xml:space="preserve">    </v>
          </cell>
          <cell r="F1342" t="str">
            <v xml:space="preserve">   </v>
          </cell>
          <cell r="G1342">
            <v>52380</v>
          </cell>
          <cell r="H1342">
            <v>41944899.780000001</v>
          </cell>
          <cell r="I1342">
            <v>0</v>
          </cell>
          <cell r="J1342">
            <v>35877916.579999998</v>
          </cell>
          <cell r="K1342">
            <v>6066983.2000000002</v>
          </cell>
          <cell r="L1342">
            <v>0</v>
          </cell>
        </row>
        <row r="1343">
          <cell r="A1343">
            <v>3</v>
          </cell>
          <cell r="B1343">
            <v>2</v>
          </cell>
          <cell r="C1343">
            <v>381</v>
          </cell>
          <cell r="D1343" t="str">
            <v xml:space="preserve">  </v>
          </cell>
          <cell r="E1343" t="str">
            <v xml:space="preserve">    </v>
          </cell>
          <cell r="F1343" t="str">
            <v xml:space="preserve">   </v>
          </cell>
          <cell r="G1343">
            <v>32381</v>
          </cell>
          <cell r="H1343">
            <v>17226260.059999999</v>
          </cell>
          <cell r="I1343">
            <v>0</v>
          </cell>
          <cell r="J1343">
            <v>14847889.699999999</v>
          </cell>
          <cell r="K1343">
            <v>2378370.36</v>
          </cell>
          <cell r="L1343">
            <v>0</v>
          </cell>
        </row>
        <row r="1344">
          <cell r="A1344">
            <v>4</v>
          </cell>
          <cell r="B1344">
            <v>2</v>
          </cell>
          <cell r="C1344">
            <v>381</v>
          </cell>
          <cell r="D1344" t="str">
            <v xml:space="preserve">  </v>
          </cell>
          <cell r="E1344" t="str">
            <v xml:space="preserve">    </v>
          </cell>
          <cell r="F1344" t="str">
            <v xml:space="preserve">   </v>
          </cell>
          <cell r="G1344">
            <v>42381</v>
          </cell>
          <cell r="H1344">
            <v>16499561.84</v>
          </cell>
          <cell r="I1344">
            <v>0</v>
          </cell>
          <cell r="J1344">
            <v>14134913.390000001</v>
          </cell>
          <cell r="K1344">
            <v>2364648.4500000002</v>
          </cell>
          <cell r="L1344">
            <v>0</v>
          </cell>
        </row>
        <row r="1345">
          <cell r="A1345">
            <v>5</v>
          </cell>
          <cell r="B1345">
            <v>2</v>
          </cell>
          <cell r="C1345">
            <v>381</v>
          </cell>
          <cell r="D1345" t="str">
            <v xml:space="preserve">  </v>
          </cell>
          <cell r="E1345" t="str">
            <v xml:space="preserve">    </v>
          </cell>
          <cell r="F1345" t="str">
            <v xml:space="preserve">   </v>
          </cell>
          <cell r="G1345">
            <v>52381</v>
          </cell>
          <cell r="H1345">
            <v>17200852.699999999</v>
          </cell>
          <cell r="I1345">
            <v>0</v>
          </cell>
          <cell r="J1345">
            <v>14823464.1</v>
          </cell>
          <cell r="K1345">
            <v>2377388.6</v>
          </cell>
          <cell r="L1345">
            <v>0</v>
          </cell>
        </row>
        <row r="1346">
          <cell r="A1346">
            <v>3</v>
          </cell>
          <cell r="B1346">
            <v>2</v>
          </cell>
          <cell r="C1346">
            <v>385</v>
          </cell>
          <cell r="D1346" t="str">
            <v xml:space="preserve">  </v>
          </cell>
          <cell r="E1346" t="str">
            <v xml:space="preserve">    </v>
          </cell>
          <cell r="F1346" t="str">
            <v xml:space="preserve">   </v>
          </cell>
          <cell r="G1346">
            <v>32385</v>
          </cell>
          <cell r="H1346">
            <v>443151.77</v>
          </cell>
          <cell r="I1346">
            <v>0</v>
          </cell>
          <cell r="J1346">
            <v>442115.15</v>
          </cell>
          <cell r="K1346">
            <v>1036.6199999999999</v>
          </cell>
          <cell r="L1346">
            <v>0</v>
          </cell>
        </row>
        <row r="1347">
          <cell r="A1347">
            <v>4</v>
          </cell>
          <cell r="B1347">
            <v>2</v>
          </cell>
          <cell r="C1347">
            <v>385</v>
          </cell>
          <cell r="D1347" t="str">
            <v xml:space="preserve">  </v>
          </cell>
          <cell r="E1347" t="str">
            <v xml:space="preserve">    </v>
          </cell>
          <cell r="F1347" t="str">
            <v xml:space="preserve">   </v>
          </cell>
          <cell r="G1347">
            <v>42385</v>
          </cell>
          <cell r="H1347">
            <v>442415.15</v>
          </cell>
          <cell r="I1347">
            <v>0</v>
          </cell>
          <cell r="J1347">
            <v>441378.59</v>
          </cell>
          <cell r="K1347">
            <v>1036.56</v>
          </cell>
          <cell r="L1347">
            <v>0</v>
          </cell>
        </row>
        <row r="1348">
          <cell r="A1348">
            <v>5</v>
          </cell>
          <cell r="B1348">
            <v>2</v>
          </cell>
          <cell r="C1348">
            <v>385</v>
          </cell>
          <cell r="D1348" t="str">
            <v xml:space="preserve">  </v>
          </cell>
          <cell r="E1348" t="str">
            <v xml:space="preserve">    </v>
          </cell>
          <cell r="F1348" t="str">
            <v xml:space="preserve">   </v>
          </cell>
          <cell r="G1348">
            <v>52385</v>
          </cell>
          <cell r="H1348">
            <v>443151.76</v>
          </cell>
          <cell r="I1348">
            <v>0</v>
          </cell>
          <cell r="J1348">
            <v>442115.14</v>
          </cell>
          <cell r="K1348">
            <v>1036.6199999999999</v>
          </cell>
          <cell r="L1348">
            <v>0</v>
          </cell>
        </row>
        <row r="1349">
          <cell r="A1349">
            <v>3</v>
          </cell>
          <cell r="B1349">
            <v>2</v>
          </cell>
          <cell r="C1349">
            <v>387</v>
          </cell>
          <cell r="D1349" t="str">
            <v xml:space="preserve">  </v>
          </cell>
          <cell r="E1349" t="str">
            <v xml:space="preserve">    </v>
          </cell>
          <cell r="F1349" t="str">
            <v xml:space="preserve">   </v>
          </cell>
          <cell r="G1349">
            <v>32387</v>
          </cell>
          <cell r="H1349">
            <v>3973.68</v>
          </cell>
          <cell r="I1349">
            <v>0</v>
          </cell>
          <cell r="J1349">
            <v>2185.89</v>
          </cell>
          <cell r="K1349">
            <v>1787.79</v>
          </cell>
          <cell r="L1349">
            <v>0</v>
          </cell>
        </row>
        <row r="1350">
          <cell r="A1350">
            <v>4</v>
          </cell>
          <cell r="B1350">
            <v>2</v>
          </cell>
          <cell r="C1350">
            <v>387</v>
          </cell>
          <cell r="D1350" t="str">
            <v xml:space="preserve">  </v>
          </cell>
          <cell r="E1350" t="str">
            <v xml:space="preserve">    </v>
          </cell>
          <cell r="F1350" t="str">
            <v xml:space="preserve">   </v>
          </cell>
          <cell r="G1350">
            <v>42387</v>
          </cell>
          <cell r="H1350">
            <v>3973.55</v>
          </cell>
          <cell r="I1350">
            <v>0</v>
          </cell>
          <cell r="J1350">
            <v>2185.79</v>
          </cell>
          <cell r="K1350">
            <v>1787.76</v>
          </cell>
          <cell r="L1350">
            <v>0</v>
          </cell>
        </row>
        <row r="1351">
          <cell r="A1351">
            <v>5</v>
          </cell>
          <cell r="B1351">
            <v>2</v>
          </cell>
          <cell r="C1351">
            <v>387</v>
          </cell>
          <cell r="D1351" t="str">
            <v xml:space="preserve">  </v>
          </cell>
          <cell r="E1351" t="str">
            <v xml:space="preserve">    </v>
          </cell>
          <cell r="F1351" t="str">
            <v xml:space="preserve">   </v>
          </cell>
          <cell r="G1351">
            <v>52387</v>
          </cell>
          <cell r="H1351">
            <v>3973.66</v>
          </cell>
          <cell r="I1351">
            <v>0</v>
          </cell>
          <cell r="J1351">
            <v>2185.88</v>
          </cell>
          <cell r="K1351">
            <v>1787.78</v>
          </cell>
          <cell r="L1351">
            <v>0</v>
          </cell>
        </row>
        <row r="1352">
          <cell r="A1352">
            <v>3</v>
          </cell>
          <cell r="B1352">
            <v>2</v>
          </cell>
          <cell r="C1352">
            <v>389</v>
          </cell>
          <cell r="D1352" t="str">
            <v xml:space="preserve">  </v>
          </cell>
          <cell r="E1352" t="str">
            <v xml:space="preserve">    </v>
          </cell>
          <cell r="F1352" t="str">
            <v xml:space="preserve">   </v>
          </cell>
          <cell r="G1352">
            <v>32389</v>
          </cell>
          <cell r="H1352">
            <v>330820.93</v>
          </cell>
          <cell r="I1352">
            <v>253731.89</v>
          </cell>
          <cell r="J1352">
            <v>7952.44</v>
          </cell>
          <cell r="K1352">
            <v>69136.600000000006</v>
          </cell>
          <cell r="L1352">
            <v>0</v>
          </cell>
        </row>
        <row r="1353">
          <cell r="A1353">
            <v>4</v>
          </cell>
          <cell r="B1353">
            <v>2</v>
          </cell>
          <cell r="C1353">
            <v>389</v>
          </cell>
          <cell r="D1353" t="str">
            <v xml:space="preserve">  </v>
          </cell>
          <cell r="E1353" t="str">
            <v xml:space="preserve">    </v>
          </cell>
          <cell r="F1353" t="str">
            <v xml:space="preserve">   </v>
          </cell>
          <cell r="G1353">
            <v>42389</v>
          </cell>
          <cell r="H1353">
            <v>330820.07</v>
          </cell>
          <cell r="I1353">
            <v>253731.6</v>
          </cell>
          <cell r="J1353">
            <v>7952.2</v>
          </cell>
          <cell r="K1353">
            <v>69136.33</v>
          </cell>
          <cell r="L1353">
            <v>0</v>
          </cell>
        </row>
        <row r="1354">
          <cell r="A1354">
            <v>5</v>
          </cell>
          <cell r="B1354">
            <v>2</v>
          </cell>
          <cell r="C1354">
            <v>389</v>
          </cell>
          <cell r="D1354" t="str">
            <v xml:space="preserve">  </v>
          </cell>
          <cell r="E1354" t="str">
            <v xml:space="preserve">    </v>
          </cell>
          <cell r="F1354" t="str">
            <v xml:space="preserve">   </v>
          </cell>
          <cell r="G1354">
            <v>52389</v>
          </cell>
          <cell r="H1354">
            <v>330820.89</v>
          </cell>
          <cell r="I1354">
            <v>253731.88</v>
          </cell>
          <cell r="J1354">
            <v>7952.43</v>
          </cell>
          <cell r="K1354">
            <v>69136.600000000006</v>
          </cell>
          <cell r="L1354">
            <v>0</v>
          </cell>
        </row>
        <row r="1355">
          <cell r="A1355">
            <v>3</v>
          </cell>
          <cell r="B1355">
            <v>2</v>
          </cell>
          <cell r="C1355">
            <v>390</v>
          </cell>
          <cell r="D1355" t="str">
            <v xml:space="preserve">  </v>
          </cell>
          <cell r="E1355" t="str">
            <v xml:space="preserve">    </v>
          </cell>
          <cell r="F1355" t="str">
            <v xml:space="preserve">   </v>
          </cell>
          <cell r="G1355">
            <v>32390</v>
          </cell>
          <cell r="H1355">
            <v>1903516.33</v>
          </cell>
          <cell r="I1355">
            <v>1551024.9</v>
          </cell>
          <cell r="J1355">
            <v>180589.1</v>
          </cell>
          <cell r="K1355">
            <v>171902.33</v>
          </cell>
          <cell r="L1355">
            <v>0</v>
          </cell>
        </row>
        <row r="1356">
          <cell r="A1356">
            <v>4</v>
          </cell>
          <cell r="B1356">
            <v>2</v>
          </cell>
          <cell r="C1356">
            <v>390</v>
          </cell>
          <cell r="D1356" t="str">
            <v xml:space="preserve">  </v>
          </cell>
          <cell r="E1356" t="str">
            <v xml:space="preserve">    </v>
          </cell>
          <cell r="F1356" t="str">
            <v xml:space="preserve">   </v>
          </cell>
          <cell r="G1356">
            <v>42390</v>
          </cell>
          <cell r="H1356">
            <v>1903516.06</v>
          </cell>
          <cell r="I1356">
            <v>1551024.73</v>
          </cell>
          <cell r="J1356">
            <v>180589.07</v>
          </cell>
          <cell r="K1356">
            <v>171902.27</v>
          </cell>
          <cell r="L1356">
            <v>0</v>
          </cell>
        </row>
        <row r="1357">
          <cell r="A1357">
            <v>5</v>
          </cell>
          <cell r="B1357">
            <v>2</v>
          </cell>
          <cell r="C1357">
            <v>390</v>
          </cell>
          <cell r="D1357" t="str">
            <v xml:space="preserve">  </v>
          </cell>
          <cell r="E1357" t="str">
            <v xml:space="preserve">    </v>
          </cell>
          <cell r="F1357" t="str">
            <v xml:space="preserve">   </v>
          </cell>
          <cell r="G1357">
            <v>52390</v>
          </cell>
          <cell r="H1357">
            <v>1903516.32</v>
          </cell>
          <cell r="I1357">
            <v>1551024.9</v>
          </cell>
          <cell r="J1357">
            <v>180589.1</v>
          </cell>
          <cell r="K1357">
            <v>171902.32</v>
          </cell>
          <cell r="L1357">
            <v>0</v>
          </cell>
        </row>
        <row r="1358">
          <cell r="A1358">
            <v>3</v>
          </cell>
          <cell r="B1358">
            <v>2</v>
          </cell>
          <cell r="C1358">
            <v>391</v>
          </cell>
          <cell r="D1358" t="str">
            <v xml:space="preserve">  </v>
          </cell>
          <cell r="E1358" t="str">
            <v xml:space="preserve">    </v>
          </cell>
          <cell r="F1358" t="str">
            <v xml:space="preserve">   </v>
          </cell>
          <cell r="G1358">
            <v>32391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>
            <v>4</v>
          </cell>
          <cell r="B1359">
            <v>2</v>
          </cell>
          <cell r="C1359">
            <v>391</v>
          </cell>
          <cell r="D1359" t="str">
            <v xml:space="preserve">  </v>
          </cell>
          <cell r="E1359" t="str">
            <v xml:space="preserve">    </v>
          </cell>
          <cell r="F1359" t="str">
            <v xml:space="preserve">   </v>
          </cell>
          <cell r="G1359">
            <v>42391</v>
          </cell>
          <cell r="H1359">
            <v>4176.83</v>
          </cell>
          <cell r="I1359">
            <v>3663.25</v>
          </cell>
          <cell r="J1359">
            <v>513.72</v>
          </cell>
          <cell r="K1359">
            <v>0</v>
          </cell>
          <cell r="L1359">
            <v>0</v>
          </cell>
        </row>
        <row r="1360">
          <cell r="A1360">
            <v>5</v>
          </cell>
          <cell r="B1360">
            <v>2</v>
          </cell>
          <cell r="C1360">
            <v>391</v>
          </cell>
          <cell r="D1360" t="str">
            <v xml:space="preserve">  </v>
          </cell>
          <cell r="E1360" t="str">
            <v xml:space="preserve">    </v>
          </cell>
          <cell r="F1360" t="str">
            <v xml:space="preserve">   </v>
          </cell>
          <cell r="G1360">
            <v>52391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A1361">
            <v>3</v>
          </cell>
          <cell r="B1361">
            <v>2</v>
          </cell>
          <cell r="C1361">
            <v>392</v>
          </cell>
          <cell r="D1361" t="str">
            <v xml:space="preserve">  </v>
          </cell>
          <cell r="E1361" t="str">
            <v xml:space="preserve">    </v>
          </cell>
          <cell r="F1361" t="str">
            <v xml:space="preserve">   </v>
          </cell>
          <cell r="G1361">
            <v>32392</v>
          </cell>
          <cell r="H1361">
            <v>1234584.43</v>
          </cell>
          <cell r="I1361">
            <v>8730.16</v>
          </cell>
          <cell r="J1361">
            <v>1099302.75</v>
          </cell>
          <cell r="K1361">
            <v>126551.52</v>
          </cell>
          <cell r="L1361">
            <v>0</v>
          </cell>
        </row>
        <row r="1362">
          <cell r="A1362">
            <v>4</v>
          </cell>
          <cell r="B1362">
            <v>2</v>
          </cell>
          <cell r="C1362">
            <v>392</v>
          </cell>
          <cell r="D1362" t="str">
            <v xml:space="preserve">  </v>
          </cell>
          <cell r="E1362" t="str">
            <v xml:space="preserve">    </v>
          </cell>
          <cell r="F1362" t="str">
            <v xml:space="preserve">   </v>
          </cell>
          <cell r="G1362">
            <v>42392</v>
          </cell>
          <cell r="H1362">
            <v>1131302.54</v>
          </cell>
          <cell r="I1362">
            <v>7638.75</v>
          </cell>
          <cell r="J1362">
            <v>1017349.81</v>
          </cell>
          <cell r="K1362">
            <v>106314</v>
          </cell>
          <cell r="L1362">
            <v>0</v>
          </cell>
        </row>
        <row r="1363">
          <cell r="A1363">
            <v>5</v>
          </cell>
          <cell r="B1363">
            <v>2</v>
          </cell>
          <cell r="C1363">
            <v>392</v>
          </cell>
          <cell r="D1363" t="str">
            <v xml:space="preserve">  </v>
          </cell>
          <cell r="E1363" t="str">
            <v xml:space="preserve">    </v>
          </cell>
          <cell r="F1363" t="str">
            <v xml:space="preserve">   </v>
          </cell>
          <cell r="G1363">
            <v>52392</v>
          </cell>
          <cell r="H1363">
            <v>1202084.6599999999</v>
          </cell>
          <cell r="I1363">
            <v>8730.16</v>
          </cell>
          <cell r="J1363">
            <v>1077250</v>
          </cell>
          <cell r="K1363">
            <v>116104.5</v>
          </cell>
          <cell r="L1363">
            <v>0</v>
          </cell>
        </row>
        <row r="1364">
          <cell r="A1364">
            <v>3</v>
          </cell>
          <cell r="B1364">
            <v>2</v>
          </cell>
          <cell r="C1364">
            <v>393</v>
          </cell>
          <cell r="D1364" t="str">
            <v xml:space="preserve">  </v>
          </cell>
          <cell r="E1364" t="str">
            <v xml:space="preserve">    </v>
          </cell>
          <cell r="F1364" t="str">
            <v xml:space="preserve">   </v>
          </cell>
          <cell r="G1364">
            <v>32393</v>
          </cell>
          <cell r="H1364">
            <v>43084.58</v>
          </cell>
          <cell r="I1364">
            <v>0</v>
          </cell>
          <cell r="J1364">
            <v>42473.54</v>
          </cell>
          <cell r="K1364">
            <v>611.04</v>
          </cell>
          <cell r="L1364">
            <v>0</v>
          </cell>
        </row>
        <row r="1365">
          <cell r="A1365">
            <v>4</v>
          </cell>
          <cell r="B1365">
            <v>2</v>
          </cell>
          <cell r="C1365">
            <v>393</v>
          </cell>
          <cell r="D1365" t="str">
            <v xml:space="preserve">  </v>
          </cell>
          <cell r="E1365" t="str">
            <v xml:space="preserve">    </v>
          </cell>
          <cell r="F1365" t="str">
            <v xml:space="preserve">   </v>
          </cell>
          <cell r="G1365">
            <v>42393</v>
          </cell>
          <cell r="H1365">
            <v>43084.56</v>
          </cell>
          <cell r="I1365">
            <v>0</v>
          </cell>
          <cell r="J1365">
            <v>42473.52</v>
          </cell>
          <cell r="K1365">
            <v>611.04</v>
          </cell>
          <cell r="L1365">
            <v>0</v>
          </cell>
        </row>
        <row r="1366">
          <cell r="A1366">
            <v>5</v>
          </cell>
          <cell r="B1366">
            <v>2</v>
          </cell>
          <cell r="C1366">
            <v>393</v>
          </cell>
          <cell r="D1366" t="str">
            <v xml:space="preserve">  </v>
          </cell>
          <cell r="E1366" t="str">
            <v xml:space="preserve">    </v>
          </cell>
          <cell r="F1366" t="str">
            <v xml:space="preserve">   </v>
          </cell>
          <cell r="G1366">
            <v>52393</v>
          </cell>
          <cell r="H1366">
            <v>43084.58</v>
          </cell>
          <cell r="I1366">
            <v>0</v>
          </cell>
          <cell r="J1366">
            <v>42473.54</v>
          </cell>
          <cell r="K1366">
            <v>611.04</v>
          </cell>
          <cell r="L1366">
            <v>0</v>
          </cell>
        </row>
        <row r="1367">
          <cell r="A1367">
            <v>3</v>
          </cell>
          <cell r="B1367">
            <v>2</v>
          </cell>
          <cell r="C1367">
            <v>394</v>
          </cell>
          <cell r="D1367" t="str">
            <v xml:space="preserve">  </v>
          </cell>
          <cell r="E1367" t="str">
            <v xml:space="preserve">    </v>
          </cell>
          <cell r="F1367" t="str">
            <v xml:space="preserve">   </v>
          </cell>
          <cell r="G1367">
            <v>32394</v>
          </cell>
          <cell r="H1367">
            <v>721833.68</v>
          </cell>
          <cell r="I1367">
            <v>4653.26</v>
          </cell>
          <cell r="J1367">
            <v>514377.66</v>
          </cell>
          <cell r="K1367">
            <v>202802.76</v>
          </cell>
          <cell r="L1367">
            <v>0</v>
          </cell>
        </row>
        <row r="1368">
          <cell r="A1368">
            <v>4</v>
          </cell>
          <cell r="B1368">
            <v>2</v>
          </cell>
          <cell r="C1368">
            <v>394</v>
          </cell>
          <cell r="D1368" t="str">
            <v xml:space="preserve">  </v>
          </cell>
          <cell r="E1368" t="str">
            <v xml:space="preserve">    </v>
          </cell>
          <cell r="F1368" t="str">
            <v xml:space="preserve">   </v>
          </cell>
          <cell r="G1368">
            <v>42394</v>
          </cell>
          <cell r="H1368">
            <v>686512.2</v>
          </cell>
          <cell r="I1368">
            <v>3612.34</v>
          </cell>
          <cell r="J1368">
            <v>483842.92</v>
          </cell>
          <cell r="K1368">
            <v>199056.94</v>
          </cell>
          <cell r="L1368">
            <v>0</v>
          </cell>
        </row>
        <row r="1369">
          <cell r="A1369">
            <v>5</v>
          </cell>
          <cell r="B1369">
            <v>2</v>
          </cell>
          <cell r="C1369">
            <v>394</v>
          </cell>
          <cell r="D1369" t="str">
            <v xml:space="preserve">  </v>
          </cell>
          <cell r="E1369" t="str">
            <v xml:space="preserve">    </v>
          </cell>
          <cell r="F1369" t="str">
            <v xml:space="preserve">   </v>
          </cell>
          <cell r="G1369">
            <v>52394</v>
          </cell>
          <cell r="H1369">
            <v>720614.68</v>
          </cell>
          <cell r="I1369">
            <v>4653.26</v>
          </cell>
          <cell r="J1369">
            <v>513158.66</v>
          </cell>
          <cell r="K1369">
            <v>202802.76</v>
          </cell>
          <cell r="L1369">
            <v>0</v>
          </cell>
        </row>
        <row r="1370">
          <cell r="A1370">
            <v>3</v>
          </cell>
          <cell r="B1370">
            <v>2</v>
          </cell>
          <cell r="C1370">
            <v>395</v>
          </cell>
          <cell r="D1370" t="str">
            <v xml:space="preserve">  </v>
          </cell>
          <cell r="E1370" t="str">
            <v xml:space="preserve">    </v>
          </cell>
          <cell r="F1370" t="str">
            <v xml:space="preserve">   </v>
          </cell>
          <cell r="G1370">
            <v>32395</v>
          </cell>
          <cell r="H1370">
            <v>246300.62</v>
          </cell>
          <cell r="I1370">
            <v>13115.31</v>
          </cell>
          <cell r="J1370">
            <v>199846.76</v>
          </cell>
          <cell r="K1370">
            <v>33338.550000000003</v>
          </cell>
          <cell r="L1370">
            <v>0</v>
          </cell>
        </row>
        <row r="1371">
          <cell r="A1371">
            <v>4</v>
          </cell>
          <cell r="B1371">
            <v>2</v>
          </cell>
          <cell r="C1371">
            <v>395</v>
          </cell>
          <cell r="D1371" t="str">
            <v xml:space="preserve">  </v>
          </cell>
          <cell r="E1371" t="str">
            <v xml:space="preserve">    </v>
          </cell>
          <cell r="F1371" t="str">
            <v xml:space="preserve">   </v>
          </cell>
          <cell r="G1371">
            <v>42395</v>
          </cell>
          <cell r="H1371">
            <v>239455.38</v>
          </cell>
          <cell r="I1371">
            <v>13115.17</v>
          </cell>
          <cell r="J1371">
            <v>193377.02</v>
          </cell>
          <cell r="K1371">
            <v>32963.21</v>
          </cell>
          <cell r="L1371">
            <v>0</v>
          </cell>
        </row>
        <row r="1372">
          <cell r="A1372">
            <v>5</v>
          </cell>
          <cell r="B1372">
            <v>2</v>
          </cell>
          <cell r="C1372">
            <v>395</v>
          </cell>
          <cell r="D1372" t="str">
            <v xml:space="preserve">  </v>
          </cell>
          <cell r="E1372" t="str">
            <v xml:space="preserve">    </v>
          </cell>
          <cell r="F1372" t="str">
            <v xml:space="preserve">   </v>
          </cell>
          <cell r="G1372">
            <v>52395</v>
          </cell>
          <cell r="H1372">
            <v>245238.08</v>
          </cell>
          <cell r="I1372">
            <v>13115.31</v>
          </cell>
          <cell r="J1372">
            <v>198784.24</v>
          </cell>
          <cell r="K1372">
            <v>33338.54</v>
          </cell>
          <cell r="L1372">
            <v>0</v>
          </cell>
        </row>
        <row r="1373">
          <cell r="A1373">
            <v>3</v>
          </cell>
          <cell r="B1373">
            <v>2</v>
          </cell>
          <cell r="C1373">
            <v>396</v>
          </cell>
          <cell r="D1373" t="str">
            <v xml:space="preserve">  </v>
          </cell>
          <cell r="E1373" t="str">
            <v xml:space="preserve">    </v>
          </cell>
          <cell r="F1373" t="str">
            <v xml:space="preserve">   </v>
          </cell>
          <cell r="G1373">
            <v>32396</v>
          </cell>
          <cell r="H1373">
            <v>83579.86</v>
          </cell>
          <cell r="I1373">
            <v>0</v>
          </cell>
          <cell r="J1373">
            <v>27687.22</v>
          </cell>
          <cell r="K1373">
            <v>55892.639999999999</v>
          </cell>
          <cell r="L1373">
            <v>0</v>
          </cell>
        </row>
        <row r="1374">
          <cell r="A1374">
            <v>4</v>
          </cell>
          <cell r="B1374">
            <v>2</v>
          </cell>
          <cell r="C1374">
            <v>396</v>
          </cell>
          <cell r="D1374" t="str">
            <v xml:space="preserve">  </v>
          </cell>
          <cell r="E1374" t="str">
            <v xml:space="preserve">    </v>
          </cell>
          <cell r="F1374" t="str">
            <v xml:space="preserve">   </v>
          </cell>
          <cell r="G1374">
            <v>42396</v>
          </cell>
          <cell r="H1374">
            <v>83579.759999999995</v>
          </cell>
          <cell r="I1374">
            <v>0</v>
          </cell>
          <cell r="J1374">
            <v>27687.119999999999</v>
          </cell>
          <cell r="K1374">
            <v>55892.639999999999</v>
          </cell>
          <cell r="L1374">
            <v>0</v>
          </cell>
        </row>
        <row r="1375">
          <cell r="A1375">
            <v>5</v>
          </cell>
          <cell r="B1375">
            <v>2</v>
          </cell>
          <cell r="C1375">
            <v>396</v>
          </cell>
          <cell r="D1375" t="str">
            <v xml:space="preserve">  </v>
          </cell>
          <cell r="E1375" t="str">
            <v xml:space="preserve">    </v>
          </cell>
          <cell r="F1375" t="str">
            <v xml:space="preserve">   </v>
          </cell>
          <cell r="G1375">
            <v>52396</v>
          </cell>
          <cell r="H1375">
            <v>83579.86</v>
          </cell>
          <cell r="I1375">
            <v>0</v>
          </cell>
          <cell r="J1375">
            <v>27687.22</v>
          </cell>
          <cell r="K1375">
            <v>55892.639999999999</v>
          </cell>
          <cell r="L1375">
            <v>0</v>
          </cell>
        </row>
        <row r="1376">
          <cell r="A1376">
            <v>3</v>
          </cell>
          <cell r="B1376">
            <v>2</v>
          </cell>
          <cell r="C1376">
            <v>397</v>
          </cell>
          <cell r="D1376" t="str">
            <v xml:space="preserve">  </v>
          </cell>
          <cell r="E1376" t="str">
            <v xml:space="preserve">    </v>
          </cell>
          <cell r="F1376" t="str">
            <v xml:space="preserve">   </v>
          </cell>
          <cell r="G1376">
            <v>32397</v>
          </cell>
          <cell r="H1376">
            <v>216496.6</v>
          </cell>
          <cell r="I1376">
            <v>89773.83</v>
          </cell>
          <cell r="J1376">
            <v>101494.16</v>
          </cell>
          <cell r="K1376">
            <v>25228.61</v>
          </cell>
          <cell r="L1376">
            <v>0</v>
          </cell>
        </row>
        <row r="1377">
          <cell r="A1377">
            <v>4</v>
          </cell>
          <cell r="B1377">
            <v>2</v>
          </cell>
          <cell r="C1377">
            <v>397</v>
          </cell>
          <cell r="D1377" t="str">
            <v xml:space="preserve">  </v>
          </cell>
          <cell r="E1377" t="str">
            <v xml:space="preserve">    </v>
          </cell>
          <cell r="F1377" t="str">
            <v xml:space="preserve">   </v>
          </cell>
          <cell r="G1377">
            <v>42397</v>
          </cell>
          <cell r="H1377">
            <v>214138.75</v>
          </cell>
          <cell r="I1377">
            <v>92478.96</v>
          </cell>
          <cell r="J1377">
            <v>97252.61</v>
          </cell>
          <cell r="K1377">
            <v>24407.200000000001</v>
          </cell>
          <cell r="L1377">
            <v>0</v>
          </cell>
        </row>
        <row r="1378">
          <cell r="A1378">
            <v>5</v>
          </cell>
          <cell r="B1378">
            <v>2</v>
          </cell>
          <cell r="C1378">
            <v>397</v>
          </cell>
          <cell r="D1378" t="str">
            <v xml:space="preserve">  </v>
          </cell>
          <cell r="E1378" t="str">
            <v xml:space="preserve">    </v>
          </cell>
          <cell r="F1378" t="str">
            <v xml:space="preserve">   </v>
          </cell>
          <cell r="G1378">
            <v>52397</v>
          </cell>
          <cell r="H1378">
            <v>216496.58</v>
          </cell>
          <cell r="I1378">
            <v>89773.82</v>
          </cell>
          <cell r="J1378">
            <v>101494.16</v>
          </cell>
          <cell r="K1378">
            <v>25228.6</v>
          </cell>
          <cell r="L1378">
            <v>0</v>
          </cell>
        </row>
        <row r="1379">
          <cell r="A1379">
            <v>3</v>
          </cell>
          <cell r="B1379">
            <v>2</v>
          </cell>
          <cell r="C1379">
            <v>398</v>
          </cell>
          <cell r="D1379" t="str">
            <v xml:space="preserve">  </v>
          </cell>
          <cell r="E1379" t="str">
            <v xml:space="preserve">    </v>
          </cell>
          <cell r="F1379" t="str">
            <v xml:space="preserve">   </v>
          </cell>
          <cell r="G1379">
            <v>32398</v>
          </cell>
          <cell r="H1379">
            <v>3139.93</v>
          </cell>
          <cell r="I1379">
            <v>0</v>
          </cell>
          <cell r="J1379">
            <v>0</v>
          </cell>
          <cell r="K1379">
            <v>3139.93</v>
          </cell>
          <cell r="L1379">
            <v>0</v>
          </cell>
        </row>
        <row r="1380">
          <cell r="A1380">
            <v>4</v>
          </cell>
          <cell r="B1380">
            <v>2</v>
          </cell>
          <cell r="C1380">
            <v>398</v>
          </cell>
          <cell r="D1380" t="str">
            <v xml:space="preserve">  </v>
          </cell>
          <cell r="E1380" t="str">
            <v xml:space="preserve">    </v>
          </cell>
          <cell r="F1380" t="str">
            <v xml:space="preserve">   </v>
          </cell>
          <cell r="G1380">
            <v>42398</v>
          </cell>
          <cell r="H1380">
            <v>6435.22</v>
          </cell>
          <cell r="I1380">
            <v>0</v>
          </cell>
          <cell r="J1380">
            <v>3295.3</v>
          </cell>
          <cell r="K1380">
            <v>3139.92</v>
          </cell>
          <cell r="L1380">
            <v>0</v>
          </cell>
        </row>
        <row r="1381">
          <cell r="A1381">
            <v>5</v>
          </cell>
          <cell r="B1381">
            <v>2</v>
          </cell>
          <cell r="C1381">
            <v>398</v>
          </cell>
          <cell r="D1381" t="str">
            <v xml:space="preserve">  </v>
          </cell>
          <cell r="E1381" t="str">
            <v xml:space="preserve">    </v>
          </cell>
          <cell r="F1381" t="str">
            <v xml:space="preserve">   </v>
          </cell>
          <cell r="G1381">
            <v>52398</v>
          </cell>
          <cell r="H1381">
            <v>3139.92</v>
          </cell>
          <cell r="I1381">
            <v>0</v>
          </cell>
          <cell r="J1381">
            <v>0</v>
          </cell>
          <cell r="K1381">
            <v>3139.92</v>
          </cell>
          <cell r="L1381">
            <v>0</v>
          </cell>
        </row>
        <row r="1382">
          <cell r="A1382">
            <v>3</v>
          </cell>
          <cell r="B1382">
            <v>7</v>
          </cell>
          <cell r="C1382">
            <v>389</v>
          </cell>
          <cell r="D1382" t="str">
            <v xml:space="preserve">  </v>
          </cell>
          <cell r="E1382" t="str">
            <v xml:space="preserve">    </v>
          </cell>
          <cell r="F1382" t="str">
            <v xml:space="preserve">   </v>
          </cell>
          <cell r="G1382">
            <v>37389</v>
          </cell>
          <cell r="H1382">
            <v>391000.81</v>
          </cell>
          <cell r="I1382">
            <v>391000.81</v>
          </cell>
          <cell r="J1382">
            <v>0</v>
          </cell>
          <cell r="K1382">
            <v>0</v>
          </cell>
          <cell r="L1382">
            <v>0</v>
          </cell>
        </row>
        <row r="1383">
          <cell r="A1383">
            <v>4</v>
          </cell>
          <cell r="B1383">
            <v>7</v>
          </cell>
          <cell r="C1383">
            <v>389</v>
          </cell>
          <cell r="D1383" t="str">
            <v xml:space="preserve">  </v>
          </cell>
          <cell r="E1383" t="str">
            <v xml:space="preserve">    </v>
          </cell>
          <cell r="F1383" t="str">
            <v xml:space="preserve">   </v>
          </cell>
          <cell r="G1383">
            <v>47389</v>
          </cell>
          <cell r="H1383">
            <v>391000.69</v>
          </cell>
          <cell r="I1383">
            <v>391000.69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>
            <v>5</v>
          </cell>
          <cell r="B1384">
            <v>7</v>
          </cell>
          <cell r="C1384">
            <v>389</v>
          </cell>
          <cell r="D1384" t="str">
            <v xml:space="preserve">  </v>
          </cell>
          <cell r="E1384" t="str">
            <v xml:space="preserve">    </v>
          </cell>
          <cell r="F1384" t="str">
            <v xml:space="preserve">   </v>
          </cell>
          <cell r="G1384">
            <v>57389</v>
          </cell>
          <cell r="H1384">
            <v>391000.81</v>
          </cell>
          <cell r="I1384">
            <v>391000.81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>
            <v>3</v>
          </cell>
          <cell r="B1385">
            <v>7</v>
          </cell>
          <cell r="C1385">
            <v>390</v>
          </cell>
          <cell r="D1385" t="str">
            <v xml:space="preserve">  </v>
          </cell>
          <cell r="E1385" t="str">
            <v xml:space="preserve">    </v>
          </cell>
          <cell r="F1385" t="str">
            <v xml:space="preserve">   </v>
          </cell>
          <cell r="G1385">
            <v>37390</v>
          </cell>
          <cell r="H1385">
            <v>11171250.189999999</v>
          </cell>
          <cell r="I1385">
            <v>11171250.189999999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>
            <v>4</v>
          </cell>
          <cell r="B1386">
            <v>7</v>
          </cell>
          <cell r="C1386">
            <v>390</v>
          </cell>
          <cell r="D1386" t="str">
            <v xml:space="preserve">  </v>
          </cell>
          <cell r="E1386" t="str">
            <v xml:space="preserve">    </v>
          </cell>
          <cell r="F1386" t="str">
            <v xml:space="preserve">   </v>
          </cell>
          <cell r="G1386">
            <v>47390</v>
          </cell>
          <cell r="H1386">
            <v>10875550.01</v>
          </cell>
          <cell r="I1386">
            <v>10875550.01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>
            <v>5</v>
          </cell>
          <cell r="B1387">
            <v>7</v>
          </cell>
          <cell r="C1387">
            <v>390</v>
          </cell>
          <cell r="D1387" t="str">
            <v xml:space="preserve">  </v>
          </cell>
          <cell r="E1387" t="str">
            <v xml:space="preserve">    </v>
          </cell>
          <cell r="F1387" t="str">
            <v xml:space="preserve">   </v>
          </cell>
          <cell r="G1387">
            <v>57390</v>
          </cell>
          <cell r="H1387">
            <v>11123146.52</v>
          </cell>
          <cell r="I1387">
            <v>11123146.52</v>
          </cell>
          <cell r="J1387">
            <v>0</v>
          </cell>
          <cell r="K1387">
            <v>0</v>
          </cell>
          <cell r="L1387">
            <v>0</v>
          </cell>
        </row>
        <row r="1388">
          <cell r="A1388">
            <v>3</v>
          </cell>
          <cell r="B1388">
            <v>7</v>
          </cell>
          <cell r="C1388">
            <v>391</v>
          </cell>
          <cell r="D1388" t="str">
            <v xml:space="preserve">  </v>
          </cell>
          <cell r="E1388" t="str">
            <v xml:space="preserve">    </v>
          </cell>
          <cell r="F1388" t="str">
            <v xml:space="preserve">   </v>
          </cell>
          <cell r="G1388">
            <v>37391</v>
          </cell>
          <cell r="H1388">
            <v>18363493.32</v>
          </cell>
          <cell r="I1388">
            <v>18363493.32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>
            <v>4</v>
          </cell>
          <cell r="B1389">
            <v>7</v>
          </cell>
          <cell r="C1389">
            <v>391</v>
          </cell>
          <cell r="D1389" t="str">
            <v xml:space="preserve">  </v>
          </cell>
          <cell r="E1389" t="str">
            <v xml:space="preserve">    </v>
          </cell>
          <cell r="F1389" t="str">
            <v xml:space="preserve">   </v>
          </cell>
          <cell r="G1389">
            <v>47391</v>
          </cell>
          <cell r="H1389">
            <v>21369819.010000002</v>
          </cell>
          <cell r="I1389">
            <v>21369819.010000002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>
            <v>5</v>
          </cell>
          <cell r="B1390">
            <v>7</v>
          </cell>
          <cell r="C1390">
            <v>391</v>
          </cell>
          <cell r="D1390" t="str">
            <v xml:space="preserve">  </v>
          </cell>
          <cell r="E1390" t="str">
            <v xml:space="preserve">    </v>
          </cell>
          <cell r="F1390" t="str">
            <v xml:space="preserve">   </v>
          </cell>
          <cell r="G1390">
            <v>57391</v>
          </cell>
          <cell r="H1390">
            <v>17976851.870000001</v>
          </cell>
          <cell r="I1390">
            <v>17976851.870000001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>
            <v>3</v>
          </cell>
          <cell r="B1391">
            <v>7</v>
          </cell>
          <cell r="C1391">
            <v>394</v>
          </cell>
          <cell r="D1391" t="str">
            <v xml:space="preserve">  </v>
          </cell>
          <cell r="E1391" t="str">
            <v xml:space="preserve">    </v>
          </cell>
          <cell r="F1391" t="str">
            <v xml:space="preserve">   </v>
          </cell>
          <cell r="G1391">
            <v>37394</v>
          </cell>
          <cell r="H1391">
            <v>166365.1</v>
          </cell>
          <cell r="I1391">
            <v>166365.1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>
            <v>4</v>
          </cell>
          <cell r="B1392">
            <v>7</v>
          </cell>
          <cell r="C1392">
            <v>394</v>
          </cell>
          <cell r="D1392" t="str">
            <v xml:space="preserve">  </v>
          </cell>
          <cell r="E1392" t="str">
            <v xml:space="preserve">    </v>
          </cell>
          <cell r="F1392" t="str">
            <v xml:space="preserve">   </v>
          </cell>
          <cell r="G1392">
            <v>47394</v>
          </cell>
          <cell r="H1392">
            <v>166677.5</v>
          </cell>
          <cell r="I1392">
            <v>166677.5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>
            <v>5</v>
          </cell>
          <cell r="B1393">
            <v>7</v>
          </cell>
          <cell r="C1393">
            <v>394</v>
          </cell>
          <cell r="D1393" t="str">
            <v xml:space="preserve">  </v>
          </cell>
          <cell r="E1393" t="str">
            <v xml:space="preserve">    </v>
          </cell>
          <cell r="F1393" t="str">
            <v xml:space="preserve">   </v>
          </cell>
          <cell r="G1393">
            <v>57394</v>
          </cell>
          <cell r="H1393">
            <v>166365.1</v>
          </cell>
          <cell r="I1393">
            <v>166365.1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>
            <v>3</v>
          </cell>
          <cell r="B1394">
            <v>7</v>
          </cell>
          <cell r="C1394">
            <v>397</v>
          </cell>
          <cell r="D1394" t="str">
            <v xml:space="preserve">  </v>
          </cell>
          <cell r="E1394" t="str">
            <v xml:space="preserve">    </v>
          </cell>
          <cell r="F1394" t="str">
            <v xml:space="preserve">   </v>
          </cell>
          <cell r="G1394">
            <v>37397</v>
          </cell>
          <cell r="H1394">
            <v>5824357.5800000001</v>
          </cell>
          <cell r="I1394">
            <v>5824357.5800000001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>
            <v>4</v>
          </cell>
          <cell r="B1395">
            <v>7</v>
          </cell>
          <cell r="C1395">
            <v>397</v>
          </cell>
          <cell r="D1395" t="str">
            <v xml:space="preserve">  </v>
          </cell>
          <cell r="E1395" t="str">
            <v xml:space="preserve">    </v>
          </cell>
          <cell r="F1395" t="str">
            <v xml:space="preserve">   </v>
          </cell>
          <cell r="G1395">
            <v>47397</v>
          </cell>
          <cell r="H1395">
            <v>5672625.5099999998</v>
          </cell>
          <cell r="I1395">
            <v>5672625.5099999998</v>
          </cell>
          <cell r="J1395">
            <v>0</v>
          </cell>
          <cell r="K1395">
            <v>0</v>
          </cell>
          <cell r="L1395">
            <v>0</v>
          </cell>
        </row>
        <row r="1396">
          <cell r="A1396">
            <v>5</v>
          </cell>
          <cell r="B1396">
            <v>7</v>
          </cell>
          <cell r="C1396">
            <v>397</v>
          </cell>
          <cell r="D1396" t="str">
            <v xml:space="preserve">  </v>
          </cell>
          <cell r="E1396" t="str">
            <v xml:space="preserve">    </v>
          </cell>
          <cell r="F1396" t="str">
            <v xml:space="preserve">   </v>
          </cell>
          <cell r="G1396">
            <v>57397</v>
          </cell>
          <cell r="H1396">
            <v>5818340.1100000003</v>
          </cell>
          <cell r="I1396">
            <v>5818340.1100000003</v>
          </cell>
          <cell r="J1396">
            <v>0</v>
          </cell>
          <cell r="K1396">
            <v>0</v>
          </cell>
          <cell r="L1396">
            <v>0</v>
          </cell>
        </row>
        <row r="1397">
          <cell r="A1397">
            <v>3</v>
          </cell>
          <cell r="B1397">
            <v>7</v>
          </cell>
          <cell r="C1397">
            <v>398</v>
          </cell>
          <cell r="D1397" t="str">
            <v xml:space="preserve">  </v>
          </cell>
          <cell r="E1397" t="str">
            <v xml:space="preserve">    </v>
          </cell>
          <cell r="F1397" t="str">
            <v xml:space="preserve">   </v>
          </cell>
          <cell r="G1397">
            <v>37398</v>
          </cell>
          <cell r="H1397">
            <v>163835.79</v>
          </cell>
          <cell r="I1397">
            <v>163835.79</v>
          </cell>
          <cell r="J1397">
            <v>0</v>
          </cell>
          <cell r="K1397">
            <v>0</v>
          </cell>
          <cell r="L1397">
            <v>0</v>
          </cell>
        </row>
        <row r="1398">
          <cell r="A1398">
            <v>4</v>
          </cell>
          <cell r="B1398">
            <v>7</v>
          </cell>
          <cell r="C1398">
            <v>398</v>
          </cell>
          <cell r="D1398" t="str">
            <v xml:space="preserve">  </v>
          </cell>
          <cell r="E1398" t="str">
            <v xml:space="preserve">    </v>
          </cell>
          <cell r="F1398" t="str">
            <v xml:space="preserve">   </v>
          </cell>
          <cell r="G1398">
            <v>47398</v>
          </cell>
          <cell r="H1398">
            <v>163278.94</v>
          </cell>
          <cell r="I1398">
            <v>163278.94</v>
          </cell>
          <cell r="J1398">
            <v>0</v>
          </cell>
          <cell r="K1398">
            <v>0</v>
          </cell>
          <cell r="L1398">
            <v>0</v>
          </cell>
        </row>
        <row r="1399">
          <cell r="A1399">
            <v>5</v>
          </cell>
          <cell r="B1399">
            <v>7</v>
          </cell>
          <cell r="C1399">
            <v>398</v>
          </cell>
          <cell r="D1399" t="str">
            <v xml:space="preserve">  </v>
          </cell>
          <cell r="E1399" t="str">
            <v xml:space="preserve">    </v>
          </cell>
          <cell r="F1399" t="str">
            <v xml:space="preserve">   </v>
          </cell>
          <cell r="G1399">
            <v>57398</v>
          </cell>
          <cell r="H1399">
            <v>163608.84</v>
          </cell>
          <cell r="I1399">
            <v>163608.84</v>
          </cell>
          <cell r="J1399">
            <v>0</v>
          </cell>
          <cell r="K1399">
            <v>0</v>
          </cell>
          <cell r="L1399">
            <v>0</v>
          </cell>
        </row>
        <row r="1400">
          <cell r="A1400">
            <v>3</v>
          </cell>
          <cell r="B1400">
            <v>8</v>
          </cell>
          <cell r="C1400">
            <v>395</v>
          </cell>
          <cell r="D1400" t="str">
            <v xml:space="preserve">  </v>
          </cell>
          <cell r="E1400" t="str">
            <v xml:space="preserve">    </v>
          </cell>
          <cell r="F1400" t="str">
            <v xml:space="preserve">   </v>
          </cell>
          <cell r="G1400">
            <v>38395</v>
          </cell>
          <cell r="H1400">
            <v>8745.57</v>
          </cell>
          <cell r="I1400">
            <v>8745.57</v>
          </cell>
          <cell r="J1400">
            <v>0</v>
          </cell>
          <cell r="K1400">
            <v>0</v>
          </cell>
          <cell r="L1400">
            <v>0</v>
          </cell>
        </row>
        <row r="1401">
          <cell r="A1401">
            <v>4</v>
          </cell>
          <cell r="B1401">
            <v>8</v>
          </cell>
          <cell r="C1401">
            <v>395</v>
          </cell>
          <cell r="D1401" t="str">
            <v xml:space="preserve">  </v>
          </cell>
          <cell r="E1401" t="str">
            <v xml:space="preserve">    </v>
          </cell>
          <cell r="F1401" t="str">
            <v xml:space="preserve">   </v>
          </cell>
          <cell r="G1401">
            <v>48395</v>
          </cell>
          <cell r="H1401">
            <v>8745.49</v>
          </cell>
          <cell r="I1401">
            <v>8745.49</v>
          </cell>
          <cell r="J1401">
            <v>0</v>
          </cell>
          <cell r="K1401">
            <v>0</v>
          </cell>
          <cell r="L1401">
            <v>0</v>
          </cell>
        </row>
        <row r="1402">
          <cell r="A1402">
            <v>5</v>
          </cell>
          <cell r="B1402">
            <v>8</v>
          </cell>
          <cell r="C1402">
            <v>395</v>
          </cell>
          <cell r="D1402" t="str">
            <v xml:space="preserve">  </v>
          </cell>
          <cell r="E1402" t="str">
            <v xml:space="preserve">    </v>
          </cell>
          <cell r="F1402" t="str">
            <v xml:space="preserve">   </v>
          </cell>
          <cell r="G1402">
            <v>58395</v>
          </cell>
          <cell r="H1402">
            <v>8745.57</v>
          </cell>
          <cell r="I1402">
            <v>8745.57</v>
          </cell>
          <cell r="J1402">
            <v>0</v>
          </cell>
          <cell r="K1402">
            <v>0</v>
          </cell>
          <cell r="L1402">
            <v>0</v>
          </cell>
        </row>
        <row r="1403">
          <cell r="A1403">
            <v>3</v>
          </cell>
          <cell r="B1403">
            <v>8</v>
          </cell>
          <cell r="C1403">
            <v>397</v>
          </cell>
          <cell r="D1403" t="str">
            <v xml:space="preserve">  </v>
          </cell>
          <cell r="E1403" t="str">
            <v xml:space="preserve">    </v>
          </cell>
          <cell r="F1403" t="str">
            <v xml:space="preserve">   </v>
          </cell>
          <cell r="G1403">
            <v>38397</v>
          </cell>
          <cell r="H1403">
            <v>136143.67999999999</v>
          </cell>
          <cell r="I1403">
            <v>136143.67999999999</v>
          </cell>
          <cell r="J1403">
            <v>0</v>
          </cell>
          <cell r="K1403">
            <v>0</v>
          </cell>
          <cell r="L1403">
            <v>0</v>
          </cell>
        </row>
        <row r="1404">
          <cell r="A1404">
            <v>4</v>
          </cell>
          <cell r="B1404">
            <v>8</v>
          </cell>
          <cell r="C1404">
            <v>397</v>
          </cell>
          <cell r="D1404" t="str">
            <v xml:space="preserve">  </v>
          </cell>
          <cell r="E1404" t="str">
            <v xml:space="preserve">    </v>
          </cell>
          <cell r="F1404" t="str">
            <v xml:space="preserve">   </v>
          </cell>
          <cell r="G1404">
            <v>48397</v>
          </cell>
          <cell r="H1404">
            <v>136143.59</v>
          </cell>
          <cell r="I1404">
            <v>136143.59</v>
          </cell>
          <cell r="J1404">
            <v>0</v>
          </cell>
          <cell r="K1404">
            <v>0</v>
          </cell>
          <cell r="L1404">
            <v>0</v>
          </cell>
        </row>
        <row r="1405">
          <cell r="A1405">
            <v>5</v>
          </cell>
          <cell r="B1405">
            <v>8</v>
          </cell>
          <cell r="C1405">
            <v>397</v>
          </cell>
          <cell r="D1405" t="str">
            <v xml:space="preserve">  </v>
          </cell>
          <cell r="E1405" t="str">
            <v xml:space="preserve">    </v>
          </cell>
          <cell r="F1405" t="str">
            <v xml:space="preserve">   </v>
          </cell>
          <cell r="G1405">
            <v>58397</v>
          </cell>
          <cell r="H1405">
            <v>136143.67999999999</v>
          </cell>
          <cell r="I1405">
            <v>136143.67999999999</v>
          </cell>
          <cell r="J1405">
            <v>0</v>
          </cell>
          <cell r="K1405">
            <v>0</v>
          </cell>
          <cell r="L1405">
            <v>0</v>
          </cell>
        </row>
        <row r="1406">
          <cell r="A1406">
            <v>3</v>
          </cell>
          <cell r="B1406">
            <v>9</v>
          </cell>
          <cell r="C1406">
            <v>389</v>
          </cell>
          <cell r="D1406" t="str">
            <v xml:space="preserve">  </v>
          </cell>
          <cell r="E1406" t="str">
            <v xml:space="preserve">    </v>
          </cell>
          <cell r="F1406" t="str">
            <v xml:space="preserve">   </v>
          </cell>
          <cell r="G1406">
            <v>39389</v>
          </cell>
          <cell r="H1406">
            <v>1142175.49</v>
          </cell>
          <cell r="I1406">
            <v>267745.46999999997</v>
          </cell>
          <cell r="J1406">
            <v>480080.32</v>
          </cell>
          <cell r="K1406">
            <v>394349.7</v>
          </cell>
          <cell r="L1406">
            <v>0</v>
          </cell>
        </row>
        <row r="1407">
          <cell r="A1407">
            <v>4</v>
          </cell>
          <cell r="B1407">
            <v>9</v>
          </cell>
          <cell r="C1407">
            <v>389</v>
          </cell>
          <cell r="D1407" t="str">
            <v xml:space="preserve">  </v>
          </cell>
          <cell r="E1407" t="str">
            <v xml:space="preserve">    </v>
          </cell>
          <cell r="F1407" t="str">
            <v xml:space="preserve">   </v>
          </cell>
          <cell r="G1407">
            <v>49389</v>
          </cell>
          <cell r="H1407">
            <v>1138987.46</v>
          </cell>
          <cell r="I1407">
            <v>267745.07</v>
          </cell>
          <cell r="J1407">
            <v>476892.79</v>
          </cell>
          <cell r="K1407">
            <v>394349.65</v>
          </cell>
          <cell r="L1407">
            <v>0</v>
          </cell>
        </row>
        <row r="1408">
          <cell r="A1408">
            <v>5</v>
          </cell>
          <cell r="B1408">
            <v>9</v>
          </cell>
          <cell r="C1408">
            <v>389</v>
          </cell>
          <cell r="D1408" t="str">
            <v xml:space="preserve">  </v>
          </cell>
          <cell r="E1408" t="str">
            <v xml:space="preserve">    </v>
          </cell>
          <cell r="F1408" t="str">
            <v xml:space="preserve">   </v>
          </cell>
          <cell r="G1408">
            <v>59389</v>
          </cell>
          <cell r="H1408">
            <v>1142175.48</v>
          </cell>
          <cell r="I1408">
            <v>267745.46000000002</v>
          </cell>
          <cell r="J1408">
            <v>480080.32</v>
          </cell>
          <cell r="K1408">
            <v>394349.7</v>
          </cell>
          <cell r="L1408">
            <v>0</v>
          </cell>
        </row>
        <row r="1409">
          <cell r="A1409">
            <v>3</v>
          </cell>
          <cell r="B1409">
            <v>9</v>
          </cell>
          <cell r="C1409">
            <v>390</v>
          </cell>
          <cell r="D1409" t="str">
            <v xml:space="preserve">  </v>
          </cell>
          <cell r="E1409" t="str">
            <v xml:space="preserve">    </v>
          </cell>
          <cell r="F1409" t="str">
            <v xml:space="preserve">   </v>
          </cell>
          <cell r="G1409">
            <v>39390</v>
          </cell>
          <cell r="H1409">
            <v>7635289.0199999996</v>
          </cell>
          <cell r="I1409">
            <v>2949337.46</v>
          </cell>
          <cell r="J1409">
            <v>1349211.51</v>
          </cell>
          <cell r="K1409">
            <v>3336740.05</v>
          </cell>
          <cell r="L1409">
            <v>0</v>
          </cell>
        </row>
        <row r="1410">
          <cell r="A1410">
            <v>4</v>
          </cell>
          <cell r="B1410">
            <v>9</v>
          </cell>
          <cell r="C1410">
            <v>390</v>
          </cell>
          <cell r="D1410" t="str">
            <v xml:space="preserve">  </v>
          </cell>
          <cell r="E1410" t="str">
            <v xml:space="preserve">    </v>
          </cell>
          <cell r="F1410" t="str">
            <v xml:space="preserve">   </v>
          </cell>
          <cell r="G1410">
            <v>49390</v>
          </cell>
          <cell r="H1410">
            <v>7612643.6299999999</v>
          </cell>
          <cell r="I1410">
            <v>2945067.32</v>
          </cell>
          <cell r="J1410">
            <v>1341980.19</v>
          </cell>
          <cell r="K1410">
            <v>3325596.16</v>
          </cell>
          <cell r="L1410">
            <v>0</v>
          </cell>
        </row>
        <row r="1411">
          <cell r="A1411">
            <v>5</v>
          </cell>
          <cell r="B1411">
            <v>9</v>
          </cell>
          <cell r="C1411">
            <v>390</v>
          </cell>
          <cell r="D1411" t="str">
            <v xml:space="preserve">  </v>
          </cell>
          <cell r="E1411" t="str">
            <v xml:space="preserve">    </v>
          </cell>
          <cell r="F1411" t="str">
            <v xml:space="preserve">   </v>
          </cell>
          <cell r="G1411">
            <v>59390</v>
          </cell>
          <cell r="H1411">
            <v>7635289.0099999998</v>
          </cell>
          <cell r="I1411">
            <v>2949337.46</v>
          </cell>
          <cell r="J1411">
            <v>1349211.5</v>
          </cell>
          <cell r="K1411">
            <v>3336740.05</v>
          </cell>
          <cell r="L1411">
            <v>0</v>
          </cell>
        </row>
        <row r="1412">
          <cell r="A1412">
            <v>3</v>
          </cell>
          <cell r="B1412">
            <v>9</v>
          </cell>
          <cell r="C1412">
            <v>392</v>
          </cell>
          <cell r="D1412" t="str">
            <v xml:space="preserve">  </v>
          </cell>
          <cell r="E1412" t="str">
            <v xml:space="preserve">    </v>
          </cell>
          <cell r="F1412" t="str">
            <v xml:space="preserve">   </v>
          </cell>
          <cell r="G1412">
            <v>39392</v>
          </cell>
          <cell r="H1412">
            <v>2427387.36</v>
          </cell>
          <cell r="I1412">
            <v>1014907.53</v>
          </cell>
          <cell r="J1412">
            <v>920623.76</v>
          </cell>
          <cell r="K1412">
            <v>491856.07</v>
          </cell>
          <cell r="L1412">
            <v>0</v>
          </cell>
        </row>
        <row r="1413">
          <cell r="A1413">
            <v>4</v>
          </cell>
          <cell r="B1413">
            <v>9</v>
          </cell>
          <cell r="C1413">
            <v>392</v>
          </cell>
          <cell r="D1413" t="str">
            <v xml:space="preserve">  </v>
          </cell>
          <cell r="E1413" t="str">
            <v xml:space="preserve">    </v>
          </cell>
          <cell r="F1413" t="str">
            <v xml:space="preserve">   </v>
          </cell>
          <cell r="G1413">
            <v>49392</v>
          </cell>
          <cell r="H1413">
            <v>2279456.36</v>
          </cell>
          <cell r="I1413">
            <v>932712.98</v>
          </cell>
          <cell r="J1413">
            <v>908003.96</v>
          </cell>
          <cell r="K1413">
            <v>438739.45</v>
          </cell>
          <cell r="L1413">
            <v>0</v>
          </cell>
        </row>
        <row r="1414">
          <cell r="A1414">
            <v>5</v>
          </cell>
          <cell r="B1414">
            <v>9</v>
          </cell>
          <cell r="C1414">
            <v>392</v>
          </cell>
          <cell r="D1414" t="str">
            <v xml:space="preserve">  </v>
          </cell>
          <cell r="E1414" t="str">
            <v xml:space="preserve">    </v>
          </cell>
          <cell r="F1414" t="str">
            <v xml:space="preserve">   </v>
          </cell>
          <cell r="G1414">
            <v>59392</v>
          </cell>
          <cell r="H1414">
            <v>2428137.34</v>
          </cell>
          <cell r="I1414">
            <v>1015657.53</v>
          </cell>
          <cell r="J1414">
            <v>920623.76</v>
          </cell>
          <cell r="K1414">
            <v>491856.06</v>
          </cell>
          <cell r="L1414">
            <v>0</v>
          </cell>
        </row>
        <row r="1415">
          <cell r="A1415">
            <v>3</v>
          </cell>
          <cell r="B1415">
            <v>9</v>
          </cell>
          <cell r="C1415">
            <v>393</v>
          </cell>
          <cell r="D1415" t="str">
            <v xml:space="preserve">  </v>
          </cell>
          <cell r="E1415" t="str">
            <v xml:space="preserve">    </v>
          </cell>
          <cell r="F1415" t="str">
            <v xml:space="preserve">   </v>
          </cell>
          <cell r="G1415">
            <v>39393</v>
          </cell>
          <cell r="H1415">
            <v>779047.85</v>
          </cell>
          <cell r="I1415">
            <v>498283.67</v>
          </cell>
          <cell r="J1415">
            <v>74096.479999999996</v>
          </cell>
          <cell r="K1415">
            <v>206667.7</v>
          </cell>
          <cell r="L1415">
            <v>0</v>
          </cell>
        </row>
        <row r="1416">
          <cell r="A1416">
            <v>4</v>
          </cell>
          <cell r="B1416">
            <v>9</v>
          </cell>
          <cell r="C1416">
            <v>393</v>
          </cell>
          <cell r="D1416" t="str">
            <v xml:space="preserve">  </v>
          </cell>
          <cell r="E1416" t="str">
            <v xml:space="preserve">    </v>
          </cell>
          <cell r="F1416" t="str">
            <v xml:space="preserve">   </v>
          </cell>
          <cell r="G1416">
            <v>49393</v>
          </cell>
          <cell r="H1416">
            <v>771475.77</v>
          </cell>
          <cell r="I1416">
            <v>491492.77</v>
          </cell>
          <cell r="J1416">
            <v>73310.289999999994</v>
          </cell>
          <cell r="K1416">
            <v>206672.73</v>
          </cell>
          <cell r="L1416">
            <v>0</v>
          </cell>
        </row>
        <row r="1417">
          <cell r="A1417">
            <v>5</v>
          </cell>
          <cell r="B1417">
            <v>9</v>
          </cell>
          <cell r="C1417">
            <v>393</v>
          </cell>
          <cell r="D1417" t="str">
            <v xml:space="preserve">  </v>
          </cell>
          <cell r="E1417" t="str">
            <v xml:space="preserve">    </v>
          </cell>
          <cell r="F1417" t="str">
            <v xml:space="preserve">   </v>
          </cell>
          <cell r="G1417">
            <v>59393</v>
          </cell>
          <cell r="H1417">
            <v>778079.21</v>
          </cell>
          <cell r="I1417">
            <v>497315.05</v>
          </cell>
          <cell r="J1417">
            <v>74096.47</v>
          </cell>
          <cell r="K1417">
            <v>206667.69</v>
          </cell>
          <cell r="L1417">
            <v>0</v>
          </cell>
        </row>
        <row r="1418">
          <cell r="A1418">
            <v>3</v>
          </cell>
          <cell r="B1418">
            <v>9</v>
          </cell>
          <cell r="C1418">
            <v>394</v>
          </cell>
          <cell r="D1418" t="str">
            <v xml:space="preserve">  </v>
          </cell>
          <cell r="E1418" t="str">
            <v xml:space="preserve">    </v>
          </cell>
          <cell r="F1418" t="str">
            <v xml:space="preserve">   </v>
          </cell>
          <cell r="G1418">
            <v>39394</v>
          </cell>
          <cell r="H1418">
            <v>929928.48</v>
          </cell>
          <cell r="I1418">
            <v>827613.25</v>
          </cell>
          <cell r="J1418">
            <v>58636.47</v>
          </cell>
          <cell r="K1418">
            <v>43678.76</v>
          </cell>
          <cell r="L1418">
            <v>0</v>
          </cell>
        </row>
        <row r="1419">
          <cell r="A1419">
            <v>4</v>
          </cell>
          <cell r="B1419">
            <v>9</v>
          </cell>
          <cell r="C1419">
            <v>394</v>
          </cell>
          <cell r="D1419" t="str">
            <v xml:space="preserve">  </v>
          </cell>
          <cell r="E1419" t="str">
            <v xml:space="preserve">    </v>
          </cell>
          <cell r="F1419" t="str">
            <v xml:space="preserve">   </v>
          </cell>
          <cell r="G1419">
            <v>49394</v>
          </cell>
          <cell r="H1419">
            <v>932183.29</v>
          </cell>
          <cell r="I1419">
            <v>831281.53</v>
          </cell>
          <cell r="J1419">
            <v>57223.11</v>
          </cell>
          <cell r="K1419">
            <v>43678.69</v>
          </cell>
          <cell r="L1419">
            <v>0</v>
          </cell>
        </row>
        <row r="1420">
          <cell r="A1420">
            <v>5</v>
          </cell>
          <cell r="B1420">
            <v>9</v>
          </cell>
          <cell r="C1420">
            <v>394</v>
          </cell>
          <cell r="D1420" t="str">
            <v xml:space="preserve">  </v>
          </cell>
          <cell r="E1420" t="str">
            <v xml:space="preserve">    </v>
          </cell>
          <cell r="F1420" t="str">
            <v xml:space="preserve">   </v>
          </cell>
          <cell r="G1420">
            <v>59394</v>
          </cell>
          <cell r="H1420">
            <v>929928.45</v>
          </cell>
          <cell r="I1420">
            <v>827613.26</v>
          </cell>
          <cell r="J1420">
            <v>58636.46</v>
          </cell>
          <cell r="K1420">
            <v>43678.76</v>
          </cell>
          <cell r="L1420">
            <v>0</v>
          </cell>
        </row>
        <row r="1421">
          <cell r="A1421">
            <v>3</v>
          </cell>
          <cell r="B1421">
            <v>9</v>
          </cell>
          <cell r="C1421">
            <v>395</v>
          </cell>
          <cell r="D1421" t="str">
            <v xml:space="preserve">  </v>
          </cell>
          <cell r="E1421" t="str">
            <v xml:space="preserve">    </v>
          </cell>
          <cell r="F1421" t="str">
            <v xml:space="preserve">   </v>
          </cell>
          <cell r="G1421">
            <v>39395</v>
          </cell>
          <cell r="H1421">
            <v>640050.61</v>
          </cell>
          <cell r="I1421">
            <v>575318.01</v>
          </cell>
          <cell r="J1421">
            <v>48389.35</v>
          </cell>
          <cell r="K1421">
            <v>16343.25</v>
          </cell>
          <cell r="L1421">
            <v>0</v>
          </cell>
        </row>
        <row r="1422">
          <cell r="A1422">
            <v>4</v>
          </cell>
          <cell r="B1422">
            <v>9</v>
          </cell>
          <cell r="C1422">
            <v>395</v>
          </cell>
          <cell r="D1422" t="str">
            <v xml:space="preserve">  </v>
          </cell>
          <cell r="E1422" t="str">
            <v xml:space="preserve">    </v>
          </cell>
          <cell r="F1422" t="str">
            <v xml:space="preserve">   </v>
          </cell>
          <cell r="G1422">
            <v>49395</v>
          </cell>
          <cell r="H1422">
            <v>639776.06000000006</v>
          </cell>
          <cell r="I1422">
            <v>575043.64</v>
          </cell>
          <cell r="J1422">
            <v>48389.279999999999</v>
          </cell>
          <cell r="K1422">
            <v>16343.17</v>
          </cell>
          <cell r="L1422">
            <v>0</v>
          </cell>
        </row>
        <row r="1423">
          <cell r="A1423">
            <v>5</v>
          </cell>
          <cell r="B1423">
            <v>9</v>
          </cell>
          <cell r="C1423">
            <v>395</v>
          </cell>
          <cell r="D1423" t="str">
            <v xml:space="preserve">  </v>
          </cell>
          <cell r="E1423" t="str">
            <v xml:space="preserve">    </v>
          </cell>
          <cell r="F1423" t="str">
            <v xml:space="preserve">   </v>
          </cell>
          <cell r="G1423">
            <v>59395</v>
          </cell>
          <cell r="H1423">
            <v>640050.6</v>
          </cell>
          <cell r="I1423">
            <v>575318.01</v>
          </cell>
          <cell r="J1423">
            <v>48389.35</v>
          </cell>
          <cell r="K1423">
            <v>16343.25</v>
          </cell>
          <cell r="L1423">
            <v>0</v>
          </cell>
        </row>
        <row r="1424">
          <cell r="A1424">
            <v>3</v>
          </cell>
          <cell r="B1424">
            <v>9</v>
          </cell>
          <cell r="C1424">
            <v>396</v>
          </cell>
          <cell r="D1424" t="str">
            <v xml:space="preserve">  </v>
          </cell>
          <cell r="E1424" t="str">
            <v xml:space="preserve">    </v>
          </cell>
          <cell r="F1424" t="str">
            <v xml:space="preserve">   </v>
          </cell>
          <cell r="G1424">
            <v>39396</v>
          </cell>
          <cell r="H1424">
            <v>758878.64</v>
          </cell>
          <cell r="I1424">
            <v>288023.34999999998</v>
          </cell>
          <cell r="J1424">
            <v>316068.15999999997</v>
          </cell>
          <cell r="K1424">
            <v>154787.13</v>
          </cell>
          <cell r="L1424">
            <v>0</v>
          </cell>
        </row>
        <row r="1425">
          <cell r="A1425">
            <v>4</v>
          </cell>
          <cell r="B1425">
            <v>9</v>
          </cell>
          <cell r="C1425">
            <v>396</v>
          </cell>
          <cell r="D1425" t="str">
            <v xml:space="preserve">  </v>
          </cell>
          <cell r="E1425" t="str">
            <v xml:space="preserve">    </v>
          </cell>
          <cell r="F1425" t="str">
            <v xml:space="preserve">   </v>
          </cell>
          <cell r="G1425">
            <v>49396</v>
          </cell>
          <cell r="H1425">
            <v>758878.34</v>
          </cell>
          <cell r="I1425">
            <v>288023.31</v>
          </cell>
          <cell r="J1425">
            <v>316068.02</v>
          </cell>
          <cell r="K1425">
            <v>154787.06</v>
          </cell>
          <cell r="L1425">
            <v>0</v>
          </cell>
        </row>
        <row r="1426">
          <cell r="A1426">
            <v>5</v>
          </cell>
          <cell r="B1426">
            <v>9</v>
          </cell>
          <cell r="C1426">
            <v>396</v>
          </cell>
          <cell r="D1426" t="str">
            <v xml:space="preserve">  </v>
          </cell>
          <cell r="E1426" t="str">
            <v xml:space="preserve">    </v>
          </cell>
          <cell r="F1426" t="str">
            <v xml:space="preserve">   </v>
          </cell>
          <cell r="G1426">
            <v>59396</v>
          </cell>
          <cell r="H1426">
            <v>758878.62</v>
          </cell>
          <cell r="I1426">
            <v>288023.36</v>
          </cell>
          <cell r="J1426">
            <v>316068.15000000002</v>
          </cell>
          <cell r="K1426">
            <v>154787.12</v>
          </cell>
          <cell r="L1426">
            <v>0</v>
          </cell>
        </row>
        <row r="1427">
          <cell r="A1427">
            <v>3</v>
          </cell>
          <cell r="B1427">
            <v>9</v>
          </cell>
          <cell r="C1427">
            <v>397</v>
          </cell>
          <cell r="D1427" t="str">
            <v xml:space="preserve">  </v>
          </cell>
          <cell r="E1427" t="str">
            <v xml:space="preserve">    </v>
          </cell>
          <cell r="F1427" t="str">
            <v xml:space="preserve">   </v>
          </cell>
          <cell r="G1427">
            <v>39397</v>
          </cell>
          <cell r="H1427">
            <v>7458384.0999999996</v>
          </cell>
          <cell r="I1427">
            <v>6193818.25</v>
          </cell>
          <cell r="J1427">
            <v>492228.25</v>
          </cell>
          <cell r="K1427">
            <v>772337.6</v>
          </cell>
          <cell r="L1427">
            <v>0</v>
          </cell>
        </row>
        <row r="1428">
          <cell r="A1428">
            <v>4</v>
          </cell>
          <cell r="B1428">
            <v>9</v>
          </cell>
          <cell r="C1428">
            <v>397</v>
          </cell>
          <cell r="D1428" t="str">
            <v xml:space="preserve">  </v>
          </cell>
          <cell r="E1428" t="str">
            <v xml:space="preserve">    </v>
          </cell>
          <cell r="F1428" t="str">
            <v xml:space="preserve">   </v>
          </cell>
          <cell r="G1428">
            <v>49397</v>
          </cell>
          <cell r="H1428">
            <v>7473280.5599999996</v>
          </cell>
          <cell r="I1428">
            <v>6200757.8700000001</v>
          </cell>
          <cell r="J1428">
            <v>492228.13</v>
          </cell>
          <cell r="K1428">
            <v>780294.59</v>
          </cell>
          <cell r="L1428">
            <v>0</v>
          </cell>
        </row>
        <row r="1429">
          <cell r="A1429">
            <v>5</v>
          </cell>
          <cell r="B1429">
            <v>9</v>
          </cell>
          <cell r="C1429">
            <v>397</v>
          </cell>
          <cell r="D1429" t="str">
            <v xml:space="preserve">  </v>
          </cell>
          <cell r="E1429" t="str">
            <v xml:space="preserve">    </v>
          </cell>
          <cell r="F1429" t="str">
            <v xml:space="preserve">   </v>
          </cell>
          <cell r="G1429">
            <v>59397</v>
          </cell>
          <cell r="H1429">
            <v>7458234.0999999996</v>
          </cell>
          <cell r="I1429">
            <v>6193668.2599999998</v>
          </cell>
          <cell r="J1429">
            <v>492228.24</v>
          </cell>
          <cell r="K1429">
            <v>772337.6</v>
          </cell>
          <cell r="L1429">
            <v>0</v>
          </cell>
        </row>
        <row r="1430">
          <cell r="A1430">
            <v>3</v>
          </cell>
          <cell r="B1430">
            <v>9</v>
          </cell>
          <cell r="C1430">
            <v>398</v>
          </cell>
          <cell r="D1430" t="str">
            <v xml:space="preserve">  </v>
          </cell>
          <cell r="E1430" t="str">
            <v xml:space="preserve">    </v>
          </cell>
          <cell r="F1430" t="str">
            <v xml:space="preserve">   </v>
          </cell>
          <cell r="G1430">
            <v>39398</v>
          </cell>
          <cell r="H1430">
            <v>20029.29</v>
          </cell>
          <cell r="I1430">
            <v>7887.55</v>
          </cell>
          <cell r="J1430">
            <v>6025</v>
          </cell>
          <cell r="K1430">
            <v>6116.74</v>
          </cell>
          <cell r="L1430">
            <v>0</v>
          </cell>
        </row>
        <row r="1431">
          <cell r="A1431">
            <v>4</v>
          </cell>
          <cell r="B1431">
            <v>9</v>
          </cell>
          <cell r="C1431">
            <v>398</v>
          </cell>
          <cell r="D1431" t="str">
            <v xml:space="preserve">  </v>
          </cell>
          <cell r="E1431" t="str">
            <v xml:space="preserve">    </v>
          </cell>
          <cell r="F1431" t="str">
            <v xml:space="preserve">   </v>
          </cell>
          <cell r="G1431">
            <v>49398</v>
          </cell>
          <cell r="H1431">
            <v>20028.93</v>
          </cell>
          <cell r="I1431">
            <v>7887.47</v>
          </cell>
          <cell r="J1431">
            <v>6024.84</v>
          </cell>
          <cell r="K1431">
            <v>6116.64</v>
          </cell>
          <cell r="L1431">
            <v>0</v>
          </cell>
        </row>
        <row r="1432">
          <cell r="A1432">
            <v>5</v>
          </cell>
          <cell r="B1432">
            <v>9</v>
          </cell>
          <cell r="C1432">
            <v>398</v>
          </cell>
          <cell r="D1432" t="str">
            <v xml:space="preserve">  </v>
          </cell>
          <cell r="E1432" t="str">
            <v xml:space="preserve">    </v>
          </cell>
          <cell r="F1432" t="str">
            <v xml:space="preserve">   </v>
          </cell>
          <cell r="G1432">
            <v>59398</v>
          </cell>
          <cell r="H1432">
            <v>20029.25</v>
          </cell>
          <cell r="I1432">
            <v>7887.54</v>
          </cell>
          <cell r="J1432">
            <v>6024.99</v>
          </cell>
          <cell r="K1432">
            <v>6116.73</v>
          </cell>
          <cell r="L1432">
            <v>0</v>
          </cell>
        </row>
        <row r="1433">
          <cell r="A1433">
            <v>3</v>
          </cell>
          <cell r="B1433">
            <v>0</v>
          </cell>
          <cell r="C1433">
            <v>108</v>
          </cell>
          <cell r="D1433" t="str">
            <v>X1</v>
          </cell>
          <cell r="E1433" t="str">
            <v xml:space="preserve">    </v>
          </cell>
          <cell r="F1433" t="str">
            <v xml:space="preserve">   </v>
          </cell>
          <cell r="G1433" t="str">
            <v xml:space="preserve">30108X1       </v>
          </cell>
          <cell r="H1433">
            <v>-182827230.97999999</v>
          </cell>
          <cell r="I1433">
            <v>-182827230.97999999</v>
          </cell>
          <cell r="J1433">
            <v>0</v>
          </cell>
          <cell r="K1433">
            <v>0</v>
          </cell>
          <cell r="L1433">
            <v>0</v>
          </cell>
        </row>
        <row r="1434">
          <cell r="A1434">
            <v>4</v>
          </cell>
          <cell r="B1434">
            <v>0</v>
          </cell>
          <cell r="C1434">
            <v>108</v>
          </cell>
          <cell r="D1434" t="str">
            <v>X1</v>
          </cell>
          <cell r="E1434" t="str">
            <v xml:space="preserve">    </v>
          </cell>
          <cell r="F1434" t="str">
            <v xml:space="preserve">   </v>
          </cell>
          <cell r="G1434" t="str">
            <v xml:space="preserve">40108X1       </v>
          </cell>
          <cell r="H1434">
            <v>-179582377.94999999</v>
          </cell>
          <cell r="I1434">
            <v>-179582377.94999999</v>
          </cell>
          <cell r="J1434">
            <v>0</v>
          </cell>
          <cell r="K1434">
            <v>0</v>
          </cell>
          <cell r="L1434">
            <v>0</v>
          </cell>
        </row>
        <row r="1435">
          <cell r="A1435">
            <v>5</v>
          </cell>
          <cell r="B1435">
            <v>0</v>
          </cell>
          <cell r="C1435">
            <v>108</v>
          </cell>
          <cell r="D1435" t="str">
            <v>X1</v>
          </cell>
          <cell r="E1435" t="str">
            <v xml:space="preserve">    </v>
          </cell>
          <cell r="F1435" t="str">
            <v xml:space="preserve">   </v>
          </cell>
          <cell r="G1435" t="str">
            <v xml:space="preserve">50108X1       </v>
          </cell>
          <cell r="H1435">
            <v>-183961508.99000001</v>
          </cell>
          <cell r="I1435">
            <v>-183961508.99000001</v>
          </cell>
          <cell r="J1435">
            <v>0</v>
          </cell>
          <cell r="K1435">
            <v>0</v>
          </cell>
          <cell r="L1435">
            <v>0</v>
          </cell>
        </row>
        <row r="1436">
          <cell r="A1436">
            <v>3</v>
          </cell>
          <cell r="B1436">
            <v>0</v>
          </cell>
          <cell r="C1436">
            <v>108</v>
          </cell>
          <cell r="D1436" t="str">
            <v>X2</v>
          </cell>
          <cell r="E1436" t="str">
            <v xml:space="preserve">    </v>
          </cell>
          <cell r="F1436" t="str">
            <v xml:space="preserve">   </v>
          </cell>
          <cell r="G1436" t="str">
            <v xml:space="preserve">30108X2       </v>
          </cell>
          <cell r="H1436">
            <v>-46147168.57</v>
          </cell>
          <cell r="I1436">
            <v>-46147168.57</v>
          </cell>
          <cell r="J1436">
            <v>0</v>
          </cell>
          <cell r="K1436">
            <v>0</v>
          </cell>
          <cell r="L1436">
            <v>0</v>
          </cell>
        </row>
        <row r="1437">
          <cell r="A1437">
            <v>4</v>
          </cell>
          <cell r="B1437">
            <v>0</v>
          </cell>
          <cell r="C1437">
            <v>108</v>
          </cell>
          <cell r="D1437" t="str">
            <v>X2</v>
          </cell>
          <cell r="E1437" t="str">
            <v xml:space="preserve">    </v>
          </cell>
          <cell r="F1437" t="str">
            <v xml:space="preserve">   </v>
          </cell>
          <cell r="G1437" t="str">
            <v xml:space="preserve">40108X2       </v>
          </cell>
          <cell r="H1437">
            <v>-44660905.939999998</v>
          </cell>
          <cell r="I1437">
            <v>-44660905.939999998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>
            <v>5</v>
          </cell>
          <cell r="B1438">
            <v>0</v>
          </cell>
          <cell r="C1438">
            <v>108</v>
          </cell>
          <cell r="D1438" t="str">
            <v>X2</v>
          </cell>
          <cell r="E1438" t="str">
            <v xml:space="preserve">    </v>
          </cell>
          <cell r="F1438" t="str">
            <v xml:space="preserve">   </v>
          </cell>
          <cell r="G1438" t="str">
            <v xml:space="preserve">50108X2       </v>
          </cell>
          <cell r="H1438">
            <v>-46007003.219999999</v>
          </cell>
          <cell r="I1438">
            <v>-46007003.219999999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>
            <v>3</v>
          </cell>
          <cell r="B1439">
            <v>0</v>
          </cell>
          <cell r="C1439">
            <v>108</v>
          </cell>
          <cell r="D1439" t="str">
            <v>X3</v>
          </cell>
          <cell r="E1439" t="str">
            <v xml:space="preserve">    </v>
          </cell>
          <cell r="F1439" t="str">
            <v xml:space="preserve">   </v>
          </cell>
          <cell r="G1439" t="str">
            <v xml:space="preserve">30108X3       </v>
          </cell>
          <cell r="H1439">
            <v>-8847363.3000000007</v>
          </cell>
          <cell r="I1439">
            <v>-8847363.3000000007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>
            <v>4</v>
          </cell>
          <cell r="B1440">
            <v>0</v>
          </cell>
          <cell r="C1440">
            <v>108</v>
          </cell>
          <cell r="D1440" t="str">
            <v>X3</v>
          </cell>
          <cell r="E1440" t="str">
            <v xml:space="preserve">    </v>
          </cell>
          <cell r="F1440" t="str">
            <v xml:space="preserve">   </v>
          </cell>
          <cell r="G1440" t="str">
            <v xml:space="preserve">40108X3       </v>
          </cell>
          <cell r="H1440">
            <v>-8594803.9700000007</v>
          </cell>
          <cell r="I1440">
            <v>-8594803.9700000007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>
            <v>5</v>
          </cell>
          <cell r="B1441">
            <v>0</v>
          </cell>
          <cell r="C1441">
            <v>108</v>
          </cell>
          <cell r="D1441" t="str">
            <v>X3</v>
          </cell>
          <cell r="E1441" t="str">
            <v xml:space="preserve">    </v>
          </cell>
          <cell r="F1441" t="str">
            <v xml:space="preserve">   </v>
          </cell>
          <cell r="G1441" t="str">
            <v xml:space="preserve">50108X3       </v>
          </cell>
          <cell r="H1441">
            <v>-8826141.2899999991</v>
          </cell>
          <cell r="I1441">
            <v>-8826141.2899999991</v>
          </cell>
          <cell r="J1441">
            <v>0</v>
          </cell>
          <cell r="K1441">
            <v>0</v>
          </cell>
          <cell r="L1441">
            <v>0</v>
          </cell>
        </row>
        <row r="1442">
          <cell r="A1442">
            <v>3</v>
          </cell>
          <cell r="B1442">
            <v>0</v>
          </cell>
          <cell r="C1442">
            <v>108</v>
          </cell>
          <cell r="D1442" t="str">
            <v>X4</v>
          </cell>
          <cell r="E1442" t="str">
            <v xml:space="preserve">    </v>
          </cell>
          <cell r="F1442" t="str">
            <v xml:space="preserve">   </v>
          </cell>
          <cell r="G1442" t="str">
            <v xml:space="preserve">30108X4       </v>
          </cell>
          <cell r="H1442">
            <v>-84848568.310000002</v>
          </cell>
          <cell r="I1442">
            <v>-84848568.310000002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>
            <v>4</v>
          </cell>
          <cell r="B1443">
            <v>0</v>
          </cell>
          <cell r="C1443">
            <v>108</v>
          </cell>
          <cell r="D1443" t="str">
            <v>X4</v>
          </cell>
          <cell r="E1443" t="str">
            <v xml:space="preserve">    </v>
          </cell>
          <cell r="F1443" t="str">
            <v xml:space="preserve">   </v>
          </cell>
          <cell r="G1443" t="str">
            <v xml:space="preserve">40108X4       </v>
          </cell>
          <cell r="H1443">
            <v>-82423252.120000005</v>
          </cell>
          <cell r="I1443">
            <v>-82423252.120000005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>
            <v>5</v>
          </cell>
          <cell r="B1444">
            <v>0</v>
          </cell>
          <cell r="C1444">
            <v>108</v>
          </cell>
          <cell r="D1444" t="str">
            <v>X4</v>
          </cell>
          <cell r="E1444" t="str">
            <v xml:space="preserve">    </v>
          </cell>
          <cell r="F1444" t="str">
            <v xml:space="preserve">   </v>
          </cell>
          <cell r="G1444" t="str">
            <v xml:space="preserve">50108X4       </v>
          </cell>
          <cell r="H1444">
            <v>-84849608.390000001</v>
          </cell>
          <cell r="I1444">
            <v>-84849608.390000001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>
            <v>3</v>
          </cell>
          <cell r="B1445">
            <v>0</v>
          </cell>
          <cell r="C1445">
            <v>108</v>
          </cell>
          <cell r="D1445" t="str">
            <v>X5</v>
          </cell>
          <cell r="E1445" t="str">
            <v xml:space="preserve">    </v>
          </cell>
          <cell r="F1445" t="str">
            <v xml:space="preserve">   </v>
          </cell>
          <cell r="G1445" t="str">
            <v xml:space="preserve">30108X5       </v>
          </cell>
          <cell r="H1445">
            <v>-163517292.65000001</v>
          </cell>
          <cell r="I1445">
            <v>-163517292.65000001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>
            <v>4</v>
          </cell>
          <cell r="B1446">
            <v>0</v>
          </cell>
          <cell r="C1446">
            <v>108</v>
          </cell>
          <cell r="D1446" t="str">
            <v>X5</v>
          </cell>
          <cell r="E1446" t="str">
            <v xml:space="preserve">    </v>
          </cell>
          <cell r="F1446" t="str">
            <v xml:space="preserve">   </v>
          </cell>
          <cell r="G1446" t="str">
            <v xml:space="preserve">40108X5       </v>
          </cell>
          <cell r="H1446">
            <v>-160678758.38999999</v>
          </cell>
          <cell r="I1446">
            <v>-160678758.38999999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>
            <v>5</v>
          </cell>
          <cell r="B1447">
            <v>0</v>
          </cell>
          <cell r="C1447">
            <v>108</v>
          </cell>
          <cell r="D1447" t="str">
            <v>X5</v>
          </cell>
          <cell r="E1447" t="str">
            <v xml:space="preserve">    </v>
          </cell>
          <cell r="F1447" t="str">
            <v xml:space="preserve">   </v>
          </cell>
          <cell r="G1447" t="str">
            <v xml:space="preserve">50108X5       </v>
          </cell>
          <cell r="H1447">
            <v>-163965640.25999999</v>
          </cell>
          <cell r="I1447">
            <v>-163965640.25999999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>
            <v>3</v>
          </cell>
          <cell r="B1448">
            <v>0</v>
          </cell>
          <cell r="C1448">
            <v>108</v>
          </cell>
          <cell r="D1448" t="str">
            <v>X6</v>
          </cell>
          <cell r="E1448" t="str">
            <v xml:space="preserve">    </v>
          </cell>
          <cell r="F1448" t="str">
            <v xml:space="preserve">   </v>
          </cell>
          <cell r="G1448" t="str">
            <v xml:space="preserve">30108X6       </v>
          </cell>
          <cell r="H1448">
            <v>-9342100.1799999997</v>
          </cell>
          <cell r="I1448">
            <v>-9342100.1799999997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>
            <v>4</v>
          </cell>
          <cell r="B1449">
            <v>0</v>
          </cell>
          <cell r="C1449">
            <v>108</v>
          </cell>
          <cell r="D1449" t="str">
            <v>X6</v>
          </cell>
          <cell r="E1449" t="str">
            <v xml:space="preserve">    </v>
          </cell>
          <cell r="F1449" t="str">
            <v xml:space="preserve">   </v>
          </cell>
          <cell r="G1449" t="str">
            <v xml:space="preserve">40108X6       </v>
          </cell>
          <cell r="H1449">
            <v>-11027929.33</v>
          </cell>
          <cell r="I1449">
            <v>-11027929.33</v>
          </cell>
          <cell r="J1449">
            <v>0</v>
          </cell>
          <cell r="K1449">
            <v>0</v>
          </cell>
          <cell r="L1449">
            <v>0</v>
          </cell>
        </row>
        <row r="1450">
          <cell r="A1450">
            <v>5</v>
          </cell>
          <cell r="B1450">
            <v>0</v>
          </cell>
          <cell r="C1450">
            <v>108</v>
          </cell>
          <cell r="D1450" t="str">
            <v>X6</v>
          </cell>
          <cell r="E1450" t="str">
            <v xml:space="preserve">    </v>
          </cell>
          <cell r="F1450" t="str">
            <v xml:space="preserve">   </v>
          </cell>
          <cell r="G1450" t="str">
            <v xml:space="preserve">50108X6       </v>
          </cell>
          <cell r="H1450">
            <v>-9364056.4600000009</v>
          </cell>
          <cell r="I1450">
            <v>-9364056.4600000009</v>
          </cell>
          <cell r="J1450">
            <v>0</v>
          </cell>
          <cell r="K1450">
            <v>0</v>
          </cell>
          <cell r="L1450">
            <v>0</v>
          </cell>
        </row>
        <row r="1451">
          <cell r="A1451">
            <v>3</v>
          </cell>
          <cell r="B1451">
            <v>0</v>
          </cell>
          <cell r="C1451">
            <v>108</v>
          </cell>
          <cell r="D1451" t="str">
            <v>X7</v>
          </cell>
          <cell r="E1451" t="str">
            <v xml:space="preserve">    </v>
          </cell>
          <cell r="F1451" t="str">
            <v xml:space="preserve">   </v>
          </cell>
          <cell r="G1451" t="str">
            <v xml:space="preserve">30108X7       </v>
          </cell>
          <cell r="H1451">
            <v>-10961477.26</v>
          </cell>
          <cell r="I1451">
            <v>-10961477.26</v>
          </cell>
          <cell r="J1451">
            <v>0</v>
          </cell>
          <cell r="K1451">
            <v>0</v>
          </cell>
          <cell r="L1451">
            <v>0</v>
          </cell>
        </row>
        <row r="1452">
          <cell r="A1452">
            <v>4</v>
          </cell>
          <cell r="B1452">
            <v>0</v>
          </cell>
          <cell r="C1452">
            <v>108</v>
          </cell>
          <cell r="D1452" t="str">
            <v>X7</v>
          </cell>
          <cell r="E1452" t="str">
            <v xml:space="preserve">    </v>
          </cell>
          <cell r="F1452" t="str">
            <v xml:space="preserve">   </v>
          </cell>
          <cell r="G1452" t="str">
            <v xml:space="preserve">40108X7       </v>
          </cell>
          <cell r="H1452">
            <v>-10424286.800000001</v>
          </cell>
          <cell r="I1452">
            <v>-10424286.800000001</v>
          </cell>
          <cell r="J1452">
            <v>0</v>
          </cell>
          <cell r="K1452">
            <v>0</v>
          </cell>
          <cell r="L1452">
            <v>0</v>
          </cell>
        </row>
        <row r="1453">
          <cell r="A1453">
            <v>5</v>
          </cell>
          <cell r="B1453">
            <v>0</v>
          </cell>
          <cell r="C1453">
            <v>108</v>
          </cell>
          <cell r="D1453" t="str">
            <v>X7</v>
          </cell>
          <cell r="E1453" t="str">
            <v xml:space="preserve">    </v>
          </cell>
          <cell r="F1453" t="str">
            <v xml:space="preserve">   </v>
          </cell>
          <cell r="G1453" t="str">
            <v xml:space="preserve">50108X7       </v>
          </cell>
          <cell r="H1453">
            <v>-10906492.09</v>
          </cell>
          <cell r="I1453">
            <v>-10906492.09</v>
          </cell>
          <cell r="J1453">
            <v>0</v>
          </cell>
          <cell r="K1453">
            <v>0</v>
          </cell>
          <cell r="L1453">
            <v>0</v>
          </cell>
        </row>
        <row r="1454">
          <cell r="A1454">
            <v>3</v>
          </cell>
          <cell r="B1454">
            <v>1</v>
          </cell>
          <cell r="C1454">
            <v>119</v>
          </cell>
          <cell r="D1454" t="str">
            <v>X1</v>
          </cell>
          <cell r="E1454" t="str">
            <v xml:space="preserve">    </v>
          </cell>
          <cell r="F1454" t="str">
            <v xml:space="preserve">   </v>
          </cell>
          <cell r="G1454" t="str">
            <v xml:space="preserve">31119X1       </v>
          </cell>
          <cell r="H1454">
            <v>-8205040.5599999996</v>
          </cell>
          <cell r="I1454">
            <v>-8205040.5599999996</v>
          </cell>
          <cell r="J1454">
            <v>0</v>
          </cell>
          <cell r="K1454">
            <v>0</v>
          </cell>
          <cell r="L1454">
            <v>0</v>
          </cell>
        </row>
        <row r="1455">
          <cell r="A1455">
            <v>4</v>
          </cell>
          <cell r="B1455">
            <v>1</v>
          </cell>
          <cell r="C1455">
            <v>119</v>
          </cell>
          <cell r="D1455" t="str">
            <v>X1</v>
          </cell>
          <cell r="E1455" t="str">
            <v xml:space="preserve">    </v>
          </cell>
          <cell r="F1455" t="str">
            <v xml:space="preserve">   </v>
          </cell>
          <cell r="G1455" t="str">
            <v xml:space="preserve">41119X1       </v>
          </cell>
          <cell r="H1455">
            <v>-7983201.7300000004</v>
          </cell>
          <cell r="I1455">
            <v>-7983201.7300000004</v>
          </cell>
          <cell r="J1455">
            <v>0</v>
          </cell>
          <cell r="K1455">
            <v>0</v>
          </cell>
          <cell r="L1455">
            <v>0</v>
          </cell>
        </row>
        <row r="1456">
          <cell r="A1456">
            <v>5</v>
          </cell>
          <cell r="B1456">
            <v>1</v>
          </cell>
          <cell r="C1456">
            <v>119</v>
          </cell>
          <cell r="D1456" t="str">
            <v>X1</v>
          </cell>
          <cell r="E1456" t="str">
            <v xml:space="preserve">    </v>
          </cell>
          <cell r="F1456" t="str">
            <v xml:space="preserve">   </v>
          </cell>
          <cell r="G1456" t="str">
            <v xml:space="preserve">51119X1       </v>
          </cell>
          <cell r="H1456">
            <v>-8187650.5499999998</v>
          </cell>
          <cell r="I1456">
            <v>-8187650.5499999998</v>
          </cell>
          <cell r="J1456">
            <v>0</v>
          </cell>
          <cell r="K1456">
            <v>0</v>
          </cell>
          <cell r="L1456">
            <v>0</v>
          </cell>
        </row>
        <row r="1457">
          <cell r="A1457">
            <v>3</v>
          </cell>
          <cell r="B1457">
            <v>1</v>
          </cell>
          <cell r="C1457">
            <v>119</v>
          </cell>
          <cell r="D1457" t="str">
            <v>X5</v>
          </cell>
          <cell r="E1457" t="str">
            <v xml:space="preserve">    </v>
          </cell>
          <cell r="F1457" t="str">
            <v xml:space="preserve">   </v>
          </cell>
          <cell r="G1457" t="str">
            <v xml:space="preserve">31119X5       </v>
          </cell>
          <cell r="H1457">
            <v>-62411574.109999999</v>
          </cell>
          <cell r="I1457">
            <v>-62411574.109999999</v>
          </cell>
          <cell r="J1457">
            <v>0</v>
          </cell>
          <cell r="K1457">
            <v>0</v>
          </cell>
          <cell r="L1457">
            <v>0</v>
          </cell>
        </row>
        <row r="1458">
          <cell r="A1458">
            <v>4</v>
          </cell>
          <cell r="B1458">
            <v>1</v>
          </cell>
          <cell r="C1458">
            <v>119</v>
          </cell>
          <cell r="D1458" t="str">
            <v>X5</v>
          </cell>
          <cell r="E1458" t="str">
            <v xml:space="preserve">    </v>
          </cell>
          <cell r="F1458" t="str">
            <v xml:space="preserve">   </v>
          </cell>
          <cell r="G1458" t="str">
            <v xml:space="preserve">41119X5       </v>
          </cell>
          <cell r="H1458">
            <v>-60437905.420000002</v>
          </cell>
          <cell r="I1458">
            <v>-60437905.420000002</v>
          </cell>
          <cell r="J1458">
            <v>0</v>
          </cell>
          <cell r="K1458">
            <v>0</v>
          </cell>
          <cell r="L1458">
            <v>0</v>
          </cell>
        </row>
        <row r="1459">
          <cell r="A1459">
            <v>5</v>
          </cell>
          <cell r="B1459">
            <v>1</v>
          </cell>
          <cell r="C1459">
            <v>119</v>
          </cell>
          <cell r="D1459" t="str">
            <v>X5</v>
          </cell>
          <cell r="E1459" t="str">
            <v xml:space="preserve">    </v>
          </cell>
          <cell r="F1459" t="str">
            <v xml:space="preserve">   </v>
          </cell>
          <cell r="G1459" t="str">
            <v xml:space="preserve">51119X5       </v>
          </cell>
          <cell r="H1459">
            <v>-62385934.899999999</v>
          </cell>
          <cell r="I1459">
            <v>-62385934.899999999</v>
          </cell>
          <cell r="J1459">
            <v>0</v>
          </cell>
          <cell r="K1459">
            <v>0</v>
          </cell>
          <cell r="L1459">
            <v>0</v>
          </cell>
        </row>
        <row r="1460">
          <cell r="A1460">
            <v>3</v>
          </cell>
          <cell r="B1460">
            <v>1</v>
          </cell>
          <cell r="C1460">
            <v>119</v>
          </cell>
          <cell r="D1460" t="str">
            <v>X6</v>
          </cell>
          <cell r="E1460" t="str">
            <v xml:space="preserve">    </v>
          </cell>
          <cell r="F1460" t="str">
            <v xml:space="preserve">   </v>
          </cell>
          <cell r="G1460" t="str">
            <v xml:space="preserve">31119X6       </v>
          </cell>
          <cell r="H1460">
            <v>-1128089.07</v>
          </cell>
          <cell r="I1460">
            <v>-1128089.07</v>
          </cell>
          <cell r="J1460">
            <v>0</v>
          </cell>
          <cell r="K1460">
            <v>0</v>
          </cell>
          <cell r="L1460">
            <v>0</v>
          </cell>
        </row>
        <row r="1461">
          <cell r="A1461">
            <v>4</v>
          </cell>
          <cell r="B1461">
            <v>1</v>
          </cell>
          <cell r="C1461">
            <v>119</v>
          </cell>
          <cell r="D1461" t="str">
            <v>X6</v>
          </cell>
          <cell r="E1461" t="str">
            <v xml:space="preserve">    </v>
          </cell>
          <cell r="F1461" t="str">
            <v xml:space="preserve">   </v>
          </cell>
          <cell r="G1461" t="str">
            <v xml:space="preserve">41119X6       </v>
          </cell>
          <cell r="H1461">
            <v>-1079946.98</v>
          </cell>
          <cell r="I1461">
            <v>-1079946.98</v>
          </cell>
          <cell r="J1461">
            <v>0</v>
          </cell>
          <cell r="K1461">
            <v>0</v>
          </cell>
          <cell r="L1461">
            <v>0</v>
          </cell>
        </row>
        <row r="1462">
          <cell r="A1462">
            <v>5</v>
          </cell>
          <cell r="B1462">
            <v>1</v>
          </cell>
          <cell r="C1462">
            <v>119</v>
          </cell>
          <cell r="D1462" t="str">
            <v>X6</v>
          </cell>
          <cell r="E1462" t="str">
            <v xml:space="preserve">    </v>
          </cell>
          <cell r="F1462" t="str">
            <v xml:space="preserve">   </v>
          </cell>
          <cell r="G1462" t="str">
            <v xml:space="preserve">51119X6       </v>
          </cell>
          <cell r="H1462">
            <v>-1123440.05</v>
          </cell>
          <cell r="I1462">
            <v>-1123440.05</v>
          </cell>
          <cell r="J1462">
            <v>0</v>
          </cell>
          <cell r="K1462">
            <v>0</v>
          </cell>
          <cell r="L1462">
            <v>0</v>
          </cell>
        </row>
        <row r="1463">
          <cell r="A1463">
            <v>3</v>
          </cell>
          <cell r="B1463">
            <v>1</v>
          </cell>
          <cell r="C1463">
            <v>119</v>
          </cell>
          <cell r="D1463" t="str">
            <v>X7</v>
          </cell>
          <cell r="E1463" t="str">
            <v xml:space="preserve">    </v>
          </cell>
          <cell r="F1463" t="str">
            <v xml:space="preserve">   </v>
          </cell>
          <cell r="G1463" t="str">
            <v xml:space="preserve">31119X7       </v>
          </cell>
          <cell r="H1463">
            <v>-1488986.48</v>
          </cell>
          <cell r="I1463">
            <v>-1488986.48</v>
          </cell>
          <cell r="J1463">
            <v>0</v>
          </cell>
          <cell r="K1463">
            <v>0</v>
          </cell>
          <cell r="L1463">
            <v>0</v>
          </cell>
        </row>
        <row r="1464">
          <cell r="A1464">
            <v>4</v>
          </cell>
          <cell r="B1464">
            <v>1</v>
          </cell>
          <cell r="C1464">
            <v>119</v>
          </cell>
          <cell r="D1464" t="str">
            <v>X7</v>
          </cell>
          <cell r="E1464" t="str">
            <v xml:space="preserve">    </v>
          </cell>
          <cell r="F1464" t="str">
            <v xml:space="preserve">   </v>
          </cell>
          <cell r="G1464" t="str">
            <v xml:space="preserve">41119X7       </v>
          </cell>
          <cell r="H1464">
            <v>-1395657.12</v>
          </cell>
          <cell r="I1464">
            <v>-1395657.12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>
            <v>5</v>
          </cell>
          <cell r="B1465">
            <v>1</v>
          </cell>
          <cell r="C1465">
            <v>119</v>
          </cell>
          <cell r="D1465" t="str">
            <v>X7</v>
          </cell>
          <cell r="E1465" t="str">
            <v xml:space="preserve">    </v>
          </cell>
          <cell r="F1465" t="str">
            <v xml:space="preserve">   </v>
          </cell>
          <cell r="G1465" t="str">
            <v xml:space="preserve">51119X7       </v>
          </cell>
          <cell r="H1465">
            <v>-1482349.3</v>
          </cell>
          <cell r="I1465">
            <v>-1482349.3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>
            <v>3</v>
          </cell>
          <cell r="B1466">
            <v>2</v>
          </cell>
          <cell r="C1466">
            <v>119</v>
          </cell>
          <cell r="D1466" t="str">
            <v>X2</v>
          </cell>
          <cell r="E1466" t="str">
            <v xml:space="preserve">    </v>
          </cell>
          <cell r="F1466" t="str">
            <v xml:space="preserve">   </v>
          </cell>
          <cell r="G1466" t="str">
            <v xml:space="preserve">32119X2       </v>
          </cell>
          <cell r="H1466">
            <v>-100455.1</v>
          </cell>
          <cell r="I1466">
            <v>0</v>
          </cell>
          <cell r="J1466">
            <v>-100455.1</v>
          </cell>
          <cell r="K1466">
            <v>0</v>
          </cell>
          <cell r="L1466">
            <v>0</v>
          </cell>
        </row>
        <row r="1467">
          <cell r="A1467">
            <v>4</v>
          </cell>
          <cell r="B1467">
            <v>2</v>
          </cell>
          <cell r="C1467">
            <v>119</v>
          </cell>
          <cell r="D1467" t="str">
            <v>X2</v>
          </cell>
          <cell r="E1467" t="str">
            <v xml:space="preserve">    </v>
          </cell>
          <cell r="F1467" t="str">
            <v xml:space="preserve">   </v>
          </cell>
          <cell r="G1467" t="str">
            <v xml:space="preserve">42119X2       </v>
          </cell>
          <cell r="H1467">
            <v>-98340.62</v>
          </cell>
          <cell r="I1467">
            <v>0</v>
          </cell>
          <cell r="J1467">
            <v>-98340.62</v>
          </cell>
          <cell r="K1467">
            <v>0</v>
          </cell>
          <cell r="L1467">
            <v>0</v>
          </cell>
        </row>
        <row r="1468">
          <cell r="A1468">
            <v>5</v>
          </cell>
          <cell r="B1468">
            <v>2</v>
          </cell>
          <cell r="C1468">
            <v>119</v>
          </cell>
          <cell r="D1468" t="str">
            <v>X2</v>
          </cell>
          <cell r="E1468" t="str">
            <v xml:space="preserve">    </v>
          </cell>
          <cell r="F1468" t="str">
            <v xml:space="preserve">   </v>
          </cell>
          <cell r="G1468" t="str">
            <v xml:space="preserve">52119X2       </v>
          </cell>
          <cell r="H1468">
            <v>-100279.6</v>
          </cell>
          <cell r="I1468">
            <v>0</v>
          </cell>
          <cell r="J1468">
            <v>-100279.6</v>
          </cell>
          <cell r="K1468">
            <v>0</v>
          </cell>
          <cell r="L1468">
            <v>0</v>
          </cell>
        </row>
        <row r="1469">
          <cell r="A1469">
            <v>3</v>
          </cell>
          <cell r="B1469">
            <v>2</v>
          </cell>
          <cell r="C1469">
            <v>119</v>
          </cell>
          <cell r="D1469" t="str">
            <v>X4</v>
          </cell>
          <cell r="E1469" t="str">
            <v xml:space="preserve">    </v>
          </cell>
          <cell r="F1469" t="str">
            <v xml:space="preserve">   </v>
          </cell>
          <cell r="G1469" t="str">
            <v xml:space="preserve">32119X4       </v>
          </cell>
          <cell r="H1469">
            <v>-2289703.1</v>
          </cell>
          <cell r="I1469">
            <v>0</v>
          </cell>
          <cell r="J1469">
            <v>-2266360.87</v>
          </cell>
          <cell r="K1469">
            <v>-23342.23</v>
          </cell>
          <cell r="L1469">
            <v>0</v>
          </cell>
        </row>
        <row r="1470">
          <cell r="A1470">
            <v>4</v>
          </cell>
          <cell r="B1470">
            <v>2</v>
          </cell>
          <cell r="C1470">
            <v>119</v>
          </cell>
          <cell r="D1470" t="str">
            <v>X4</v>
          </cell>
          <cell r="E1470" t="str">
            <v xml:space="preserve">    </v>
          </cell>
          <cell r="F1470" t="str">
            <v xml:space="preserve">   </v>
          </cell>
          <cell r="G1470" t="str">
            <v xml:space="preserve">42119X4       </v>
          </cell>
          <cell r="H1470">
            <v>-2249792.7599999998</v>
          </cell>
          <cell r="I1470">
            <v>0</v>
          </cell>
          <cell r="J1470">
            <v>-2226450.62</v>
          </cell>
          <cell r="K1470">
            <v>-23342.14</v>
          </cell>
          <cell r="L1470">
            <v>0</v>
          </cell>
        </row>
        <row r="1471">
          <cell r="A1471">
            <v>5</v>
          </cell>
          <cell r="B1471">
            <v>2</v>
          </cell>
          <cell r="C1471">
            <v>119</v>
          </cell>
          <cell r="D1471" t="str">
            <v>X4</v>
          </cell>
          <cell r="E1471" t="str">
            <v xml:space="preserve">    </v>
          </cell>
          <cell r="F1471" t="str">
            <v xml:space="preserve">   </v>
          </cell>
          <cell r="G1471" t="str">
            <v xml:space="preserve">52119X4       </v>
          </cell>
          <cell r="H1471">
            <v>-2285965.08</v>
          </cell>
          <cell r="I1471">
            <v>0</v>
          </cell>
          <cell r="J1471">
            <v>-2262622.86</v>
          </cell>
          <cell r="K1471">
            <v>-23342.22</v>
          </cell>
          <cell r="L1471">
            <v>0</v>
          </cell>
        </row>
        <row r="1472">
          <cell r="A1472">
            <v>3</v>
          </cell>
          <cell r="B1472">
            <v>2</v>
          </cell>
          <cell r="C1472">
            <v>119</v>
          </cell>
          <cell r="D1472" t="str">
            <v>X5</v>
          </cell>
          <cell r="E1472" t="str">
            <v xml:space="preserve">    </v>
          </cell>
          <cell r="F1472" t="str">
            <v xml:space="preserve">   </v>
          </cell>
          <cell r="G1472" t="str">
            <v xml:space="preserve">32119X5       </v>
          </cell>
          <cell r="H1472">
            <v>-48221884.289999999</v>
          </cell>
          <cell r="I1472">
            <v>0</v>
          </cell>
          <cell r="J1472">
            <v>-39853660.630000003</v>
          </cell>
          <cell r="K1472">
            <v>-8368223.6600000001</v>
          </cell>
          <cell r="L1472">
            <v>0</v>
          </cell>
        </row>
        <row r="1473">
          <cell r="A1473">
            <v>4</v>
          </cell>
          <cell r="B1473">
            <v>2</v>
          </cell>
          <cell r="C1473">
            <v>119</v>
          </cell>
          <cell r="D1473" t="str">
            <v>X5</v>
          </cell>
          <cell r="E1473" t="str">
            <v xml:space="preserve">    </v>
          </cell>
          <cell r="F1473" t="str">
            <v xml:space="preserve">   </v>
          </cell>
          <cell r="G1473" t="str">
            <v xml:space="preserve">42119X5       </v>
          </cell>
          <cell r="H1473">
            <v>-46033715.270000003</v>
          </cell>
          <cell r="I1473">
            <v>0</v>
          </cell>
          <cell r="J1473">
            <v>-37982855.280000001</v>
          </cell>
          <cell r="K1473">
            <v>-8050859.9900000002</v>
          </cell>
          <cell r="L1473">
            <v>0</v>
          </cell>
        </row>
        <row r="1474">
          <cell r="A1474">
            <v>5</v>
          </cell>
          <cell r="B1474">
            <v>2</v>
          </cell>
          <cell r="C1474">
            <v>119</v>
          </cell>
          <cell r="D1474" t="str">
            <v>X5</v>
          </cell>
          <cell r="E1474" t="str">
            <v xml:space="preserve">    </v>
          </cell>
          <cell r="F1474" t="str">
            <v xml:space="preserve">   </v>
          </cell>
          <cell r="G1474" t="str">
            <v xml:space="preserve">52119X5       </v>
          </cell>
          <cell r="H1474">
            <v>-48035471.020000003</v>
          </cell>
          <cell r="I1474">
            <v>0</v>
          </cell>
          <cell r="J1474">
            <v>-39691965.07</v>
          </cell>
          <cell r="K1474">
            <v>-8343505.9500000002</v>
          </cell>
          <cell r="L1474">
            <v>0</v>
          </cell>
        </row>
        <row r="1475">
          <cell r="A1475">
            <v>3</v>
          </cell>
          <cell r="B1475">
            <v>2</v>
          </cell>
          <cell r="C1475">
            <v>119</v>
          </cell>
          <cell r="D1475" t="str">
            <v>X6</v>
          </cell>
          <cell r="E1475" t="str">
            <v xml:space="preserve">    </v>
          </cell>
          <cell r="F1475" t="str">
            <v xml:space="preserve">   </v>
          </cell>
          <cell r="G1475" t="str">
            <v xml:space="preserve">32119X6       </v>
          </cell>
          <cell r="H1475">
            <v>-1333575.76</v>
          </cell>
          <cell r="I1475">
            <v>-683909.12</v>
          </cell>
          <cell r="J1475">
            <v>-384620.72</v>
          </cell>
          <cell r="K1475">
            <v>-265045.92</v>
          </cell>
          <cell r="L1475">
            <v>0</v>
          </cell>
        </row>
        <row r="1476">
          <cell r="A1476">
            <v>4</v>
          </cell>
          <cell r="B1476">
            <v>2</v>
          </cell>
          <cell r="C1476">
            <v>119</v>
          </cell>
          <cell r="D1476" t="str">
            <v>X6</v>
          </cell>
          <cell r="E1476" t="str">
            <v xml:space="preserve">    </v>
          </cell>
          <cell r="F1476" t="str">
            <v xml:space="preserve">   </v>
          </cell>
          <cell r="G1476" t="str">
            <v xml:space="preserve">42119X6       </v>
          </cell>
          <cell r="H1476">
            <v>-1241086.26</v>
          </cell>
          <cell r="I1476">
            <v>-623405.48</v>
          </cell>
          <cell r="J1476">
            <v>-361193.48</v>
          </cell>
          <cell r="K1476">
            <v>-256487.3</v>
          </cell>
          <cell r="L1476">
            <v>0</v>
          </cell>
        </row>
        <row r="1477">
          <cell r="A1477">
            <v>5</v>
          </cell>
          <cell r="B1477">
            <v>2</v>
          </cell>
          <cell r="C1477">
            <v>119</v>
          </cell>
          <cell r="D1477" t="str">
            <v>X6</v>
          </cell>
          <cell r="E1477" t="str">
            <v xml:space="preserve">    </v>
          </cell>
          <cell r="F1477" t="str">
            <v xml:space="preserve">   </v>
          </cell>
          <cell r="G1477" t="str">
            <v xml:space="preserve">52119X6       </v>
          </cell>
          <cell r="H1477">
            <v>-1326094.75</v>
          </cell>
          <cell r="I1477">
            <v>-678451.61</v>
          </cell>
          <cell r="J1477">
            <v>-383190.22</v>
          </cell>
          <cell r="K1477">
            <v>-264452.92</v>
          </cell>
          <cell r="L1477">
            <v>0</v>
          </cell>
        </row>
        <row r="1478">
          <cell r="A1478">
            <v>3</v>
          </cell>
          <cell r="B1478">
            <v>2</v>
          </cell>
          <cell r="C1478">
            <v>119</v>
          </cell>
          <cell r="D1478" t="str">
            <v>X7</v>
          </cell>
          <cell r="E1478" t="str">
            <v xml:space="preserve">    </v>
          </cell>
          <cell r="F1478" t="str">
            <v xml:space="preserve">   </v>
          </cell>
          <cell r="G1478" t="str">
            <v xml:space="preserve">32119X7       </v>
          </cell>
          <cell r="H1478">
            <v>-425562.99</v>
          </cell>
          <cell r="I1478">
            <v>0</v>
          </cell>
          <cell r="J1478">
            <v>-358810.17</v>
          </cell>
          <cell r="K1478">
            <v>-66752.820000000007</v>
          </cell>
          <cell r="L1478">
            <v>0</v>
          </cell>
        </row>
        <row r="1479">
          <cell r="A1479">
            <v>4</v>
          </cell>
          <cell r="B1479">
            <v>2</v>
          </cell>
          <cell r="C1479">
            <v>119</v>
          </cell>
          <cell r="D1479" t="str">
            <v>X7</v>
          </cell>
          <cell r="E1479" t="str">
            <v xml:space="preserve">    </v>
          </cell>
          <cell r="F1479" t="str">
            <v xml:space="preserve">   </v>
          </cell>
          <cell r="G1479" t="str">
            <v xml:space="preserve">42119X7       </v>
          </cell>
          <cell r="H1479">
            <v>-380342.1</v>
          </cell>
          <cell r="I1479">
            <v>0</v>
          </cell>
          <cell r="J1479">
            <v>-317323.03000000003</v>
          </cell>
          <cell r="K1479">
            <v>-63019.07</v>
          </cell>
          <cell r="L1479">
            <v>0</v>
          </cell>
        </row>
        <row r="1480">
          <cell r="A1480">
            <v>5</v>
          </cell>
          <cell r="B1480">
            <v>2</v>
          </cell>
          <cell r="C1480">
            <v>119</v>
          </cell>
          <cell r="D1480" t="str">
            <v>X7</v>
          </cell>
          <cell r="E1480" t="str">
            <v xml:space="preserve">    </v>
          </cell>
          <cell r="F1480" t="str">
            <v xml:space="preserve">   </v>
          </cell>
          <cell r="G1480" t="str">
            <v xml:space="preserve">52119X7       </v>
          </cell>
          <cell r="H1480">
            <v>-422504.48</v>
          </cell>
          <cell r="I1480">
            <v>0</v>
          </cell>
          <cell r="J1480">
            <v>-356073.66</v>
          </cell>
          <cell r="K1480">
            <v>-66430.820000000007</v>
          </cell>
          <cell r="L1480">
            <v>0</v>
          </cell>
        </row>
        <row r="1481">
          <cell r="A1481">
            <v>3</v>
          </cell>
          <cell r="B1481">
            <v>7</v>
          </cell>
          <cell r="C1481">
            <v>119</v>
          </cell>
          <cell r="D1481" t="str">
            <v>X6</v>
          </cell>
          <cell r="E1481" t="str">
            <v xml:space="preserve">    </v>
          </cell>
          <cell r="F1481" t="str">
            <v xml:space="preserve">   </v>
          </cell>
          <cell r="G1481" t="str">
            <v xml:space="preserve">37119X6       </v>
          </cell>
          <cell r="H1481">
            <v>-299224.84000000003</v>
          </cell>
          <cell r="I1481">
            <v>-299224.84000000003</v>
          </cell>
          <cell r="J1481">
            <v>0</v>
          </cell>
          <cell r="K1481">
            <v>0</v>
          </cell>
          <cell r="L1481">
            <v>0</v>
          </cell>
        </row>
        <row r="1482">
          <cell r="A1482">
            <v>4</v>
          </cell>
          <cell r="B1482">
            <v>7</v>
          </cell>
          <cell r="C1482">
            <v>119</v>
          </cell>
          <cell r="D1482" t="str">
            <v>X6</v>
          </cell>
          <cell r="E1482" t="str">
            <v xml:space="preserve">    </v>
          </cell>
          <cell r="F1482" t="str">
            <v xml:space="preserve">   </v>
          </cell>
          <cell r="G1482" t="str">
            <v xml:space="preserve">47119X6       </v>
          </cell>
          <cell r="H1482">
            <v>-4012660.89</v>
          </cell>
          <cell r="I1482">
            <v>-4012660.89</v>
          </cell>
          <cell r="J1482">
            <v>0</v>
          </cell>
          <cell r="K1482">
            <v>0</v>
          </cell>
          <cell r="L1482">
            <v>0</v>
          </cell>
        </row>
        <row r="1483">
          <cell r="A1483">
            <v>5</v>
          </cell>
          <cell r="B1483">
            <v>7</v>
          </cell>
          <cell r="C1483">
            <v>119</v>
          </cell>
          <cell r="D1483" t="str">
            <v>X6</v>
          </cell>
          <cell r="E1483" t="str">
            <v xml:space="preserve">    </v>
          </cell>
          <cell r="F1483" t="str">
            <v xml:space="preserve">   </v>
          </cell>
          <cell r="G1483" t="str">
            <v xml:space="preserve">57119X6       </v>
          </cell>
          <cell r="H1483">
            <v>-234859.85</v>
          </cell>
          <cell r="I1483">
            <v>-234859.85</v>
          </cell>
          <cell r="J1483">
            <v>0</v>
          </cell>
          <cell r="K1483">
            <v>0</v>
          </cell>
          <cell r="L1483">
            <v>0</v>
          </cell>
        </row>
        <row r="1484">
          <cell r="A1484">
            <v>3</v>
          </cell>
          <cell r="B1484">
            <v>7</v>
          </cell>
          <cell r="C1484">
            <v>119</v>
          </cell>
          <cell r="D1484" t="str">
            <v>X7</v>
          </cell>
          <cell r="E1484" t="str">
            <v xml:space="preserve">    </v>
          </cell>
          <cell r="F1484" t="str">
            <v xml:space="preserve">   </v>
          </cell>
          <cell r="G1484" t="str">
            <v xml:space="preserve">37119X7       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A1485">
            <v>4</v>
          </cell>
          <cell r="B1485">
            <v>7</v>
          </cell>
          <cell r="C1485">
            <v>119</v>
          </cell>
          <cell r="D1485" t="str">
            <v>X7</v>
          </cell>
          <cell r="E1485" t="str">
            <v xml:space="preserve">    </v>
          </cell>
          <cell r="F1485" t="str">
            <v xml:space="preserve">   </v>
          </cell>
          <cell r="G1485" t="str">
            <v xml:space="preserve">47119X7       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A1486">
            <v>5</v>
          </cell>
          <cell r="B1486">
            <v>7</v>
          </cell>
          <cell r="C1486">
            <v>119</v>
          </cell>
          <cell r="D1486" t="str">
            <v>X7</v>
          </cell>
          <cell r="E1486" t="str">
            <v xml:space="preserve">    </v>
          </cell>
          <cell r="F1486" t="str">
            <v xml:space="preserve">   </v>
          </cell>
          <cell r="G1486" t="str">
            <v xml:space="preserve">57119X7       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A1487">
            <v>3</v>
          </cell>
          <cell r="B1487">
            <v>8</v>
          </cell>
          <cell r="C1487">
            <v>119</v>
          </cell>
          <cell r="D1487" t="str">
            <v>X6</v>
          </cell>
          <cell r="E1487" t="str">
            <v xml:space="preserve">    </v>
          </cell>
          <cell r="F1487" t="str">
            <v xml:space="preserve">   </v>
          </cell>
          <cell r="G1487" t="str">
            <v xml:space="preserve">38119X6       </v>
          </cell>
          <cell r="H1487">
            <v>-55033.72</v>
          </cell>
          <cell r="I1487">
            <v>-55033.72</v>
          </cell>
          <cell r="J1487">
            <v>0</v>
          </cell>
          <cell r="K1487">
            <v>0</v>
          </cell>
          <cell r="L1487">
            <v>0</v>
          </cell>
        </row>
        <row r="1488">
          <cell r="A1488">
            <v>4</v>
          </cell>
          <cell r="B1488">
            <v>8</v>
          </cell>
          <cell r="C1488">
            <v>119</v>
          </cell>
          <cell r="D1488" t="str">
            <v>X6</v>
          </cell>
          <cell r="E1488" t="str">
            <v xml:space="preserve">    </v>
          </cell>
          <cell r="F1488" t="str">
            <v xml:space="preserve">   </v>
          </cell>
          <cell r="G1488" t="str">
            <v xml:space="preserve">48119X6       </v>
          </cell>
          <cell r="H1488">
            <v>-49551.19</v>
          </cell>
          <cell r="I1488">
            <v>-49551.19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>
            <v>5</v>
          </cell>
          <cell r="B1489">
            <v>8</v>
          </cell>
          <cell r="C1489">
            <v>119</v>
          </cell>
          <cell r="D1489" t="str">
            <v>X6</v>
          </cell>
          <cell r="E1489" t="str">
            <v xml:space="preserve">    </v>
          </cell>
          <cell r="F1489" t="str">
            <v xml:space="preserve">   </v>
          </cell>
          <cell r="G1489" t="str">
            <v xml:space="preserve">58119X6       </v>
          </cell>
          <cell r="H1489">
            <v>-54577.21</v>
          </cell>
          <cell r="I1489">
            <v>-54577.21</v>
          </cell>
          <cell r="J1489">
            <v>0</v>
          </cell>
          <cell r="K1489">
            <v>0</v>
          </cell>
          <cell r="L1489">
            <v>0</v>
          </cell>
        </row>
        <row r="1490">
          <cell r="A1490">
            <v>3</v>
          </cell>
          <cell r="B1490">
            <v>9</v>
          </cell>
          <cell r="C1490">
            <v>119</v>
          </cell>
          <cell r="D1490" t="str">
            <v>X6</v>
          </cell>
          <cell r="E1490" t="str">
            <v xml:space="preserve">    </v>
          </cell>
          <cell r="F1490" t="str">
            <v xml:space="preserve">   </v>
          </cell>
          <cell r="G1490" t="str">
            <v xml:space="preserve">39119X6       </v>
          </cell>
          <cell r="H1490">
            <v>-10377646.15</v>
          </cell>
          <cell r="I1490">
            <v>-10377646.15</v>
          </cell>
          <cell r="J1490">
            <v>0</v>
          </cell>
          <cell r="K1490">
            <v>0</v>
          </cell>
          <cell r="L1490">
            <v>0</v>
          </cell>
        </row>
        <row r="1491">
          <cell r="A1491">
            <v>4</v>
          </cell>
          <cell r="B1491">
            <v>9</v>
          </cell>
          <cell r="C1491">
            <v>119</v>
          </cell>
          <cell r="D1491" t="str">
            <v>X6</v>
          </cell>
          <cell r="E1491" t="str">
            <v xml:space="preserve">    </v>
          </cell>
          <cell r="F1491" t="str">
            <v xml:space="preserve">   </v>
          </cell>
          <cell r="G1491" t="str">
            <v xml:space="preserve">49119X6       </v>
          </cell>
          <cell r="H1491">
            <v>-10145887.539999999</v>
          </cell>
          <cell r="I1491">
            <v>-10145887.539999999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>
            <v>5</v>
          </cell>
          <cell r="B1492">
            <v>9</v>
          </cell>
          <cell r="C1492">
            <v>119</v>
          </cell>
          <cell r="D1492" t="str">
            <v>X6</v>
          </cell>
          <cell r="E1492" t="str">
            <v xml:space="preserve">    </v>
          </cell>
          <cell r="F1492" t="str">
            <v xml:space="preserve">   </v>
          </cell>
          <cell r="G1492" t="str">
            <v xml:space="preserve">59119X6       </v>
          </cell>
          <cell r="H1492">
            <v>-10347158.140000001</v>
          </cell>
          <cell r="I1492">
            <v>-10347158.140000001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>
            <v>3</v>
          </cell>
          <cell r="B1493">
            <v>9</v>
          </cell>
          <cell r="C1493">
            <v>119</v>
          </cell>
          <cell r="D1493" t="str">
            <v>X7</v>
          </cell>
          <cell r="E1493" t="str">
            <v xml:space="preserve">    </v>
          </cell>
          <cell r="F1493" t="str">
            <v xml:space="preserve">   </v>
          </cell>
          <cell r="G1493" t="str">
            <v xml:space="preserve">39119X7       </v>
          </cell>
          <cell r="H1493">
            <v>-1435348.2</v>
          </cell>
          <cell r="I1493">
            <v>-1435348.2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>
            <v>4</v>
          </cell>
          <cell r="B1494">
            <v>9</v>
          </cell>
          <cell r="C1494">
            <v>119</v>
          </cell>
          <cell r="D1494" t="str">
            <v>X7</v>
          </cell>
          <cell r="E1494" t="str">
            <v xml:space="preserve">    </v>
          </cell>
          <cell r="F1494" t="str">
            <v xml:space="preserve">   </v>
          </cell>
          <cell r="G1494" t="str">
            <v xml:space="preserve">49119X7       </v>
          </cell>
          <cell r="H1494">
            <v>-1338535.26</v>
          </cell>
          <cell r="I1494">
            <v>-1338535.26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>
            <v>5</v>
          </cell>
          <cell r="B1495">
            <v>9</v>
          </cell>
          <cell r="C1495">
            <v>119</v>
          </cell>
          <cell r="D1495" t="str">
            <v>X7</v>
          </cell>
          <cell r="E1495" t="str">
            <v xml:space="preserve">    </v>
          </cell>
          <cell r="F1495" t="str">
            <v xml:space="preserve">   </v>
          </cell>
          <cell r="G1495" t="str">
            <v xml:space="preserve">59119X7       </v>
          </cell>
          <cell r="H1495">
            <v>-1428074.83</v>
          </cell>
          <cell r="I1495">
            <v>-1428074.83</v>
          </cell>
          <cell r="J1495">
            <v>0</v>
          </cell>
          <cell r="K1495">
            <v>0</v>
          </cell>
          <cell r="L1495">
            <v>0</v>
          </cell>
        </row>
        <row r="1496">
          <cell r="A1496">
            <v>3</v>
          </cell>
          <cell r="B1496">
            <v>0</v>
          </cell>
          <cell r="C1496">
            <v>108</v>
          </cell>
          <cell r="D1496">
            <v>2</v>
          </cell>
          <cell r="E1496" t="str">
            <v xml:space="preserve">    </v>
          </cell>
          <cell r="F1496" t="str">
            <v xml:space="preserve">   </v>
          </cell>
          <cell r="G1496">
            <v>3010802</v>
          </cell>
          <cell r="H1496">
            <v>564000</v>
          </cell>
          <cell r="I1496">
            <v>564000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>
            <v>4</v>
          </cell>
          <cell r="B1497">
            <v>0</v>
          </cell>
          <cell r="C1497">
            <v>108</v>
          </cell>
          <cell r="D1497">
            <v>2</v>
          </cell>
          <cell r="E1497" t="str">
            <v xml:space="preserve">    </v>
          </cell>
          <cell r="F1497" t="str">
            <v xml:space="preserve">   </v>
          </cell>
          <cell r="G1497">
            <v>4010802</v>
          </cell>
          <cell r="H1497">
            <v>564000</v>
          </cell>
          <cell r="I1497">
            <v>564000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5</v>
          </cell>
          <cell r="B1498">
            <v>0</v>
          </cell>
          <cell r="C1498">
            <v>108</v>
          </cell>
          <cell r="D1498">
            <v>2</v>
          </cell>
          <cell r="E1498" t="str">
            <v xml:space="preserve">    </v>
          </cell>
          <cell r="F1498" t="str">
            <v xml:space="preserve">   </v>
          </cell>
          <cell r="G1498">
            <v>5010802</v>
          </cell>
          <cell r="H1498">
            <v>564000</v>
          </cell>
          <cell r="I1498">
            <v>564000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>
            <v>3</v>
          </cell>
          <cell r="B1499">
            <v>0</v>
          </cell>
          <cell r="C1499">
            <v>111</v>
          </cell>
          <cell r="D1499">
            <v>10</v>
          </cell>
          <cell r="E1499" t="str">
            <v xml:space="preserve">    </v>
          </cell>
          <cell r="F1499" t="str">
            <v xml:space="preserve">   </v>
          </cell>
          <cell r="G1499">
            <v>3011110</v>
          </cell>
          <cell r="H1499">
            <v>-167888.43</v>
          </cell>
          <cell r="I1499">
            <v>-167888.43</v>
          </cell>
          <cell r="J1499">
            <v>0</v>
          </cell>
          <cell r="K1499">
            <v>0</v>
          </cell>
          <cell r="L1499">
            <v>0</v>
          </cell>
        </row>
        <row r="1500">
          <cell r="A1500">
            <v>4</v>
          </cell>
          <cell r="B1500">
            <v>0</v>
          </cell>
          <cell r="C1500">
            <v>111</v>
          </cell>
          <cell r="D1500">
            <v>10</v>
          </cell>
          <cell r="E1500" t="str">
            <v xml:space="preserve">    </v>
          </cell>
          <cell r="F1500" t="str">
            <v xml:space="preserve">   </v>
          </cell>
          <cell r="G1500">
            <v>4011110</v>
          </cell>
          <cell r="H1500">
            <v>-165788.31</v>
          </cell>
          <cell r="I1500">
            <v>-165788.31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>
            <v>5</v>
          </cell>
          <cell r="B1501">
            <v>0</v>
          </cell>
          <cell r="C1501">
            <v>111</v>
          </cell>
          <cell r="D1501">
            <v>10</v>
          </cell>
          <cell r="E1501" t="str">
            <v xml:space="preserve">    </v>
          </cell>
          <cell r="F1501" t="str">
            <v xml:space="preserve">   </v>
          </cell>
          <cell r="G1501">
            <v>5011110</v>
          </cell>
          <cell r="H1501">
            <v>-167713.42000000001</v>
          </cell>
          <cell r="I1501">
            <v>-167713.42000000001</v>
          </cell>
          <cell r="J1501">
            <v>0</v>
          </cell>
          <cell r="K1501">
            <v>0</v>
          </cell>
          <cell r="L1501">
            <v>0</v>
          </cell>
        </row>
        <row r="1502">
          <cell r="A1502">
            <v>3</v>
          </cell>
          <cell r="B1502">
            <v>0</v>
          </cell>
          <cell r="C1502">
            <v>111</v>
          </cell>
          <cell r="D1502">
            <v>20</v>
          </cell>
          <cell r="E1502" t="str">
            <v xml:space="preserve">    </v>
          </cell>
          <cell r="F1502" t="str">
            <v xml:space="preserve">   </v>
          </cell>
          <cell r="G1502">
            <v>3011120</v>
          </cell>
          <cell r="H1502">
            <v>-120340</v>
          </cell>
          <cell r="I1502">
            <v>-120340</v>
          </cell>
          <cell r="J1502">
            <v>0</v>
          </cell>
          <cell r="K1502">
            <v>0</v>
          </cell>
          <cell r="L1502">
            <v>0</v>
          </cell>
        </row>
        <row r="1503">
          <cell r="A1503">
            <v>4</v>
          </cell>
          <cell r="B1503">
            <v>0</v>
          </cell>
          <cell r="C1503">
            <v>111</v>
          </cell>
          <cell r="D1503">
            <v>20</v>
          </cell>
          <cell r="E1503" t="str">
            <v xml:space="preserve">    </v>
          </cell>
          <cell r="F1503" t="str">
            <v xml:space="preserve">   </v>
          </cell>
          <cell r="G1503">
            <v>4011120</v>
          </cell>
          <cell r="H1503">
            <v>-115527.95</v>
          </cell>
          <cell r="I1503">
            <v>-115527.95</v>
          </cell>
          <cell r="J1503">
            <v>0</v>
          </cell>
          <cell r="K1503">
            <v>0</v>
          </cell>
          <cell r="L1503">
            <v>0</v>
          </cell>
        </row>
        <row r="1504">
          <cell r="A1504">
            <v>5</v>
          </cell>
          <cell r="B1504">
            <v>0</v>
          </cell>
          <cell r="C1504">
            <v>111</v>
          </cell>
          <cell r="D1504">
            <v>20</v>
          </cell>
          <cell r="E1504" t="str">
            <v xml:space="preserve">    </v>
          </cell>
          <cell r="F1504" t="str">
            <v xml:space="preserve">   </v>
          </cell>
          <cell r="G1504">
            <v>5011120</v>
          </cell>
          <cell r="H1504">
            <v>-119939</v>
          </cell>
          <cell r="I1504">
            <v>-119939</v>
          </cell>
          <cell r="J1504">
            <v>0</v>
          </cell>
          <cell r="K1504">
            <v>0</v>
          </cell>
          <cell r="L1504">
            <v>0</v>
          </cell>
        </row>
        <row r="1505">
          <cell r="A1505">
            <v>3</v>
          </cell>
          <cell r="B1505">
            <v>0</v>
          </cell>
          <cell r="C1505">
            <v>111</v>
          </cell>
          <cell r="D1505">
            <v>36</v>
          </cell>
          <cell r="E1505" t="str">
            <v xml:space="preserve">    </v>
          </cell>
          <cell r="F1505" t="str">
            <v xml:space="preserve">   </v>
          </cell>
          <cell r="G1505">
            <v>3011136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A1506">
            <v>4</v>
          </cell>
          <cell r="B1506">
            <v>0</v>
          </cell>
          <cell r="C1506">
            <v>111</v>
          </cell>
          <cell r="D1506">
            <v>36</v>
          </cell>
          <cell r="E1506" t="str">
            <v xml:space="preserve">    </v>
          </cell>
          <cell r="F1506" t="str">
            <v xml:space="preserve">   </v>
          </cell>
          <cell r="G1506">
            <v>4011136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A1507">
            <v>5</v>
          </cell>
          <cell r="B1507">
            <v>0</v>
          </cell>
          <cell r="C1507">
            <v>111</v>
          </cell>
          <cell r="D1507">
            <v>36</v>
          </cell>
          <cell r="E1507" t="str">
            <v xml:space="preserve">    </v>
          </cell>
          <cell r="F1507" t="str">
            <v xml:space="preserve">   </v>
          </cell>
          <cell r="G1507">
            <v>5011136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A1508">
            <v>3</v>
          </cell>
          <cell r="B1508">
            <v>0</v>
          </cell>
          <cell r="C1508">
            <v>111</v>
          </cell>
          <cell r="D1508">
            <v>40</v>
          </cell>
          <cell r="E1508" t="str">
            <v xml:space="preserve">    </v>
          </cell>
          <cell r="F1508" t="str">
            <v xml:space="preserve">   </v>
          </cell>
          <cell r="G1508">
            <v>3011140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A1509">
            <v>4</v>
          </cell>
          <cell r="B1509">
            <v>0</v>
          </cell>
          <cell r="C1509">
            <v>111</v>
          </cell>
          <cell r="D1509">
            <v>40</v>
          </cell>
          <cell r="E1509" t="str">
            <v xml:space="preserve">    </v>
          </cell>
          <cell r="F1509" t="str">
            <v xml:space="preserve">   </v>
          </cell>
          <cell r="G1509">
            <v>4011140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A1510">
            <v>5</v>
          </cell>
          <cell r="B1510">
            <v>0</v>
          </cell>
          <cell r="C1510">
            <v>111</v>
          </cell>
          <cell r="D1510">
            <v>40</v>
          </cell>
          <cell r="E1510" t="str">
            <v xml:space="preserve">    </v>
          </cell>
          <cell r="F1510" t="str">
            <v xml:space="preserve">   </v>
          </cell>
          <cell r="G1510">
            <v>5011140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A1511">
            <v>3</v>
          </cell>
          <cell r="B1511">
            <v>0</v>
          </cell>
          <cell r="C1511">
            <v>111</v>
          </cell>
          <cell r="D1511">
            <v>46</v>
          </cell>
          <cell r="E1511" t="str">
            <v xml:space="preserve">    </v>
          </cell>
          <cell r="F1511" t="str">
            <v xml:space="preserve">   </v>
          </cell>
          <cell r="G1511">
            <v>3011146</v>
          </cell>
          <cell r="H1511">
            <v>-6808</v>
          </cell>
          <cell r="I1511">
            <v>-6808</v>
          </cell>
          <cell r="J1511">
            <v>0</v>
          </cell>
          <cell r="K1511">
            <v>0</v>
          </cell>
          <cell r="L1511">
            <v>0</v>
          </cell>
        </row>
        <row r="1512">
          <cell r="A1512">
            <v>4</v>
          </cell>
          <cell r="B1512">
            <v>0</v>
          </cell>
          <cell r="C1512">
            <v>111</v>
          </cell>
          <cell r="D1512">
            <v>46</v>
          </cell>
          <cell r="E1512" t="str">
            <v xml:space="preserve">    </v>
          </cell>
          <cell r="F1512" t="str">
            <v xml:space="preserve">   </v>
          </cell>
          <cell r="G1512">
            <v>4011146</v>
          </cell>
          <cell r="H1512">
            <v>-6807.95</v>
          </cell>
          <cell r="I1512">
            <v>-6807.95</v>
          </cell>
          <cell r="J1512">
            <v>0</v>
          </cell>
          <cell r="K1512">
            <v>0</v>
          </cell>
          <cell r="L1512">
            <v>0</v>
          </cell>
        </row>
        <row r="1513">
          <cell r="A1513">
            <v>5</v>
          </cell>
          <cell r="B1513">
            <v>0</v>
          </cell>
          <cell r="C1513">
            <v>111</v>
          </cell>
          <cell r="D1513">
            <v>46</v>
          </cell>
          <cell r="E1513" t="str">
            <v xml:space="preserve">    </v>
          </cell>
          <cell r="F1513" t="str">
            <v xml:space="preserve">   </v>
          </cell>
          <cell r="G1513">
            <v>5011146</v>
          </cell>
          <cell r="H1513">
            <v>-6808</v>
          </cell>
          <cell r="I1513">
            <v>-6808</v>
          </cell>
          <cell r="J1513">
            <v>0</v>
          </cell>
          <cell r="K1513">
            <v>0</v>
          </cell>
          <cell r="L1513">
            <v>0</v>
          </cell>
        </row>
        <row r="1514">
          <cell r="A1514">
            <v>3</v>
          </cell>
          <cell r="B1514">
            <v>0</v>
          </cell>
          <cell r="C1514">
            <v>111</v>
          </cell>
          <cell r="D1514">
            <v>48</v>
          </cell>
          <cell r="E1514" t="str">
            <v xml:space="preserve">    </v>
          </cell>
          <cell r="F1514" t="str">
            <v xml:space="preserve">   </v>
          </cell>
          <cell r="G1514">
            <v>3011148</v>
          </cell>
          <cell r="H1514">
            <v>-201247</v>
          </cell>
          <cell r="I1514">
            <v>-201247</v>
          </cell>
          <cell r="J1514">
            <v>0</v>
          </cell>
          <cell r="K1514">
            <v>0</v>
          </cell>
          <cell r="L1514">
            <v>0</v>
          </cell>
        </row>
        <row r="1515">
          <cell r="A1515">
            <v>4</v>
          </cell>
          <cell r="B1515">
            <v>0</v>
          </cell>
          <cell r="C1515">
            <v>111</v>
          </cell>
          <cell r="D1515">
            <v>48</v>
          </cell>
          <cell r="E1515" t="str">
            <v xml:space="preserve">    </v>
          </cell>
          <cell r="F1515" t="str">
            <v xml:space="preserve">   </v>
          </cell>
          <cell r="G1515">
            <v>4011148</v>
          </cell>
          <cell r="H1515">
            <v>-219517.14</v>
          </cell>
          <cell r="I1515">
            <v>-219517.14</v>
          </cell>
          <cell r="J1515">
            <v>0</v>
          </cell>
          <cell r="K1515">
            <v>0</v>
          </cell>
          <cell r="L1515">
            <v>0</v>
          </cell>
        </row>
        <row r="1516">
          <cell r="A1516">
            <v>5</v>
          </cell>
          <cell r="B1516">
            <v>0</v>
          </cell>
          <cell r="C1516">
            <v>111</v>
          </cell>
          <cell r="D1516">
            <v>48</v>
          </cell>
          <cell r="E1516" t="str">
            <v xml:space="preserve">    </v>
          </cell>
          <cell r="F1516" t="str">
            <v xml:space="preserve">   </v>
          </cell>
          <cell r="G1516">
            <v>5011148</v>
          </cell>
          <cell r="H1516">
            <v>-222953</v>
          </cell>
          <cell r="I1516">
            <v>-222953</v>
          </cell>
          <cell r="J1516">
            <v>0</v>
          </cell>
          <cell r="K1516">
            <v>0</v>
          </cell>
          <cell r="L1516">
            <v>0</v>
          </cell>
        </row>
        <row r="1517">
          <cell r="A1517">
            <v>3</v>
          </cell>
          <cell r="B1517">
            <v>0</v>
          </cell>
          <cell r="C1517">
            <v>303</v>
          </cell>
          <cell r="D1517">
            <v>0</v>
          </cell>
          <cell r="E1517" t="str">
            <v xml:space="preserve">    </v>
          </cell>
          <cell r="F1517" t="str">
            <v xml:space="preserve">   </v>
          </cell>
          <cell r="G1517">
            <v>3030300</v>
          </cell>
          <cell r="H1517">
            <v>994335.87</v>
          </cell>
          <cell r="I1517">
            <v>994335.87</v>
          </cell>
          <cell r="J1517">
            <v>0</v>
          </cell>
          <cell r="K1517">
            <v>0</v>
          </cell>
          <cell r="L1517">
            <v>0</v>
          </cell>
        </row>
        <row r="1518">
          <cell r="A1518">
            <v>4</v>
          </cell>
          <cell r="B1518">
            <v>0</v>
          </cell>
          <cell r="C1518">
            <v>303</v>
          </cell>
          <cell r="D1518">
            <v>0</v>
          </cell>
          <cell r="E1518" t="str">
            <v xml:space="preserve">    </v>
          </cell>
          <cell r="F1518" t="str">
            <v xml:space="preserve">   </v>
          </cell>
          <cell r="G1518">
            <v>4030300</v>
          </cell>
          <cell r="H1518">
            <v>816799.17</v>
          </cell>
          <cell r="I1518">
            <v>816799.17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>
            <v>5</v>
          </cell>
          <cell r="B1519">
            <v>0</v>
          </cell>
          <cell r="C1519">
            <v>303</v>
          </cell>
          <cell r="D1519">
            <v>0</v>
          </cell>
          <cell r="E1519" t="str">
            <v xml:space="preserve">    </v>
          </cell>
          <cell r="F1519" t="str">
            <v xml:space="preserve">   </v>
          </cell>
          <cell r="G1519">
            <v>5030300</v>
          </cell>
          <cell r="H1519">
            <v>994335.86</v>
          </cell>
          <cell r="I1519">
            <v>994335.86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>
            <v>3</v>
          </cell>
          <cell r="B1520">
            <v>0</v>
          </cell>
          <cell r="C1520">
            <v>303</v>
          </cell>
          <cell r="D1520">
            <v>10</v>
          </cell>
          <cell r="E1520" t="str">
            <v xml:space="preserve">    </v>
          </cell>
          <cell r="F1520" t="str">
            <v xml:space="preserve">   </v>
          </cell>
          <cell r="G1520">
            <v>3030310</v>
          </cell>
          <cell r="H1520">
            <v>65989.48</v>
          </cell>
          <cell r="I1520">
            <v>-159020.63</v>
          </cell>
          <cell r="J1520">
            <v>225010.11</v>
          </cell>
          <cell r="K1520">
            <v>0</v>
          </cell>
          <cell r="L1520">
            <v>0</v>
          </cell>
        </row>
        <row r="1521">
          <cell r="A1521">
            <v>4</v>
          </cell>
          <cell r="B1521">
            <v>0</v>
          </cell>
          <cell r="C1521">
            <v>303</v>
          </cell>
          <cell r="D1521">
            <v>10</v>
          </cell>
          <cell r="E1521" t="str">
            <v xml:space="preserve">    </v>
          </cell>
          <cell r="F1521" t="str">
            <v xml:space="preserve">   </v>
          </cell>
          <cell r="G1521">
            <v>4030310</v>
          </cell>
          <cell r="H1521">
            <v>199725.94</v>
          </cell>
          <cell r="I1521">
            <v>-25283.78</v>
          </cell>
          <cell r="J1521">
            <v>225010.07</v>
          </cell>
          <cell r="K1521">
            <v>0</v>
          </cell>
          <cell r="L1521">
            <v>0</v>
          </cell>
        </row>
        <row r="1522">
          <cell r="A1522">
            <v>5</v>
          </cell>
          <cell r="B1522">
            <v>0</v>
          </cell>
          <cell r="C1522">
            <v>303</v>
          </cell>
          <cell r="D1522">
            <v>10</v>
          </cell>
          <cell r="E1522" t="str">
            <v xml:space="preserve">    </v>
          </cell>
          <cell r="F1522" t="str">
            <v xml:space="preserve">   </v>
          </cell>
          <cell r="G1522">
            <v>5030310</v>
          </cell>
          <cell r="H1522">
            <v>63405.49</v>
          </cell>
          <cell r="I1522">
            <v>-161604.57</v>
          </cell>
          <cell r="J1522">
            <v>225010.12</v>
          </cell>
          <cell r="K1522">
            <v>0</v>
          </cell>
          <cell r="L1522">
            <v>0</v>
          </cell>
        </row>
        <row r="1523">
          <cell r="A1523">
            <v>3</v>
          </cell>
          <cell r="B1523">
            <v>0</v>
          </cell>
          <cell r="C1523">
            <v>303</v>
          </cell>
          <cell r="D1523">
            <v>11</v>
          </cell>
          <cell r="E1523" t="str">
            <v xml:space="preserve">    </v>
          </cell>
          <cell r="F1523" t="str">
            <v xml:space="preserve">   </v>
          </cell>
          <cell r="G1523">
            <v>3030311</v>
          </cell>
          <cell r="H1523">
            <v>292433.09000000003</v>
          </cell>
          <cell r="I1523">
            <v>292433.09000000003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>
            <v>4</v>
          </cell>
          <cell r="B1524">
            <v>0</v>
          </cell>
          <cell r="C1524">
            <v>303</v>
          </cell>
          <cell r="D1524">
            <v>11</v>
          </cell>
          <cell r="E1524" t="str">
            <v xml:space="preserve">    </v>
          </cell>
          <cell r="F1524" t="str">
            <v xml:space="preserve">   </v>
          </cell>
          <cell r="G1524">
            <v>4030311</v>
          </cell>
          <cell r="H1524">
            <v>281675.27</v>
          </cell>
          <cell r="I1524">
            <v>281675.38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>
            <v>5</v>
          </cell>
          <cell r="B1525">
            <v>0</v>
          </cell>
          <cell r="C1525">
            <v>303</v>
          </cell>
          <cell r="D1525">
            <v>11</v>
          </cell>
          <cell r="E1525" t="str">
            <v xml:space="preserve">    </v>
          </cell>
          <cell r="F1525" t="str">
            <v xml:space="preserve">   </v>
          </cell>
          <cell r="G1525">
            <v>5030311</v>
          </cell>
          <cell r="H1525">
            <v>292433.05</v>
          </cell>
          <cell r="I1525">
            <v>292433.06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>
            <v>3</v>
          </cell>
          <cell r="B1526">
            <v>1</v>
          </cell>
          <cell r="C1526">
            <v>111</v>
          </cell>
          <cell r="D1526">
            <v>38</v>
          </cell>
          <cell r="E1526" t="str">
            <v xml:space="preserve">    </v>
          </cell>
          <cell r="F1526" t="str">
            <v xml:space="preserve">   </v>
          </cell>
          <cell r="G1526">
            <v>3111138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>
            <v>4</v>
          </cell>
          <cell r="B1527">
            <v>1</v>
          </cell>
          <cell r="C1527">
            <v>111</v>
          </cell>
          <cell r="D1527">
            <v>38</v>
          </cell>
          <cell r="E1527" t="str">
            <v xml:space="preserve">    </v>
          </cell>
          <cell r="F1527" t="str">
            <v xml:space="preserve">   </v>
          </cell>
          <cell r="G1527">
            <v>4111138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>
            <v>5</v>
          </cell>
          <cell r="B1528">
            <v>1</v>
          </cell>
          <cell r="C1528">
            <v>111</v>
          </cell>
          <cell r="D1528">
            <v>38</v>
          </cell>
          <cell r="E1528" t="str">
            <v xml:space="preserve">    </v>
          </cell>
          <cell r="F1528" t="str">
            <v xml:space="preserve">   </v>
          </cell>
          <cell r="G1528">
            <v>5111138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>
            <v>3</v>
          </cell>
          <cell r="B1529">
            <v>1</v>
          </cell>
          <cell r="C1529">
            <v>111</v>
          </cell>
          <cell r="D1529">
            <v>48</v>
          </cell>
          <cell r="E1529" t="str">
            <v xml:space="preserve">    </v>
          </cell>
          <cell r="F1529" t="str">
            <v xml:space="preserve">   </v>
          </cell>
          <cell r="G1529">
            <v>3111148</v>
          </cell>
          <cell r="H1529">
            <v>-1299580.33</v>
          </cell>
          <cell r="I1529">
            <v>-1299580.33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>
            <v>4</v>
          </cell>
          <cell r="B1530">
            <v>1</v>
          </cell>
          <cell r="C1530">
            <v>111</v>
          </cell>
          <cell r="D1530">
            <v>48</v>
          </cell>
          <cell r="E1530" t="str">
            <v xml:space="preserve">    </v>
          </cell>
          <cell r="F1530" t="str">
            <v xml:space="preserve">   </v>
          </cell>
          <cell r="G1530">
            <v>4111148</v>
          </cell>
          <cell r="H1530">
            <v>-1075074.94</v>
          </cell>
          <cell r="I1530">
            <v>-1075074.94</v>
          </cell>
          <cell r="J1530">
            <v>0</v>
          </cell>
          <cell r="K1530">
            <v>0</v>
          </cell>
          <cell r="L1530">
            <v>0</v>
          </cell>
        </row>
        <row r="1531">
          <cell r="A1531">
            <v>5</v>
          </cell>
          <cell r="B1531">
            <v>1</v>
          </cell>
          <cell r="C1531">
            <v>111</v>
          </cell>
          <cell r="D1531">
            <v>48</v>
          </cell>
          <cell r="E1531" t="str">
            <v xml:space="preserve">    </v>
          </cell>
          <cell r="F1531" t="str">
            <v xml:space="preserve">   </v>
          </cell>
          <cell r="G1531">
            <v>5111148</v>
          </cell>
          <cell r="H1531">
            <v>-1262049.32</v>
          </cell>
          <cell r="I1531">
            <v>-1262049.32</v>
          </cell>
          <cell r="J1531">
            <v>0</v>
          </cell>
          <cell r="K1531">
            <v>0</v>
          </cell>
          <cell r="L1531">
            <v>0</v>
          </cell>
        </row>
        <row r="1532">
          <cell r="A1532">
            <v>3</v>
          </cell>
          <cell r="B1532">
            <v>1</v>
          </cell>
          <cell r="C1532">
            <v>303</v>
          </cell>
          <cell r="D1532">
            <v>10</v>
          </cell>
          <cell r="E1532" t="str">
            <v xml:space="preserve">    </v>
          </cell>
          <cell r="F1532" t="str">
            <v xml:space="preserve">   </v>
          </cell>
          <cell r="G1532">
            <v>3130310</v>
          </cell>
          <cell r="H1532">
            <v>1767835.91</v>
          </cell>
          <cell r="I1532">
            <v>1767835.91</v>
          </cell>
          <cell r="J1532">
            <v>0</v>
          </cell>
          <cell r="K1532">
            <v>0</v>
          </cell>
          <cell r="L1532">
            <v>0</v>
          </cell>
        </row>
        <row r="1533">
          <cell r="A1533">
            <v>4</v>
          </cell>
          <cell r="B1533">
            <v>1</v>
          </cell>
          <cell r="C1533">
            <v>303</v>
          </cell>
          <cell r="D1533">
            <v>10</v>
          </cell>
          <cell r="E1533" t="str">
            <v xml:space="preserve">    </v>
          </cell>
          <cell r="F1533" t="str">
            <v xml:space="preserve">   </v>
          </cell>
          <cell r="G1533">
            <v>4130310</v>
          </cell>
          <cell r="H1533">
            <v>1581605.41</v>
          </cell>
          <cell r="I1533">
            <v>1581605.41</v>
          </cell>
          <cell r="J1533">
            <v>0</v>
          </cell>
          <cell r="K1533">
            <v>0</v>
          </cell>
          <cell r="L1533">
            <v>0</v>
          </cell>
        </row>
        <row r="1534">
          <cell r="A1534">
            <v>5</v>
          </cell>
          <cell r="B1534">
            <v>1</v>
          </cell>
          <cell r="C1534">
            <v>303</v>
          </cell>
          <cell r="D1534">
            <v>10</v>
          </cell>
          <cell r="E1534" t="str">
            <v xml:space="preserve">    </v>
          </cell>
          <cell r="F1534" t="str">
            <v xml:space="preserve">   </v>
          </cell>
          <cell r="G1534">
            <v>5130310</v>
          </cell>
          <cell r="H1534">
            <v>1767835.91</v>
          </cell>
          <cell r="I1534">
            <v>1767835.91</v>
          </cell>
          <cell r="J1534">
            <v>0</v>
          </cell>
          <cell r="K1534">
            <v>0</v>
          </cell>
          <cell r="L1534">
            <v>0</v>
          </cell>
        </row>
        <row r="1535">
          <cell r="A1535">
            <v>3</v>
          </cell>
          <cell r="B1535">
            <v>2</v>
          </cell>
          <cell r="C1535">
            <v>111</v>
          </cell>
          <cell r="D1535">
            <v>8</v>
          </cell>
          <cell r="E1535" t="str">
            <v xml:space="preserve">    </v>
          </cell>
          <cell r="F1535" t="str">
            <v xml:space="preserve">   </v>
          </cell>
          <cell r="G1535">
            <v>3211108</v>
          </cell>
          <cell r="H1535">
            <v>6780.35</v>
          </cell>
          <cell r="I1535">
            <v>0</v>
          </cell>
          <cell r="J1535">
            <v>0</v>
          </cell>
          <cell r="K1535">
            <v>6780.35</v>
          </cell>
          <cell r="L1535">
            <v>0</v>
          </cell>
        </row>
        <row r="1536">
          <cell r="A1536">
            <v>4</v>
          </cell>
          <cell r="B1536">
            <v>2</v>
          </cell>
          <cell r="C1536">
            <v>111</v>
          </cell>
          <cell r="D1536">
            <v>8</v>
          </cell>
          <cell r="E1536" t="str">
            <v xml:space="preserve">    </v>
          </cell>
          <cell r="F1536" t="str">
            <v xml:space="preserve">   </v>
          </cell>
          <cell r="G1536">
            <v>4211108</v>
          </cell>
          <cell r="H1536">
            <v>-5139.82</v>
          </cell>
          <cell r="I1536">
            <v>0</v>
          </cell>
          <cell r="J1536">
            <v>0</v>
          </cell>
          <cell r="K1536">
            <v>-5139.82</v>
          </cell>
          <cell r="L1536">
            <v>0</v>
          </cell>
        </row>
        <row r="1537">
          <cell r="A1537">
            <v>5</v>
          </cell>
          <cell r="B1537">
            <v>2</v>
          </cell>
          <cell r="C1537">
            <v>111</v>
          </cell>
          <cell r="D1537">
            <v>8</v>
          </cell>
          <cell r="E1537" t="str">
            <v xml:space="preserve">    </v>
          </cell>
          <cell r="F1537" t="str">
            <v xml:space="preserve">   </v>
          </cell>
          <cell r="G1537">
            <v>5211108</v>
          </cell>
          <cell r="H1537">
            <v>6780.34</v>
          </cell>
          <cell r="I1537">
            <v>0</v>
          </cell>
          <cell r="J1537">
            <v>0</v>
          </cell>
          <cell r="K1537">
            <v>6780.34</v>
          </cell>
          <cell r="L1537">
            <v>0</v>
          </cell>
        </row>
        <row r="1538">
          <cell r="A1538">
            <v>3</v>
          </cell>
          <cell r="B1538">
            <v>2</v>
          </cell>
          <cell r="C1538">
            <v>111</v>
          </cell>
          <cell r="D1538">
            <v>11</v>
          </cell>
          <cell r="E1538" t="str">
            <v xml:space="preserve">    </v>
          </cell>
          <cell r="F1538" t="str">
            <v xml:space="preserve">   </v>
          </cell>
          <cell r="G1538">
            <v>3211111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A1539">
            <v>4</v>
          </cell>
          <cell r="B1539">
            <v>2</v>
          </cell>
          <cell r="C1539">
            <v>111</v>
          </cell>
          <cell r="D1539">
            <v>11</v>
          </cell>
          <cell r="E1539" t="str">
            <v xml:space="preserve">    </v>
          </cell>
          <cell r="F1539" t="str">
            <v xml:space="preserve">   </v>
          </cell>
          <cell r="G1539">
            <v>4211111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A1540">
            <v>5</v>
          </cell>
          <cell r="B1540">
            <v>2</v>
          </cell>
          <cell r="C1540">
            <v>111</v>
          </cell>
          <cell r="D1540">
            <v>11</v>
          </cell>
          <cell r="E1540" t="str">
            <v xml:space="preserve">    </v>
          </cell>
          <cell r="F1540" t="str">
            <v xml:space="preserve">   </v>
          </cell>
          <cell r="G1540">
            <v>5211111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A1541">
            <v>3</v>
          </cell>
          <cell r="B1541">
            <v>2</v>
          </cell>
          <cell r="C1541">
            <v>111</v>
          </cell>
          <cell r="D1541">
            <v>48</v>
          </cell>
          <cell r="E1541" t="str">
            <v xml:space="preserve">    </v>
          </cell>
          <cell r="F1541" t="str">
            <v xml:space="preserve">   </v>
          </cell>
          <cell r="G1541">
            <v>3211148</v>
          </cell>
          <cell r="H1541">
            <v>-1505352.26</v>
          </cell>
          <cell r="I1541">
            <v>-1505352.26</v>
          </cell>
          <cell r="J1541">
            <v>0</v>
          </cell>
          <cell r="K1541">
            <v>0</v>
          </cell>
          <cell r="L1541">
            <v>0</v>
          </cell>
        </row>
        <row r="1542">
          <cell r="A1542">
            <v>4</v>
          </cell>
          <cell r="B1542">
            <v>2</v>
          </cell>
          <cell r="C1542">
            <v>111</v>
          </cell>
          <cell r="D1542">
            <v>48</v>
          </cell>
          <cell r="E1542" t="str">
            <v xml:space="preserve">    </v>
          </cell>
          <cell r="F1542" t="str">
            <v xml:space="preserve">   </v>
          </cell>
          <cell r="G1542">
            <v>4211148</v>
          </cell>
          <cell r="H1542">
            <v>-1504852.15</v>
          </cell>
          <cell r="I1542">
            <v>-1504852.15</v>
          </cell>
          <cell r="J1542">
            <v>0</v>
          </cell>
          <cell r="K1542">
            <v>0</v>
          </cell>
          <cell r="L1542">
            <v>0</v>
          </cell>
        </row>
        <row r="1543">
          <cell r="A1543">
            <v>5</v>
          </cell>
          <cell r="B1543">
            <v>2</v>
          </cell>
          <cell r="C1543">
            <v>111</v>
          </cell>
          <cell r="D1543">
            <v>48</v>
          </cell>
          <cell r="E1543" t="str">
            <v xml:space="preserve">    </v>
          </cell>
          <cell r="F1543" t="str">
            <v xml:space="preserve">   </v>
          </cell>
          <cell r="G1543">
            <v>5211148</v>
          </cell>
          <cell r="H1543">
            <v>-1505310.6</v>
          </cell>
          <cell r="I1543">
            <v>-1505310.6</v>
          </cell>
          <cell r="J1543">
            <v>0</v>
          </cell>
          <cell r="K1543">
            <v>0</v>
          </cell>
          <cell r="L1543">
            <v>0</v>
          </cell>
        </row>
        <row r="1544">
          <cell r="A1544">
            <v>3</v>
          </cell>
          <cell r="B1544">
            <v>2</v>
          </cell>
          <cell r="C1544">
            <v>114</v>
          </cell>
          <cell r="D1544">
            <v>68</v>
          </cell>
          <cell r="E1544" t="str">
            <v xml:space="preserve">    </v>
          </cell>
          <cell r="F1544" t="str">
            <v xml:space="preserve">   </v>
          </cell>
          <cell r="G1544">
            <v>3211468</v>
          </cell>
          <cell r="H1544">
            <v>22456902.800000001</v>
          </cell>
          <cell r="I1544">
            <v>0</v>
          </cell>
          <cell r="J1544">
            <v>22456902.800000001</v>
          </cell>
          <cell r="K1544">
            <v>0</v>
          </cell>
          <cell r="L1544">
            <v>0</v>
          </cell>
        </row>
        <row r="1545">
          <cell r="A1545">
            <v>4</v>
          </cell>
          <cell r="B1545">
            <v>2</v>
          </cell>
          <cell r="C1545">
            <v>114</v>
          </cell>
          <cell r="D1545">
            <v>68</v>
          </cell>
          <cell r="E1545" t="str">
            <v xml:space="preserve">    </v>
          </cell>
          <cell r="F1545" t="str">
            <v xml:space="preserve">   </v>
          </cell>
          <cell r="G1545">
            <v>4211468</v>
          </cell>
          <cell r="H1545">
            <v>22456902.719999999</v>
          </cell>
          <cell r="I1545">
            <v>0</v>
          </cell>
          <cell r="J1545">
            <v>22456902.719999999</v>
          </cell>
          <cell r="K1545">
            <v>0</v>
          </cell>
          <cell r="L1545">
            <v>0</v>
          </cell>
        </row>
        <row r="1546">
          <cell r="A1546">
            <v>5</v>
          </cell>
          <cell r="B1546">
            <v>2</v>
          </cell>
          <cell r="C1546">
            <v>114</v>
          </cell>
          <cell r="D1546">
            <v>68</v>
          </cell>
          <cell r="E1546" t="str">
            <v xml:space="preserve">    </v>
          </cell>
          <cell r="F1546" t="str">
            <v xml:space="preserve">   </v>
          </cell>
          <cell r="G1546">
            <v>5211468</v>
          </cell>
          <cell r="H1546">
            <v>22456902.800000001</v>
          </cell>
          <cell r="I1546">
            <v>0</v>
          </cell>
          <cell r="J1546">
            <v>22456902.800000001</v>
          </cell>
          <cell r="K1546">
            <v>0</v>
          </cell>
          <cell r="L1546">
            <v>0</v>
          </cell>
        </row>
        <row r="1547">
          <cell r="A1547">
            <v>3</v>
          </cell>
          <cell r="B1547">
            <v>2</v>
          </cell>
          <cell r="C1547">
            <v>114</v>
          </cell>
          <cell r="D1547">
            <v>78</v>
          </cell>
          <cell r="E1547" t="str">
            <v xml:space="preserve">    </v>
          </cell>
          <cell r="F1547" t="str">
            <v xml:space="preserve">   </v>
          </cell>
          <cell r="G1547">
            <v>3211478</v>
          </cell>
          <cell r="H1547">
            <v>4123170.26</v>
          </cell>
          <cell r="I1547">
            <v>0</v>
          </cell>
          <cell r="J1547">
            <v>0</v>
          </cell>
          <cell r="K1547">
            <v>4123170.26</v>
          </cell>
          <cell r="L1547">
            <v>0</v>
          </cell>
        </row>
        <row r="1548">
          <cell r="A1548">
            <v>4</v>
          </cell>
          <cell r="B1548">
            <v>2</v>
          </cell>
          <cell r="C1548">
            <v>114</v>
          </cell>
          <cell r="D1548">
            <v>78</v>
          </cell>
          <cell r="E1548" t="str">
            <v xml:space="preserve">    </v>
          </cell>
          <cell r="F1548" t="str">
            <v xml:space="preserve">   </v>
          </cell>
          <cell r="G1548">
            <v>4211478</v>
          </cell>
          <cell r="H1548">
            <v>4123170.24</v>
          </cell>
          <cell r="I1548">
            <v>0</v>
          </cell>
          <cell r="J1548">
            <v>0</v>
          </cell>
          <cell r="K1548">
            <v>4123170.24</v>
          </cell>
          <cell r="L1548">
            <v>0</v>
          </cell>
        </row>
        <row r="1549">
          <cell r="A1549">
            <v>5</v>
          </cell>
          <cell r="B1549">
            <v>2</v>
          </cell>
          <cell r="C1549">
            <v>114</v>
          </cell>
          <cell r="D1549">
            <v>78</v>
          </cell>
          <cell r="E1549" t="str">
            <v xml:space="preserve">    </v>
          </cell>
          <cell r="F1549" t="str">
            <v xml:space="preserve">   </v>
          </cell>
          <cell r="G1549">
            <v>5211478</v>
          </cell>
          <cell r="H1549">
            <v>4123170.26</v>
          </cell>
          <cell r="I1549">
            <v>0</v>
          </cell>
          <cell r="J1549">
            <v>0</v>
          </cell>
          <cell r="K1549">
            <v>4123170.26</v>
          </cell>
          <cell r="L1549">
            <v>0</v>
          </cell>
        </row>
        <row r="1550">
          <cell r="A1550">
            <v>3</v>
          </cell>
          <cell r="B1550">
            <v>2</v>
          </cell>
          <cell r="C1550">
            <v>115</v>
          </cell>
          <cell r="D1550">
            <v>68</v>
          </cell>
          <cell r="E1550" t="str">
            <v xml:space="preserve">    </v>
          </cell>
          <cell r="F1550" t="str">
            <v xml:space="preserve">   </v>
          </cell>
          <cell r="G1550">
            <v>3211568</v>
          </cell>
          <cell r="H1550">
            <v>-8211889.3700000001</v>
          </cell>
          <cell r="I1550">
            <v>0</v>
          </cell>
          <cell r="J1550">
            <v>-8211889.3700000001</v>
          </cell>
          <cell r="K1550">
            <v>0</v>
          </cell>
          <cell r="L1550">
            <v>0</v>
          </cell>
        </row>
        <row r="1551">
          <cell r="A1551">
            <v>4</v>
          </cell>
          <cell r="B1551">
            <v>2</v>
          </cell>
          <cell r="C1551">
            <v>115</v>
          </cell>
          <cell r="D1551">
            <v>68</v>
          </cell>
          <cell r="E1551" t="str">
            <v xml:space="preserve">    </v>
          </cell>
          <cell r="F1551" t="str">
            <v xml:space="preserve">   </v>
          </cell>
          <cell r="G1551">
            <v>4211568</v>
          </cell>
          <cell r="H1551">
            <v>-7653261.2800000003</v>
          </cell>
          <cell r="I1551">
            <v>0</v>
          </cell>
          <cell r="J1551">
            <v>-7653261.2800000003</v>
          </cell>
          <cell r="K1551">
            <v>0</v>
          </cell>
          <cell r="L1551">
            <v>0</v>
          </cell>
        </row>
        <row r="1552">
          <cell r="A1552">
            <v>5</v>
          </cell>
          <cell r="B1552">
            <v>2</v>
          </cell>
          <cell r="C1552">
            <v>115</v>
          </cell>
          <cell r="D1552">
            <v>68</v>
          </cell>
          <cell r="E1552" t="str">
            <v xml:space="preserve">    </v>
          </cell>
          <cell r="F1552" t="str">
            <v xml:space="preserve">   </v>
          </cell>
          <cell r="G1552">
            <v>5211568</v>
          </cell>
          <cell r="H1552">
            <v>-8165337.0300000003</v>
          </cell>
          <cell r="I1552">
            <v>0</v>
          </cell>
          <cell r="J1552">
            <v>-8165337.0300000003</v>
          </cell>
          <cell r="K1552">
            <v>0</v>
          </cell>
          <cell r="L1552">
            <v>0</v>
          </cell>
        </row>
        <row r="1553">
          <cell r="A1553">
            <v>3</v>
          </cell>
          <cell r="B1553">
            <v>2</v>
          </cell>
          <cell r="C1553">
            <v>115</v>
          </cell>
          <cell r="D1553">
            <v>78</v>
          </cell>
          <cell r="E1553" t="str">
            <v xml:space="preserve">    </v>
          </cell>
          <cell r="F1553" t="str">
            <v xml:space="preserve">   </v>
          </cell>
          <cell r="G1553">
            <v>3211578</v>
          </cell>
          <cell r="H1553">
            <v>-1494660</v>
          </cell>
          <cell r="I1553">
            <v>0</v>
          </cell>
          <cell r="J1553">
            <v>0</v>
          </cell>
          <cell r="K1553">
            <v>-1494660</v>
          </cell>
          <cell r="L1553">
            <v>0</v>
          </cell>
        </row>
        <row r="1554">
          <cell r="A1554">
            <v>4</v>
          </cell>
          <cell r="B1554">
            <v>2</v>
          </cell>
          <cell r="C1554">
            <v>115</v>
          </cell>
          <cell r="D1554">
            <v>78</v>
          </cell>
          <cell r="E1554" t="str">
            <v xml:space="preserve">    </v>
          </cell>
          <cell r="F1554" t="str">
            <v xml:space="preserve">   </v>
          </cell>
          <cell r="G1554">
            <v>4211578</v>
          </cell>
          <cell r="H1554">
            <v>-1391579.96</v>
          </cell>
          <cell r="I1554">
            <v>0</v>
          </cell>
          <cell r="J1554">
            <v>0</v>
          </cell>
          <cell r="K1554">
            <v>-1391579.96</v>
          </cell>
          <cell r="L1554">
            <v>0</v>
          </cell>
        </row>
        <row r="1555">
          <cell r="A1555">
            <v>5</v>
          </cell>
          <cell r="B1555">
            <v>2</v>
          </cell>
          <cell r="C1555">
            <v>115</v>
          </cell>
          <cell r="D1555">
            <v>78</v>
          </cell>
          <cell r="E1555" t="str">
            <v xml:space="preserve">    </v>
          </cell>
          <cell r="F1555" t="str">
            <v xml:space="preserve">   </v>
          </cell>
          <cell r="G1555">
            <v>5211578</v>
          </cell>
          <cell r="H1555">
            <v>-1486070</v>
          </cell>
          <cell r="I1555">
            <v>0</v>
          </cell>
          <cell r="J1555">
            <v>0</v>
          </cell>
          <cell r="K1555">
            <v>-1486070</v>
          </cell>
          <cell r="L1555">
            <v>0</v>
          </cell>
        </row>
        <row r="1556">
          <cell r="A1556">
            <v>3</v>
          </cell>
          <cell r="B1556">
            <v>2</v>
          </cell>
          <cell r="C1556">
            <v>303</v>
          </cell>
          <cell r="D1556">
            <v>10</v>
          </cell>
          <cell r="E1556" t="str">
            <v xml:space="preserve">    </v>
          </cell>
          <cell r="F1556" t="str">
            <v xml:space="preserve">   </v>
          </cell>
          <cell r="G1556">
            <v>3230310</v>
          </cell>
          <cell r="H1556">
            <v>1506852.34</v>
          </cell>
          <cell r="I1556">
            <v>1501852.34</v>
          </cell>
          <cell r="J1556">
            <v>5000</v>
          </cell>
          <cell r="K1556">
            <v>0</v>
          </cell>
          <cell r="L1556">
            <v>0</v>
          </cell>
        </row>
        <row r="1557">
          <cell r="A1557">
            <v>4</v>
          </cell>
          <cell r="B1557">
            <v>2</v>
          </cell>
          <cell r="C1557">
            <v>303</v>
          </cell>
          <cell r="D1557">
            <v>10</v>
          </cell>
          <cell r="E1557" t="str">
            <v xml:space="preserve">    </v>
          </cell>
          <cell r="F1557" t="str">
            <v xml:space="preserve">   </v>
          </cell>
          <cell r="G1557">
            <v>4230310</v>
          </cell>
          <cell r="H1557">
            <v>1506852.24</v>
          </cell>
          <cell r="I1557">
            <v>1501852.32</v>
          </cell>
          <cell r="J1557">
            <v>4999.92</v>
          </cell>
          <cell r="K1557">
            <v>0</v>
          </cell>
          <cell r="L1557">
            <v>0</v>
          </cell>
        </row>
        <row r="1558">
          <cell r="A1558">
            <v>5</v>
          </cell>
          <cell r="B1558">
            <v>2</v>
          </cell>
          <cell r="C1558">
            <v>303</v>
          </cell>
          <cell r="D1558">
            <v>10</v>
          </cell>
          <cell r="E1558" t="str">
            <v xml:space="preserve">    </v>
          </cell>
          <cell r="F1558" t="str">
            <v xml:space="preserve">   </v>
          </cell>
          <cell r="G1558">
            <v>5230310</v>
          </cell>
          <cell r="H1558">
            <v>1506852.34</v>
          </cell>
          <cell r="I1558">
            <v>1501852.34</v>
          </cell>
          <cell r="J1558">
            <v>5000</v>
          </cell>
          <cell r="K1558">
            <v>0</v>
          </cell>
          <cell r="L1558">
            <v>0</v>
          </cell>
        </row>
        <row r="1559">
          <cell r="A1559">
            <v>3</v>
          </cell>
          <cell r="B1559">
            <v>2</v>
          </cell>
          <cell r="C1559">
            <v>303</v>
          </cell>
          <cell r="D1559">
            <v>12</v>
          </cell>
          <cell r="E1559" t="str">
            <v xml:space="preserve">    </v>
          </cell>
          <cell r="F1559" t="str">
            <v xml:space="preserve">   </v>
          </cell>
          <cell r="G1559">
            <v>3230312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A1560">
            <v>4</v>
          </cell>
          <cell r="B1560">
            <v>2</v>
          </cell>
          <cell r="C1560">
            <v>303</v>
          </cell>
          <cell r="D1560">
            <v>12</v>
          </cell>
          <cell r="E1560" t="str">
            <v xml:space="preserve">    </v>
          </cell>
          <cell r="F1560" t="str">
            <v xml:space="preserve">   </v>
          </cell>
          <cell r="G1560">
            <v>4230312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A1561">
            <v>5</v>
          </cell>
          <cell r="B1561">
            <v>2</v>
          </cell>
          <cell r="C1561">
            <v>303</v>
          </cell>
          <cell r="D1561">
            <v>12</v>
          </cell>
          <cell r="E1561" t="str">
            <v xml:space="preserve">    </v>
          </cell>
          <cell r="F1561" t="str">
            <v xml:space="preserve">   </v>
          </cell>
          <cell r="G1561">
            <v>5230312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A1562">
            <v>3</v>
          </cell>
          <cell r="B1562">
            <v>7</v>
          </cell>
          <cell r="C1562">
            <v>111</v>
          </cell>
          <cell r="D1562">
            <v>16</v>
          </cell>
          <cell r="E1562" t="str">
            <v xml:space="preserve">    </v>
          </cell>
          <cell r="F1562" t="str">
            <v xml:space="preserve">   </v>
          </cell>
          <cell r="G1562">
            <v>3711116</v>
          </cell>
          <cell r="H1562">
            <v>3885.07</v>
          </cell>
          <cell r="I1562">
            <v>3885.07</v>
          </cell>
          <cell r="J1562">
            <v>0</v>
          </cell>
          <cell r="K1562">
            <v>0</v>
          </cell>
          <cell r="L1562">
            <v>0</v>
          </cell>
        </row>
        <row r="1563">
          <cell r="A1563">
            <v>4</v>
          </cell>
          <cell r="B1563">
            <v>7</v>
          </cell>
          <cell r="C1563">
            <v>111</v>
          </cell>
          <cell r="D1563">
            <v>16</v>
          </cell>
          <cell r="E1563" t="str">
            <v xml:space="preserve">    </v>
          </cell>
          <cell r="F1563" t="str">
            <v xml:space="preserve">   </v>
          </cell>
          <cell r="G1563">
            <v>4711116</v>
          </cell>
          <cell r="H1563">
            <v>3884.99</v>
          </cell>
          <cell r="I1563">
            <v>3884.99</v>
          </cell>
          <cell r="J1563">
            <v>0</v>
          </cell>
          <cell r="K1563">
            <v>0</v>
          </cell>
          <cell r="L1563">
            <v>0</v>
          </cell>
        </row>
        <row r="1564">
          <cell r="A1564">
            <v>5</v>
          </cell>
          <cell r="B1564">
            <v>7</v>
          </cell>
          <cell r="C1564">
            <v>111</v>
          </cell>
          <cell r="D1564">
            <v>16</v>
          </cell>
          <cell r="E1564" t="str">
            <v xml:space="preserve">    </v>
          </cell>
          <cell r="F1564" t="str">
            <v xml:space="preserve">   </v>
          </cell>
          <cell r="G1564">
            <v>5711116</v>
          </cell>
          <cell r="H1564">
            <v>3885.06</v>
          </cell>
          <cell r="I1564">
            <v>3885.06</v>
          </cell>
          <cell r="J1564">
            <v>0</v>
          </cell>
          <cell r="K1564">
            <v>0</v>
          </cell>
          <cell r="L1564">
            <v>0</v>
          </cell>
        </row>
        <row r="1565">
          <cell r="A1565">
            <v>3</v>
          </cell>
          <cell r="B1565">
            <v>7</v>
          </cell>
          <cell r="C1565">
            <v>111</v>
          </cell>
          <cell r="D1565">
            <v>36</v>
          </cell>
          <cell r="E1565" t="str">
            <v xml:space="preserve">    </v>
          </cell>
          <cell r="F1565" t="str">
            <v xml:space="preserve">   </v>
          </cell>
          <cell r="G1565">
            <v>3711136</v>
          </cell>
          <cell r="H1565">
            <v>14650.42</v>
          </cell>
          <cell r="I1565">
            <v>14650.42</v>
          </cell>
          <cell r="J1565">
            <v>0</v>
          </cell>
          <cell r="K1565">
            <v>0</v>
          </cell>
          <cell r="L1565">
            <v>0</v>
          </cell>
        </row>
        <row r="1566">
          <cell r="A1566">
            <v>4</v>
          </cell>
          <cell r="B1566">
            <v>7</v>
          </cell>
          <cell r="C1566">
            <v>111</v>
          </cell>
          <cell r="D1566">
            <v>36</v>
          </cell>
          <cell r="E1566" t="str">
            <v xml:space="preserve">    </v>
          </cell>
          <cell r="F1566" t="str">
            <v xml:space="preserve">   </v>
          </cell>
          <cell r="G1566">
            <v>4711136</v>
          </cell>
          <cell r="H1566">
            <v>13271.81</v>
          </cell>
          <cell r="I1566">
            <v>13271.81</v>
          </cell>
          <cell r="J1566">
            <v>0</v>
          </cell>
          <cell r="K1566">
            <v>0</v>
          </cell>
          <cell r="L1566">
            <v>0</v>
          </cell>
        </row>
        <row r="1567">
          <cell r="A1567">
            <v>5</v>
          </cell>
          <cell r="B1567">
            <v>7</v>
          </cell>
          <cell r="C1567">
            <v>111</v>
          </cell>
          <cell r="D1567">
            <v>36</v>
          </cell>
          <cell r="E1567" t="str">
            <v xml:space="preserve">    </v>
          </cell>
          <cell r="F1567" t="str">
            <v xml:space="preserve">   </v>
          </cell>
          <cell r="G1567">
            <v>5711136</v>
          </cell>
          <cell r="H1567">
            <v>13931.19</v>
          </cell>
          <cell r="I1567">
            <v>13931.19</v>
          </cell>
          <cell r="J1567">
            <v>0</v>
          </cell>
          <cell r="K1567">
            <v>0</v>
          </cell>
          <cell r="L1567">
            <v>0</v>
          </cell>
        </row>
        <row r="1568">
          <cell r="A1568">
            <v>3</v>
          </cell>
          <cell r="B1568">
            <v>7</v>
          </cell>
          <cell r="C1568">
            <v>111</v>
          </cell>
          <cell r="D1568">
            <v>38</v>
          </cell>
          <cell r="E1568" t="str">
            <v xml:space="preserve">    </v>
          </cell>
          <cell r="F1568" t="str">
            <v xml:space="preserve">   </v>
          </cell>
          <cell r="G1568">
            <v>3711138</v>
          </cell>
          <cell r="H1568">
            <v>7863032.7800000003</v>
          </cell>
          <cell r="I1568">
            <v>7863032.7800000003</v>
          </cell>
          <cell r="J1568">
            <v>0</v>
          </cell>
          <cell r="K1568">
            <v>0</v>
          </cell>
          <cell r="L1568">
            <v>0</v>
          </cell>
        </row>
        <row r="1569">
          <cell r="A1569">
            <v>4</v>
          </cell>
          <cell r="B1569">
            <v>7</v>
          </cell>
          <cell r="C1569">
            <v>111</v>
          </cell>
          <cell r="D1569">
            <v>38</v>
          </cell>
          <cell r="E1569" t="str">
            <v xml:space="preserve">    </v>
          </cell>
          <cell r="F1569" t="str">
            <v xml:space="preserve">   </v>
          </cell>
          <cell r="G1569">
            <v>4711138</v>
          </cell>
          <cell r="H1569">
            <v>7863032.6299999999</v>
          </cell>
          <cell r="I1569">
            <v>7863032.6299999999</v>
          </cell>
          <cell r="J1569">
            <v>0</v>
          </cell>
          <cell r="K1569">
            <v>0</v>
          </cell>
          <cell r="L1569">
            <v>0</v>
          </cell>
        </row>
        <row r="1570">
          <cell r="A1570">
            <v>5</v>
          </cell>
          <cell r="B1570">
            <v>7</v>
          </cell>
          <cell r="C1570">
            <v>111</v>
          </cell>
          <cell r="D1570">
            <v>38</v>
          </cell>
          <cell r="E1570" t="str">
            <v xml:space="preserve">    </v>
          </cell>
          <cell r="F1570" t="str">
            <v xml:space="preserve">   </v>
          </cell>
          <cell r="G1570">
            <v>5711138</v>
          </cell>
          <cell r="H1570">
            <v>7863032.7800000003</v>
          </cell>
          <cell r="I1570">
            <v>7863032.7800000003</v>
          </cell>
          <cell r="J1570">
            <v>0</v>
          </cell>
          <cell r="K1570">
            <v>0</v>
          </cell>
          <cell r="L1570">
            <v>0</v>
          </cell>
        </row>
        <row r="1571">
          <cell r="A1571">
            <v>3</v>
          </cell>
          <cell r="B1571">
            <v>7</v>
          </cell>
          <cell r="C1571">
            <v>111</v>
          </cell>
          <cell r="D1571">
            <v>46</v>
          </cell>
          <cell r="E1571" t="str">
            <v xml:space="preserve">    </v>
          </cell>
          <cell r="F1571" t="str">
            <v xml:space="preserve">   </v>
          </cell>
          <cell r="G1571">
            <v>3711146</v>
          </cell>
          <cell r="H1571">
            <v>-2955706</v>
          </cell>
          <cell r="I1571">
            <v>-2955706</v>
          </cell>
          <cell r="J1571">
            <v>0</v>
          </cell>
          <cell r="K1571">
            <v>0</v>
          </cell>
          <cell r="L1571">
            <v>0</v>
          </cell>
        </row>
        <row r="1572">
          <cell r="A1572">
            <v>4</v>
          </cell>
          <cell r="B1572">
            <v>7</v>
          </cell>
          <cell r="C1572">
            <v>111</v>
          </cell>
          <cell r="D1572">
            <v>46</v>
          </cell>
          <cell r="E1572" t="str">
            <v xml:space="preserve">    </v>
          </cell>
          <cell r="F1572" t="str">
            <v xml:space="preserve">   </v>
          </cell>
          <cell r="G1572">
            <v>4711146</v>
          </cell>
          <cell r="H1572">
            <v>-2649344</v>
          </cell>
          <cell r="I1572">
            <v>-2649344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>
            <v>5</v>
          </cell>
          <cell r="B1573">
            <v>7</v>
          </cell>
          <cell r="C1573">
            <v>111</v>
          </cell>
          <cell r="D1573">
            <v>46</v>
          </cell>
          <cell r="E1573" t="str">
            <v xml:space="preserve">    </v>
          </cell>
          <cell r="F1573" t="str">
            <v xml:space="preserve">   </v>
          </cell>
          <cell r="G1573">
            <v>5711146</v>
          </cell>
          <cell r="H1573">
            <v>-2921671</v>
          </cell>
          <cell r="I1573">
            <v>-2921671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>
            <v>3</v>
          </cell>
          <cell r="B1574">
            <v>7</v>
          </cell>
          <cell r="C1574">
            <v>111</v>
          </cell>
          <cell r="D1574">
            <v>48</v>
          </cell>
          <cell r="E1574" t="str">
            <v xml:space="preserve">    </v>
          </cell>
          <cell r="F1574" t="str">
            <v xml:space="preserve">   </v>
          </cell>
          <cell r="G1574">
            <v>3711148</v>
          </cell>
          <cell r="H1574">
            <v>-10773833.140000001</v>
          </cell>
          <cell r="I1574">
            <v>-10773833.140000001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>
            <v>4</v>
          </cell>
          <cell r="B1575">
            <v>7</v>
          </cell>
          <cell r="C1575">
            <v>111</v>
          </cell>
          <cell r="D1575">
            <v>48</v>
          </cell>
          <cell r="E1575" t="str">
            <v xml:space="preserve">    </v>
          </cell>
          <cell r="F1575" t="str">
            <v xml:space="preserve">   </v>
          </cell>
          <cell r="G1575">
            <v>4711148</v>
          </cell>
          <cell r="H1575">
            <v>-10445227.369999999</v>
          </cell>
          <cell r="I1575">
            <v>-10445227.369999999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>
            <v>5</v>
          </cell>
          <cell r="B1576">
            <v>7</v>
          </cell>
          <cell r="C1576">
            <v>111</v>
          </cell>
          <cell r="D1576">
            <v>48</v>
          </cell>
          <cell r="E1576" t="str">
            <v xml:space="preserve">    </v>
          </cell>
          <cell r="F1576" t="str">
            <v xml:space="preserve">   </v>
          </cell>
          <cell r="G1576">
            <v>5711148</v>
          </cell>
          <cell r="H1576">
            <v>-10787679.140000001</v>
          </cell>
          <cell r="I1576">
            <v>-10787679.140000001</v>
          </cell>
          <cell r="J1576">
            <v>0</v>
          </cell>
          <cell r="K1576">
            <v>0</v>
          </cell>
          <cell r="L1576">
            <v>0</v>
          </cell>
        </row>
        <row r="1577">
          <cell r="A1577">
            <v>3</v>
          </cell>
          <cell r="B1577">
            <v>7</v>
          </cell>
          <cell r="C1577">
            <v>303</v>
          </cell>
          <cell r="D1577">
            <v>10</v>
          </cell>
          <cell r="E1577" t="str">
            <v xml:space="preserve">    </v>
          </cell>
          <cell r="F1577" t="str">
            <v xml:space="preserve">   </v>
          </cell>
          <cell r="G1577">
            <v>3730310</v>
          </cell>
          <cell r="H1577">
            <v>2131545.5</v>
          </cell>
          <cell r="I1577">
            <v>2131545.5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>
            <v>4</v>
          </cell>
          <cell r="B1578">
            <v>7</v>
          </cell>
          <cell r="C1578">
            <v>303</v>
          </cell>
          <cell r="D1578">
            <v>10</v>
          </cell>
          <cell r="E1578" t="str">
            <v xml:space="preserve">    </v>
          </cell>
          <cell r="F1578" t="str">
            <v xml:space="preserve">   </v>
          </cell>
          <cell r="G1578">
            <v>4730310</v>
          </cell>
          <cell r="H1578">
            <v>1948299.17</v>
          </cell>
          <cell r="I1578">
            <v>1948299.17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>
            <v>5</v>
          </cell>
          <cell r="B1579">
            <v>7</v>
          </cell>
          <cell r="C1579">
            <v>303</v>
          </cell>
          <cell r="D1579">
            <v>10</v>
          </cell>
          <cell r="E1579" t="str">
            <v xml:space="preserve">    </v>
          </cell>
          <cell r="F1579" t="str">
            <v xml:space="preserve">   </v>
          </cell>
          <cell r="G1579">
            <v>5730310</v>
          </cell>
          <cell r="H1579">
            <v>2124351.87</v>
          </cell>
          <cell r="I1579">
            <v>2124351.87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>
            <v>3</v>
          </cell>
          <cell r="B1580">
            <v>7</v>
          </cell>
          <cell r="C1580">
            <v>303</v>
          </cell>
          <cell r="D1580">
            <v>11</v>
          </cell>
          <cell r="E1580" t="str">
            <v xml:space="preserve">    </v>
          </cell>
          <cell r="F1580" t="str">
            <v xml:space="preserve">   </v>
          </cell>
          <cell r="G1580">
            <v>3730311</v>
          </cell>
          <cell r="H1580">
            <v>3751454.19</v>
          </cell>
          <cell r="I1580">
            <v>3751454.19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>
            <v>4</v>
          </cell>
          <cell r="B1581">
            <v>7</v>
          </cell>
          <cell r="C1581">
            <v>303</v>
          </cell>
          <cell r="D1581">
            <v>11</v>
          </cell>
          <cell r="E1581" t="str">
            <v xml:space="preserve">    </v>
          </cell>
          <cell r="F1581" t="str">
            <v xml:space="preserve">   </v>
          </cell>
          <cell r="G1581">
            <v>4730311</v>
          </cell>
          <cell r="H1581">
            <v>2597272.15</v>
          </cell>
          <cell r="I1581">
            <v>2597272.15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>
            <v>5</v>
          </cell>
          <cell r="B1582">
            <v>7</v>
          </cell>
          <cell r="C1582">
            <v>303</v>
          </cell>
          <cell r="D1582">
            <v>11</v>
          </cell>
          <cell r="E1582" t="str">
            <v xml:space="preserve">    </v>
          </cell>
          <cell r="F1582" t="str">
            <v xml:space="preserve">   </v>
          </cell>
          <cell r="G1582">
            <v>5730311</v>
          </cell>
          <cell r="H1582">
            <v>3213457.64</v>
          </cell>
          <cell r="I1582">
            <v>3213457.64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>
            <v>3</v>
          </cell>
          <cell r="B1583">
            <v>8</v>
          </cell>
          <cell r="C1583">
            <v>111</v>
          </cell>
          <cell r="D1583">
            <v>48</v>
          </cell>
          <cell r="E1583" t="str">
            <v xml:space="preserve">    </v>
          </cell>
          <cell r="F1583" t="str">
            <v xml:space="preserve">   </v>
          </cell>
          <cell r="G1583">
            <v>3811148</v>
          </cell>
          <cell r="H1583">
            <v>-81000</v>
          </cell>
          <cell r="I1583">
            <v>-81000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>
            <v>4</v>
          </cell>
          <cell r="B1584">
            <v>8</v>
          </cell>
          <cell r="C1584">
            <v>111</v>
          </cell>
          <cell r="D1584">
            <v>48</v>
          </cell>
          <cell r="E1584" t="str">
            <v xml:space="preserve">    </v>
          </cell>
          <cell r="F1584" t="str">
            <v xml:space="preserve">   </v>
          </cell>
          <cell r="G1584">
            <v>4811148</v>
          </cell>
          <cell r="H1584">
            <v>-81000</v>
          </cell>
          <cell r="I1584">
            <v>-81000</v>
          </cell>
          <cell r="J1584">
            <v>0</v>
          </cell>
          <cell r="K1584">
            <v>0</v>
          </cell>
          <cell r="L1584">
            <v>0</v>
          </cell>
        </row>
        <row r="1585">
          <cell r="A1585">
            <v>5</v>
          </cell>
          <cell r="B1585">
            <v>8</v>
          </cell>
          <cell r="C1585">
            <v>111</v>
          </cell>
          <cell r="D1585">
            <v>48</v>
          </cell>
          <cell r="E1585" t="str">
            <v xml:space="preserve">    </v>
          </cell>
          <cell r="F1585" t="str">
            <v xml:space="preserve">   </v>
          </cell>
          <cell r="G1585">
            <v>5811148</v>
          </cell>
          <cell r="H1585">
            <v>-81000</v>
          </cell>
          <cell r="I1585">
            <v>-81000</v>
          </cell>
          <cell r="J1585">
            <v>0</v>
          </cell>
          <cell r="K1585">
            <v>0</v>
          </cell>
          <cell r="L1585">
            <v>0</v>
          </cell>
        </row>
        <row r="1586">
          <cell r="A1586">
            <v>3</v>
          </cell>
          <cell r="B1586">
            <v>8</v>
          </cell>
          <cell r="C1586">
            <v>303</v>
          </cell>
          <cell r="D1586">
            <v>12</v>
          </cell>
          <cell r="E1586" t="str">
            <v xml:space="preserve">    </v>
          </cell>
          <cell r="F1586" t="str">
            <v xml:space="preserve">   </v>
          </cell>
          <cell r="G1586">
            <v>3830312</v>
          </cell>
          <cell r="H1586">
            <v>81000</v>
          </cell>
          <cell r="I1586">
            <v>81000</v>
          </cell>
          <cell r="J1586">
            <v>0</v>
          </cell>
          <cell r="K1586">
            <v>0</v>
          </cell>
          <cell r="L1586">
            <v>0</v>
          </cell>
        </row>
        <row r="1587">
          <cell r="A1587">
            <v>4</v>
          </cell>
          <cell r="B1587">
            <v>8</v>
          </cell>
          <cell r="C1587">
            <v>303</v>
          </cell>
          <cell r="D1587">
            <v>12</v>
          </cell>
          <cell r="E1587" t="str">
            <v xml:space="preserve">    </v>
          </cell>
          <cell r="F1587" t="str">
            <v xml:space="preserve">   </v>
          </cell>
          <cell r="G1587">
            <v>4830312</v>
          </cell>
          <cell r="H1587">
            <v>81000</v>
          </cell>
          <cell r="I1587">
            <v>81000</v>
          </cell>
          <cell r="J1587">
            <v>0</v>
          </cell>
          <cell r="K1587">
            <v>0</v>
          </cell>
          <cell r="L1587">
            <v>0</v>
          </cell>
        </row>
        <row r="1588">
          <cell r="A1588">
            <v>5</v>
          </cell>
          <cell r="B1588">
            <v>8</v>
          </cell>
          <cell r="C1588">
            <v>303</v>
          </cell>
          <cell r="D1588">
            <v>12</v>
          </cell>
          <cell r="E1588" t="str">
            <v xml:space="preserve">    </v>
          </cell>
          <cell r="F1588" t="str">
            <v xml:space="preserve">   </v>
          </cell>
          <cell r="G1588">
            <v>5830312</v>
          </cell>
          <cell r="H1588">
            <v>81000</v>
          </cell>
          <cell r="I1588">
            <v>81000</v>
          </cell>
          <cell r="J1588">
            <v>0</v>
          </cell>
          <cell r="K1588">
            <v>0</v>
          </cell>
          <cell r="L1588">
            <v>0</v>
          </cell>
        </row>
        <row r="1589">
          <cell r="A1589">
            <v>3</v>
          </cell>
          <cell r="B1589">
            <v>9</v>
          </cell>
          <cell r="C1589">
            <v>111</v>
          </cell>
          <cell r="D1589">
            <v>46</v>
          </cell>
          <cell r="E1589" t="str">
            <v xml:space="preserve">    </v>
          </cell>
          <cell r="F1589" t="str">
            <v xml:space="preserve">   </v>
          </cell>
          <cell r="G1589">
            <v>3911146</v>
          </cell>
          <cell r="H1589">
            <v>-160886</v>
          </cell>
          <cell r="I1589">
            <v>0</v>
          </cell>
          <cell r="J1589">
            <v>0</v>
          </cell>
          <cell r="K1589">
            <v>-160886</v>
          </cell>
          <cell r="L1589">
            <v>0</v>
          </cell>
        </row>
        <row r="1590">
          <cell r="A1590">
            <v>4</v>
          </cell>
          <cell r="B1590">
            <v>9</v>
          </cell>
          <cell r="C1590">
            <v>111</v>
          </cell>
          <cell r="D1590">
            <v>46</v>
          </cell>
          <cell r="E1590" t="str">
            <v xml:space="preserve">    </v>
          </cell>
          <cell r="F1590" t="str">
            <v xml:space="preserve">   </v>
          </cell>
          <cell r="G1590">
            <v>4911146</v>
          </cell>
          <cell r="H1590">
            <v>-133742.79</v>
          </cell>
          <cell r="I1590">
            <v>0</v>
          </cell>
          <cell r="J1590">
            <v>0</v>
          </cell>
          <cell r="K1590">
            <v>-133742.79</v>
          </cell>
          <cell r="L1590">
            <v>0</v>
          </cell>
        </row>
        <row r="1591">
          <cell r="A1591">
            <v>5</v>
          </cell>
          <cell r="B1591">
            <v>9</v>
          </cell>
          <cell r="C1591">
            <v>111</v>
          </cell>
          <cell r="D1591">
            <v>46</v>
          </cell>
          <cell r="E1591" t="str">
            <v xml:space="preserve">    </v>
          </cell>
          <cell r="F1591" t="str">
            <v xml:space="preserve">   </v>
          </cell>
          <cell r="G1591">
            <v>5911146</v>
          </cell>
          <cell r="H1591">
            <v>-157601.5</v>
          </cell>
          <cell r="I1591">
            <v>0</v>
          </cell>
          <cell r="J1591">
            <v>0</v>
          </cell>
          <cell r="K1591">
            <v>-157601.5</v>
          </cell>
          <cell r="L1591">
            <v>0</v>
          </cell>
        </row>
        <row r="1592">
          <cell r="A1592">
            <v>3</v>
          </cell>
          <cell r="B1592">
            <v>9</v>
          </cell>
          <cell r="C1592">
            <v>111</v>
          </cell>
          <cell r="D1592">
            <v>56</v>
          </cell>
          <cell r="E1592" t="str">
            <v xml:space="preserve">    </v>
          </cell>
          <cell r="F1592" t="str">
            <v xml:space="preserve">   </v>
          </cell>
          <cell r="G1592">
            <v>3911156</v>
          </cell>
          <cell r="H1592">
            <v>-79442.259999999995</v>
          </cell>
          <cell r="I1592">
            <v>0</v>
          </cell>
          <cell r="J1592">
            <v>0</v>
          </cell>
          <cell r="K1592">
            <v>-79442.259999999995</v>
          </cell>
          <cell r="L1592">
            <v>0</v>
          </cell>
        </row>
        <row r="1593">
          <cell r="A1593">
            <v>4</v>
          </cell>
          <cell r="B1593">
            <v>9</v>
          </cell>
          <cell r="C1593">
            <v>111</v>
          </cell>
          <cell r="D1593">
            <v>56</v>
          </cell>
          <cell r="E1593" t="str">
            <v xml:space="preserve">    </v>
          </cell>
          <cell r="F1593" t="str">
            <v xml:space="preserve">   </v>
          </cell>
          <cell r="G1593">
            <v>4911156</v>
          </cell>
          <cell r="H1593">
            <v>-79442.16</v>
          </cell>
          <cell r="I1593">
            <v>0</v>
          </cell>
          <cell r="J1593">
            <v>0</v>
          </cell>
          <cell r="K1593">
            <v>-79442.16</v>
          </cell>
          <cell r="L1593">
            <v>0</v>
          </cell>
        </row>
        <row r="1594">
          <cell r="A1594">
            <v>5</v>
          </cell>
          <cell r="B1594">
            <v>9</v>
          </cell>
          <cell r="C1594">
            <v>111</v>
          </cell>
          <cell r="D1594">
            <v>56</v>
          </cell>
          <cell r="E1594" t="str">
            <v xml:space="preserve">    </v>
          </cell>
          <cell r="F1594" t="str">
            <v xml:space="preserve">   </v>
          </cell>
          <cell r="G1594">
            <v>5911156</v>
          </cell>
          <cell r="H1594">
            <v>-79442.259999999995</v>
          </cell>
          <cell r="I1594">
            <v>0</v>
          </cell>
          <cell r="J1594">
            <v>0</v>
          </cell>
          <cell r="K1594">
            <v>-79442.259999999995</v>
          </cell>
          <cell r="L1594">
            <v>0</v>
          </cell>
        </row>
        <row r="1595">
          <cell r="A1595">
            <v>3</v>
          </cell>
          <cell r="B1595">
            <v>9</v>
          </cell>
          <cell r="C1595">
            <v>124</v>
          </cell>
          <cell r="D1595">
            <v>30</v>
          </cell>
          <cell r="E1595" t="str">
            <v xml:space="preserve">    </v>
          </cell>
          <cell r="F1595" t="str">
            <v xml:space="preserve">   </v>
          </cell>
          <cell r="G1595">
            <v>3912430</v>
          </cell>
          <cell r="H1595">
            <v>1332.92</v>
          </cell>
          <cell r="I1595">
            <v>1332.92</v>
          </cell>
          <cell r="J1595">
            <v>0</v>
          </cell>
          <cell r="K1595">
            <v>0</v>
          </cell>
          <cell r="L1595">
            <v>0</v>
          </cell>
        </row>
        <row r="1596">
          <cell r="A1596">
            <v>4</v>
          </cell>
          <cell r="B1596">
            <v>9</v>
          </cell>
          <cell r="C1596">
            <v>124</v>
          </cell>
          <cell r="D1596">
            <v>30</v>
          </cell>
          <cell r="E1596" t="str">
            <v xml:space="preserve">    </v>
          </cell>
          <cell r="F1596" t="str">
            <v xml:space="preserve">   </v>
          </cell>
          <cell r="G1596">
            <v>4912430</v>
          </cell>
          <cell r="H1596">
            <v>7803.51</v>
          </cell>
          <cell r="I1596">
            <v>7803.51</v>
          </cell>
          <cell r="J1596">
            <v>0</v>
          </cell>
          <cell r="K1596">
            <v>0</v>
          </cell>
          <cell r="L1596">
            <v>0</v>
          </cell>
        </row>
        <row r="1597">
          <cell r="A1597">
            <v>5</v>
          </cell>
          <cell r="B1597">
            <v>9</v>
          </cell>
          <cell r="C1597">
            <v>124</v>
          </cell>
          <cell r="D1597">
            <v>30</v>
          </cell>
          <cell r="E1597" t="str">
            <v xml:space="preserve">    </v>
          </cell>
          <cell r="F1597" t="str">
            <v xml:space="preserve">   </v>
          </cell>
          <cell r="G1597">
            <v>5912430</v>
          </cell>
          <cell r="H1597">
            <v>1332.9</v>
          </cell>
          <cell r="I1597">
            <v>1332.9</v>
          </cell>
          <cell r="J1597">
            <v>0</v>
          </cell>
          <cell r="K1597">
            <v>0</v>
          </cell>
          <cell r="L1597">
            <v>0</v>
          </cell>
        </row>
        <row r="1598">
          <cell r="A1598">
            <v>3</v>
          </cell>
          <cell r="B1598">
            <v>9</v>
          </cell>
          <cell r="C1598">
            <v>124</v>
          </cell>
          <cell r="D1598">
            <v>35</v>
          </cell>
          <cell r="E1598" t="str">
            <v xml:space="preserve">    </v>
          </cell>
          <cell r="F1598" t="str">
            <v xml:space="preserve">   </v>
          </cell>
          <cell r="G1598">
            <v>3912435</v>
          </cell>
          <cell r="H1598">
            <v>113081.43</v>
          </cell>
          <cell r="I1598">
            <v>0</v>
          </cell>
          <cell r="J1598">
            <v>0</v>
          </cell>
          <cell r="K1598">
            <v>113081.43</v>
          </cell>
          <cell r="L1598">
            <v>0</v>
          </cell>
        </row>
        <row r="1599">
          <cell r="A1599">
            <v>4</v>
          </cell>
          <cell r="B1599">
            <v>9</v>
          </cell>
          <cell r="C1599">
            <v>124</v>
          </cell>
          <cell r="D1599">
            <v>35</v>
          </cell>
          <cell r="E1599" t="str">
            <v xml:space="preserve">    </v>
          </cell>
          <cell r="F1599" t="str">
            <v xml:space="preserve">   </v>
          </cell>
          <cell r="G1599">
            <v>4912435</v>
          </cell>
          <cell r="H1599">
            <v>116759.91</v>
          </cell>
          <cell r="I1599">
            <v>0</v>
          </cell>
          <cell r="J1599">
            <v>0</v>
          </cell>
          <cell r="K1599">
            <v>116759.91</v>
          </cell>
          <cell r="L1599">
            <v>0</v>
          </cell>
        </row>
        <row r="1600">
          <cell r="A1600">
            <v>5</v>
          </cell>
          <cell r="B1600">
            <v>9</v>
          </cell>
          <cell r="C1600">
            <v>124</v>
          </cell>
          <cell r="D1600">
            <v>35</v>
          </cell>
          <cell r="E1600" t="str">
            <v xml:space="preserve">    </v>
          </cell>
          <cell r="F1600" t="str">
            <v xml:space="preserve">   </v>
          </cell>
          <cell r="G1600">
            <v>5912435</v>
          </cell>
          <cell r="H1600">
            <v>114200.82</v>
          </cell>
          <cell r="I1600">
            <v>0</v>
          </cell>
          <cell r="J1600">
            <v>0</v>
          </cell>
          <cell r="K1600">
            <v>114200.82</v>
          </cell>
          <cell r="L1600">
            <v>0</v>
          </cell>
        </row>
        <row r="1601">
          <cell r="A1601">
            <v>3</v>
          </cell>
          <cell r="B1601">
            <v>9</v>
          </cell>
          <cell r="C1601">
            <v>124</v>
          </cell>
          <cell r="D1601">
            <v>40</v>
          </cell>
          <cell r="E1601" t="str">
            <v xml:space="preserve">    </v>
          </cell>
          <cell r="F1601" t="str">
            <v xml:space="preserve">   </v>
          </cell>
          <cell r="G1601">
            <v>3912440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>
            <v>4</v>
          </cell>
          <cell r="B1602">
            <v>9</v>
          </cell>
          <cell r="C1602">
            <v>124</v>
          </cell>
          <cell r="D1602">
            <v>40</v>
          </cell>
          <cell r="E1602" t="str">
            <v xml:space="preserve">    </v>
          </cell>
          <cell r="F1602" t="str">
            <v xml:space="preserve">   </v>
          </cell>
          <cell r="G1602">
            <v>4912440</v>
          </cell>
          <cell r="H1602">
            <v>3704.82</v>
          </cell>
          <cell r="I1602">
            <v>3704.82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>
            <v>5</v>
          </cell>
          <cell r="B1603">
            <v>9</v>
          </cell>
          <cell r="C1603">
            <v>124</v>
          </cell>
          <cell r="D1603">
            <v>40</v>
          </cell>
          <cell r="E1603" t="str">
            <v xml:space="preserve">    </v>
          </cell>
          <cell r="F1603" t="str">
            <v xml:space="preserve">   </v>
          </cell>
          <cell r="G1603">
            <v>5912440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A1604">
            <v>3</v>
          </cell>
          <cell r="B1604">
            <v>9</v>
          </cell>
          <cell r="C1604">
            <v>124</v>
          </cell>
          <cell r="D1604">
            <v>50</v>
          </cell>
          <cell r="E1604" t="str">
            <v xml:space="preserve">    </v>
          </cell>
          <cell r="F1604" t="str">
            <v xml:space="preserve">   </v>
          </cell>
          <cell r="G1604">
            <v>3912450</v>
          </cell>
          <cell r="H1604">
            <v>5898.49</v>
          </cell>
          <cell r="I1604">
            <v>5898.49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>
            <v>4</v>
          </cell>
          <cell r="B1605">
            <v>9</v>
          </cell>
          <cell r="C1605">
            <v>124</v>
          </cell>
          <cell r="D1605">
            <v>50</v>
          </cell>
          <cell r="E1605" t="str">
            <v xml:space="preserve">    </v>
          </cell>
          <cell r="F1605" t="str">
            <v xml:space="preserve">   </v>
          </cell>
          <cell r="G1605">
            <v>4912450</v>
          </cell>
          <cell r="H1605">
            <v>10016.69</v>
          </cell>
          <cell r="I1605">
            <v>10016.69</v>
          </cell>
          <cell r="J1605">
            <v>0</v>
          </cell>
          <cell r="K1605">
            <v>0</v>
          </cell>
          <cell r="L1605">
            <v>0</v>
          </cell>
        </row>
        <row r="1606">
          <cell r="A1606">
            <v>5</v>
          </cell>
          <cell r="B1606">
            <v>9</v>
          </cell>
          <cell r="C1606">
            <v>124</v>
          </cell>
          <cell r="D1606">
            <v>50</v>
          </cell>
          <cell r="E1606" t="str">
            <v xml:space="preserve">    </v>
          </cell>
          <cell r="F1606" t="str">
            <v xml:space="preserve">   </v>
          </cell>
          <cell r="G1606">
            <v>5912450</v>
          </cell>
          <cell r="H1606">
            <v>6209.95</v>
          </cell>
          <cell r="I1606">
            <v>6209.95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>
            <v>3</v>
          </cell>
          <cell r="B1607">
            <v>9</v>
          </cell>
          <cell r="C1607">
            <v>124</v>
          </cell>
          <cell r="D1607">
            <v>90</v>
          </cell>
          <cell r="E1607" t="str">
            <v xml:space="preserve">    </v>
          </cell>
          <cell r="F1607" t="str">
            <v xml:space="preserve">   </v>
          </cell>
          <cell r="G1607">
            <v>3912490</v>
          </cell>
          <cell r="H1607">
            <v>113340000</v>
          </cell>
          <cell r="I1607">
            <v>0</v>
          </cell>
          <cell r="J1607">
            <v>82378952</v>
          </cell>
          <cell r="K1607">
            <v>30961048</v>
          </cell>
          <cell r="L1607">
            <v>0</v>
          </cell>
        </row>
        <row r="1608">
          <cell r="A1608">
            <v>4</v>
          </cell>
          <cell r="B1608">
            <v>9</v>
          </cell>
          <cell r="C1608">
            <v>124</v>
          </cell>
          <cell r="D1608">
            <v>90</v>
          </cell>
          <cell r="E1608" t="str">
            <v xml:space="preserve">    </v>
          </cell>
          <cell r="F1608" t="str">
            <v xml:space="preserve">   </v>
          </cell>
          <cell r="G1608">
            <v>4912490</v>
          </cell>
          <cell r="H1608">
            <v>113339999.87</v>
          </cell>
          <cell r="I1608">
            <v>0</v>
          </cell>
          <cell r="J1608">
            <v>82378951.920000002</v>
          </cell>
          <cell r="K1608">
            <v>30961047.949999999</v>
          </cell>
          <cell r="L1608">
            <v>0</v>
          </cell>
        </row>
        <row r="1609">
          <cell r="A1609">
            <v>5</v>
          </cell>
          <cell r="B1609">
            <v>9</v>
          </cell>
          <cell r="C1609">
            <v>124</v>
          </cell>
          <cell r="D1609">
            <v>90</v>
          </cell>
          <cell r="E1609" t="str">
            <v xml:space="preserve">    </v>
          </cell>
          <cell r="F1609" t="str">
            <v xml:space="preserve">   </v>
          </cell>
          <cell r="G1609">
            <v>5912490</v>
          </cell>
          <cell r="H1609">
            <v>113340000</v>
          </cell>
          <cell r="I1609">
            <v>0</v>
          </cell>
          <cell r="J1609">
            <v>82378952</v>
          </cell>
          <cell r="K1609">
            <v>30961048</v>
          </cell>
          <cell r="L1609">
            <v>0</v>
          </cell>
        </row>
        <row r="1610">
          <cell r="A1610">
            <v>3</v>
          </cell>
          <cell r="B1610">
            <v>9</v>
          </cell>
          <cell r="C1610">
            <v>124</v>
          </cell>
          <cell r="D1610">
            <v>93</v>
          </cell>
          <cell r="E1610" t="str">
            <v xml:space="preserve">    </v>
          </cell>
          <cell r="F1610" t="str">
            <v xml:space="preserve">   </v>
          </cell>
          <cell r="G1610">
            <v>3912493</v>
          </cell>
          <cell r="H1610">
            <v>-29986302</v>
          </cell>
          <cell r="I1610">
            <v>0</v>
          </cell>
          <cell r="J1610">
            <v>-29986302</v>
          </cell>
          <cell r="K1610">
            <v>0</v>
          </cell>
          <cell r="L1610">
            <v>0</v>
          </cell>
        </row>
        <row r="1611">
          <cell r="A1611">
            <v>4</v>
          </cell>
          <cell r="B1611">
            <v>9</v>
          </cell>
          <cell r="C1611">
            <v>124</v>
          </cell>
          <cell r="D1611">
            <v>93</v>
          </cell>
          <cell r="E1611" t="str">
            <v xml:space="preserve">    </v>
          </cell>
          <cell r="F1611" t="str">
            <v xml:space="preserve">   </v>
          </cell>
          <cell r="G1611">
            <v>4912493</v>
          </cell>
          <cell r="H1611">
            <v>-28720337.960000001</v>
          </cell>
          <cell r="I1611">
            <v>0</v>
          </cell>
          <cell r="J1611">
            <v>-28720337.960000001</v>
          </cell>
          <cell r="K1611">
            <v>0</v>
          </cell>
          <cell r="L1611">
            <v>0</v>
          </cell>
        </row>
        <row r="1612">
          <cell r="A1612">
            <v>5</v>
          </cell>
          <cell r="B1612">
            <v>9</v>
          </cell>
          <cell r="C1612">
            <v>124</v>
          </cell>
          <cell r="D1612">
            <v>93</v>
          </cell>
          <cell r="E1612" t="str">
            <v xml:space="preserve">    </v>
          </cell>
          <cell r="F1612" t="str">
            <v xml:space="preserve">   </v>
          </cell>
          <cell r="G1612">
            <v>5912493</v>
          </cell>
          <cell r="H1612">
            <v>-29880805</v>
          </cell>
          <cell r="I1612">
            <v>0</v>
          </cell>
          <cell r="J1612">
            <v>-29880805</v>
          </cell>
          <cell r="K1612">
            <v>0</v>
          </cell>
          <cell r="L1612">
            <v>0</v>
          </cell>
        </row>
        <row r="1613">
          <cell r="A1613">
            <v>3</v>
          </cell>
          <cell r="B1613">
            <v>9</v>
          </cell>
          <cell r="C1613">
            <v>124</v>
          </cell>
          <cell r="D1613">
            <v>94</v>
          </cell>
          <cell r="E1613" t="str">
            <v xml:space="preserve">    </v>
          </cell>
          <cell r="F1613" t="str">
            <v xml:space="preserve">   </v>
          </cell>
          <cell r="G1613">
            <v>3912494</v>
          </cell>
          <cell r="H1613">
            <v>2739667</v>
          </cell>
          <cell r="I1613">
            <v>0</v>
          </cell>
          <cell r="J1613">
            <v>0</v>
          </cell>
          <cell r="K1613">
            <v>2739667</v>
          </cell>
          <cell r="L1613">
            <v>0</v>
          </cell>
        </row>
        <row r="1614">
          <cell r="A1614">
            <v>4</v>
          </cell>
          <cell r="B1614">
            <v>9</v>
          </cell>
          <cell r="C1614">
            <v>124</v>
          </cell>
          <cell r="D1614">
            <v>94</v>
          </cell>
          <cell r="E1614" t="str">
            <v xml:space="preserve">    </v>
          </cell>
          <cell r="F1614" t="str">
            <v xml:space="preserve">   </v>
          </cell>
          <cell r="G1614">
            <v>4912494</v>
          </cell>
          <cell r="H1614">
            <v>3129785.46</v>
          </cell>
          <cell r="I1614">
            <v>0</v>
          </cell>
          <cell r="J1614">
            <v>0</v>
          </cell>
          <cell r="K1614">
            <v>3129785.46</v>
          </cell>
          <cell r="L1614">
            <v>0</v>
          </cell>
        </row>
        <row r="1615">
          <cell r="A1615">
            <v>5</v>
          </cell>
          <cell r="B1615">
            <v>9</v>
          </cell>
          <cell r="C1615">
            <v>124</v>
          </cell>
          <cell r="D1615">
            <v>94</v>
          </cell>
          <cell r="E1615" t="str">
            <v xml:space="preserve">    </v>
          </cell>
          <cell r="F1615" t="str">
            <v xml:space="preserve">   </v>
          </cell>
          <cell r="G1615">
            <v>5912494</v>
          </cell>
          <cell r="H1615">
            <v>2775238.5</v>
          </cell>
          <cell r="I1615">
            <v>0</v>
          </cell>
          <cell r="J1615">
            <v>0</v>
          </cell>
          <cell r="K1615">
            <v>2775238.5</v>
          </cell>
          <cell r="L1615">
            <v>0</v>
          </cell>
        </row>
        <row r="1616">
          <cell r="A1616">
            <v>3</v>
          </cell>
          <cell r="B1616">
            <v>9</v>
          </cell>
          <cell r="C1616">
            <v>124</v>
          </cell>
          <cell r="D1616">
            <v>95</v>
          </cell>
          <cell r="E1616" t="str">
            <v xml:space="preserve">    </v>
          </cell>
          <cell r="F1616" t="str">
            <v xml:space="preserve">   </v>
          </cell>
          <cell r="G1616">
            <v>3912495</v>
          </cell>
          <cell r="H1616">
            <v>-25304049</v>
          </cell>
          <cell r="I1616">
            <v>0</v>
          </cell>
          <cell r="J1616">
            <v>0</v>
          </cell>
          <cell r="K1616">
            <v>-25304049</v>
          </cell>
          <cell r="L1616">
            <v>0</v>
          </cell>
        </row>
        <row r="1617">
          <cell r="A1617">
            <v>4</v>
          </cell>
          <cell r="B1617">
            <v>9</v>
          </cell>
          <cell r="C1617">
            <v>124</v>
          </cell>
          <cell r="D1617">
            <v>95</v>
          </cell>
          <cell r="E1617" t="str">
            <v xml:space="preserve">    </v>
          </cell>
          <cell r="F1617" t="str">
            <v xml:space="preserve">   </v>
          </cell>
          <cell r="G1617">
            <v>4912495</v>
          </cell>
          <cell r="H1617">
            <v>-24047594.989999998</v>
          </cell>
          <cell r="I1617">
            <v>0</v>
          </cell>
          <cell r="J1617">
            <v>0</v>
          </cell>
          <cell r="K1617">
            <v>-24047594.989999998</v>
          </cell>
          <cell r="L1617">
            <v>0</v>
          </cell>
        </row>
        <row r="1618">
          <cell r="A1618">
            <v>5</v>
          </cell>
          <cell r="B1618">
            <v>9</v>
          </cell>
          <cell r="C1618">
            <v>124</v>
          </cell>
          <cell r="D1618">
            <v>95</v>
          </cell>
          <cell r="E1618" t="str">
            <v xml:space="preserve">    </v>
          </cell>
          <cell r="F1618" t="str">
            <v xml:space="preserve">   </v>
          </cell>
          <cell r="G1618">
            <v>5912495</v>
          </cell>
          <cell r="H1618">
            <v>-25199344.5</v>
          </cell>
          <cell r="I1618">
            <v>0</v>
          </cell>
          <cell r="J1618">
            <v>0</v>
          </cell>
          <cell r="K1618">
            <v>-25199344.5</v>
          </cell>
          <cell r="L1618">
            <v>0</v>
          </cell>
        </row>
        <row r="1619">
          <cell r="A1619">
            <v>3</v>
          </cell>
          <cell r="B1619">
            <v>9</v>
          </cell>
          <cell r="C1619">
            <v>164</v>
          </cell>
          <cell r="D1619">
            <v>10</v>
          </cell>
          <cell r="E1619" t="str">
            <v xml:space="preserve">    </v>
          </cell>
          <cell r="F1619" t="str">
            <v xml:space="preserve">   </v>
          </cell>
          <cell r="G1619">
            <v>3916410</v>
          </cell>
          <cell r="H1619">
            <v>2385871.37</v>
          </cell>
          <cell r="I1619">
            <v>2385871.37</v>
          </cell>
          <cell r="J1619">
            <v>0</v>
          </cell>
          <cell r="K1619">
            <v>0</v>
          </cell>
          <cell r="L1619">
            <v>0</v>
          </cell>
        </row>
        <row r="1620">
          <cell r="A1620">
            <v>4</v>
          </cell>
          <cell r="B1620">
            <v>9</v>
          </cell>
          <cell r="C1620">
            <v>164</v>
          </cell>
          <cell r="D1620">
            <v>10</v>
          </cell>
          <cell r="E1620" t="str">
            <v xml:space="preserve">    </v>
          </cell>
          <cell r="F1620" t="str">
            <v xml:space="preserve">   </v>
          </cell>
          <cell r="G1620">
            <v>4916410</v>
          </cell>
          <cell r="H1620">
            <v>1745626.56</v>
          </cell>
          <cell r="I1620">
            <v>1745626.56</v>
          </cell>
          <cell r="J1620">
            <v>0</v>
          </cell>
          <cell r="K1620">
            <v>0</v>
          </cell>
          <cell r="L1620">
            <v>0</v>
          </cell>
        </row>
        <row r="1621">
          <cell r="A1621">
            <v>5</v>
          </cell>
          <cell r="B1621">
            <v>9</v>
          </cell>
          <cell r="C1621">
            <v>164</v>
          </cell>
          <cell r="D1621">
            <v>10</v>
          </cell>
          <cell r="E1621" t="str">
            <v xml:space="preserve">    </v>
          </cell>
          <cell r="F1621" t="str">
            <v xml:space="preserve">   </v>
          </cell>
          <cell r="G1621">
            <v>5916410</v>
          </cell>
          <cell r="H1621">
            <v>2987217.44</v>
          </cell>
          <cell r="I1621">
            <v>2987217.44</v>
          </cell>
          <cell r="J1621">
            <v>0</v>
          </cell>
          <cell r="K1621">
            <v>0</v>
          </cell>
          <cell r="L1621">
            <v>0</v>
          </cell>
        </row>
        <row r="1622">
          <cell r="A1622">
            <v>3</v>
          </cell>
          <cell r="B1622">
            <v>9</v>
          </cell>
          <cell r="C1622">
            <v>164</v>
          </cell>
          <cell r="D1622">
            <v>16</v>
          </cell>
          <cell r="E1622" t="str">
            <v xml:space="preserve">    </v>
          </cell>
          <cell r="F1622" t="str">
            <v xml:space="preserve">   </v>
          </cell>
          <cell r="G1622">
            <v>3916416</v>
          </cell>
          <cell r="H1622">
            <v>91265.23</v>
          </cell>
          <cell r="I1622">
            <v>0</v>
          </cell>
          <cell r="J1622">
            <v>91265.23</v>
          </cell>
          <cell r="K1622">
            <v>0</v>
          </cell>
          <cell r="L1622">
            <v>0</v>
          </cell>
        </row>
        <row r="1623">
          <cell r="A1623">
            <v>4</v>
          </cell>
          <cell r="B1623">
            <v>9</v>
          </cell>
          <cell r="C1623">
            <v>164</v>
          </cell>
          <cell r="D1623">
            <v>16</v>
          </cell>
          <cell r="E1623" t="str">
            <v xml:space="preserve">    </v>
          </cell>
          <cell r="F1623" t="str">
            <v xml:space="preserve">   </v>
          </cell>
          <cell r="G1623">
            <v>4916416</v>
          </cell>
          <cell r="H1623">
            <v>94941.41</v>
          </cell>
          <cell r="I1623">
            <v>0</v>
          </cell>
          <cell r="J1623">
            <v>94941.41</v>
          </cell>
          <cell r="K1623">
            <v>0</v>
          </cell>
          <cell r="L1623">
            <v>0</v>
          </cell>
        </row>
        <row r="1624">
          <cell r="A1624">
            <v>5</v>
          </cell>
          <cell r="B1624">
            <v>9</v>
          </cell>
          <cell r="C1624">
            <v>164</v>
          </cell>
          <cell r="D1624">
            <v>16</v>
          </cell>
          <cell r="E1624" t="str">
            <v xml:space="preserve">    </v>
          </cell>
          <cell r="F1624" t="str">
            <v xml:space="preserve">   </v>
          </cell>
          <cell r="G1624">
            <v>5916416</v>
          </cell>
          <cell r="H1624">
            <v>112340.16</v>
          </cell>
          <cell r="I1624">
            <v>0</v>
          </cell>
          <cell r="J1624">
            <v>112340.16</v>
          </cell>
          <cell r="K1624">
            <v>0</v>
          </cell>
          <cell r="L1624">
            <v>0</v>
          </cell>
        </row>
        <row r="1625">
          <cell r="A1625">
            <v>3</v>
          </cell>
          <cell r="B1625">
            <v>9</v>
          </cell>
          <cell r="C1625">
            <v>164</v>
          </cell>
          <cell r="D1625">
            <v>21</v>
          </cell>
          <cell r="E1625" t="str">
            <v xml:space="preserve">    </v>
          </cell>
          <cell r="F1625" t="str">
            <v xml:space="preserve">   </v>
          </cell>
          <cell r="G1625">
            <v>3916421</v>
          </cell>
          <cell r="H1625">
            <v>87242.15</v>
          </cell>
          <cell r="I1625">
            <v>87242.15</v>
          </cell>
          <cell r="J1625">
            <v>0</v>
          </cell>
          <cell r="K1625">
            <v>0</v>
          </cell>
          <cell r="L1625">
            <v>0</v>
          </cell>
        </row>
        <row r="1626">
          <cell r="A1626">
            <v>4</v>
          </cell>
          <cell r="B1626">
            <v>9</v>
          </cell>
          <cell r="C1626">
            <v>164</v>
          </cell>
          <cell r="D1626">
            <v>21</v>
          </cell>
          <cell r="E1626" t="str">
            <v xml:space="preserve">    </v>
          </cell>
          <cell r="F1626" t="str">
            <v xml:space="preserve">   </v>
          </cell>
          <cell r="G1626">
            <v>4916421</v>
          </cell>
          <cell r="H1626">
            <v>215290.33</v>
          </cell>
          <cell r="I1626">
            <v>215290.33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>
            <v>5</v>
          </cell>
          <cell r="B1627">
            <v>9</v>
          </cell>
          <cell r="C1627">
            <v>164</v>
          </cell>
          <cell r="D1627">
            <v>21</v>
          </cell>
          <cell r="E1627" t="str">
            <v xml:space="preserve">    </v>
          </cell>
          <cell r="F1627" t="str">
            <v xml:space="preserve">   </v>
          </cell>
          <cell r="G1627">
            <v>5916421</v>
          </cell>
          <cell r="H1627">
            <v>164524.94</v>
          </cell>
          <cell r="I1627">
            <v>164524.94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>
            <v>3</v>
          </cell>
          <cell r="B1628">
            <v>9</v>
          </cell>
          <cell r="C1628">
            <v>164</v>
          </cell>
          <cell r="D1628">
            <v>23</v>
          </cell>
          <cell r="E1628" t="str">
            <v xml:space="preserve">    </v>
          </cell>
          <cell r="F1628" t="str">
            <v xml:space="preserve">   </v>
          </cell>
          <cell r="G1628">
            <v>3916423</v>
          </cell>
          <cell r="H1628">
            <v>74712.94</v>
          </cell>
          <cell r="I1628">
            <v>0</v>
          </cell>
          <cell r="J1628">
            <v>0</v>
          </cell>
          <cell r="K1628">
            <v>74712.94</v>
          </cell>
          <cell r="L1628">
            <v>0</v>
          </cell>
        </row>
        <row r="1629">
          <cell r="A1629">
            <v>4</v>
          </cell>
          <cell r="B1629">
            <v>9</v>
          </cell>
          <cell r="C1629">
            <v>164</v>
          </cell>
          <cell r="D1629">
            <v>23</v>
          </cell>
          <cell r="E1629" t="str">
            <v xml:space="preserve">    </v>
          </cell>
          <cell r="F1629" t="str">
            <v xml:space="preserve">   </v>
          </cell>
          <cell r="G1629">
            <v>4916423</v>
          </cell>
          <cell r="H1629">
            <v>119694.93</v>
          </cell>
          <cell r="I1629">
            <v>0</v>
          </cell>
          <cell r="J1629">
            <v>0</v>
          </cell>
          <cell r="K1629">
            <v>119694.93</v>
          </cell>
          <cell r="L1629">
            <v>0</v>
          </cell>
        </row>
        <row r="1630">
          <cell r="A1630">
            <v>5</v>
          </cell>
          <cell r="B1630">
            <v>9</v>
          </cell>
          <cell r="C1630">
            <v>164</v>
          </cell>
          <cell r="D1630">
            <v>23</v>
          </cell>
          <cell r="E1630" t="str">
            <v xml:space="preserve">    </v>
          </cell>
          <cell r="F1630" t="str">
            <v xml:space="preserve">   </v>
          </cell>
          <cell r="G1630">
            <v>5916423</v>
          </cell>
          <cell r="H1630">
            <v>127432.19</v>
          </cell>
          <cell r="I1630">
            <v>0</v>
          </cell>
          <cell r="J1630">
            <v>0</v>
          </cell>
          <cell r="K1630">
            <v>127432.19</v>
          </cell>
          <cell r="L1630">
            <v>0</v>
          </cell>
        </row>
        <row r="1631">
          <cell r="A1631">
            <v>3</v>
          </cell>
          <cell r="B1631">
            <v>9</v>
          </cell>
          <cell r="C1631">
            <v>164</v>
          </cell>
          <cell r="D1631">
            <v>28</v>
          </cell>
          <cell r="E1631" t="str">
            <v xml:space="preserve">    </v>
          </cell>
          <cell r="F1631" t="str">
            <v xml:space="preserve">   </v>
          </cell>
          <cell r="G1631">
            <v>3916428</v>
          </cell>
          <cell r="H1631">
            <v>142743.47</v>
          </cell>
          <cell r="I1631">
            <v>0</v>
          </cell>
          <cell r="J1631">
            <v>142743.47</v>
          </cell>
          <cell r="K1631">
            <v>0</v>
          </cell>
          <cell r="L1631">
            <v>0</v>
          </cell>
        </row>
        <row r="1632">
          <cell r="A1632">
            <v>4</v>
          </cell>
          <cell r="B1632">
            <v>9</v>
          </cell>
          <cell r="C1632">
            <v>164</v>
          </cell>
          <cell r="D1632">
            <v>28</v>
          </cell>
          <cell r="E1632" t="str">
            <v xml:space="preserve">    </v>
          </cell>
          <cell r="F1632" t="str">
            <v xml:space="preserve">   </v>
          </cell>
          <cell r="G1632">
            <v>4916428</v>
          </cell>
          <cell r="H1632">
            <v>258302.81</v>
          </cell>
          <cell r="I1632">
            <v>0</v>
          </cell>
          <cell r="J1632">
            <v>258302.81</v>
          </cell>
          <cell r="K1632">
            <v>0</v>
          </cell>
          <cell r="L1632">
            <v>0</v>
          </cell>
        </row>
        <row r="1633">
          <cell r="A1633">
            <v>5</v>
          </cell>
          <cell r="B1633">
            <v>9</v>
          </cell>
          <cell r="C1633">
            <v>164</v>
          </cell>
          <cell r="D1633">
            <v>28</v>
          </cell>
          <cell r="E1633" t="str">
            <v xml:space="preserve">    </v>
          </cell>
          <cell r="F1633" t="str">
            <v xml:space="preserve">   </v>
          </cell>
          <cell r="G1633">
            <v>5916428</v>
          </cell>
          <cell r="H1633">
            <v>225952.58</v>
          </cell>
          <cell r="I1633">
            <v>0</v>
          </cell>
          <cell r="J1633">
            <v>225952.58</v>
          </cell>
          <cell r="K1633">
            <v>0</v>
          </cell>
          <cell r="L1633">
            <v>0</v>
          </cell>
        </row>
        <row r="1634">
          <cell r="A1634">
            <v>3</v>
          </cell>
          <cell r="B1634">
            <v>9</v>
          </cell>
          <cell r="C1634">
            <v>182</v>
          </cell>
          <cell r="D1634">
            <v>31</v>
          </cell>
          <cell r="E1634" t="str">
            <v xml:space="preserve">    </v>
          </cell>
          <cell r="F1634" t="str">
            <v xml:space="preserve">   </v>
          </cell>
          <cell r="G1634">
            <v>3918231</v>
          </cell>
          <cell r="H1634">
            <v>142137150</v>
          </cell>
          <cell r="I1634">
            <v>142137150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>
            <v>4</v>
          </cell>
          <cell r="B1635">
            <v>9</v>
          </cell>
          <cell r="C1635">
            <v>182</v>
          </cell>
          <cell r="D1635">
            <v>31</v>
          </cell>
          <cell r="E1635" t="str">
            <v xml:space="preserve">    </v>
          </cell>
          <cell r="F1635" t="str">
            <v xml:space="preserve">   </v>
          </cell>
          <cell r="G1635">
            <v>4918231</v>
          </cell>
          <cell r="H1635">
            <v>144358880.36000001</v>
          </cell>
          <cell r="I1635">
            <v>144358880.36000001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>
            <v>5</v>
          </cell>
          <cell r="B1636">
            <v>9</v>
          </cell>
          <cell r="C1636">
            <v>182</v>
          </cell>
          <cell r="D1636">
            <v>31</v>
          </cell>
          <cell r="E1636" t="str">
            <v xml:space="preserve">    </v>
          </cell>
          <cell r="F1636" t="str">
            <v xml:space="preserve">   </v>
          </cell>
          <cell r="G1636">
            <v>5918231</v>
          </cell>
          <cell r="H1636">
            <v>142483186</v>
          </cell>
          <cell r="I1636">
            <v>142483186</v>
          </cell>
          <cell r="J1636">
            <v>0</v>
          </cell>
          <cell r="K1636">
            <v>0</v>
          </cell>
          <cell r="L1636">
            <v>0</v>
          </cell>
        </row>
        <row r="1637">
          <cell r="A1637">
            <v>3</v>
          </cell>
          <cell r="B1637">
            <v>9</v>
          </cell>
          <cell r="C1637">
            <v>182</v>
          </cell>
          <cell r="D1637">
            <v>32</v>
          </cell>
          <cell r="E1637" t="str">
            <v xml:space="preserve">    </v>
          </cell>
          <cell r="F1637" t="str">
            <v xml:space="preserve">   </v>
          </cell>
          <cell r="G1637">
            <v>3918232</v>
          </cell>
          <cell r="H1637">
            <v>20230674</v>
          </cell>
          <cell r="I1637">
            <v>20230674</v>
          </cell>
          <cell r="J1637">
            <v>0</v>
          </cell>
          <cell r="K1637">
            <v>0</v>
          </cell>
          <cell r="L1637">
            <v>0</v>
          </cell>
        </row>
        <row r="1638">
          <cell r="A1638">
            <v>4</v>
          </cell>
          <cell r="B1638">
            <v>9</v>
          </cell>
          <cell r="C1638">
            <v>182</v>
          </cell>
          <cell r="D1638">
            <v>32</v>
          </cell>
          <cell r="E1638" t="str">
            <v xml:space="preserve">    </v>
          </cell>
          <cell r="F1638" t="str">
            <v xml:space="preserve">   </v>
          </cell>
          <cell r="G1638">
            <v>4918232</v>
          </cell>
          <cell r="H1638">
            <v>21415332.309999999</v>
          </cell>
          <cell r="I1638">
            <v>21415332.309999999</v>
          </cell>
          <cell r="J1638">
            <v>0</v>
          </cell>
          <cell r="K1638">
            <v>0</v>
          </cell>
          <cell r="L1638">
            <v>0</v>
          </cell>
        </row>
        <row r="1639">
          <cell r="A1639">
            <v>5</v>
          </cell>
          <cell r="B1639">
            <v>9</v>
          </cell>
          <cell r="C1639">
            <v>182</v>
          </cell>
          <cell r="D1639">
            <v>32</v>
          </cell>
          <cell r="E1639" t="str">
            <v xml:space="preserve">    </v>
          </cell>
          <cell r="F1639" t="str">
            <v xml:space="preserve">   </v>
          </cell>
          <cell r="G1639">
            <v>5918232</v>
          </cell>
          <cell r="H1639">
            <v>20545224.5</v>
          </cell>
          <cell r="I1639">
            <v>20545224.5</v>
          </cell>
          <cell r="J1639">
            <v>0</v>
          </cell>
          <cell r="K1639">
            <v>0</v>
          </cell>
          <cell r="L1639">
            <v>0</v>
          </cell>
        </row>
        <row r="1640">
          <cell r="A1640">
            <v>3</v>
          </cell>
          <cell r="B1640">
            <v>9</v>
          </cell>
          <cell r="C1640">
            <v>182</v>
          </cell>
          <cell r="D1640">
            <v>33</v>
          </cell>
          <cell r="E1640" t="str">
            <v xml:space="preserve">    </v>
          </cell>
          <cell r="F1640" t="str">
            <v xml:space="preserve">   </v>
          </cell>
          <cell r="G1640">
            <v>3918233</v>
          </cell>
          <cell r="H1640">
            <v>10485434</v>
          </cell>
          <cell r="I1640">
            <v>10485434</v>
          </cell>
          <cell r="J1640">
            <v>0</v>
          </cell>
          <cell r="K1640">
            <v>0</v>
          </cell>
          <cell r="L1640">
            <v>0</v>
          </cell>
        </row>
        <row r="1641">
          <cell r="A1641">
            <v>4</v>
          </cell>
          <cell r="B1641">
            <v>9</v>
          </cell>
          <cell r="C1641">
            <v>182</v>
          </cell>
          <cell r="D1641">
            <v>33</v>
          </cell>
          <cell r="E1641" t="str">
            <v xml:space="preserve">    </v>
          </cell>
          <cell r="F1641" t="str">
            <v xml:space="preserve">   </v>
          </cell>
          <cell r="G1641">
            <v>4918233</v>
          </cell>
          <cell r="H1641">
            <v>10485433.92</v>
          </cell>
          <cell r="I1641">
            <v>10485433.92</v>
          </cell>
          <cell r="J1641">
            <v>0</v>
          </cell>
          <cell r="K1641">
            <v>0</v>
          </cell>
          <cell r="L1641">
            <v>0</v>
          </cell>
        </row>
        <row r="1642">
          <cell r="A1642">
            <v>5</v>
          </cell>
          <cell r="B1642">
            <v>9</v>
          </cell>
          <cell r="C1642">
            <v>182</v>
          </cell>
          <cell r="D1642">
            <v>33</v>
          </cell>
          <cell r="E1642" t="str">
            <v xml:space="preserve">    </v>
          </cell>
          <cell r="F1642" t="str">
            <v xml:space="preserve">   </v>
          </cell>
          <cell r="G1642">
            <v>5918233</v>
          </cell>
          <cell r="H1642">
            <v>10485434</v>
          </cell>
          <cell r="I1642">
            <v>10485434</v>
          </cell>
          <cell r="J1642">
            <v>0</v>
          </cell>
          <cell r="K1642">
            <v>0</v>
          </cell>
          <cell r="L1642">
            <v>0</v>
          </cell>
        </row>
        <row r="1643">
          <cell r="A1643">
            <v>3</v>
          </cell>
          <cell r="B1643">
            <v>9</v>
          </cell>
          <cell r="C1643">
            <v>186</v>
          </cell>
          <cell r="D1643">
            <v>10</v>
          </cell>
          <cell r="E1643" t="str">
            <v xml:space="preserve">    </v>
          </cell>
          <cell r="F1643" t="str">
            <v xml:space="preserve">   </v>
          </cell>
          <cell r="G1643">
            <v>3918610</v>
          </cell>
          <cell r="H1643">
            <v>730020</v>
          </cell>
          <cell r="I1643">
            <v>0</v>
          </cell>
          <cell r="J1643">
            <v>730020</v>
          </cell>
          <cell r="K1643">
            <v>0</v>
          </cell>
          <cell r="L1643">
            <v>0</v>
          </cell>
        </row>
        <row r="1644">
          <cell r="A1644">
            <v>4</v>
          </cell>
          <cell r="B1644">
            <v>9</v>
          </cell>
          <cell r="C1644">
            <v>186</v>
          </cell>
          <cell r="D1644">
            <v>10</v>
          </cell>
          <cell r="E1644" t="str">
            <v xml:space="preserve">    </v>
          </cell>
          <cell r="F1644" t="str">
            <v xml:space="preserve">   </v>
          </cell>
          <cell r="G1644">
            <v>4918610</v>
          </cell>
          <cell r="H1644">
            <v>745889.96</v>
          </cell>
          <cell r="I1644">
            <v>0</v>
          </cell>
          <cell r="J1644">
            <v>745889.96</v>
          </cell>
          <cell r="K1644">
            <v>0</v>
          </cell>
          <cell r="L1644">
            <v>0</v>
          </cell>
        </row>
        <row r="1645">
          <cell r="A1645">
            <v>5</v>
          </cell>
          <cell r="B1645">
            <v>9</v>
          </cell>
          <cell r="C1645">
            <v>186</v>
          </cell>
          <cell r="D1645">
            <v>10</v>
          </cell>
          <cell r="E1645" t="str">
            <v xml:space="preserve">    </v>
          </cell>
          <cell r="F1645" t="str">
            <v xml:space="preserve">   </v>
          </cell>
          <cell r="G1645">
            <v>5918610</v>
          </cell>
          <cell r="H1645">
            <v>731342.5</v>
          </cell>
          <cell r="I1645">
            <v>0</v>
          </cell>
          <cell r="J1645">
            <v>731342.5</v>
          </cell>
          <cell r="K1645">
            <v>0</v>
          </cell>
          <cell r="L1645">
            <v>0</v>
          </cell>
        </row>
        <row r="1646">
          <cell r="A1646">
            <v>3</v>
          </cell>
          <cell r="B1646">
            <v>9</v>
          </cell>
          <cell r="C1646">
            <v>186</v>
          </cell>
          <cell r="D1646">
            <v>11</v>
          </cell>
          <cell r="E1646" t="str">
            <v xml:space="preserve">    </v>
          </cell>
          <cell r="F1646" t="str">
            <v xml:space="preserve">   </v>
          </cell>
          <cell r="G1646">
            <v>3918611</v>
          </cell>
          <cell r="H1646">
            <v>1548084</v>
          </cell>
          <cell r="I1646">
            <v>0</v>
          </cell>
          <cell r="J1646">
            <v>0</v>
          </cell>
          <cell r="K1646">
            <v>1548084</v>
          </cell>
          <cell r="L1646">
            <v>0</v>
          </cell>
        </row>
        <row r="1647">
          <cell r="A1647">
            <v>4</v>
          </cell>
          <cell r="B1647">
            <v>9</v>
          </cell>
          <cell r="C1647">
            <v>186</v>
          </cell>
          <cell r="D1647">
            <v>11</v>
          </cell>
          <cell r="E1647" t="str">
            <v xml:space="preserve">    </v>
          </cell>
          <cell r="F1647" t="str">
            <v xml:space="preserve">   </v>
          </cell>
          <cell r="G1647">
            <v>4918611</v>
          </cell>
          <cell r="H1647">
            <v>1581737.96</v>
          </cell>
          <cell r="I1647">
            <v>0</v>
          </cell>
          <cell r="J1647">
            <v>0</v>
          </cell>
          <cell r="K1647">
            <v>1581737.96</v>
          </cell>
          <cell r="L1647">
            <v>0</v>
          </cell>
        </row>
        <row r="1648">
          <cell r="A1648">
            <v>5</v>
          </cell>
          <cell r="B1648">
            <v>9</v>
          </cell>
          <cell r="C1648">
            <v>186</v>
          </cell>
          <cell r="D1648">
            <v>11</v>
          </cell>
          <cell r="E1648" t="str">
            <v xml:space="preserve">    </v>
          </cell>
          <cell r="F1648" t="str">
            <v xml:space="preserve">   </v>
          </cell>
          <cell r="G1648">
            <v>5918611</v>
          </cell>
          <cell r="H1648">
            <v>1550888.5</v>
          </cell>
          <cell r="I1648">
            <v>0</v>
          </cell>
          <cell r="J1648">
            <v>0</v>
          </cell>
          <cell r="K1648">
            <v>1550888.5</v>
          </cell>
          <cell r="L1648">
            <v>0</v>
          </cell>
        </row>
        <row r="1649">
          <cell r="A1649">
            <v>3</v>
          </cell>
          <cell r="B1649">
            <v>9</v>
          </cell>
          <cell r="C1649">
            <v>186</v>
          </cell>
          <cell r="D1649">
            <v>28</v>
          </cell>
          <cell r="E1649" t="str">
            <v xml:space="preserve">    </v>
          </cell>
          <cell r="F1649" t="str">
            <v xml:space="preserve">   </v>
          </cell>
          <cell r="G1649">
            <v>3918628</v>
          </cell>
          <cell r="H1649">
            <v>41400</v>
          </cell>
          <cell r="I1649">
            <v>0</v>
          </cell>
          <cell r="J1649">
            <v>41400</v>
          </cell>
          <cell r="K1649">
            <v>0</v>
          </cell>
          <cell r="L1649">
            <v>0</v>
          </cell>
        </row>
        <row r="1650">
          <cell r="A1650">
            <v>4</v>
          </cell>
          <cell r="B1650">
            <v>9</v>
          </cell>
          <cell r="C1650">
            <v>186</v>
          </cell>
          <cell r="D1650">
            <v>28</v>
          </cell>
          <cell r="E1650" t="str">
            <v xml:space="preserve">    </v>
          </cell>
          <cell r="F1650" t="str">
            <v xml:space="preserve">   </v>
          </cell>
          <cell r="G1650">
            <v>4918628</v>
          </cell>
          <cell r="H1650">
            <v>43124.91</v>
          </cell>
          <cell r="I1650">
            <v>0</v>
          </cell>
          <cell r="J1650">
            <v>43124.91</v>
          </cell>
          <cell r="K1650">
            <v>0</v>
          </cell>
          <cell r="L1650">
            <v>0</v>
          </cell>
        </row>
        <row r="1651">
          <cell r="A1651">
            <v>5</v>
          </cell>
          <cell r="B1651">
            <v>9</v>
          </cell>
          <cell r="C1651">
            <v>186</v>
          </cell>
          <cell r="D1651">
            <v>28</v>
          </cell>
          <cell r="E1651" t="str">
            <v xml:space="preserve">    </v>
          </cell>
          <cell r="F1651" t="str">
            <v xml:space="preserve">   </v>
          </cell>
          <cell r="G1651">
            <v>5918628</v>
          </cell>
          <cell r="H1651">
            <v>41400</v>
          </cell>
          <cell r="I1651">
            <v>0</v>
          </cell>
          <cell r="J1651">
            <v>41400</v>
          </cell>
          <cell r="K1651">
            <v>0</v>
          </cell>
          <cell r="L1651">
            <v>0</v>
          </cell>
        </row>
        <row r="1652">
          <cell r="A1652">
            <v>3</v>
          </cell>
          <cell r="B1652">
            <v>9</v>
          </cell>
          <cell r="C1652">
            <v>186</v>
          </cell>
          <cell r="D1652">
            <v>45</v>
          </cell>
          <cell r="E1652" t="str">
            <v xml:space="preserve">    </v>
          </cell>
          <cell r="F1652" t="str">
            <v xml:space="preserve">   </v>
          </cell>
          <cell r="G1652">
            <v>3918645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A1653">
            <v>4</v>
          </cell>
          <cell r="B1653">
            <v>9</v>
          </cell>
          <cell r="C1653">
            <v>186</v>
          </cell>
          <cell r="D1653">
            <v>45</v>
          </cell>
          <cell r="E1653" t="str">
            <v xml:space="preserve">    </v>
          </cell>
          <cell r="F1653" t="str">
            <v xml:space="preserve">   </v>
          </cell>
          <cell r="G1653">
            <v>4918645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>
            <v>5</v>
          </cell>
          <cell r="B1654">
            <v>9</v>
          </cell>
          <cell r="C1654">
            <v>186</v>
          </cell>
          <cell r="D1654">
            <v>45</v>
          </cell>
          <cell r="E1654" t="str">
            <v xml:space="preserve">    </v>
          </cell>
          <cell r="F1654" t="str">
            <v xml:space="preserve">   </v>
          </cell>
          <cell r="G1654">
            <v>5918645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>
            <v>3</v>
          </cell>
          <cell r="B1655">
            <v>9</v>
          </cell>
          <cell r="C1655">
            <v>186</v>
          </cell>
          <cell r="D1655">
            <v>50</v>
          </cell>
          <cell r="E1655" t="str">
            <v xml:space="preserve">    </v>
          </cell>
          <cell r="F1655" t="str">
            <v xml:space="preserve">   </v>
          </cell>
          <cell r="G1655">
            <v>3918650</v>
          </cell>
          <cell r="H1655">
            <v>670535.43999999994</v>
          </cell>
          <cell r="I1655">
            <v>0</v>
          </cell>
          <cell r="J1655">
            <v>471313.39</v>
          </cell>
          <cell r="K1655">
            <v>199222.05</v>
          </cell>
          <cell r="L1655">
            <v>0</v>
          </cell>
        </row>
        <row r="1656">
          <cell r="A1656">
            <v>4</v>
          </cell>
          <cell r="B1656">
            <v>9</v>
          </cell>
          <cell r="C1656">
            <v>186</v>
          </cell>
          <cell r="D1656">
            <v>50</v>
          </cell>
          <cell r="E1656" t="str">
            <v xml:space="preserve">    </v>
          </cell>
          <cell r="F1656" t="str">
            <v xml:space="preserve">   </v>
          </cell>
          <cell r="G1656">
            <v>4918650</v>
          </cell>
          <cell r="H1656">
            <v>670534.52</v>
          </cell>
          <cell r="I1656">
            <v>0</v>
          </cell>
          <cell r="J1656">
            <v>471312.83</v>
          </cell>
          <cell r="K1656">
            <v>199221.69</v>
          </cell>
          <cell r="L1656">
            <v>0</v>
          </cell>
        </row>
        <row r="1657">
          <cell r="A1657">
            <v>5</v>
          </cell>
          <cell r="B1657">
            <v>9</v>
          </cell>
          <cell r="C1657">
            <v>186</v>
          </cell>
          <cell r="D1657">
            <v>50</v>
          </cell>
          <cell r="E1657" t="str">
            <v xml:space="preserve">    </v>
          </cell>
          <cell r="F1657" t="str">
            <v xml:space="preserve">   </v>
          </cell>
          <cell r="G1657">
            <v>5918650</v>
          </cell>
          <cell r="H1657">
            <v>670535.36</v>
          </cell>
          <cell r="I1657">
            <v>0</v>
          </cell>
          <cell r="J1657">
            <v>471313.34</v>
          </cell>
          <cell r="K1657">
            <v>199222.02</v>
          </cell>
          <cell r="L1657">
            <v>0</v>
          </cell>
        </row>
        <row r="1658">
          <cell r="A1658">
            <v>3</v>
          </cell>
          <cell r="B1658">
            <v>9</v>
          </cell>
          <cell r="C1658">
            <v>186</v>
          </cell>
          <cell r="D1658">
            <v>51</v>
          </cell>
          <cell r="E1658" t="str">
            <v xml:space="preserve">    </v>
          </cell>
          <cell r="F1658" t="str">
            <v xml:space="preserve">   </v>
          </cell>
          <cell r="G1658">
            <v>3918651</v>
          </cell>
          <cell r="H1658">
            <v>-279678.3</v>
          </cell>
          <cell r="I1658">
            <v>0</v>
          </cell>
          <cell r="J1658">
            <v>0</v>
          </cell>
          <cell r="K1658">
            <v>-279678.3</v>
          </cell>
          <cell r="L1658">
            <v>0</v>
          </cell>
        </row>
        <row r="1659">
          <cell r="A1659">
            <v>4</v>
          </cell>
          <cell r="B1659">
            <v>9</v>
          </cell>
          <cell r="C1659">
            <v>186</v>
          </cell>
          <cell r="D1659">
            <v>51</v>
          </cell>
          <cell r="E1659" t="str">
            <v xml:space="preserve">    </v>
          </cell>
          <cell r="F1659" t="str">
            <v xml:space="preserve">   </v>
          </cell>
          <cell r="G1659">
            <v>4918651</v>
          </cell>
          <cell r="H1659">
            <v>-279678.11</v>
          </cell>
          <cell r="I1659">
            <v>0</v>
          </cell>
          <cell r="J1659">
            <v>0</v>
          </cell>
          <cell r="K1659">
            <v>-279678.11</v>
          </cell>
          <cell r="L1659">
            <v>0</v>
          </cell>
        </row>
        <row r="1660">
          <cell r="A1660">
            <v>5</v>
          </cell>
          <cell r="B1660">
            <v>9</v>
          </cell>
          <cell r="C1660">
            <v>186</v>
          </cell>
          <cell r="D1660">
            <v>51</v>
          </cell>
          <cell r="E1660" t="str">
            <v xml:space="preserve">    </v>
          </cell>
          <cell r="F1660" t="str">
            <v xml:space="preserve">   </v>
          </cell>
          <cell r="G1660">
            <v>5918651</v>
          </cell>
          <cell r="H1660">
            <v>-279678.28000000003</v>
          </cell>
          <cell r="I1660">
            <v>0</v>
          </cell>
          <cell r="J1660">
            <v>0</v>
          </cell>
          <cell r="K1660">
            <v>-279678.28000000003</v>
          </cell>
          <cell r="L1660">
            <v>0</v>
          </cell>
        </row>
        <row r="1661">
          <cell r="A1661">
            <v>3</v>
          </cell>
          <cell r="B1661">
            <v>9</v>
          </cell>
          <cell r="C1661">
            <v>186</v>
          </cell>
          <cell r="D1661">
            <v>55</v>
          </cell>
          <cell r="E1661" t="str">
            <v xml:space="preserve">    </v>
          </cell>
          <cell r="F1661" t="str">
            <v xml:space="preserve">   </v>
          </cell>
          <cell r="G1661">
            <v>3918655</v>
          </cell>
          <cell r="H1661">
            <v>-37236.44</v>
          </cell>
          <cell r="I1661">
            <v>0</v>
          </cell>
          <cell r="J1661">
            <v>-23500.41</v>
          </cell>
          <cell r="K1661">
            <v>-13736.03</v>
          </cell>
          <cell r="L1661">
            <v>0</v>
          </cell>
        </row>
        <row r="1662">
          <cell r="A1662">
            <v>4</v>
          </cell>
          <cell r="B1662">
            <v>9</v>
          </cell>
          <cell r="C1662">
            <v>186</v>
          </cell>
          <cell r="D1662">
            <v>55</v>
          </cell>
          <cell r="E1662" t="str">
            <v xml:space="preserve">    </v>
          </cell>
          <cell r="F1662" t="str">
            <v xml:space="preserve">   </v>
          </cell>
          <cell r="G1662">
            <v>4918655</v>
          </cell>
          <cell r="H1662">
            <v>-37235.57</v>
          </cell>
          <cell r="I1662">
            <v>0</v>
          </cell>
          <cell r="J1662">
            <v>-23500.04</v>
          </cell>
          <cell r="K1662">
            <v>-13735.53</v>
          </cell>
          <cell r="L1662">
            <v>0</v>
          </cell>
        </row>
        <row r="1663">
          <cell r="A1663">
            <v>5</v>
          </cell>
          <cell r="B1663">
            <v>9</v>
          </cell>
          <cell r="C1663">
            <v>186</v>
          </cell>
          <cell r="D1663">
            <v>55</v>
          </cell>
          <cell r="E1663" t="str">
            <v xml:space="preserve">    </v>
          </cell>
          <cell r="F1663" t="str">
            <v xml:space="preserve">   </v>
          </cell>
          <cell r="G1663">
            <v>5918655</v>
          </cell>
          <cell r="H1663">
            <v>-37236.379999999997</v>
          </cell>
          <cell r="I1663">
            <v>0</v>
          </cell>
          <cell r="J1663">
            <v>-23500.38</v>
          </cell>
          <cell r="K1663">
            <v>-13736</v>
          </cell>
          <cell r="L1663">
            <v>0</v>
          </cell>
        </row>
        <row r="1664">
          <cell r="A1664">
            <v>3</v>
          </cell>
          <cell r="B1664">
            <v>9</v>
          </cell>
          <cell r="C1664">
            <v>186</v>
          </cell>
          <cell r="D1664">
            <v>57</v>
          </cell>
          <cell r="E1664" t="str">
            <v xml:space="preserve">    </v>
          </cell>
          <cell r="F1664" t="str">
            <v xml:space="preserve">   </v>
          </cell>
          <cell r="G1664">
            <v>3918657</v>
          </cell>
          <cell r="H1664">
            <v>37236.44</v>
          </cell>
          <cell r="I1664">
            <v>0</v>
          </cell>
          <cell r="J1664">
            <v>23500.41</v>
          </cell>
          <cell r="K1664">
            <v>13736.03</v>
          </cell>
          <cell r="L1664">
            <v>0</v>
          </cell>
        </row>
        <row r="1665">
          <cell r="A1665">
            <v>4</v>
          </cell>
          <cell r="B1665">
            <v>9</v>
          </cell>
          <cell r="C1665">
            <v>186</v>
          </cell>
          <cell r="D1665">
            <v>57</v>
          </cell>
          <cell r="E1665" t="str">
            <v xml:space="preserve">    </v>
          </cell>
          <cell r="F1665" t="str">
            <v xml:space="preserve">   </v>
          </cell>
          <cell r="G1665">
            <v>4918657</v>
          </cell>
          <cell r="H1665">
            <v>37235.57</v>
          </cell>
          <cell r="I1665">
            <v>0</v>
          </cell>
          <cell r="J1665">
            <v>23500.04</v>
          </cell>
          <cell r="K1665">
            <v>13735.53</v>
          </cell>
          <cell r="L1665">
            <v>0</v>
          </cell>
        </row>
        <row r="1666">
          <cell r="A1666">
            <v>5</v>
          </cell>
          <cell r="B1666">
            <v>9</v>
          </cell>
          <cell r="C1666">
            <v>186</v>
          </cell>
          <cell r="D1666">
            <v>57</v>
          </cell>
          <cell r="E1666" t="str">
            <v xml:space="preserve">    </v>
          </cell>
          <cell r="F1666" t="str">
            <v xml:space="preserve">   </v>
          </cell>
          <cell r="G1666">
            <v>5918657</v>
          </cell>
          <cell r="H1666">
            <v>37236.379999999997</v>
          </cell>
          <cell r="I1666">
            <v>0</v>
          </cell>
          <cell r="J1666">
            <v>23500.38</v>
          </cell>
          <cell r="K1666">
            <v>13736</v>
          </cell>
          <cell r="L1666">
            <v>0</v>
          </cell>
        </row>
        <row r="1667">
          <cell r="A1667">
            <v>3</v>
          </cell>
          <cell r="B1667">
            <v>9</v>
          </cell>
          <cell r="C1667">
            <v>186</v>
          </cell>
          <cell r="D1667">
            <v>59</v>
          </cell>
          <cell r="E1667" t="str">
            <v xml:space="preserve">    </v>
          </cell>
          <cell r="F1667" t="str">
            <v xml:space="preserve">   </v>
          </cell>
          <cell r="G1667">
            <v>3918659</v>
          </cell>
          <cell r="H1667">
            <v>-390857.14</v>
          </cell>
          <cell r="I1667">
            <v>0</v>
          </cell>
          <cell r="J1667">
            <v>-471313.39</v>
          </cell>
          <cell r="K1667">
            <v>80456.25</v>
          </cell>
          <cell r="L1667">
            <v>0</v>
          </cell>
        </row>
        <row r="1668">
          <cell r="A1668">
            <v>4</v>
          </cell>
          <cell r="B1668">
            <v>9</v>
          </cell>
          <cell r="C1668">
            <v>186</v>
          </cell>
          <cell r="D1668">
            <v>59</v>
          </cell>
          <cell r="E1668" t="str">
            <v xml:space="preserve">    </v>
          </cell>
          <cell r="F1668" t="str">
            <v xml:space="preserve">   </v>
          </cell>
          <cell r="G1668">
            <v>4918659</v>
          </cell>
          <cell r="H1668">
            <v>-390856.15</v>
          </cell>
          <cell r="I1668">
            <v>0</v>
          </cell>
          <cell r="J1668">
            <v>-471312.83</v>
          </cell>
          <cell r="K1668">
            <v>80455.63</v>
          </cell>
          <cell r="L1668">
            <v>0</v>
          </cell>
        </row>
        <row r="1669">
          <cell r="A1669">
            <v>5</v>
          </cell>
          <cell r="B1669">
            <v>9</v>
          </cell>
          <cell r="C1669">
            <v>186</v>
          </cell>
          <cell r="D1669">
            <v>59</v>
          </cell>
          <cell r="E1669" t="str">
            <v xml:space="preserve">    </v>
          </cell>
          <cell r="F1669" t="str">
            <v xml:space="preserve">   </v>
          </cell>
          <cell r="G1669">
            <v>5918659</v>
          </cell>
          <cell r="H1669">
            <v>-390857.04</v>
          </cell>
          <cell r="I1669">
            <v>0</v>
          </cell>
          <cell r="J1669">
            <v>-471313.34</v>
          </cell>
          <cell r="K1669">
            <v>80456.210000000006</v>
          </cell>
          <cell r="L1669">
            <v>0</v>
          </cell>
        </row>
        <row r="1670">
          <cell r="A1670">
            <v>3</v>
          </cell>
          <cell r="B1670">
            <v>9</v>
          </cell>
          <cell r="C1670">
            <v>186</v>
          </cell>
          <cell r="D1670">
            <v>71</v>
          </cell>
          <cell r="E1670" t="str">
            <v xml:space="preserve">    </v>
          </cell>
          <cell r="F1670" t="str">
            <v xml:space="preserve">   </v>
          </cell>
          <cell r="G1670">
            <v>3918671</v>
          </cell>
          <cell r="H1670">
            <v>180181.81</v>
          </cell>
          <cell r="I1670">
            <v>0</v>
          </cell>
          <cell r="J1670">
            <v>180181.81</v>
          </cell>
          <cell r="K1670">
            <v>0</v>
          </cell>
          <cell r="L1670">
            <v>0</v>
          </cell>
        </row>
        <row r="1671">
          <cell r="A1671">
            <v>4</v>
          </cell>
          <cell r="B1671">
            <v>9</v>
          </cell>
          <cell r="C1671">
            <v>186</v>
          </cell>
          <cell r="D1671">
            <v>71</v>
          </cell>
          <cell r="E1671" t="str">
            <v xml:space="preserve">    </v>
          </cell>
          <cell r="F1671" t="str">
            <v xml:space="preserve">   </v>
          </cell>
          <cell r="G1671">
            <v>4918671</v>
          </cell>
          <cell r="H1671">
            <v>180181.79</v>
          </cell>
          <cell r="I1671">
            <v>0</v>
          </cell>
          <cell r="J1671">
            <v>180181.79</v>
          </cell>
          <cell r="K1671">
            <v>0</v>
          </cell>
          <cell r="L1671">
            <v>0</v>
          </cell>
        </row>
        <row r="1672">
          <cell r="A1672">
            <v>5</v>
          </cell>
          <cell r="B1672">
            <v>9</v>
          </cell>
          <cell r="C1672">
            <v>186</v>
          </cell>
          <cell r="D1672">
            <v>71</v>
          </cell>
          <cell r="E1672" t="str">
            <v xml:space="preserve">    </v>
          </cell>
          <cell r="F1672" t="str">
            <v xml:space="preserve">   </v>
          </cell>
          <cell r="G1672">
            <v>5918671</v>
          </cell>
          <cell r="H1672">
            <v>180181.8</v>
          </cell>
          <cell r="I1672">
            <v>0</v>
          </cell>
          <cell r="J1672">
            <v>180181.8</v>
          </cell>
          <cell r="K1672">
            <v>0</v>
          </cell>
          <cell r="L1672">
            <v>0</v>
          </cell>
        </row>
        <row r="1673">
          <cell r="A1673">
            <v>3</v>
          </cell>
          <cell r="B1673">
            <v>9</v>
          </cell>
          <cell r="C1673">
            <v>186</v>
          </cell>
          <cell r="D1673">
            <v>72</v>
          </cell>
          <cell r="E1673" t="str">
            <v xml:space="preserve">    </v>
          </cell>
          <cell r="F1673" t="str">
            <v xml:space="preserve">   </v>
          </cell>
          <cell r="G1673">
            <v>3918672</v>
          </cell>
          <cell r="H1673">
            <v>25195.27</v>
          </cell>
          <cell r="I1673">
            <v>0</v>
          </cell>
          <cell r="J1673">
            <v>25195.27</v>
          </cell>
          <cell r="K1673">
            <v>0</v>
          </cell>
          <cell r="L1673">
            <v>0</v>
          </cell>
        </row>
        <row r="1674">
          <cell r="A1674">
            <v>4</v>
          </cell>
          <cell r="B1674">
            <v>9</v>
          </cell>
          <cell r="C1674">
            <v>186</v>
          </cell>
          <cell r="D1674">
            <v>72</v>
          </cell>
          <cell r="E1674" t="str">
            <v xml:space="preserve">    </v>
          </cell>
          <cell r="F1674" t="str">
            <v xml:space="preserve">   </v>
          </cell>
          <cell r="G1674">
            <v>4918672</v>
          </cell>
          <cell r="H1674">
            <v>25195.200000000001</v>
          </cell>
          <cell r="I1674">
            <v>0</v>
          </cell>
          <cell r="J1674">
            <v>25195.200000000001</v>
          </cell>
          <cell r="K1674">
            <v>0</v>
          </cell>
          <cell r="L1674">
            <v>0</v>
          </cell>
        </row>
        <row r="1675">
          <cell r="A1675">
            <v>5</v>
          </cell>
          <cell r="B1675">
            <v>9</v>
          </cell>
          <cell r="C1675">
            <v>186</v>
          </cell>
          <cell r="D1675">
            <v>72</v>
          </cell>
          <cell r="E1675" t="str">
            <v xml:space="preserve">    </v>
          </cell>
          <cell r="F1675" t="str">
            <v xml:space="preserve">   </v>
          </cell>
          <cell r="G1675">
            <v>5918672</v>
          </cell>
          <cell r="H1675">
            <v>25195.26</v>
          </cell>
          <cell r="I1675">
            <v>0</v>
          </cell>
          <cell r="J1675">
            <v>25195.26</v>
          </cell>
          <cell r="K1675">
            <v>0</v>
          </cell>
          <cell r="L1675">
            <v>0</v>
          </cell>
        </row>
        <row r="1676">
          <cell r="A1676">
            <v>3</v>
          </cell>
          <cell r="B1676">
            <v>9</v>
          </cell>
          <cell r="C1676">
            <v>186</v>
          </cell>
          <cell r="D1676">
            <v>75</v>
          </cell>
          <cell r="E1676" t="str">
            <v xml:space="preserve">    </v>
          </cell>
          <cell r="F1676" t="str">
            <v xml:space="preserve">   </v>
          </cell>
          <cell r="G1676">
            <v>3918675</v>
          </cell>
          <cell r="H1676">
            <v>-1212342.8700000001</v>
          </cell>
          <cell r="I1676">
            <v>0</v>
          </cell>
          <cell r="J1676">
            <v>-629716.4</v>
          </cell>
          <cell r="K1676">
            <v>-582626.47</v>
          </cell>
          <cell r="L1676">
            <v>0</v>
          </cell>
        </row>
        <row r="1677">
          <cell r="A1677">
            <v>4</v>
          </cell>
          <cell r="B1677">
            <v>9</v>
          </cell>
          <cell r="C1677">
            <v>186</v>
          </cell>
          <cell r="D1677">
            <v>75</v>
          </cell>
          <cell r="E1677" t="str">
            <v xml:space="preserve">    </v>
          </cell>
          <cell r="F1677" t="str">
            <v xml:space="preserve">   </v>
          </cell>
          <cell r="G1677">
            <v>4918675</v>
          </cell>
          <cell r="H1677">
            <v>-1068056.43</v>
          </cell>
          <cell r="I1677">
            <v>0</v>
          </cell>
          <cell r="J1677">
            <v>-553418.94999999995</v>
          </cell>
          <cell r="K1677">
            <v>-514637.48</v>
          </cell>
          <cell r="L1677">
            <v>0</v>
          </cell>
        </row>
        <row r="1678">
          <cell r="A1678">
            <v>5</v>
          </cell>
          <cell r="B1678">
            <v>9</v>
          </cell>
          <cell r="C1678">
            <v>186</v>
          </cell>
          <cell r="D1678">
            <v>75</v>
          </cell>
          <cell r="E1678" t="str">
            <v xml:space="preserve">    </v>
          </cell>
          <cell r="F1678" t="str">
            <v xml:space="preserve">   </v>
          </cell>
          <cell r="G1678">
            <v>5918675</v>
          </cell>
          <cell r="H1678">
            <v>-1200319.03</v>
          </cell>
          <cell r="I1678">
            <v>0</v>
          </cell>
          <cell r="J1678">
            <v>-623358.31000000006</v>
          </cell>
          <cell r="K1678">
            <v>-576960.72</v>
          </cell>
          <cell r="L1678">
            <v>0</v>
          </cell>
        </row>
        <row r="1679">
          <cell r="A1679">
            <v>3</v>
          </cell>
          <cell r="B1679">
            <v>9</v>
          </cell>
          <cell r="C1679">
            <v>186</v>
          </cell>
          <cell r="D1679">
            <v>76</v>
          </cell>
          <cell r="E1679" t="str">
            <v xml:space="preserve">    </v>
          </cell>
          <cell r="F1679" t="str">
            <v xml:space="preserve">   </v>
          </cell>
          <cell r="G1679">
            <v>3918676</v>
          </cell>
          <cell r="H1679">
            <v>62817510.560000002</v>
          </cell>
          <cell r="I1679">
            <v>0</v>
          </cell>
          <cell r="J1679">
            <v>44458249.310000002</v>
          </cell>
          <cell r="K1679">
            <v>18359261.25</v>
          </cell>
          <cell r="L1679">
            <v>0</v>
          </cell>
        </row>
        <row r="1680">
          <cell r="A1680">
            <v>4</v>
          </cell>
          <cell r="B1680">
            <v>9</v>
          </cell>
          <cell r="C1680">
            <v>186</v>
          </cell>
          <cell r="D1680">
            <v>76</v>
          </cell>
          <cell r="E1680" t="str">
            <v xml:space="preserve">    </v>
          </cell>
          <cell r="F1680" t="str">
            <v xml:space="preserve">   </v>
          </cell>
          <cell r="G1680">
            <v>4918676</v>
          </cell>
          <cell r="H1680">
            <v>62817508.469999999</v>
          </cell>
          <cell r="I1680">
            <v>0</v>
          </cell>
          <cell r="J1680">
            <v>44458248.270000003</v>
          </cell>
          <cell r="K1680">
            <v>18359260.199999999</v>
          </cell>
          <cell r="L1680">
            <v>0</v>
          </cell>
        </row>
        <row r="1681">
          <cell r="A1681">
            <v>5</v>
          </cell>
          <cell r="B1681">
            <v>9</v>
          </cell>
          <cell r="C1681">
            <v>186</v>
          </cell>
          <cell r="D1681">
            <v>76</v>
          </cell>
          <cell r="E1681" t="str">
            <v xml:space="preserve">    </v>
          </cell>
          <cell r="F1681" t="str">
            <v xml:space="preserve">   </v>
          </cell>
          <cell r="G1681">
            <v>5918676</v>
          </cell>
          <cell r="H1681">
            <v>62817510.399999999</v>
          </cell>
          <cell r="I1681">
            <v>0</v>
          </cell>
          <cell r="J1681">
            <v>44458249.200000003</v>
          </cell>
          <cell r="K1681">
            <v>18359261.199999999</v>
          </cell>
          <cell r="L1681">
            <v>0</v>
          </cell>
        </row>
        <row r="1682">
          <cell r="A1682">
            <v>3</v>
          </cell>
          <cell r="B1682">
            <v>9</v>
          </cell>
          <cell r="C1682">
            <v>186</v>
          </cell>
          <cell r="D1682">
            <v>77</v>
          </cell>
          <cell r="E1682" t="str">
            <v xml:space="preserve">    </v>
          </cell>
          <cell r="F1682" t="str">
            <v xml:space="preserve">   </v>
          </cell>
          <cell r="G1682">
            <v>3918677</v>
          </cell>
          <cell r="H1682">
            <v>4106316.87</v>
          </cell>
          <cell r="I1682">
            <v>0</v>
          </cell>
          <cell r="J1682">
            <v>2099081.73</v>
          </cell>
          <cell r="K1682">
            <v>2007235.14</v>
          </cell>
          <cell r="L1682">
            <v>0</v>
          </cell>
        </row>
        <row r="1683">
          <cell r="A1683">
            <v>4</v>
          </cell>
          <cell r="B1683">
            <v>9</v>
          </cell>
          <cell r="C1683">
            <v>186</v>
          </cell>
          <cell r="D1683">
            <v>77</v>
          </cell>
          <cell r="E1683" t="str">
            <v xml:space="preserve">    </v>
          </cell>
          <cell r="F1683" t="str">
            <v xml:space="preserve">   </v>
          </cell>
          <cell r="G1683">
            <v>4918677</v>
          </cell>
          <cell r="H1683">
            <v>4106314.99</v>
          </cell>
          <cell r="I1683">
            <v>0</v>
          </cell>
          <cell r="J1683">
            <v>2099080.83</v>
          </cell>
          <cell r="K1683">
            <v>2007234.16</v>
          </cell>
          <cell r="L1683">
            <v>0</v>
          </cell>
        </row>
        <row r="1684">
          <cell r="A1684">
            <v>5</v>
          </cell>
          <cell r="B1684">
            <v>9</v>
          </cell>
          <cell r="C1684">
            <v>186</v>
          </cell>
          <cell r="D1684">
            <v>77</v>
          </cell>
          <cell r="E1684" t="str">
            <v xml:space="preserve">    </v>
          </cell>
          <cell r="F1684" t="str">
            <v xml:space="preserve">   </v>
          </cell>
          <cell r="G1684">
            <v>5918677</v>
          </cell>
          <cell r="H1684">
            <v>4106316.68</v>
          </cell>
          <cell r="I1684">
            <v>0</v>
          </cell>
          <cell r="J1684">
            <v>2099081.64</v>
          </cell>
          <cell r="K1684">
            <v>2007235.04</v>
          </cell>
          <cell r="L1684">
            <v>0</v>
          </cell>
        </row>
        <row r="1685">
          <cell r="A1685">
            <v>3</v>
          </cell>
          <cell r="B1685">
            <v>9</v>
          </cell>
          <cell r="C1685">
            <v>186</v>
          </cell>
          <cell r="D1685">
            <v>79</v>
          </cell>
          <cell r="E1685" t="str">
            <v xml:space="preserve">    </v>
          </cell>
          <cell r="F1685" t="str">
            <v xml:space="preserve">   </v>
          </cell>
          <cell r="G1685">
            <v>3918679</v>
          </cell>
          <cell r="H1685">
            <v>-20625925.199999999</v>
          </cell>
          <cell r="I1685">
            <v>0</v>
          </cell>
          <cell r="J1685">
            <v>-15391459.880000001</v>
          </cell>
          <cell r="K1685">
            <v>-5234465.32</v>
          </cell>
          <cell r="L1685">
            <v>0</v>
          </cell>
        </row>
        <row r="1686">
          <cell r="A1686">
            <v>4</v>
          </cell>
          <cell r="B1686">
            <v>9</v>
          </cell>
          <cell r="C1686">
            <v>186</v>
          </cell>
          <cell r="D1686">
            <v>79</v>
          </cell>
          <cell r="E1686" t="str">
            <v xml:space="preserve">    </v>
          </cell>
          <cell r="F1686" t="str">
            <v xml:space="preserve">   </v>
          </cell>
          <cell r="G1686">
            <v>4918679</v>
          </cell>
          <cell r="H1686">
            <v>-18396729.859999999</v>
          </cell>
          <cell r="I1686">
            <v>0</v>
          </cell>
          <cell r="J1686">
            <v>-13781313.73</v>
          </cell>
          <cell r="K1686">
            <v>-4615416.13</v>
          </cell>
          <cell r="L1686">
            <v>0</v>
          </cell>
        </row>
        <row r="1687">
          <cell r="A1687">
            <v>5</v>
          </cell>
          <cell r="B1687">
            <v>9</v>
          </cell>
          <cell r="C1687">
            <v>186</v>
          </cell>
          <cell r="D1687">
            <v>79</v>
          </cell>
          <cell r="E1687" t="str">
            <v xml:space="preserve">    </v>
          </cell>
          <cell r="F1687" t="str">
            <v xml:space="preserve">   </v>
          </cell>
          <cell r="G1687">
            <v>5918679</v>
          </cell>
          <cell r="H1687">
            <v>-20440158.940000001</v>
          </cell>
          <cell r="I1687">
            <v>0</v>
          </cell>
          <cell r="J1687">
            <v>-15257281.060000001</v>
          </cell>
          <cell r="K1687">
            <v>-5182877.88</v>
          </cell>
          <cell r="L1687">
            <v>0</v>
          </cell>
        </row>
        <row r="1688">
          <cell r="A1688">
            <v>3</v>
          </cell>
          <cell r="B1688">
            <v>9</v>
          </cell>
          <cell r="C1688">
            <v>186</v>
          </cell>
          <cell r="D1688">
            <v>85</v>
          </cell>
          <cell r="E1688" t="str">
            <v xml:space="preserve">    </v>
          </cell>
          <cell r="F1688" t="str">
            <v xml:space="preserve">   </v>
          </cell>
          <cell r="G1688">
            <v>3918685</v>
          </cell>
          <cell r="H1688">
            <v>7124996</v>
          </cell>
          <cell r="I1688">
            <v>7124996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>
            <v>4</v>
          </cell>
          <cell r="B1689">
            <v>9</v>
          </cell>
          <cell r="C1689">
            <v>186</v>
          </cell>
          <cell r="D1689">
            <v>85</v>
          </cell>
          <cell r="E1689" t="str">
            <v xml:space="preserve">    </v>
          </cell>
          <cell r="F1689" t="str">
            <v xml:space="preserve">   </v>
          </cell>
          <cell r="G1689">
            <v>4918685</v>
          </cell>
          <cell r="H1689">
            <v>7718746.9500000002</v>
          </cell>
          <cell r="I1689">
            <v>7718746.9500000002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>
            <v>5</v>
          </cell>
          <cell r="B1690">
            <v>9</v>
          </cell>
          <cell r="C1690">
            <v>186</v>
          </cell>
          <cell r="D1690">
            <v>85</v>
          </cell>
          <cell r="E1690" t="str">
            <v xml:space="preserve">    </v>
          </cell>
          <cell r="F1690" t="str">
            <v xml:space="preserve">   </v>
          </cell>
          <cell r="G1690">
            <v>5918685</v>
          </cell>
          <cell r="H1690">
            <v>7174475.25</v>
          </cell>
          <cell r="I1690">
            <v>7174475.25</v>
          </cell>
          <cell r="J1690">
            <v>0</v>
          </cell>
          <cell r="K1690">
            <v>0</v>
          </cell>
          <cell r="L1690">
            <v>0</v>
          </cell>
        </row>
        <row r="1691">
          <cell r="A1691">
            <v>3</v>
          </cell>
          <cell r="B1691">
            <v>9</v>
          </cell>
          <cell r="C1691">
            <v>190</v>
          </cell>
          <cell r="D1691">
            <v>10</v>
          </cell>
          <cell r="E1691" t="str">
            <v xml:space="preserve">    </v>
          </cell>
          <cell r="F1691" t="str">
            <v xml:space="preserve">   </v>
          </cell>
          <cell r="G1691">
            <v>3919010</v>
          </cell>
          <cell r="H1691">
            <v>6840420</v>
          </cell>
          <cell r="I1691">
            <v>6840420</v>
          </cell>
          <cell r="J1691">
            <v>0</v>
          </cell>
          <cell r="K1691">
            <v>0</v>
          </cell>
          <cell r="L1691">
            <v>0</v>
          </cell>
        </row>
        <row r="1692">
          <cell r="A1692">
            <v>4</v>
          </cell>
          <cell r="B1692">
            <v>9</v>
          </cell>
          <cell r="C1692">
            <v>190</v>
          </cell>
          <cell r="D1692">
            <v>10</v>
          </cell>
          <cell r="E1692" t="str">
            <v xml:space="preserve">    </v>
          </cell>
          <cell r="F1692" t="str">
            <v xml:space="preserve">   </v>
          </cell>
          <cell r="G1692">
            <v>4919010</v>
          </cell>
          <cell r="H1692">
            <v>6581394.0599999996</v>
          </cell>
          <cell r="I1692">
            <v>6581394.0599999996</v>
          </cell>
          <cell r="J1692">
            <v>0</v>
          </cell>
          <cell r="K1692">
            <v>0</v>
          </cell>
          <cell r="L1692">
            <v>0</v>
          </cell>
        </row>
        <row r="1693">
          <cell r="A1693">
            <v>5</v>
          </cell>
          <cell r="B1693">
            <v>9</v>
          </cell>
          <cell r="C1693">
            <v>190</v>
          </cell>
          <cell r="D1693">
            <v>10</v>
          </cell>
          <cell r="E1693" t="str">
            <v xml:space="preserve">    </v>
          </cell>
          <cell r="F1693" t="str">
            <v xml:space="preserve">   </v>
          </cell>
          <cell r="G1693">
            <v>5919010</v>
          </cell>
          <cell r="H1693">
            <v>6766115</v>
          </cell>
          <cell r="I1693">
            <v>6766115</v>
          </cell>
          <cell r="J1693">
            <v>0</v>
          </cell>
          <cell r="K1693">
            <v>0</v>
          </cell>
          <cell r="L1693">
            <v>0</v>
          </cell>
        </row>
        <row r="1694">
          <cell r="A1694">
            <v>3</v>
          </cell>
          <cell r="B1694">
            <v>9</v>
          </cell>
          <cell r="C1694">
            <v>190</v>
          </cell>
          <cell r="D1694">
            <v>11</v>
          </cell>
          <cell r="E1694" t="str">
            <v xml:space="preserve">    </v>
          </cell>
          <cell r="F1694" t="str">
            <v xml:space="preserve">   </v>
          </cell>
          <cell r="G1694">
            <v>3919011</v>
          </cell>
          <cell r="H1694">
            <v>2325477</v>
          </cell>
          <cell r="I1694">
            <v>2325477</v>
          </cell>
          <cell r="J1694">
            <v>0</v>
          </cell>
          <cell r="K1694">
            <v>0</v>
          </cell>
          <cell r="L1694">
            <v>0</v>
          </cell>
        </row>
        <row r="1695">
          <cell r="A1695">
            <v>4</v>
          </cell>
          <cell r="B1695">
            <v>9</v>
          </cell>
          <cell r="C1695">
            <v>190</v>
          </cell>
          <cell r="D1695">
            <v>11</v>
          </cell>
          <cell r="E1695" t="str">
            <v xml:space="preserve">    </v>
          </cell>
          <cell r="F1695" t="str">
            <v xml:space="preserve">   </v>
          </cell>
          <cell r="G1695">
            <v>4919011</v>
          </cell>
          <cell r="H1695">
            <v>2420306.9500000002</v>
          </cell>
          <cell r="I1695">
            <v>2420306.9500000002</v>
          </cell>
          <cell r="J1695">
            <v>0</v>
          </cell>
          <cell r="K1695">
            <v>0</v>
          </cell>
          <cell r="L1695">
            <v>0</v>
          </cell>
        </row>
        <row r="1696">
          <cell r="A1696">
            <v>5</v>
          </cell>
          <cell r="B1696">
            <v>9</v>
          </cell>
          <cell r="C1696">
            <v>190</v>
          </cell>
          <cell r="D1696">
            <v>11</v>
          </cell>
          <cell r="E1696" t="str">
            <v xml:space="preserve">    </v>
          </cell>
          <cell r="F1696" t="str">
            <v xml:space="preserve">   </v>
          </cell>
          <cell r="G1696">
            <v>5919011</v>
          </cell>
          <cell r="H1696">
            <v>2333379.5</v>
          </cell>
          <cell r="I1696">
            <v>2333379.5</v>
          </cell>
          <cell r="J1696">
            <v>0</v>
          </cell>
          <cell r="K1696">
            <v>0</v>
          </cell>
          <cell r="L1696">
            <v>0</v>
          </cell>
        </row>
        <row r="1697">
          <cell r="A1697">
            <v>3</v>
          </cell>
          <cell r="B1697">
            <v>9</v>
          </cell>
          <cell r="C1697">
            <v>190</v>
          </cell>
          <cell r="D1697">
            <v>15</v>
          </cell>
          <cell r="E1697" t="str">
            <v xml:space="preserve">    </v>
          </cell>
          <cell r="F1697" t="str">
            <v xml:space="preserve">   </v>
          </cell>
          <cell r="G1697">
            <v>3919015</v>
          </cell>
          <cell r="H1697">
            <v>1554762</v>
          </cell>
          <cell r="I1697">
            <v>1554762</v>
          </cell>
          <cell r="J1697">
            <v>0</v>
          </cell>
          <cell r="K1697">
            <v>0</v>
          </cell>
          <cell r="L1697">
            <v>0</v>
          </cell>
        </row>
        <row r="1698">
          <cell r="A1698">
            <v>4</v>
          </cell>
          <cell r="B1698">
            <v>9</v>
          </cell>
          <cell r="C1698">
            <v>190</v>
          </cell>
          <cell r="D1698">
            <v>15</v>
          </cell>
          <cell r="E1698" t="str">
            <v xml:space="preserve">    </v>
          </cell>
          <cell r="F1698" t="str">
            <v xml:space="preserve">   </v>
          </cell>
          <cell r="G1698">
            <v>4919015</v>
          </cell>
          <cell r="H1698">
            <v>1442550.58</v>
          </cell>
          <cell r="I1698">
            <v>1442550.58</v>
          </cell>
          <cell r="J1698">
            <v>0</v>
          </cell>
          <cell r="K1698">
            <v>0</v>
          </cell>
          <cell r="L1698">
            <v>0</v>
          </cell>
        </row>
        <row r="1699">
          <cell r="A1699">
            <v>5</v>
          </cell>
          <cell r="B1699">
            <v>9</v>
          </cell>
          <cell r="C1699">
            <v>190</v>
          </cell>
          <cell r="D1699">
            <v>15</v>
          </cell>
          <cell r="E1699" t="str">
            <v xml:space="preserve">    </v>
          </cell>
          <cell r="F1699" t="str">
            <v xml:space="preserve">   </v>
          </cell>
          <cell r="G1699">
            <v>5919015</v>
          </cell>
          <cell r="H1699">
            <v>1547396</v>
          </cell>
          <cell r="I1699">
            <v>1547396</v>
          </cell>
          <cell r="J1699">
            <v>0</v>
          </cell>
          <cell r="K1699">
            <v>0</v>
          </cell>
          <cell r="L1699">
            <v>0</v>
          </cell>
        </row>
        <row r="1700">
          <cell r="A1700">
            <v>3</v>
          </cell>
          <cell r="B1700">
            <v>9</v>
          </cell>
          <cell r="C1700">
            <v>190</v>
          </cell>
          <cell r="D1700">
            <v>17</v>
          </cell>
          <cell r="E1700" t="str">
            <v xml:space="preserve">    </v>
          </cell>
          <cell r="F1700" t="str">
            <v xml:space="preserve">   </v>
          </cell>
          <cell r="G1700">
            <v>3919017</v>
          </cell>
          <cell r="H1700">
            <v>730489</v>
          </cell>
          <cell r="I1700">
            <v>730489</v>
          </cell>
          <cell r="J1700">
            <v>0</v>
          </cell>
          <cell r="K1700">
            <v>0</v>
          </cell>
          <cell r="L1700">
            <v>0</v>
          </cell>
        </row>
        <row r="1701">
          <cell r="A1701">
            <v>4</v>
          </cell>
          <cell r="B1701">
            <v>9</v>
          </cell>
          <cell r="C1701">
            <v>190</v>
          </cell>
          <cell r="D1701">
            <v>17</v>
          </cell>
          <cell r="E1701" t="str">
            <v xml:space="preserve">    </v>
          </cell>
          <cell r="F1701" t="str">
            <v xml:space="preserve">   </v>
          </cell>
          <cell r="G1701">
            <v>4919017</v>
          </cell>
          <cell r="H1701">
            <v>730488.96</v>
          </cell>
          <cell r="I1701">
            <v>730488.96</v>
          </cell>
          <cell r="J1701">
            <v>0</v>
          </cell>
          <cell r="K1701">
            <v>0</v>
          </cell>
          <cell r="L1701">
            <v>0</v>
          </cell>
        </row>
        <row r="1702">
          <cell r="A1702">
            <v>5</v>
          </cell>
          <cell r="B1702">
            <v>9</v>
          </cell>
          <cell r="C1702">
            <v>190</v>
          </cell>
          <cell r="D1702">
            <v>17</v>
          </cell>
          <cell r="E1702" t="str">
            <v xml:space="preserve">    </v>
          </cell>
          <cell r="F1702" t="str">
            <v xml:space="preserve">   </v>
          </cell>
          <cell r="G1702">
            <v>5919017</v>
          </cell>
          <cell r="H1702">
            <v>730489</v>
          </cell>
          <cell r="I1702">
            <v>730489</v>
          </cell>
          <cell r="J1702">
            <v>0</v>
          </cell>
          <cell r="K1702">
            <v>0</v>
          </cell>
          <cell r="L1702">
            <v>0</v>
          </cell>
        </row>
        <row r="1703">
          <cell r="A1703">
            <v>3</v>
          </cell>
          <cell r="B1703">
            <v>9</v>
          </cell>
          <cell r="C1703">
            <v>190</v>
          </cell>
          <cell r="D1703">
            <v>18</v>
          </cell>
          <cell r="E1703" t="str">
            <v xml:space="preserve">    </v>
          </cell>
          <cell r="F1703" t="str">
            <v xml:space="preserve">   </v>
          </cell>
          <cell r="G1703">
            <v>3919018</v>
          </cell>
          <cell r="H1703">
            <v>626272</v>
          </cell>
          <cell r="I1703">
            <v>626272</v>
          </cell>
          <cell r="J1703">
            <v>0</v>
          </cell>
          <cell r="K1703">
            <v>0</v>
          </cell>
          <cell r="L1703">
            <v>0</v>
          </cell>
        </row>
        <row r="1704">
          <cell r="A1704">
            <v>4</v>
          </cell>
          <cell r="B1704">
            <v>9</v>
          </cell>
          <cell r="C1704">
            <v>190</v>
          </cell>
          <cell r="D1704">
            <v>18</v>
          </cell>
          <cell r="E1704" t="str">
            <v xml:space="preserve">    </v>
          </cell>
          <cell r="F1704" t="str">
            <v xml:space="preserve">   </v>
          </cell>
          <cell r="G1704">
            <v>4919018</v>
          </cell>
          <cell r="H1704">
            <v>626271.94999999995</v>
          </cell>
          <cell r="I1704">
            <v>626271.94999999995</v>
          </cell>
          <cell r="J1704">
            <v>0</v>
          </cell>
          <cell r="K1704">
            <v>0</v>
          </cell>
          <cell r="L1704">
            <v>0</v>
          </cell>
        </row>
        <row r="1705">
          <cell r="A1705">
            <v>5</v>
          </cell>
          <cell r="B1705">
            <v>9</v>
          </cell>
          <cell r="C1705">
            <v>190</v>
          </cell>
          <cell r="D1705">
            <v>18</v>
          </cell>
          <cell r="E1705" t="str">
            <v xml:space="preserve">    </v>
          </cell>
          <cell r="F1705" t="str">
            <v xml:space="preserve">   </v>
          </cell>
          <cell r="G1705">
            <v>5919018</v>
          </cell>
          <cell r="H1705">
            <v>626272</v>
          </cell>
          <cell r="I1705">
            <v>626272</v>
          </cell>
          <cell r="J1705">
            <v>0</v>
          </cell>
          <cell r="K1705">
            <v>0</v>
          </cell>
          <cell r="L1705">
            <v>0</v>
          </cell>
        </row>
        <row r="1706">
          <cell r="A1706">
            <v>3</v>
          </cell>
          <cell r="B1706">
            <v>9</v>
          </cell>
          <cell r="C1706">
            <v>190</v>
          </cell>
          <cell r="D1706">
            <v>19</v>
          </cell>
          <cell r="E1706" t="str">
            <v xml:space="preserve">    </v>
          </cell>
          <cell r="F1706" t="str">
            <v xml:space="preserve">   </v>
          </cell>
          <cell r="G1706">
            <v>3919019</v>
          </cell>
          <cell r="H1706">
            <v>459674</v>
          </cell>
          <cell r="I1706">
            <v>459674</v>
          </cell>
          <cell r="J1706">
            <v>0</v>
          </cell>
          <cell r="K1706">
            <v>0</v>
          </cell>
          <cell r="L1706">
            <v>0</v>
          </cell>
        </row>
        <row r="1707">
          <cell r="A1707">
            <v>4</v>
          </cell>
          <cell r="B1707">
            <v>9</v>
          </cell>
          <cell r="C1707">
            <v>190</v>
          </cell>
          <cell r="D1707">
            <v>19</v>
          </cell>
          <cell r="E1707" t="str">
            <v xml:space="preserve">    </v>
          </cell>
          <cell r="F1707" t="str">
            <v xml:space="preserve">   </v>
          </cell>
          <cell r="G1707">
            <v>4919019</v>
          </cell>
          <cell r="H1707">
            <v>459673.92</v>
          </cell>
          <cell r="I1707">
            <v>459673.92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>
            <v>5</v>
          </cell>
          <cell r="B1708">
            <v>9</v>
          </cell>
          <cell r="C1708">
            <v>190</v>
          </cell>
          <cell r="D1708">
            <v>19</v>
          </cell>
          <cell r="E1708" t="str">
            <v xml:space="preserve">    </v>
          </cell>
          <cell r="F1708" t="str">
            <v xml:space="preserve">   </v>
          </cell>
          <cell r="G1708">
            <v>5919019</v>
          </cell>
          <cell r="H1708">
            <v>459674</v>
          </cell>
          <cell r="I1708">
            <v>459674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>
            <v>3</v>
          </cell>
          <cell r="B1709">
            <v>9</v>
          </cell>
          <cell r="C1709">
            <v>190</v>
          </cell>
          <cell r="D1709">
            <v>20</v>
          </cell>
          <cell r="E1709" t="str">
            <v xml:space="preserve">    </v>
          </cell>
          <cell r="F1709" t="str">
            <v xml:space="preserve">   </v>
          </cell>
          <cell r="G1709">
            <v>3919020</v>
          </cell>
          <cell r="H1709">
            <v>379694</v>
          </cell>
          <cell r="I1709">
            <v>379694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>
            <v>4</v>
          </cell>
          <cell r="B1710">
            <v>9</v>
          </cell>
          <cell r="C1710">
            <v>190</v>
          </cell>
          <cell r="D1710">
            <v>20</v>
          </cell>
          <cell r="E1710" t="str">
            <v xml:space="preserve">    </v>
          </cell>
          <cell r="F1710" t="str">
            <v xml:space="preserve">   </v>
          </cell>
          <cell r="G1710">
            <v>4919020</v>
          </cell>
          <cell r="H1710">
            <v>358924.17</v>
          </cell>
          <cell r="I1710">
            <v>358924.17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>
            <v>5</v>
          </cell>
          <cell r="B1711">
            <v>9</v>
          </cell>
          <cell r="C1711">
            <v>190</v>
          </cell>
          <cell r="D1711">
            <v>20</v>
          </cell>
          <cell r="E1711" t="str">
            <v xml:space="preserve">    </v>
          </cell>
          <cell r="F1711" t="str">
            <v xml:space="preserve">   </v>
          </cell>
          <cell r="G1711">
            <v>5919020</v>
          </cell>
          <cell r="H1711">
            <v>379478</v>
          </cell>
          <cell r="I1711">
            <v>379478</v>
          </cell>
          <cell r="J1711">
            <v>0</v>
          </cell>
          <cell r="K1711">
            <v>0</v>
          </cell>
          <cell r="L1711">
            <v>0</v>
          </cell>
        </row>
        <row r="1712">
          <cell r="A1712">
            <v>3</v>
          </cell>
          <cell r="B1712">
            <v>9</v>
          </cell>
          <cell r="C1712">
            <v>190</v>
          </cell>
          <cell r="D1712">
            <v>21</v>
          </cell>
          <cell r="E1712" t="str">
            <v xml:space="preserve">    </v>
          </cell>
          <cell r="F1712" t="str">
            <v xml:space="preserve">   </v>
          </cell>
          <cell r="G1712">
            <v>3919021</v>
          </cell>
          <cell r="H1712">
            <v>66937</v>
          </cell>
          <cell r="I1712">
            <v>66937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>
            <v>4</v>
          </cell>
          <cell r="B1713">
            <v>9</v>
          </cell>
          <cell r="C1713">
            <v>190</v>
          </cell>
          <cell r="D1713">
            <v>21</v>
          </cell>
          <cell r="E1713" t="str">
            <v xml:space="preserve">    </v>
          </cell>
          <cell r="F1713" t="str">
            <v xml:space="preserve">   </v>
          </cell>
          <cell r="G1713">
            <v>4919021</v>
          </cell>
          <cell r="H1713">
            <v>75096.88</v>
          </cell>
          <cell r="I1713">
            <v>75096.88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>
            <v>5</v>
          </cell>
          <cell r="B1714">
            <v>9</v>
          </cell>
          <cell r="C1714">
            <v>190</v>
          </cell>
          <cell r="D1714">
            <v>21</v>
          </cell>
          <cell r="E1714" t="str">
            <v xml:space="preserve">    </v>
          </cell>
          <cell r="F1714" t="str">
            <v xml:space="preserve">   </v>
          </cell>
          <cell r="G1714">
            <v>5919021</v>
          </cell>
          <cell r="H1714">
            <v>66724</v>
          </cell>
          <cell r="I1714">
            <v>66724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>
            <v>3</v>
          </cell>
          <cell r="B1715">
            <v>9</v>
          </cell>
          <cell r="C1715">
            <v>190</v>
          </cell>
          <cell r="D1715">
            <v>28</v>
          </cell>
          <cell r="E1715" t="str">
            <v xml:space="preserve">    </v>
          </cell>
          <cell r="F1715" t="str">
            <v xml:space="preserve">   </v>
          </cell>
          <cell r="G1715">
            <v>3919028</v>
          </cell>
          <cell r="H1715">
            <v>-22190</v>
          </cell>
          <cell r="I1715">
            <v>-22190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>
            <v>4</v>
          </cell>
          <cell r="B1716">
            <v>9</v>
          </cell>
          <cell r="C1716">
            <v>190</v>
          </cell>
          <cell r="D1716">
            <v>28</v>
          </cell>
          <cell r="E1716" t="str">
            <v xml:space="preserve">    </v>
          </cell>
          <cell r="F1716" t="str">
            <v xml:space="preserve">   </v>
          </cell>
          <cell r="G1716">
            <v>4919028</v>
          </cell>
          <cell r="H1716">
            <v>-20169.060000000001</v>
          </cell>
          <cell r="I1716">
            <v>-20169.060000000001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>
            <v>5</v>
          </cell>
          <cell r="B1717">
            <v>9</v>
          </cell>
          <cell r="C1717">
            <v>190</v>
          </cell>
          <cell r="D1717">
            <v>28</v>
          </cell>
          <cell r="E1717" t="str">
            <v xml:space="preserve">    </v>
          </cell>
          <cell r="F1717" t="str">
            <v xml:space="preserve">   </v>
          </cell>
          <cell r="G1717">
            <v>5919028</v>
          </cell>
          <cell r="H1717">
            <v>-22263</v>
          </cell>
          <cell r="I1717">
            <v>-22263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>
            <v>3</v>
          </cell>
          <cell r="B1718">
            <v>9</v>
          </cell>
          <cell r="C1718">
            <v>190</v>
          </cell>
          <cell r="D1718">
            <v>38</v>
          </cell>
          <cell r="E1718" t="str">
            <v xml:space="preserve">    </v>
          </cell>
          <cell r="F1718" t="str">
            <v xml:space="preserve">   </v>
          </cell>
          <cell r="G1718">
            <v>3919038</v>
          </cell>
          <cell r="H1718">
            <v>1669144</v>
          </cell>
          <cell r="I1718">
            <v>0</v>
          </cell>
          <cell r="J1718">
            <v>0</v>
          </cell>
          <cell r="K1718">
            <v>1669144</v>
          </cell>
          <cell r="L1718">
            <v>0</v>
          </cell>
        </row>
        <row r="1719">
          <cell r="A1719">
            <v>4</v>
          </cell>
          <cell r="B1719">
            <v>9</v>
          </cell>
          <cell r="C1719">
            <v>190</v>
          </cell>
          <cell r="D1719">
            <v>38</v>
          </cell>
          <cell r="E1719" t="str">
            <v xml:space="preserve">    </v>
          </cell>
          <cell r="F1719" t="str">
            <v xml:space="preserve">   </v>
          </cell>
          <cell r="G1719">
            <v>4919038</v>
          </cell>
          <cell r="H1719">
            <v>2107011.58</v>
          </cell>
          <cell r="I1719">
            <v>0</v>
          </cell>
          <cell r="J1719">
            <v>0</v>
          </cell>
          <cell r="K1719">
            <v>2107011.58</v>
          </cell>
          <cell r="L1719">
            <v>0</v>
          </cell>
        </row>
        <row r="1720">
          <cell r="A1720">
            <v>5</v>
          </cell>
          <cell r="B1720">
            <v>9</v>
          </cell>
          <cell r="C1720">
            <v>190</v>
          </cell>
          <cell r="D1720">
            <v>38</v>
          </cell>
          <cell r="E1720" t="str">
            <v xml:space="preserve">    </v>
          </cell>
          <cell r="F1720" t="str">
            <v xml:space="preserve">   </v>
          </cell>
          <cell r="G1720">
            <v>5919038</v>
          </cell>
          <cell r="H1720">
            <v>1789176</v>
          </cell>
          <cell r="I1720">
            <v>0</v>
          </cell>
          <cell r="J1720">
            <v>0</v>
          </cell>
          <cell r="K1720">
            <v>1789176</v>
          </cell>
          <cell r="L1720">
            <v>0</v>
          </cell>
        </row>
        <row r="1721">
          <cell r="A1721">
            <v>3</v>
          </cell>
          <cell r="B1721">
            <v>9</v>
          </cell>
          <cell r="C1721">
            <v>190</v>
          </cell>
          <cell r="D1721">
            <v>61</v>
          </cell>
          <cell r="E1721" t="str">
            <v xml:space="preserve">    </v>
          </cell>
          <cell r="F1721" t="str">
            <v xml:space="preserve">   </v>
          </cell>
          <cell r="G1721">
            <v>3919061</v>
          </cell>
          <cell r="H1721">
            <v>3938235</v>
          </cell>
          <cell r="I1721">
            <v>0</v>
          </cell>
          <cell r="J1721">
            <v>3938235</v>
          </cell>
          <cell r="K1721">
            <v>0</v>
          </cell>
          <cell r="L1721">
            <v>0</v>
          </cell>
        </row>
        <row r="1722">
          <cell r="A1722">
            <v>4</v>
          </cell>
          <cell r="B1722">
            <v>9</v>
          </cell>
          <cell r="C1722">
            <v>190</v>
          </cell>
          <cell r="D1722">
            <v>61</v>
          </cell>
          <cell r="E1722" t="str">
            <v xml:space="preserve">    </v>
          </cell>
          <cell r="F1722" t="str">
            <v xml:space="preserve">   </v>
          </cell>
          <cell r="G1722">
            <v>4919061</v>
          </cell>
          <cell r="H1722">
            <v>3780008.68</v>
          </cell>
          <cell r="I1722">
            <v>0</v>
          </cell>
          <cell r="J1722">
            <v>3780008.68</v>
          </cell>
          <cell r="K1722">
            <v>0</v>
          </cell>
          <cell r="L1722">
            <v>0</v>
          </cell>
        </row>
        <row r="1723">
          <cell r="A1723">
            <v>5</v>
          </cell>
          <cell r="B1723">
            <v>9</v>
          </cell>
          <cell r="C1723">
            <v>190</v>
          </cell>
          <cell r="D1723">
            <v>61</v>
          </cell>
          <cell r="E1723" t="str">
            <v xml:space="preserve">    </v>
          </cell>
          <cell r="F1723" t="str">
            <v xml:space="preserve">   </v>
          </cell>
          <cell r="G1723">
            <v>5919061</v>
          </cell>
          <cell r="H1723">
            <v>3937923</v>
          </cell>
          <cell r="I1723">
            <v>0</v>
          </cell>
          <cell r="J1723">
            <v>3937923</v>
          </cell>
          <cell r="K1723">
            <v>0</v>
          </cell>
          <cell r="L1723">
            <v>0</v>
          </cell>
        </row>
        <row r="1724">
          <cell r="A1724">
            <v>3</v>
          </cell>
          <cell r="B1724">
            <v>9</v>
          </cell>
          <cell r="C1724">
            <v>190</v>
          </cell>
          <cell r="D1724">
            <v>63</v>
          </cell>
          <cell r="E1724" t="str">
            <v xml:space="preserve">    </v>
          </cell>
          <cell r="F1724" t="str">
            <v xml:space="preserve">   </v>
          </cell>
          <cell r="G1724">
            <v>3919063</v>
          </cell>
          <cell r="H1724">
            <v>1915970</v>
          </cell>
          <cell r="I1724">
            <v>0</v>
          </cell>
          <cell r="J1724">
            <v>0</v>
          </cell>
          <cell r="K1724">
            <v>1915970</v>
          </cell>
          <cell r="L1724">
            <v>0</v>
          </cell>
        </row>
        <row r="1725">
          <cell r="A1725">
            <v>4</v>
          </cell>
          <cell r="B1725">
            <v>9</v>
          </cell>
          <cell r="C1725">
            <v>190</v>
          </cell>
          <cell r="D1725">
            <v>63</v>
          </cell>
          <cell r="E1725" t="str">
            <v xml:space="preserve">    </v>
          </cell>
          <cell r="F1725" t="str">
            <v xml:space="preserve">   </v>
          </cell>
          <cell r="G1725">
            <v>4919063</v>
          </cell>
          <cell r="H1725">
            <v>1716968.96</v>
          </cell>
          <cell r="I1725">
            <v>0</v>
          </cell>
          <cell r="J1725">
            <v>0</v>
          </cell>
          <cell r="K1725">
            <v>1716968.96</v>
          </cell>
          <cell r="L1725">
            <v>0</v>
          </cell>
        </row>
        <row r="1726">
          <cell r="A1726">
            <v>5</v>
          </cell>
          <cell r="B1726">
            <v>9</v>
          </cell>
          <cell r="C1726">
            <v>190</v>
          </cell>
          <cell r="D1726">
            <v>63</v>
          </cell>
          <cell r="E1726" t="str">
            <v xml:space="preserve">    </v>
          </cell>
          <cell r="F1726" t="str">
            <v xml:space="preserve">   </v>
          </cell>
          <cell r="G1726">
            <v>5919063</v>
          </cell>
          <cell r="H1726">
            <v>1908886</v>
          </cell>
          <cell r="I1726">
            <v>0</v>
          </cell>
          <cell r="J1726">
            <v>0</v>
          </cell>
          <cell r="K1726">
            <v>1908886</v>
          </cell>
          <cell r="L1726">
            <v>0</v>
          </cell>
        </row>
        <row r="1727">
          <cell r="A1727">
            <v>3</v>
          </cell>
          <cell r="B1727">
            <v>9</v>
          </cell>
          <cell r="C1727">
            <v>190</v>
          </cell>
          <cell r="D1727">
            <v>64</v>
          </cell>
          <cell r="E1727" t="str">
            <v xml:space="preserve">    </v>
          </cell>
          <cell r="F1727" t="str">
            <v xml:space="preserve">   </v>
          </cell>
          <cell r="G1727">
            <v>3919064</v>
          </cell>
          <cell r="H1727">
            <v>730305</v>
          </cell>
          <cell r="I1727">
            <v>0</v>
          </cell>
          <cell r="J1727">
            <v>730305</v>
          </cell>
          <cell r="K1727">
            <v>0</v>
          </cell>
          <cell r="L1727">
            <v>0</v>
          </cell>
        </row>
        <row r="1728">
          <cell r="A1728">
            <v>4</v>
          </cell>
          <cell r="B1728">
            <v>9</v>
          </cell>
          <cell r="C1728">
            <v>190</v>
          </cell>
          <cell r="D1728">
            <v>64</v>
          </cell>
          <cell r="E1728" t="str">
            <v xml:space="preserve">    </v>
          </cell>
          <cell r="F1728" t="str">
            <v xml:space="preserve">   </v>
          </cell>
          <cell r="G1728">
            <v>4919064</v>
          </cell>
          <cell r="H1728">
            <v>666381.66</v>
          </cell>
          <cell r="I1728">
            <v>0</v>
          </cell>
          <cell r="J1728">
            <v>666381.66</v>
          </cell>
          <cell r="K1728">
            <v>0</v>
          </cell>
          <cell r="L1728">
            <v>0</v>
          </cell>
        </row>
        <row r="1729">
          <cell r="A1729">
            <v>5</v>
          </cell>
          <cell r="B1729">
            <v>9</v>
          </cell>
          <cell r="C1729">
            <v>190</v>
          </cell>
          <cell r="D1729">
            <v>64</v>
          </cell>
          <cell r="E1729" t="str">
            <v xml:space="preserve">    </v>
          </cell>
          <cell r="F1729" t="str">
            <v xml:space="preserve">   </v>
          </cell>
          <cell r="G1729">
            <v>5919064</v>
          </cell>
          <cell r="H1729">
            <v>729958.5</v>
          </cell>
          <cell r="I1729">
            <v>0</v>
          </cell>
          <cell r="J1729">
            <v>729958.5</v>
          </cell>
          <cell r="K1729">
            <v>0</v>
          </cell>
          <cell r="L1729">
            <v>0</v>
          </cell>
        </row>
        <row r="1730">
          <cell r="A1730">
            <v>3</v>
          </cell>
          <cell r="B1730">
            <v>9</v>
          </cell>
          <cell r="C1730">
            <v>190</v>
          </cell>
          <cell r="D1730">
            <v>65</v>
          </cell>
          <cell r="E1730" t="str">
            <v xml:space="preserve">    </v>
          </cell>
          <cell r="F1730" t="str">
            <v xml:space="preserve">   </v>
          </cell>
          <cell r="G1730">
            <v>3919065</v>
          </cell>
          <cell r="H1730">
            <v>273159</v>
          </cell>
          <cell r="I1730">
            <v>0</v>
          </cell>
          <cell r="J1730">
            <v>0</v>
          </cell>
          <cell r="K1730">
            <v>273159</v>
          </cell>
          <cell r="L1730">
            <v>0</v>
          </cell>
        </row>
        <row r="1731">
          <cell r="A1731">
            <v>4</v>
          </cell>
          <cell r="B1731">
            <v>9</v>
          </cell>
          <cell r="C1731">
            <v>190</v>
          </cell>
          <cell r="D1731">
            <v>65</v>
          </cell>
          <cell r="E1731" t="str">
            <v xml:space="preserve">    </v>
          </cell>
          <cell r="F1731" t="str">
            <v xml:space="preserve">   </v>
          </cell>
          <cell r="G1731">
            <v>4919065</v>
          </cell>
          <cell r="H1731">
            <v>208340.12</v>
          </cell>
          <cell r="I1731">
            <v>0</v>
          </cell>
          <cell r="J1731">
            <v>0</v>
          </cell>
          <cell r="K1731">
            <v>208340.12</v>
          </cell>
          <cell r="L1731">
            <v>0</v>
          </cell>
        </row>
        <row r="1732">
          <cell r="A1732">
            <v>5</v>
          </cell>
          <cell r="B1732">
            <v>9</v>
          </cell>
          <cell r="C1732">
            <v>190</v>
          </cell>
          <cell r="D1732">
            <v>65</v>
          </cell>
          <cell r="E1732" t="str">
            <v xml:space="preserve">    </v>
          </cell>
          <cell r="F1732" t="str">
            <v xml:space="preserve">   </v>
          </cell>
          <cell r="G1732">
            <v>5919065</v>
          </cell>
          <cell r="H1732">
            <v>265183</v>
          </cell>
          <cell r="I1732">
            <v>0</v>
          </cell>
          <cell r="J1732">
            <v>0</v>
          </cell>
          <cell r="K1732">
            <v>265183</v>
          </cell>
          <cell r="L1732">
            <v>0</v>
          </cell>
        </row>
        <row r="1733">
          <cell r="A1733">
            <v>3</v>
          </cell>
          <cell r="B1733">
            <v>9</v>
          </cell>
          <cell r="C1733">
            <v>190</v>
          </cell>
          <cell r="D1733">
            <v>68</v>
          </cell>
          <cell r="E1733" t="str">
            <v xml:space="preserve">    </v>
          </cell>
          <cell r="F1733" t="str">
            <v xml:space="preserve">   </v>
          </cell>
          <cell r="G1733">
            <v>3919068</v>
          </cell>
          <cell r="H1733">
            <v>237622.49</v>
          </cell>
          <cell r="I1733">
            <v>0</v>
          </cell>
          <cell r="J1733">
            <v>237622.49</v>
          </cell>
          <cell r="K1733">
            <v>0</v>
          </cell>
          <cell r="L1733">
            <v>0</v>
          </cell>
        </row>
        <row r="1734">
          <cell r="A1734">
            <v>4</v>
          </cell>
          <cell r="B1734">
            <v>9</v>
          </cell>
          <cell r="C1734">
            <v>190</v>
          </cell>
          <cell r="D1734">
            <v>68</v>
          </cell>
          <cell r="E1734" t="str">
            <v xml:space="preserve">    </v>
          </cell>
          <cell r="F1734" t="str">
            <v xml:space="preserve">   </v>
          </cell>
          <cell r="G1734">
            <v>4919068</v>
          </cell>
          <cell r="H1734">
            <v>226392.1</v>
          </cell>
          <cell r="I1734">
            <v>0</v>
          </cell>
          <cell r="J1734">
            <v>226392.1</v>
          </cell>
          <cell r="K1734">
            <v>0</v>
          </cell>
          <cell r="L1734">
            <v>0</v>
          </cell>
        </row>
        <row r="1735">
          <cell r="A1735">
            <v>5</v>
          </cell>
          <cell r="B1735">
            <v>9</v>
          </cell>
          <cell r="C1735">
            <v>190</v>
          </cell>
          <cell r="D1735">
            <v>68</v>
          </cell>
          <cell r="E1735" t="str">
            <v xml:space="preserve">    </v>
          </cell>
          <cell r="F1735" t="str">
            <v xml:space="preserve">   </v>
          </cell>
          <cell r="G1735">
            <v>5919068</v>
          </cell>
          <cell r="H1735">
            <v>236668.98</v>
          </cell>
          <cell r="I1735">
            <v>0</v>
          </cell>
          <cell r="J1735">
            <v>236668.98</v>
          </cell>
          <cell r="K1735">
            <v>0</v>
          </cell>
          <cell r="L1735">
            <v>0</v>
          </cell>
        </row>
        <row r="1736">
          <cell r="A1736">
            <v>3</v>
          </cell>
          <cell r="B1736">
            <v>9</v>
          </cell>
          <cell r="C1736">
            <v>190</v>
          </cell>
          <cell r="D1736">
            <v>78</v>
          </cell>
          <cell r="E1736" t="str">
            <v xml:space="preserve">    </v>
          </cell>
          <cell r="F1736" t="str">
            <v xml:space="preserve">   </v>
          </cell>
          <cell r="G1736">
            <v>3919078</v>
          </cell>
          <cell r="H1736">
            <v>64079</v>
          </cell>
          <cell r="I1736">
            <v>0</v>
          </cell>
          <cell r="J1736">
            <v>0</v>
          </cell>
          <cell r="K1736">
            <v>64079</v>
          </cell>
          <cell r="L1736">
            <v>0</v>
          </cell>
        </row>
        <row r="1737">
          <cell r="A1737">
            <v>4</v>
          </cell>
          <cell r="B1737">
            <v>9</v>
          </cell>
          <cell r="C1737">
            <v>190</v>
          </cell>
          <cell r="D1737">
            <v>78</v>
          </cell>
          <cell r="E1737" t="str">
            <v xml:space="preserve">    </v>
          </cell>
          <cell r="F1737" t="str">
            <v xml:space="preserve">   </v>
          </cell>
          <cell r="G1737">
            <v>4919078</v>
          </cell>
          <cell r="H1737">
            <v>61355.58</v>
          </cell>
          <cell r="I1737">
            <v>0</v>
          </cell>
          <cell r="J1737">
            <v>0</v>
          </cell>
          <cell r="K1737">
            <v>61355.58</v>
          </cell>
          <cell r="L1737">
            <v>0</v>
          </cell>
        </row>
        <row r="1738">
          <cell r="A1738">
            <v>5</v>
          </cell>
          <cell r="B1738">
            <v>9</v>
          </cell>
          <cell r="C1738">
            <v>190</v>
          </cell>
          <cell r="D1738">
            <v>78</v>
          </cell>
          <cell r="E1738" t="str">
            <v xml:space="preserve">    </v>
          </cell>
          <cell r="F1738" t="str">
            <v xml:space="preserve">   </v>
          </cell>
          <cell r="G1738">
            <v>5919078</v>
          </cell>
          <cell r="H1738">
            <v>63095</v>
          </cell>
          <cell r="I1738">
            <v>0</v>
          </cell>
          <cell r="J1738">
            <v>0</v>
          </cell>
          <cell r="K1738">
            <v>63095</v>
          </cell>
          <cell r="L1738">
            <v>0</v>
          </cell>
        </row>
        <row r="1739">
          <cell r="A1739">
            <v>3</v>
          </cell>
          <cell r="B1739">
            <v>9</v>
          </cell>
          <cell r="C1739">
            <v>190</v>
          </cell>
          <cell r="D1739">
            <v>85</v>
          </cell>
          <cell r="E1739" t="str">
            <v xml:space="preserve">    </v>
          </cell>
          <cell r="F1739" t="str">
            <v xml:space="preserve">   </v>
          </cell>
          <cell r="G1739">
            <v>3919085</v>
          </cell>
          <cell r="H1739">
            <v>892219.65</v>
          </cell>
          <cell r="I1739">
            <v>892219.65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>
            <v>4</v>
          </cell>
          <cell r="B1740">
            <v>9</v>
          </cell>
          <cell r="C1740">
            <v>190</v>
          </cell>
          <cell r="D1740">
            <v>85</v>
          </cell>
          <cell r="E1740" t="str">
            <v xml:space="preserve">    </v>
          </cell>
          <cell r="F1740" t="str">
            <v xml:space="preserve">   </v>
          </cell>
          <cell r="G1740">
            <v>4919085</v>
          </cell>
          <cell r="H1740">
            <v>925550.25</v>
          </cell>
          <cell r="I1740">
            <v>925550.25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>
            <v>5</v>
          </cell>
          <cell r="B1741">
            <v>9</v>
          </cell>
          <cell r="C1741">
            <v>190</v>
          </cell>
          <cell r="D1741">
            <v>85</v>
          </cell>
          <cell r="E1741" t="str">
            <v xml:space="preserve">    </v>
          </cell>
          <cell r="F1741" t="str">
            <v xml:space="preserve">   </v>
          </cell>
          <cell r="G1741">
            <v>5919085</v>
          </cell>
          <cell r="H1741">
            <v>895079.14</v>
          </cell>
          <cell r="I1741">
            <v>895079.14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>
            <v>3</v>
          </cell>
          <cell r="B1742">
            <v>9</v>
          </cell>
          <cell r="C1742">
            <v>190</v>
          </cell>
          <cell r="D1742">
            <v>86</v>
          </cell>
          <cell r="E1742" t="str">
            <v xml:space="preserve">    </v>
          </cell>
          <cell r="F1742" t="str">
            <v xml:space="preserve">   </v>
          </cell>
          <cell r="G1742">
            <v>3919086</v>
          </cell>
          <cell r="H1742">
            <v>297404.55</v>
          </cell>
          <cell r="I1742">
            <v>297404.55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>
            <v>4</v>
          </cell>
          <cell r="B1743">
            <v>9</v>
          </cell>
          <cell r="C1743">
            <v>190</v>
          </cell>
          <cell r="D1743">
            <v>86</v>
          </cell>
          <cell r="E1743" t="str">
            <v xml:space="preserve">    </v>
          </cell>
          <cell r="F1743" t="str">
            <v xml:space="preserve">   </v>
          </cell>
          <cell r="G1743">
            <v>4919086</v>
          </cell>
          <cell r="H1743">
            <v>308516.84999999998</v>
          </cell>
          <cell r="I1743">
            <v>308516.84999999998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>
            <v>5</v>
          </cell>
          <cell r="B1744">
            <v>9</v>
          </cell>
          <cell r="C1744">
            <v>190</v>
          </cell>
          <cell r="D1744">
            <v>86</v>
          </cell>
          <cell r="E1744" t="str">
            <v xml:space="preserve">    </v>
          </cell>
          <cell r="F1744" t="str">
            <v xml:space="preserve">   </v>
          </cell>
          <cell r="G1744">
            <v>5919086</v>
          </cell>
          <cell r="H1744">
            <v>298358.03999999998</v>
          </cell>
          <cell r="I1744">
            <v>298358.03999999998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>
            <v>3</v>
          </cell>
          <cell r="B1745">
            <v>9</v>
          </cell>
          <cell r="C1745">
            <v>190</v>
          </cell>
          <cell r="D1745">
            <v>88</v>
          </cell>
          <cell r="E1745" t="str">
            <v xml:space="preserve">    </v>
          </cell>
          <cell r="F1745" t="str">
            <v xml:space="preserve">   </v>
          </cell>
          <cell r="G1745">
            <v>3919088</v>
          </cell>
          <cell r="H1745">
            <v>976511.3</v>
          </cell>
          <cell r="I1745">
            <v>0</v>
          </cell>
          <cell r="J1745">
            <v>976511.3</v>
          </cell>
          <cell r="K1745">
            <v>0</v>
          </cell>
          <cell r="L1745">
            <v>0</v>
          </cell>
        </row>
        <row r="1746">
          <cell r="A1746">
            <v>4</v>
          </cell>
          <cell r="B1746">
            <v>9</v>
          </cell>
          <cell r="C1746">
            <v>190</v>
          </cell>
          <cell r="D1746">
            <v>88</v>
          </cell>
          <cell r="E1746" t="str">
            <v xml:space="preserve">    </v>
          </cell>
          <cell r="F1746" t="str">
            <v xml:space="preserve">   </v>
          </cell>
          <cell r="G1746">
            <v>4919088</v>
          </cell>
          <cell r="H1746">
            <v>364181.02</v>
          </cell>
          <cell r="I1746">
            <v>0</v>
          </cell>
          <cell r="J1746">
            <v>364181.02</v>
          </cell>
          <cell r="K1746">
            <v>0</v>
          </cell>
          <cell r="L1746">
            <v>0</v>
          </cell>
        </row>
        <row r="1747">
          <cell r="A1747">
            <v>5</v>
          </cell>
          <cell r="B1747">
            <v>9</v>
          </cell>
          <cell r="C1747">
            <v>190</v>
          </cell>
          <cell r="D1747">
            <v>88</v>
          </cell>
          <cell r="E1747" t="str">
            <v xml:space="preserve">    </v>
          </cell>
          <cell r="F1747" t="str">
            <v xml:space="preserve">   </v>
          </cell>
          <cell r="G1747">
            <v>5919088</v>
          </cell>
          <cell r="H1747">
            <v>845593.8</v>
          </cell>
          <cell r="I1747">
            <v>0</v>
          </cell>
          <cell r="J1747">
            <v>845593.8</v>
          </cell>
          <cell r="K1747">
            <v>0</v>
          </cell>
          <cell r="L1747">
            <v>0</v>
          </cell>
        </row>
        <row r="1748">
          <cell r="A1748">
            <v>3</v>
          </cell>
          <cell r="B1748">
            <v>9</v>
          </cell>
          <cell r="C1748">
            <v>252</v>
          </cell>
          <cell r="D1748">
            <v>10</v>
          </cell>
          <cell r="E1748" t="str">
            <v xml:space="preserve">    </v>
          </cell>
          <cell r="F1748" t="str">
            <v xml:space="preserve">   </v>
          </cell>
          <cell r="G1748">
            <v>3925210</v>
          </cell>
          <cell r="H1748">
            <v>-32592.44</v>
          </cell>
          <cell r="I1748">
            <v>-32592.44</v>
          </cell>
          <cell r="J1748">
            <v>0</v>
          </cell>
          <cell r="K1748">
            <v>0</v>
          </cell>
          <cell r="L1748">
            <v>0</v>
          </cell>
        </row>
        <row r="1749">
          <cell r="A1749">
            <v>4</v>
          </cell>
          <cell r="B1749">
            <v>9</v>
          </cell>
          <cell r="C1749">
            <v>252</v>
          </cell>
          <cell r="D1749">
            <v>10</v>
          </cell>
          <cell r="E1749" t="str">
            <v xml:space="preserve">    </v>
          </cell>
          <cell r="F1749" t="str">
            <v xml:space="preserve">   </v>
          </cell>
          <cell r="G1749">
            <v>4925210</v>
          </cell>
          <cell r="H1749">
            <v>-27080.34</v>
          </cell>
          <cell r="I1749">
            <v>-27080.34</v>
          </cell>
          <cell r="J1749">
            <v>0</v>
          </cell>
          <cell r="K1749">
            <v>0</v>
          </cell>
          <cell r="L1749">
            <v>0</v>
          </cell>
        </row>
        <row r="1750">
          <cell r="A1750">
            <v>5</v>
          </cell>
          <cell r="B1750">
            <v>9</v>
          </cell>
          <cell r="C1750">
            <v>252</v>
          </cell>
          <cell r="D1750">
            <v>10</v>
          </cell>
          <cell r="E1750" t="str">
            <v xml:space="preserve">    </v>
          </cell>
          <cell r="F1750" t="str">
            <v xml:space="preserve">   </v>
          </cell>
          <cell r="G1750">
            <v>5925210</v>
          </cell>
          <cell r="H1750">
            <v>-32359.08</v>
          </cell>
          <cell r="I1750">
            <v>-32359.08</v>
          </cell>
          <cell r="J1750">
            <v>0</v>
          </cell>
          <cell r="K1750">
            <v>0</v>
          </cell>
          <cell r="L1750">
            <v>0</v>
          </cell>
        </row>
        <row r="1751">
          <cell r="A1751">
            <v>3</v>
          </cell>
          <cell r="B1751">
            <v>9</v>
          </cell>
          <cell r="C1751">
            <v>252</v>
          </cell>
          <cell r="D1751">
            <v>20</v>
          </cell>
          <cell r="E1751" t="str">
            <v xml:space="preserve">    </v>
          </cell>
          <cell r="F1751" t="str">
            <v xml:space="preserve">   </v>
          </cell>
          <cell r="G1751">
            <v>3925220</v>
          </cell>
          <cell r="H1751">
            <v>-113.7</v>
          </cell>
          <cell r="I1751">
            <v>-3932.2</v>
          </cell>
          <cell r="J1751">
            <v>-2536</v>
          </cell>
          <cell r="K1751">
            <v>6354.5</v>
          </cell>
          <cell r="L1751">
            <v>0</v>
          </cell>
        </row>
        <row r="1752">
          <cell r="A1752">
            <v>4</v>
          </cell>
          <cell r="B1752">
            <v>9</v>
          </cell>
          <cell r="C1752">
            <v>252</v>
          </cell>
          <cell r="D1752">
            <v>20</v>
          </cell>
          <cell r="E1752" t="str">
            <v xml:space="preserve">    </v>
          </cell>
          <cell r="F1752" t="str">
            <v xml:space="preserve">   </v>
          </cell>
          <cell r="G1752">
            <v>4925220</v>
          </cell>
          <cell r="H1752">
            <v>-113.63</v>
          </cell>
          <cell r="I1752">
            <v>-3932.16</v>
          </cell>
          <cell r="J1752">
            <v>-2535.9499999999998</v>
          </cell>
          <cell r="K1752">
            <v>6354.48</v>
          </cell>
          <cell r="L1752">
            <v>0</v>
          </cell>
        </row>
        <row r="1753">
          <cell r="A1753">
            <v>5</v>
          </cell>
          <cell r="B1753">
            <v>9</v>
          </cell>
          <cell r="C1753">
            <v>252</v>
          </cell>
          <cell r="D1753">
            <v>20</v>
          </cell>
          <cell r="E1753" t="str">
            <v xml:space="preserve">    </v>
          </cell>
          <cell r="F1753" t="str">
            <v xml:space="preserve">   </v>
          </cell>
          <cell r="G1753">
            <v>5925220</v>
          </cell>
          <cell r="H1753">
            <v>-113.7</v>
          </cell>
          <cell r="I1753">
            <v>-3932.2</v>
          </cell>
          <cell r="J1753">
            <v>-2536</v>
          </cell>
          <cell r="K1753">
            <v>6354.5</v>
          </cell>
          <cell r="L1753">
            <v>0</v>
          </cell>
        </row>
        <row r="1754">
          <cell r="A1754">
            <v>3</v>
          </cell>
          <cell r="B1754">
            <v>9</v>
          </cell>
          <cell r="C1754">
            <v>252</v>
          </cell>
          <cell r="D1754">
            <v>30</v>
          </cell>
          <cell r="E1754" t="str">
            <v xml:space="preserve">    </v>
          </cell>
          <cell r="F1754" t="str">
            <v xml:space="preserve">   </v>
          </cell>
          <cell r="G1754">
            <v>3925230</v>
          </cell>
          <cell r="H1754">
            <v>-1793373.39</v>
          </cell>
          <cell r="I1754">
            <v>0</v>
          </cell>
          <cell r="J1754">
            <v>-1323899.3799999999</v>
          </cell>
          <cell r="K1754">
            <v>-469474.01</v>
          </cell>
          <cell r="L1754">
            <v>0</v>
          </cell>
        </row>
        <row r="1755">
          <cell r="A1755">
            <v>4</v>
          </cell>
          <cell r="B1755">
            <v>9</v>
          </cell>
          <cell r="C1755">
            <v>252</v>
          </cell>
          <cell r="D1755">
            <v>30</v>
          </cell>
          <cell r="E1755" t="str">
            <v xml:space="preserve">    </v>
          </cell>
          <cell r="F1755" t="str">
            <v xml:space="preserve">   </v>
          </cell>
          <cell r="G1755">
            <v>4925230</v>
          </cell>
          <cell r="H1755">
            <v>-1862111.66</v>
          </cell>
          <cell r="I1755">
            <v>0</v>
          </cell>
          <cell r="J1755">
            <v>-1343479.6</v>
          </cell>
          <cell r="K1755">
            <v>-518632.06</v>
          </cell>
          <cell r="L1755">
            <v>0</v>
          </cell>
        </row>
        <row r="1756">
          <cell r="A1756">
            <v>5</v>
          </cell>
          <cell r="B1756">
            <v>9</v>
          </cell>
          <cell r="C1756">
            <v>252</v>
          </cell>
          <cell r="D1756">
            <v>30</v>
          </cell>
          <cell r="E1756" t="str">
            <v xml:space="preserve">    </v>
          </cell>
          <cell r="F1756" t="str">
            <v xml:space="preserve">   </v>
          </cell>
          <cell r="G1756">
            <v>5925230</v>
          </cell>
          <cell r="H1756">
            <v>-1811240.88</v>
          </cell>
          <cell r="I1756">
            <v>0</v>
          </cell>
          <cell r="J1756">
            <v>-1324164.8799999999</v>
          </cell>
          <cell r="K1756">
            <v>-487076</v>
          </cell>
          <cell r="L1756">
            <v>0</v>
          </cell>
        </row>
        <row r="1757">
          <cell r="A1757">
            <v>3</v>
          </cell>
          <cell r="B1757">
            <v>9</v>
          </cell>
          <cell r="C1757">
            <v>252</v>
          </cell>
          <cell r="D1757">
            <v>40</v>
          </cell>
          <cell r="E1757" t="str">
            <v xml:space="preserve">    </v>
          </cell>
          <cell r="F1757" t="str">
            <v xml:space="preserve">   </v>
          </cell>
          <cell r="G1757">
            <v>3925240</v>
          </cell>
          <cell r="H1757">
            <v>-467683.48</v>
          </cell>
          <cell r="I1757">
            <v>0</v>
          </cell>
          <cell r="J1757">
            <v>-353592.02</v>
          </cell>
          <cell r="K1757">
            <v>-114091.46</v>
          </cell>
          <cell r="L1757">
            <v>0</v>
          </cell>
        </row>
        <row r="1758">
          <cell r="A1758">
            <v>4</v>
          </cell>
          <cell r="B1758">
            <v>9</v>
          </cell>
          <cell r="C1758">
            <v>252</v>
          </cell>
          <cell r="D1758">
            <v>40</v>
          </cell>
          <cell r="E1758" t="str">
            <v xml:space="preserve">    </v>
          </cell>
          <cell r="F1758" t="str">
            <v xml:space="preserve">   </v>
          </cell>
          <cell r="G1758">
            <v>4925240</v>
          </cell>
          <cell r="H1758">
            <v>-467683.31</v>
          </cell>
          <cell r="I1758">
            <v>0</v>
          </cell>
          <cell r="J1758">
            <v>-353591.87</v>
          </cell>
          <cell r="K1758">
            <v>-114091.44</v>
          </cell>
          <cell r="L1758">
            <v>0</v>
          </cell>
        </row>
        <row r="1759">
          <cell r="A1759">
            <v>5</v>
          </cell>
          <cell r="B1759">
            <v>9</v>
          </cell>
          <cell r="C1759">
            <v>252</v>
          </cell>
          <cell r="D1759">
            <v>40</v>
          </cell>
          <cell r="E1759" t="str">
            <v xml:space="preserve">    </v>
          </cell>
          <cell r="F1759" t="str">
            <v xml:space="preserve">   </v>
          </cell>
          <cell r="G1759">
            <v>5925240</v>
          </cell>
          <cell r="H1759">
            <v>-467683.48</v>
          </cell>
          <cell r="I1759">
            <v>0</v>
          </cell>
          <cell r="J1759">
            <v>-353592.02</v>
          </cell>
          <cell r="K1759">
            <v>-114091.46</v>
          </cell>
          <cell r="L1759">
            <v>0</v>
          </cell>
        </row>
        <row r="1760">
          <cell r="A1760">
            <v>3</v>
          </cell>
          <cell r="B1760">
            <v>9</v>
          </cell>
          <cell r="C1760">
            <v>253</v>
          </cell>
          <cell r="D1760">
            <v>38</v>
          </cell>
          <cell r="E1760" t="str">
            <v xml:space="preserve">    </v>
          </cell>
          <cell r="F1760" t="str">
            <v xml:space="preserve">   </v>
          </cell>
          <cell r="G1760">
            <v>3925338</v>
          </cell>
          <cell r="H1760">
            <v>-118049</v>
          </cell>
          <cell r="I1760">
            <v>0</v>
          </cell>
          <cell r="J1760">
            <v>0</v>
          </cell>
          <cell r="K1760">
            <v>-118049</v>
          </cell>
          <cell r="L1760">
            <v>0</v>
          </cell>
        </row>
        <row r="1761">
          <cell r="A1761">
            <v>4</v>
          </cell>
          <cell r="B1761">
            <v>9</v>
          </cell>
          <cell r="C1761">
            <v>253</v>
          </cell>
          <cell r="D1761">
            <v>38</v>
          </cell>
          <cell r="E1761" t="str">
            <v xml:space="preserve">    </v>
          </cell>
          <cell r="F1761" t="str">
            <v xml:space="preserve">   </v>
          </cell>
          <cell r="G1761">
            <v>4925338</v>
          </cell>
          <cell r="H1761">
            <v>-3631226.67</v>
          </cell>
          <cell r="I1761">
            <v>0</v>
          </cell>
          <cell r="J1761">
            <v>0</v>
          </cell>
          <cell r="K1761">
            <v>-3631226.67</v>
          </cell>
          <cell r="L1761">
            <v>0</v>
          </cell>
        </row>
        <row r="1762">
          <cell r="A1762">
            <v>5</v>
          </cell>
          <cell r="B1762">
            <v>9</v>
          </cell>
          <cell r="C1762">
            <v>253</v>
          </cell>
          <cell r="D1762">
            <v>38</v>
          </cell>
          <cell r="E1762" t="str">
            <v xml:space="preserve">    </v>
          </cell>
          <cell r="F1762" t="str">
            <v xml:space="preserve">   </v>
          </cell>
          <cell r="G1762">
            <v>5925338</v>
          </cell>
          <cell r="H1762">
            <v>-1894390.5</v>
          </cell>
          <cell r="I1762">
            <v>0</v>
          </cell>
          <cell r="J1762">
            <v>0</v>
          </cell>
          <cell r="K1762">
            <v>-1894390.5</v>
          </cell>
          <cell r="L1762">
            <v>0</v>
          </cell>
        </row>
        <row r="1763">
          <cell r="A1763">
            <v>3</v>
          </cell>
          <cell r="B1763">
            <v>9</v>
          </cell>
          <cell r="C1763">
            <v>253</v>
          </cell>
          <cell r="D1763">
            <v>85</v>
          </cell>
          <cell r="E1763" t="str">
            <v xml:space="preserve">    </v>
          </cell>
          <cell r="F1763" t="str">
            <v xml:space="preserve">   </v>
          </cell>
          <cell r="G1763">
            <v>3925385</v>
          </cell>
          <cell r="H1763">
            <v>-2549196</v>
          </cell>
          <cell r="I1763">
            <v>-2549196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>
            <v>4</v>
          </cell>
          <cell r="B1764">
            <v>9</v>
          </cell>
          <cell r="C1764">
            <v>253</v>
          </cell>
          <cell r="D1764">
            <v>85</v>
          </cell>
          <cell r="E1764" t="str">
            <v xml:space="preserve">    </v>
          </cell>
          <cell r="F1764" t="str">
            <v xml:space="preserve">   </v>
          </cell>
          <cell r="G1764">
            <v>4925385</v>
          </cell>
          <cell r="H1764">
            <v>-2647242</v>
          </cell>
          <cell r="I1764">
            <v>-2647242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>
            <v>5</v>
          </cell>
          <cell r="B1765">
            <v>9</v>
          </cell>
          <cell r="C1765">
            <v>253</v>
          </cell>
          <cell r="D1765">
            <v>85</v>
          </cell>
          <cell r="E1765" t="str">
            <v xml:space="preserve">    </v>
          </cell>
          <cell r="F1765" t="str">
            <v xml:space="preserve">   </v>
          </cell>
          <cell r="G1765">
            <v>5925385</v>
          </cell>
          <cell r="H1765">
            <v>-2557366.5</v>
          </cell>
          <cell r="I1765">
            <v>-2557366.5</v>
          </cell>
          <cell r="J1765">
            <v>0</v>
          </cell>
          <cell r="K1765">
            <v>0</v>
          </cell>
          <cell r="L1765">
            <v>0</v>
          </cell>
        </row>
        <row r="1766">
          <cell r="A1766">
            <v>3</v>
          </cell>
          <cell r="B1766">
            <v>9</v>
          </cell>
          <cell r="C1766">
            <v>253</v>
          </cell>
          <cell r="D1766">
            <v>86</v>
          </cell>
          <cell r="E1766" t="str">
            <v xml:space="preserve">    </v>
          </cell>
          <cell r="F1766" t="str">
            <v xml:space="preserve">   </v>
          </cell>
          <cell r="G1766">
            <v>3925386</v>
          </cell>
          <cell r="H1766">
            <v>-849732</v>
          </cell>
          <cell r="I1766">
            <v>-849732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>
            <v>4</v>
          </cell>
          <cell r="B1767">
            <v>9</v>
          </cell>
          <cell r="C1767">
            <v>253</v>
          </cell>
          <cell r="D1767">
            <v>86</v>
          </cell>
          <cell r="E1767" t="str">
            <v xml:space="preserve">    </v>
          </cell>
          <cell r="F1767" t="str">
            <v xml:space="preserve">   </v>
          </cell>
          <cell r="G1767">
            <v>4925386</v>
          </cell>
          <cell r="H1767">
            <v>-882413.96</v>
          </cell>
          <cell r="I1767">
            <v>-882413.96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>
            <v>5</v>
          </cell>
          <cell r="B1768">
            <v>9</v>
          </cell>
          <cell r="C1768">
            <v>253</v>
          </cell>
          <cell r="D1768">
            <v>86</v>
          </cell>
          <cell r="E1768" t="str">
            <v xml:space="preserve">    </v>
          </cell>
          <cell r="F1768" t="str">
            <v xml:space="preserve">   </v>
          </cell>
          <cell r="G1768">
            <v>5925386</v>
          </cell>
          <cell r="H1768">
            <v>-852455.5</v>
          </cell>
          <cell r="I1768">
            <v>-852455.5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>
            <v>3</v>
          </cell>
          <cell r="B1769">
            <v>9</v>
          </cell>
          <cell r="C1769">
            <v>254</v>
          </cell>
          <cell r="D1769">
            <v>17</v>
          </cell>
          <cell r="E1769" t="str">
            <v xml:space="preserve">    </v>
          </cell>
          <cell r="F1769" t="str">
            <v xml:space="preserve">   </v>
          </cell>
          <cell r="G1769">
            <v>3925417</v>
          </cell>
          <cell r="H1769">
            <v>-730489</v>
          </cell>
          <cell r="I1769">
            <v>-730489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>
            <v>4</v>
          </cell>
          <cell r="B1770">
            <v>9</v>
          </cell>
          <cell r="C1770">
            <v>254</v>
          </cell>
          <cell r="D1770">
            <v>17</v>
          </cell>
          <cell r="E1770" t="str">
            <v xml:space="preserve">    </v>
          </cell>
          <cell r="F1770" t="str">
            <v xml:space="preserve">   </v>
          </cell>
          <cell r="G1770">
            <v>4925417</v>
          </cell>
          <cell r="H1770">
            <v>-730488.96</v>
          </cell>
          <cell r="I1770">
            <v>-730488.96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>
            <v>5</v>
          </cell>
          <cell r="B1771">
            <v>9</v>
          </cell>
          <cell r="C1771">
            <v>254</v>
          </cell>
          <cell r="D1771">
            <v>17</v>
          </cell>
          <cell r="E1771" t="str">
            <v xml:space="preserve">    </v>
          </cell>
          <cell r="F1771" t="str">
            <v xml:space="preserve">   </v>
          </cell>
          <cell r="G1771">
            <v>5925417</v>
          </cell>
          <cell r="H1771">
            <v>-730489</v>
          </cell>
          <cell r="I1771">
            <v>-730489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>
            <v>3</v>
          </cell>
          <cell r="B1772">
            <v>9</v>
          </cell>
          <cell r="C1772">
            <v>254</v>
          </cell>
          <cell r="D1772">
            <v>18</v>
          </cell>
          <cell r="E1772" t="str">
            <v xml:space="preserve">    </v>
          </cell>
          <cell r="F1772" t="str">
            <v xml:space="preserve">   </v>
          </cell>
          <cell r="G1772">
            <v>3925418</v>
          </cell>
          <cell r="H1772">
            <v>-626272</v>
          </cell>
          <cell r="I1772">
            <v>-626272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>
            <v>4</v>
          </cell>
          <cell r="B1773">
            <v>9</v>
          </cell>
          <cell r="C1773">
            <v>254</v>
          </cell>
          <cell r="D1773">
            <v>18</v>
          </cell>
          <cell r="E1773" t="str">
            <v xml:space="preserve">    </v>
          </cell>
          <cell r="F1773" t="str">
            <v xml:space="preserve">   </v>
          </cell>
          <cell r="G1773">
            <v>4925418</v>
          </cell>
          <cell r="H1773">
            <v>-626271.94999999995</v>
          </cell>
          <cell r="I1773">
            <v>-626271.94999999995</v>
          </cell>
          <cell r="J1773">
            <v>0</v>
          </cell>
          <cell r="K1773">
            <v>0</v>
          </cell>
          <cell r="L1773">
            <v>0</v>
          </cell>
        </row>
        <row r="1774">
          <cell r="A1774">
            <v>5</v>
          </cell>
          <cell r="B1774">
            <v>9</v>
          </cell>
          <cell r="C1774">
            <v>254</v>
          </cell>
          <cell r="D1774">
            <v>18</v>
          </cell>
          <cell r="E1774" t="str">
            <v xml:space="preserve">    </v>
          </cell>
          <cell r="F1774" t="str">
            <v xml:space="preserve">   </v>
          </cell>
          <cell r="G1774">
            <v>5925418</v>
          </cell>
          <cell r="H1774">
            <v>-626272</v>
          </cell>
          <cell r="I1774">
            <v>-626272</v>
          </cell>
          <cell r="J1774">
            <v>0</v>
          </cell>
          <cell r="K1774">
            <v>0</v>
          </cell>
          <cell r="L1774">
            <v>0</v>
          </cell>
        </row>
        <row r="1775">
          <cell r="A1775">
            <v>3</v>
          </cell>
          <cell r="B1775">
            <v>9</v>
          </cell>
          <cell r="C1775">
            <v>254</v>
          </cell>
          <cell r="D1775">
            <v>19</v>
          </cell>
          <cell r="E1775" t="str">
            <v xml:space="preserve">    </v>
          </cell>
          <cell r="F1775" t="str">
            <v xml:space="preserve">   </v>
          </cell>
          <cell r="G1775">
            <v>3925419</v>
          </cell>
          <cell r="H1775">
            <v>-459674</v>
          </cell>
          <cell r="I1775">
            <v>-459674</v>
          </cell>
          <cell r="J1775">
            <v>0</v>
          </cell>
          <cell r="K1775">
            <v>0</v>
          </cell>
          <cell r="L1775">
            <v>0</v>
          </cell>
        </row>
        <row r="1776">
          <cell r="A1776">
            <v>4</v>
          </cell>
          <cell r="B1776">
            <v>9</v>
          </cell>
          <cell r="C1776">
            <v>254</v>
          </cell>
          <cell r="D1776">
            <v>19</v>
          </cell>
          <cell r="E1776" t="str">
            <v xml:space="preserve">    </v>
          </cell>
          <cell r="F1776" t="str">
            <v xml:space="preserve">   </v>
          </cell>
          <cell r="G1776">
            <v>4925419</v>
          </cell>
          <cell r="H1776">
            <v>-459673.92</v>
          </cell>
          <cell r="I1776">
            <v>-459673.92</v>
          </cell>
          <cell r="J1776">
            <v>0</v>
          </cell>
          <cell r="K1776">
            <v>0</v>
          </cell>
          <cell r="L1776">
            <v>0</v>
          </cell>
        </row>
        <row r="1777">
          <cell r="A1777">
            <v>5</v>
          </cell>
          <cell r="B1777">
            <v>9</v>
          </cell>
          <cell r="C1777">
            <v>254</v>
          </cell>
          <cell r="D1777">
            <v>19</v>
          </cell>
          <cell r="E1777" t="str">
            <v xml:space="preserve">    </v>
          </cell>
          <cell r="F1777" t="str">
            <v xml:space="preserve">   </v>
          </cell>
          <cell r="G1777">
            <v>5925419</v>
          </cell>
          <cell r="H1777">
            <v>-459674</v>
          </cell>
          <cell r="I1777">
            <v>-459674</v>
          </cell>
          <cell r="J1777">
            <v>0</v>
          </cell>
          <cell r="K1777">
            <v>0</v>
          </cell>
          <cell r="L1777">
            <v>0</v>
          </cell>
        </row>
        <row r="1778">
          <cell r="A1778">
            <v>3</v>
          </cell>
          <cell r="B1778">
            <v>9</v>
          </cell>
          <cell r="C1778">
            <v>282</v>
          </cell>
          <cell r="D1778">
            <v>10</v>
          </cell>
          <cell r="E1778" t="str">
            <v xml:space="preserve">    </v>
          </cell>
          <cell r="F1778" t="str">
            <v xml:space="preserve">   </v>
          </cell>
          <cell r="G1778">
            <v>3928210</v>
          </cell>
          <cell r="H1778">
            <v>-159276</v>
          </cell>
          <cell r="I1778">
            <v>0</v>
          </cell>
          <cell r="J1778">
            <v>50569.47</v>
          </cell>
          <cell r="K1778">
            <v>-209845.47</v>
          </cell>
          <cell r="L1778">
            <v>0</v>
          </cell>
        </row>
        <row r="1779">
          <cell r="A1779">
            <v>4</v>
          </cell>
          <cell r="B1779">
            <v>9</v>
          </cell>
          <cell r="C1779">
            <v>282</v>
          </cell>
          <cell r="D1779">
            <v>10</v>
          </cell>
          <cell r="E1779" t="str">
            <v xml:space="preserve">    </v>
          </cell>
          <cell r="F1779" t="str">
            <v xml:space="preserve">   </v>
          </cell>
          <cell r="G1779">
            <v>4928210</v>
          </cell>
          <cell r="H1779">
            <v>-238913.84</v>
          </cell>
          <cell r="I1779">
            <v>0</v>
          </cell>
          <cell r="J1779">
            <v>50569.440000000002</v>
          </cell>
          <cell r="K1779">
            <v>-289483.40000000002</v>
          </cell>
          <cell r="L1779">
            <v>0</v>
          </cell>
        </row>
        <row r="1780">
          <cell r="A1780">
            <v>5</v>
          </cell>
          <cell r="B1780">
            <v>9</v>
          </cell>
          <cell r="C1780">
            <v>282</v>
          </cell>
          <cell r="D1780">
            <v>10</v>
          </cell>
          <cell r="E1780" t="str">
            <v xml:space="preserve">    </v>
          </cell>
          <cell r="F1780" t="str">
            <v xml:space="preserve">   </v>
          </cell>
          <cell r="G1780">
            <v>5928210</v>
          </cell>
          <cell r="H1780">
            <v>-165912.49</v>
          </cell>
          <cell r="I1780">
            <v>0</v>
          </cell>
          <cell r="J1780">
            <v>50569.46</v>
          </cell>
          <cell r="K1780">
            <v>-216481.96</v>
          </cell>
          <cell r="L1780">
            <v>0</v>
          </cell>
        </row>
        <row r="1781">
          <cell r="A1781">
            <v>3</v>
          </cell>
          <cell r="B1781">
            <v>9</v>
          </cell>
          <cell r="C1781">
            <v>282</v>
          </cell>
          <cell r="D1781">
            <v>40</v>
          </cell>
          <cell r="E1781" t="str">
            <v xml:space="preserve">    </v>
          </cell>
          <cell r="F1781" t="str">
            <v xml:space="preserve">   </v>
          </cell>
          <cell r="G1781">
            <v>3928240</v>
          </cell>
          <cell r="H1781">
            <v>-1777462.46</v>
          </cell>
          <cell r="I1781">
            <v>-1777462.46</v>
          </cell>
          <cell r="J1781">
            <v>0</v>
          </cell>
          <cell r="K1781">
            <v>0</v>
          </cell>
          <cell r="L1781">
            <v>0</v>
          </cell>
        </row>
        <row r="1782">
          <cell r="A1782">
            <v>4</v>
          </cell>
          <cell r="B1782">
            <v>9</v>
          </cell>
          <cell r="C1782">
            <v>282</v>
          </cell>
          <cell r="D1782">
            <v>40</v>
          </cell>
          <cell r="E1782" t="str">
            <v xml:space="preserve">    </v>
          </cell>
          <cell r="F1782" t="str">
            <v xml:space="preserve">   </v>
          </cell>
          <cell r="G1782">
            <v>4928240</v>
          </cell>
          <cell r="H1782">
            <v>-1576526.56</v>
          </cell>
          <cell r="I1782">
            <v>-1576526.56</v>
          </cell>
          <cell r="J1782">
            <v>0</v>
          </cell>
          <cell r="K1782">
            <v>0</v>
          </cell>
          <cell r="L1782">
            <v>0</v>
          </cell>
        </row>
        <row r="1783">
          <cell r="A1783">
            <v>5</v>
          </cell>
          <cell r="B1783">
            <v>9</v>
          </cell>
          <cell r="C1783">
            <v>282</v>
          </cell>
          <cell r="D1783">
            <v>40</v>
          </cell>
          <cell r="E1783" t="str">
            <v xml:space="preserve">    </v>
          </cell>
          <cell r="F1783" t="str">
            <v xml:space="preserve">   </v>
          </cell>
          <cell r="G1783">
            <v>5928240</v>
          </cell>
          <cell r="H1783">
            <v>-1764117.46</v>
          </cell>
          <cell r="I1783">
            <v>-1764117.46</v>
          </cell>
          <cell r="J1783">
            <v>0</v>
          </cell>
          <cell r="K1783">
            <v>0</v>
          </cell>
          <cell r="L1783">
            <v>0</v>
          </cell>
        </row>
        <row r="1784">
          <cell r="A1784">
            <v>3</v>
          </cell>
          <cell r="B1784">
            <v>9</v>
          </cell>
          <cell r="C1784">
            <v>282</v>
          </cell>
          <cell r="D1784">
            <v>41</v>
          </cell>
          <cell r="E1784" t="str">
            <v xml:space="preserve">    </v>
          </cell>
          <cell r="F1784" t="str">
            <v xml:space="preserve">   </v>
          </cell>
          <cell r="G1784">
            <v>3928241</v>
          </cell>
          <cell r="H1784">
            <v>-430395</v>
          </cell>
          <cell r="I1784">
            <v>-430395</v>
          </cell>
          <cell r="J1784">
            <v>0</v>
          </cell>
          <cell r="K1784">
            <v>0</v>
          </cell>
          <cell r="L1784">
            <v>0</v>
          </cell>
        </row>
        <row r="1785">
          <cell r="A1785">
            <v>4</v>
          </cell>
          <cell r="B1785">
            <v>9</v>
          </cell>
          <cell r="C1785">
            <v>282</v>
          </cell>
          <cell r="D1785">
            <v>41</v>
          </cell>
          <cell r="E1785" t="str">
            <v xml:space="preserve">    </v>
          </cell>
          <cell r="F1785" t="str">
            <v xml:space="preserve">   </v>
          </cell>
          <cell r="G1785">
            <v>4928241</v>
          </cell>
          <cell r="H1785">
            <v>-376458.23999999999</v>
          </cell>
          <cell r="I1785">
            <v>-376458.23999999999</v>
          </cell>
          <cell r="J1785">
            <v>0</v>
          </cell>
          <cell r="K1785">
            <v>0</v>
          </cell>
          <cell r="L1785">
            <v>0</v>
          </cell>
        </row>
        <row r="1786">
          <cell r="A1786">
            <v>5</v>
          </cell>
          <cell r="B1786">
            <v>9</v>
          </cell>
          <cell r="C1786">
            <v>282</v>
          </cell>
          <cell r="D1786">
            <v>41</v>
          </cell>
          <cell r="E1786" t="str">
            <v xml:space="preserve">    </v>
          </cell>
          <cell r="F1786" t="str">
            <v xml:space="preserve">   </v>
          </cell>
          <cell r="G1786">
            <v>5928241</v>
          </cell>
          <cell r="H1786">
            <v>-426285</v>
          </cell>
          <cell r="I1786">
            <v>-426285</v>
          </cell>
          <cell r="J1786">
            <v>0</v>
          </cell>
          <cell r="K1786">
            <v>0</v>
          </cell>
          <cell r="L1786">
            <v>0</v>
          </cell>
        </row>
        <row r="1787">
          <cell r="A1787">
            <v>3</v>
          </cell>
          <cell r="B1787">
            <v>9</v>
          </cell>
          <cell r="C1787">
            <v>282</v>
          </cell>
          <cell r="D1787">
            <v>42</v>
          </cell>
          <cell r="E1787" t="str">
            <v xml:space="preserve">    </v>
          </cell>
          <cell r="F1787" t="str">
            <v xml:space="preserve">   </v>
          </cell>
          <cell r="G1787">
            <v>3928242</v>
          </cell>
          <cell r="H1787">
            <v>-189332</v>
          </cell>
          <cell r="I1787">
            <v>-189332</v>
          </cell>
          <cell r="J1787">
            <v>0</v>
          </cell>
          <cell r="K1787">
            <v>0</v>
          </cell>
          <cell r="L1787">
            <v>0</v>
          </cell>
        </row>
        <row r="1788">
          <cell r="A1788">
            <v>4</v>
          </cell>
          <cell r="B1788">
            <v>9</v>
          </cell>
          <cell r="C1788">
            <v>282</v>
          </cell>
          <cell r="D1788">
            <v>42</v>
          </cell>
          <cell r="E1788" t="str">
            <v xml:space="preserve">    </v>
          </cell>
          <cell r="F1788" t="str">
            <v xml:space="preserve">   </v>
          </cell>
          <cell r="G1788">
            <v>4928242</v>
          </cell>
          <cell r="H1788">
            <v>-174690.28</v>
          </cell>
          <cell r="I1788">
            <v>-174690.28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>
            <v>5</v>
          </cell>
          <cell r="B1789">
            <v>9</v>
          </cell>
          <cell r="C1789">
            <v>282</v>
          </cell>
          <cell r="D1789">
            <v>42</v>
          </cell>
          <cell r="E1789" t="str">
            <v xml:space="preserve">    </v>
          </cell>
          <cell r="F1789" t="str">
            <v xml:space="preserve">   </v>
          </cell>
          <cell r="G1789">
            <v>5928242</v>
          </cell>
          <cell r="H1789">
            <v>-190607</v>
          </cell>
          <cell r="I1789">
            <v>-190607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>
            <v>3</v>
          </cell>
          <cell r="B1790">
            <v>9</v>
          </cell>
          <cell r="C1790">
            <v>282</v>
          </cell>
          <cell r="D1790">
            <v>47</v>
          </cell>
          <cell r="E1790" t="str">
            <v xml:space="preserve">    </v>
          </cell>
          <cell r="F1790" t="str">
            <v xml:space="preserve">   </v>
          </cell>
          <cell r="G1790">
            <v>3928247</v>
          </cell>
          <cell r="H1790">
            <v>-448853</v>
          </cell>
          <cell r="I1790">
            <v>-448853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>
            <v>4</v>
          </cell>
          <cell r="B1791">
            <v>9</v>
          </cell>
          <cell r="C1791">
            <v>282</v>
          </cell>
          <cell r="D1791">
            <v>47</v>
          </cell>
          <cell r="E1791" t="str">
            <v xml:space="preserve">    </v>
          </cell>
          <cell r="F1791" t="str">
            <v xml:space="preserve">   </v>
          </cell>
          <cell r="G1791">
            <v>4928247</v>
          </cell>
          <cell r="H1791">
            <v>-339251.41</v>
          </cell>
          <cell r="I1791">
            <v>-339251.41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>
            <v>5</v>
          </cell>
          <cell r="B1792">
            <v>9</v>
          </cell>
          <cell r="C1792">
            <v>282</v>
          </cell>
          <cell r="D1792">
            <v>47</v>
          </cell>
          <cell r="E1792" t="str">
            <v xml:space="preserve">    </v>
          </cell>
          <cell r="F1792" t="str">
            <v xml:space="preserve">   </v>
          </cell>
          <cell r="G1792">
            <v>5928247</v>
          </cell>
          <cell r="H1792">
            <v>-425531</v>
          </cell>
          <cell r="I1792">
            <v>-425531</v>
          </cell>
          <cell r="J1792">
            <v>0</v>
          </cell>
          <cell r="K1792">
            <v>0</v>
          </cell>
          <cell r="L1792">
            <v>0</v>
          </cell>
        </row>
        <row r="1793">
          <cell r="A1793">
            <v>3</v>
          </cell>
          <cell r="B1793">
            <v>9</v>
          </cell>
          <cell r="C1793">
            <v>282</v>
          </cell>
          <cell r="D1793">
            <v>48</v>
          </cell>
          <cell r="E1793" t="str">
            <v xml:space="preserve">    </v>
          </cell>
          <cell r="F1793" t="str">
            <v xml:space="preserve">   </v>
          </cell>
          <cell r="G1793">
            <v>3928248</v>
          </cell>
          <cell r="H1793">
            <v>-577</v>
          </cell>
          <cell r="I1793">
            <v>-577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>
            <v>4</v>
          </cell>
          <cell r="B1794">
            <v>9</v>
          </cell>
          <cell r="C1794">
            <v>282</v>
          </cell>
          <cell r="D1794">
            <v>48</v>
          </cell>
          <cell r="E1794" t="str">
            <v xml:space="preserve">    </v>
          </cell>
          <cell r="F1794" t="str">
            <v xml:space="preserve">   </v>
          </cell>
          <cell r="G1794">
            <v>4928248</v>
          </cell>
          <cell r="H1794">
            <v>1230.71</v>
          </cell>
          <cell r="I1794">
            <v>1230.71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>
            <v>5</v>
          </cell>
          <cell r="B1795">
            <v>9</v>
          </cell>
          <cell r="C1795">
            <v>282</v>
          </cell>
          <cell r="D1795">
            <v>48</v>
          </cell>
          <cell r="E1795" t="str">
            <v xml:space="preserve">    </v>
          </cell>
          <cell r="F1795" t="str">
            <v xml:space="preserve">   </v>
          </cell>
          <cell r="G1795">
            <v>5928248</v>
          </cell>
          <cell r="H1795">
            <v>-88.5</v>
          </cell>
          <cell r="I1795">
            <v>-88.5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>
            <v>3</v>
          </cell>
          <cell r="B1796">
            <v>9</v>
          </cell>
          <cell r="C1796">
            <v>282</v>
          </cell>
          <cell r="D1796">
            <v>49</v>
          </cell>
          <cell r="E1796" t="str">
            <v xml:space="preserve">    </v>
          </cell>
          <cell r="F1796" t="str">
            <v xml:space="preserve">   </v>
          </cell>
          <cell r="G1796">
            <v>3928249</v>
          </cell>
          <cell r="H1796">
            <v>-68614</v>
          </cell>
          <cell r="I1796">
            <v>-68614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>
            <v>4</v>
          </cell>
          <cell r="B1797">
            <v>9</v>
          </cell>
          <cell r="C1797">
            <v>282</v>
          </cell>
          <cell r="D1797">
            <v>49</v>
          </cell>
          <cell r="E1797" t="str">
            <v xml:space="preserve">    </v>
          </cell>
          <cell r="F1797" t="str">
            <v xml:space="preserve">   </v>
          </cell>
          <cell r="G1797">
            <v>4928249</v>
          </cell>
          <cell r="H1797">
            <v>-27759.07</v>
          </cell>
          <cell r="I1797">
            <v>-27759.07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>
            <v>5</v>
          </cell>
          <cell r="B1798">
            <v>9</v>
          </cell>
          <cell r="C1798">
            <v>282</v>
          </cell>
          <cell r="D1798">
            <v>49</v>
          </cell>
          <cell r="E1798" t="str">
            <v xml:space="preserve">    </v>
          </cell>
          <cell r="F1798" t="str">
            <v xml:space="preserve">   </v>
          </cell>
          <cell r="G1798">
            <v>5928249</v>
          </cell>
          <cell r="H1798">
            <v>-58782</v>
          </cell>
          <cell r="I1798">
            <v>-58782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>
            <v>3</v>
          </cell>
          <cell r="B1799">
            <v>9</v>
          </cell>
          <cell r="C1799">
            <v>282</v>
          </cell>
          <cell r="D1799">
            <v>68</v>
          </cell>
          <cell r="E1799" t="str">
            <v xml:space="preserve">    </v>
          </cell>
          <cell r="F1799" t="str">
            <v xml:space="preserve">   </v>
          </cell>
          <cell r="G1799">
            <v>3928268</v>
          </cell>
          <cell r="H1799">
            <v>-2085826.71</v>
          </cell>
          <cell r="I1799">
            <v>0</v>
          </cell>
          <cell r="J1799">
            <v>-2085826.71</v>
          </cell>
          <cell r="K1799">
            <v>0</v>
          </cell>
          <cell r="L1799">
            <v>0</v>
          </cell>
        </row>
        <row r="1800">
          <cell r="A1800">
            <v>4</v>
          </cell>
          <cell r="B1800">
            <v>9</v>
          </cell>
          <cell r="C1800">
            <v>282</v>
          </cell>
          <cell r="D1800">
            <v>68</v>
          </cell>
          <cell r="E1800" t="str">
            <v xml:space="preserve">    </v>
          </cell>
          <cell r="F1800" t="str">
            <v xml:space="preserve">   </v>
          </cell>
          <cell r="G1800">
            <v>4928268</v>
          </cell>
          <cell r="H1800">
            <v>-2145352.67</v>
          </cell>
          <cell r="I1800">
            <v>0</v>
          </cell>
          <cell r="J1800">
            <v>-2145352.67</v>
          </cell>
          <cell r="K1800">
            <v>0</v>
          </cell>
          <cell r="L1800">
            <v>0</v>
          </cell>
        </row>
        <row r="1801">
          <cell r="A1801">
            <v>5</v>
          </cell>
          <cell r="B1801">
            <v>9</v>
          </cell>
          <cell r="C1801">
            <v>282</v>
          </cell>
          <cell r="D1801">
            <v>68</v>
          </cell>
          <cell r="E1801" t="str">
            <v xml:space="preserve">    </v>
          </cell>
          <cell r="F1801" t="str">
            <v xml:space="preserve">   </v>
          </cell>
          <cell r="G1801">
            <v>5928268</v>
          </cell>
          <cell r="H1801">
            <v>-2090787.2</v>
          </cell>
          <cell r="I1801">
            <v>0</v>
          </cell>
          <cell r="J1801">
            <v>-2090787.2</v>
          </cell>
          <cell r="K1801">
            <v>0</v>
          </cell>
          <cell r="L1801">
            <v>0</v>
          </cell>
        </row>
        <row r="1802">
          <cell r="A1802">
            <v>3</v>
          </cell>
          <cell r="B1802">
            <v>9</v>
          </cell>
          <cell r="C1802">
            <v>282</v>
          </cell>
          <cell r="D1802">
            <v>78</v>
          </cell>
          <cell r="E1802" t="str">
            <v xml:space="preserve">    </v>
          </cell>
          <cell r="F1802" t="str">
            <v xml:space="preserve">   </v>
          </cell>
          <cell r="G1802">
            <v>3928278</v>
          </cell>
          <cell r="H1802">
            <v>-381303</v>
          </cell>
          <cell r="I1802">
            <v>0</v>
          </cell>
          <cell r="J1802">
            <v>0</v>
          </cell>
          <cell r="K1802">
            <v>-381303</v>
          </cell>
          <cell r="L1802">
            <v>0</v>
          </cell>
        </row>
        <row r="1803">
          <cell r="A1803">
            <v>4</v>
          </cell>
          <cell r="B1803">
            <v>9</v>
          </cell>
          <cell r="C1803">
            <v>282</v>
          </cell>
          <cell r="D1803">
            <v>78</v>
          </cell>
          <cell r="E1803" t="str">
            <v xml:space="preserve">    </v>
          </cell>
          <cell r="F1803" t="str">
            <v xml:space="preserve">   </v>
          </cell>
          <cell r="G1803">
            <v>4928278</v>
          </cell>
          <cell r="H1803">
            <v>-393143.25</v>
          </cell>
          <cell r="I1803">
            <v>0</v>
          </cell>
          <cell r="J1803">
            <v>0</v>
          </cell>
          <cell r="K1803">
            <v>-393143.25</v>
          </cell>
          <cell r="L1803">
            <v>0</v>
          </cell>
        </row>
        <row r="1804">
          <cell r="A1804">
            <v>5</v>
          </cell>
          <cell r="B1804">
            <v>9</v>
          </cell>
          <cell r="C1804">
            <v>282</v>
          </cell>
          <cell r="D1804">
            <v>78</v>
          </cell>
          <cell r="E1804" t="str">
            <v xml:space="preserve">    </v>
          </cell>
          <cell r="F1804" t="str">
            <v xml:space="preserve">   </v>
          </cell>
          <cell r="G1804">
            <v>5928278</v>
          </cell>
          <cell r="H1804">
            <v>-382289</v>
          </cell>
          <cell r="I1804">
            <v>0</v>
          </cell>
          <cell r="J1804">
            <v>0</v>
          </cell>
          <cell r="K1804">
            <v>-382289</v>
          </cell>
          <cell r="L1804">
            <v>0</v>
          </cell>
        </row>
        <row r="1805">
          <cell r="A1805">
            <v>3</v>
          </cell>
          <cell r="B1805">
            <v>9</v>
          </cell>
          <cell r="C1805">
            <v>282</v>
          </cell>
          <cell r="D1805">
            <v>90</v>
          </cell>
          <cell r="E1805" t="str">
            <v xml:space="preserve">    </v>
          </cell>
          <cell r="F1805" t="str">
            <v xml:space="preserve">   </v>
          </cell>
          <cell r="G1805">
            <v>3928290</v>
          </cell>
          <cell r="H1805">
            <v>-148989930.13999999</v>
          </cell>
          <cell r="I1805">
            <v>-148989930.13999999</v>
          </cell>
          <cell r="J1805">
            <v>0</v>
          </cell>
          <cell r="K1805">
            <v>0</v>
          </cell>
          <cell r="L1805">
            <v>0</v>
          </cell>
        </row>
        <row r="1806">
          <cell r="A1806">
            <v>4</v>
          </cell>
          <cell r="B1806">
            <v>9</v>
          </cell>
          <cell r="C1806">
            <v>282</v>
          </cell>
          <cell r="D1806">
            <v>90</v>
          </cell>
          <cell r="E1806" t="str">
            <v xml:space="preserve">    </v>
          </cell>
          <cell r="F1806" t="str">
            <v xml:space="preserve">   </v>
          </cell>
          <cell r="G1806">
            <v>4928290</v>
          </cell>
          <cell r="H1806">
            <v>-146157324.69999999</v>
          </cell>
          <cell r="I1806">
            <v>-146157324.69999999</v>
          </cell>
          <cell r="J1806">
            <v>0</v>
          </cell>
          <cell r="K1806">
            <v>0</v>
          </cell>
          <cell r="L1806">
            <v>0</v>
          </cell>
        </row>
        <row r="1807">
          <cell r="A1807">
            <v>5</v>
          </cell>
          <cell r="B1807">
            <v>9</v>
          </cell>
          <cell r="C1807">
            <v>282</v>
          </cell>
          <cell r="D1807">
            <v>90</v>
          </cell>
          <cell r="E1807" t="str">
            <v xml:space="preserve">    </v>
          </cell>
          <cell r="F1807" t="str">
            <v xml:space="preserve">   </v>
          </cell>
          <cell r="G1807">
            <v>5928290</v>
          </cell>
          <cell r="H1807">
            <v>-148712028.65000001</v>
          </cell>
          <cell r="I1807">
            <v>-148712028.65000001</v>
          </cell>
          <cell r="J1807">
            <v>0</v>
          </cell>
          <cell r="K1807">
            <v>0</v>
          </cell>
          <cell r="L1807">
            <v>0</v>
          </cell>
        </row>
        <row r="1808">
          <cell r="A1808">
            <v>3</v>
          </cell>
          <cell r="B1808">
            <v>9</v>
          </cell>
          <cell r="C1808">
            <v>282</v>
          </cell>
          <cell r="D1808">
            <v>91</v>
          </cell>
          <cell r="E1808" t="str">
            <v xml:space="preserve">    </v>
          </cell>
          <cell r="F1808" t="str">
            <v xml:space="preserve">   </v>
          </cell>
          <cell r="G1808">
            <v>3928291</v>
          </cell>
          <cell r="H1808">
            <v>-14205602.529999999</v>
          </cell>
          <cell r="I1808">
            <v>-14205602.529999999</v>
          </cell>
          <cell r="J1808">
            <v>0</v>
          </cell>
          <cell r="K1808">
            <v>0</v>
          </cell>
          <cell r="L1808">
            <v>0</v>
          </cell>
        </row>
        <row r="1809">
          <cell r="A1809">
            <v>4</v>
          </cell>
          <cell r="B1809">
            <v>9</v>
          </cell>
          <cell r="C1809">
            <v>282</v>
          </cell>
          <cell r="D1809">
            <v>91</v>
          </cell>
          <cell r="E1809" t="str">
            <v xml:space="preserve">    </v>
          </cell>
          <cell r="F1809" t="str">
            <v xml:space="preserve">   </v>
          </cell>
          <cell r="G1809">
            <v>4928291</v>
          </cell>
          <cell r="H1809">
            <v>-13216097.970000001</v>
          </cell>
          <cell r="I1809">
            <v>-13216097.970000001</v>
          </cell>
          <cell r="J1809">
            <v>0</v>
          </cell>
          <cell r="K1809">
            <v>0</v>
          </cell>
          <cell r="L1809">
            <v>0</v>
          </cell>
        </row>
        <row r="1810">
          <cell r="A1810">
            <v>5</v>
          </cell>
          <cell r="B1810">
            <v>9</v>
          </cell>
          <cell r="C1810">
            <v>282</v>
          </cell>
          <cell r="D1810">
            <v>91</v>
          </cell>
          <cell r="E1810" t="str">
            <v xml:space="preserve">    </v>
          </cell>
          <cell r="F1810" t="str">
            <v xml:space="preserve">   </v>
          </cell>
          <cell r="G1810">
            <v>5928291</v>
          </cell>
          <cell r="H1810">
            <v>-14127449.02</v>
          </cell>
          <cell r="I1810">
            <v>-14127449.02</v>
          </cell>
          <cell r="J1810">
            <v>0</v>
          </cell>
          <cell r="K1810">
            <v>0</v>
          </cell>
          <cell r="L1810">
            <v>0</v>
          </cell>
        </row>
        <row r="1811">
          <cell r="A1811">
            <v>3</v>
          </cell>
          <cell r="B1811">
            <v>9</v>
          </cell>
          <cell r="C1811">
            <v>282</v>
          </cell>
          <cell r="D1811">
            <v>92</v>
          </cell>
          <cell r="E1811" t="str">
            <v xml:space="preserve">    </v>
          </cell>
          <cell r="F1811" t="str">
            <v xml:space="preserve">   </v>
          </cell>
          <cell r="G1811">
            <v>3928292</v>
          </cell>
          <cell r="H1811">
            <v>-5788992.2800000003</v>
          </cell>
          <cell r="I1811">
            <v>-5788992.2800000003</v>
          </cell>
          <cell r="J1811">
            <v>0</v>
          </cell>
          <cell r="K1811">
            <v>0</v>
          </cell>
          <cell r="L1811">
            <v>0</v>
          </cell>
        </row>
        <row r="1812">
          <cell r="A1812">
            <v>4</v>
          </cell>
          <cell r="B1812">
            <v>9</v>
          </cell>
          <cell r="C1812">
            <v>282</v>
          </cell>
          <cell r="D1812">
            <v>92</v>
          </cell>
          <cell r="E1812" t="str">
            <v xml:space="preserve">    </v>
          </cell>
          <cell r="F1812" t="str">
            <v xml:space="preserve">   </v>
          </cell>
          <cell r="G1812">
            <v>4928292</v>
          </cell>
          <cell r="H1812">
            <v>-5177698.07</v>
          </cell>
          <cell r="I1812">
            <v>-5177698.07</v>
          </cell>
          <cell r="J1812">
            <v>0</v>
          </cell>
          <cell r="K1812">
            <v>0</v>
          </cell>
          <cell r="L1812">
            <v>0</v>
          </cell>
        </row>
        <row r="1813">
          <cell r="A1813">
            <v>5</v>
          </cell>
          <cell r="B1813">
            <v>9</v>
          </cell>
          <cell r="C1813">
            <v>282</v>
          </cell>
          <cell r="D1813">
            <v>92</v>
          </cell>
          <cell r="E1813" t="str">
            <v xml:space="preserve">    </v>
          </cell>
          <cell r="F1813" t="str">
            <v xml:space="preserve">   </v>
          </cell>
          <cell r="G1813">
            <v>5928292</v>
          </cell>
          <cell r="H1813">
            <v>-5732697.2800000003</v>
          </cell>
          <cell r="I1813">
            <v>-5732697.2800000003</v>
          </cell>
          <cell r="J1813">
            <v>0</v>
          </cell>
          <cell r="K1813">
            <v>0</v>
          </cell>
          <cell r="L1813">
            <v>0</v>
          </cell>
        </row>
        <row r="1814">
          <cell r="A1814">
            <v>3</v>
          </cell>
          <cell r="B1814">
            <v>9</v>
          </cell>
          <cell r="C1814">
            <v>282</v>
          </cell>
          <cell r="D1814">
            <v>97</v>
          </cell>
          <cell r="E1814" t="str">
            <v xml:space="preserve">    </v>
          </cell>
          <cell r="F1814" t="str">
            <v xml:space="preserve">   </v>
          </cell>
          <cell r="G1814">
            <v>3928297</v>
          </cell>
          <cell r="H1814">
            <v>-7270936.8399999999</v>
          </cell>
          <cell r="I1814">
            <v>-7270936.8399999999</v>
          </cell>
          <cell r="J1814">
            <v>0</v>
          </cell>
          <cell r="K1814">
            <v>0</v>
          </cell>
          <cell r="L1814">
            <v>0</v>
          </cell>
        </row>
        <row r="1815">
          <cell r="A1815">
            <v>4</v>
          </cell>
          <cell r="B1815">
            <v>9</v>
          </cell>
          <cell r="C1815">
            <v>282</v>
          </cell>
          <cell r="D1815">
            <v>97</v>
          </cell>
          <cell r="E1815" t="str">
            <v xml:space="preserve">    </v>
          </cell>
          <cell r="F1815" t="str">
            <v xml:space="preserve">   </v>
          </cell>
          <cell r="G1815">
            <v>4928297</v>
          </cell>
          <cell r="H1815">
            <v>-6973976.2800000003</v>
          </cell>
          <cell r="I1815">
            <v>-6973976.2800000003</v>
          </cell>
          <cell r="J1815">
            <v>0</v>
          </cell>
          <cell r="K1815">
            <v>0</v>
          </cell>
          <cell r="L1815">
            <v>0</v>
          </cell>
        </row>
        <row r="1816">
          <cell r="A1816">
            <v>5</v>
          </cell>
          <cell r="B1816">
            <v>9</v>
          </cell>
          <cell r="C1816">
            <v>282</v>
          </cell>
          <cell r="D1816">
            <v>97</v>
          </cell>
          <cell r="E1816" t="str">
            <v xml:space="preserve">    </v>
          </cell>
          <cell r="F1816" t="str">
            <v xml:space="preserve">   </v>
          </cell>
          <cell r="G1816">
            <v>5928297</v>
          </cell>
          <cell r="H1816">
            <v>-7268040.8399999999</v>
          </cell>
          <cell r="I1816">
            <v>-7268040.8399999999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>
            <v>3</v>
          </cell>
          <cell r="B1817">
            <v>9</v>
          </cell>
          <cell r="C1817">
            <v>282</v>
          </cell>
          <cell r="D1817">
            <v>98</v>
          </cell>
          <cell r="E1817" t="str">
            <v xml:space="preserve">    </v>
          </cell>
          <cell r="F1817" t="str">
            <v xml:space="preserve">   </v>
          </cell>
          <cell r="G1817">
            <v>3928298</v>
          </cell>
          <cell r="H1817">
            <v>-18350.21</v>
          </cell>
          <cell r="I1817">
            <v>-18350.21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>
            <v>4</v>
          </cell>
          <cell r="B1818">
            <v>9</v>
          </cell>
          <cell r="C1818">
            <v>282</v>
          </cell>
          <cell r="D1818">
            <v>98</v>
          </cell>
          <cell r="E1818" t="str">
            <v xml:space="preserve">    </v>
          </cell>
          <cell r="F1818" t="str">
            <v xml:space="preserve">   </v>
          </cell>
          <cell r="G1818">
            <v>4928298</v>
          </cell>
          <cell r="H1818">
            <v>-7569.72</v>
          </cell>
          <cell r="I1818">
            <v>-7569.72</v>
          </cell>
          <cell r="J1818">
            <v>0</v>
          </cell>
          <cell r="K1818">
            <v>0</v>
          </cell>
          <cell r="L1818">
            <v>0</v>
          </cell>
        </row>
        <row r="1819">
          <cell r="A1819">
            <v>5</v>
          </cell>
          <cell r="B1819">
            <v>9</v>
          </cell>
          <cell r="C1819">
            <v>282</v>
          </cell>
          <cell r="D1819">
            <v>98</v>
          </cell>
          <cell r="E1819" t="str">
            <v xml:space="preserve">    </v>
          </cell>
          <cell r="F1819" t="str">
            <v xml:space="preserve">   </v>
          </cell>
          <cell r="G1819">
            <v>5928298</v>
          </cell>
          <cell r="H1819">
            <v>-15431.7</v>
          </cell>
          <cell r="I1819">
            <v>-15431.7</v>
          </cell>
          <cell r="J1819">
            <v>0</v>
          </cell>
          <cell r="K1819">
            <v>0</v>
          </cell>
          <cell r="L1819">
            <v>0</v>
          </cell>
        </row>
        <row r="1820">
          <cell r="A1820">
            <v>3</v>
          </cell>
          <cell r="B1820">
            <v>9</v>
          </cell>
          <cell r="C1820">
            <v>282</v>
          </cell>
          <cell r="D1820">
            <v>99</v>
          </cell>
          <cell r="E1820" t="str">
            <v xml:space="preserve">    </v>
          </cell>
          <cell r="F1820" t="str">
            <v xml:space="preserve">   </v>
          </cell>
          <cell r="G1820">
            <v>3928299</v>
          </cell>
          <cell r="H1820">
            <v>-1693011.39</v>
          </cell>
          <cell r="I1820">
            <v>-1693011.39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>
            <v>4</v>
          </cell>
          <cell r="B1821">
            <v>9</v>
          </cell>
          <cell r="C1821">
            <v>282</v>
          </cell>
          <cell r="D1821">
            <v>99</v>
          </cell>
          <cell r="E1821" t="str">
            <v xml:space="preserve">    </v>
          </cell>
          <cell r="F1821" t="str">
            <v xml:space="preserve">   </v>
          </cell>
          <cell r="G1821">
            <v>4928299</v>
          </cell>
          <cell r="H1821">
            <v>-1423131.97</v>
          </cell>
          <cell r="I1821">
            <v>-1423131.97</v>
          </cell>
          <cell r="J1821">
            <v>0</v>
          </cell>
          <cell r="K1821">
            <v>0</v>
          </cell>
          <cell r="L1821">
            <v>0</v>
          </cell>
        </row>
        <row r="1822">
          <cell r="A1822">
            <v>5</v>
          </cell>
          <cell r="B1822">
            <v>9</v>
          </cell>
          <cell r="C1822">
            <v>282</v>
          </cell>
          <cell r="D1822">
            <v>99</v>
          </cell>
          <cell r="E1822" t="str">
            <v xml:space="preserve">    </v>
          </cell>
          <cell r="F1822" t="str">
            <v xml:space="preserve">   </v>
          </cell>
          <cell r="G1822">
            <v>5928299</v>
          </cell>
          <cell r="H1822">
            <v>-1631503.38</v>
          </cell>
          <cell r="I1822">
            <v>-1631503.38</v>
          </cell>
          <cell r="J1822">
            <v>0</v>
          </cell>
          <cell r="K1822">
            <v>0</v>
          </cell>
          <cell r="L1822">
            <v>0</v>
          </cell>
        </row>
        <row r="1823">
          <cell r="A1823">
            <v>3</v>
          </cell>
          <cell r="B1823">
            <v>9</v>
          </cell>
          <cell r="C1823">
            <v>283</v>
          </cell>
          <cell r="D1823">
            <v>10</v>
          </cell>
          <cell r="E1823" t="str">
            <v xml:space="preserve">    </v>
          </cell>
          <cell r="F1823" t="str">
            <v xml:space="preserve">   </v>
          </cell>
          <cell r="G1823">
            <v>3928310</v>
          </cell>
          <cell r="H1823">
            <v>122500</v>
          </cell>
          <cell r="I1823">
            <v>122500</v>
          </cell>
          <cell r="J1823">
            <v>0</v>
          </cell>
          <cell r="K1823">
            <v>0</v>
          </cell>
          <cell r="L1823">
            <v>0</v>
          </cell>
        </row>
        <row r="1824">
          <cell r="A1824">
            <v>4</v>
          </cell>
          <cell r="B1824">
            <v>9</v>
          </cell>
          <cell r="C1824">
            <v>283</v>
          </cell>
          <cell r="D1824">
            <v>10</v>
          </cell>
          <cell r="E1824" t="str">
            <v xml:space="preserve">    </v>
          </cell>
          <cell r="F1824" t="str">
            <v xml:space="preserve">   </v>
          </cell>
          <cell r="G1824">
            <v>4928310</v>
          </cell>
          <cell r="H1824">
            <v>122499.95</v>
          </cell>
          <cell r="I1824">
            <v>122499.95</v>
          </cell>
          <cell r="J1824">
            <v>0</v>
          </cell>
          <cell r="K1824">
            <v>0</v>
          </cell>
          <cell r="L1824">
            <v>0</v>
          </cell>
        </row>
        <row r="1825">
          <cell r="A1825">
            <v>5</v>
          </cell>
          <cell r="B1825">
            <v>9</v>
          </cell>
          <cell r="C1825">
            <v>283</v>
          </cell>
          <cell r="D1825">
            <v>10</v>
          </cell>
          <cell r="E1825" t="str">
            <v xml:space="preserve">    </v>
          </cell>
          <cell r="F1825" t="str">
            <v xml:space="preserve">   </v>
          </cell>
          <cell r="G1825">
            <v>5928310</v>
          </cell>
          <cell r="H1825">
            <v>122500</v>
          </cell>
          <cell r="I1825">
            <v>122500</v>
          </cell>
          <cell r="J1825">
            <v>0</v>
          </cell>
          <cell r="K1825">
            <v>0</v>
          </cell>
          <cell r="L1825">
            <v>0</v>
          </cell>
        </row>
        <row r="1826">
          <cell r="A1826">
            <v>3</v>
          </cell>
          <cell r="B1826">
            <v>9</v>
          </cell>
          <cell r="C1826">
            <v>283</v>
          </cell>
          <cell r="D1826">
            <v>15</v>
          </cell>
          <cell r="E1826" t="str">
            <v xml:space="preserve">    </v>
          </cell>
          <cell r="F1826" t="str">
            <v xml:space="preserve">   </v>
          </cell>
          <cell r="G1826">
            <v>3928315</v>
          </cell>
          <cell r="H1826">
            <v>-1015027</v>
          </cell>
          <cell r="I1826">
            <v>-1015027</v>
          </cell>
          <cell r="J1826">
            <v>0</v>
          </cell>
          <cell r="K1826">
            <v>0</v>
          </cell>
          <cell r="L1826">
            <v>0</v>
          </cell>
        </row>
        <row r="1827">
          <cell r="A1827">
            <v>4</v>
          </cell>
          <cell r="B1827">
            <v>9</v>
          </cell>
          <cell r="C1827">
            <v>283</v>
          </cell>
          <cell r="D1827">
            <v>15</v>
          </cell>
          <cell r="E1827" t="str">
            <v xml:space="preserve">    </v>
          </cell>
          <cell r="F1827" t="str">
            <v xml:space="preserve">   </v>
          </cell>
          <cell r="G1827">
            <v>4928315</v>
          </cell>
          <cell r="H1827">
            <v>-1137867.08</v>
          </cell>
          <cell r="I1827">
            <v>-1137867.08</v>
          </cell>
          <cell r="J1827">
            <v>0</v>
          </cell>
          <cell r="K1827">
            <v>0</v>
          </cell>
          <cell r="L1827">
            <v>0</v>
          </cell>
        </row>
        <row r="1828">
          <cell r="A1828">
            <v>5</v>
          </cell>
          <cell r="B1828">
            <v>9</v>
          </cell>
          <cell r="C1828">
            <v>283</v>
          </cell>
          <cell r="D1828">
            <v>15</v>
          </cell>
          <cell r="E1828" t="str">
            <v xml:space="preserve">    </v>
          </cell>
          <cell r="F1828" t="str">
            <v xml:space="preserve">   </v>
          </cell>
          <cell r="G1828">
            <v>5928315</v>
          </cell>
          <cell r="H1828">
            <v>-1025653</v>
          </cell>
          <cell r="I1828">
            <v>-1025653</v>
          </cell>
          <cell r="J1828">
            <v>0</v>
          </cell>
          <cell r="K1828">
            <v>0</v>
          </cell>
          <cell r="L1828">
            <v>0</v>
          </cell>
        </row>
        <row r="1829">
          <cell r="A1829">
            <v>3</v>
          </cell>
          <cell r="B1829">
            <v>9</v>
          </cell>
          <cell r="C1829">
            <v>283</v>
          </cell>
          <cell r="D1829">
            <v>17</v>
          </cell>
          <cell r="E1829" t="str">
            <v xml:space="preserve">    </v>
          </cell>
          <cell r="F1829" t="str">
            <v xml:space="preserve">   </v>
          </cell>
          <cell r="G1829">
            <v>3928317</v>
          </cell>
          <cell r="H1829">
            <v>-142137150</v>
          </cell>
          <cell r="I1829">
            <v>-142137150</v>
          </cell>
          <cell r="J1829">
            <v>0</v>
          </cell>
          <cell r="K1829">
            <v>0</v>
          </cell>
          <cell r="L1829">
            <v>0</v>
          </cell>
        </row>
        <row r="1830">
          <cell r="A1830">
            <v>4</v>
          </cell>
          <cell r="B1830">
            <v>9</v>
          </cell>
          <cell r="C1830">
            <v>283</v>
          </cell>
          <cell r="D1830">
            <v>17</v>
          </cell>
          <cell r="E1830" t="str">
            <v xml:space="preserve">    </v>
          </cell>
          <cell r="F1830" t="str">
            <v xml:space="preserve">   </v>
          </cell>
          <cell r="G1830">
            <v>4928317</v>
          </cell>
          <cell r="H1830">
            <v>-144125279.00999999</v>
          </cell>
          <cell r="I1830">
            <v>-144125279.00999999</v>
          </cell>
          <cell r="J1830">
            <v>0</v>
          </cell>
          <cell r="K1830">
            <v>0</v>
          </cell>
          <cell r="L1830">
            <v>0</v>
          </cell>
        </row>
        <row r="1831">
          <cell r="A1831">
            <v>5</v>
          </cell>
          <cell r="B1831">
            <v>9</v>
          </cell>
          <cell r="C1831">
            <v>283</v>
          </cell>
          <cell r="D1831">
            <v>17</v>
          </cell>
          <cell r="E1831" t="str">
            <v xml:space="preserve">    </v>
          </cell>
          <cell r="F1831" t="str">
            <v xml:space="preserve">   </v>
          </cell>
          <cell r="G1831">
            <v>5928317</v>
          </cell>
          <cell r="H1831">
            <v>-142483186</v>
          </cell>
          <cell r="I1831">
            <v>-142483186</v>
          </cell>
          <cell r="J1831">
            <v>0</v>
          </cell>
          <cell r="K1831">
            <v>0</v>
          </cell>
          <cell r="L1831">
            <v>0</v>
          </cell>
        </row>
        <row r="1832">
          <cell r="A1832">
            <v>3</v>
          </cell>
          <cell r="B1832">
            <v>9</v>
          </cell>
          <cell r="C1832">
            <v>283</v>
          </cell>
          <cell r="D1832">
            <v>18</v>
          </cell>
          <cell r="E1832" t="str">
            <v xml:space="preserve">    </v>
          </cell>
          <cell r="F1832" t="str">
            <v xml:space="preserve">   </v>
          </cell>
          <cell r="G1832">
            <v>3928318</v>
          </cell>
          <cell r="H1832">
            <v>-20230674</v>
          </cell>
          <cell r="I1832">
            <v>-20230674</v>
          </cell>
          <cell r="J1832">
            <v>0</v>
          </cell>
          <cell r="K1832">
            <v>0</v>
          </cell>
          <cell r="L1832">
            <v>0</v>
          </cell>
        </row>
        <row r="1833">
          <cell r="A1833">
            <v>4</v>
          </cell>
          <cell r="B1833">
            <v>9</v>
          </cell>
          <cell r="C1833">
            <v>283</v>
          </cell>
          <cell r="D1833">
            <v>18</v>
          </cell>
          <cell r="E1833" t="str">
            <v xml:space="preserve">    </v>
          </cell>
          <cell r="F1833" t="str">
            <v xml:space="preserve">   </v>
          </cell>
          <cell r="G1833">
            <v>4928318</v>
          </cell>
          <cell r="H1833">
            <v>-21648933.649999999</v>
          </cell>
          <cell r="I1833">
            <v>-21648933.649999999</v>
          </cell>
          <cell r="J1833">
            <v>0</v>
          </cell>
          <cell r="K1833">
            <v>0</v>
          </cell>
          <cell r="L1833">
            <v>0</v>
          </cell>
        </row>
        <row r="1834">
          <cell r="A1834">
            <v>5</v>
          </cell>
          <cell r="B1834">
            <v>9</v>
          </cell>
          <cell r="C1834">
            <v>283</v>
          </cell>
          <cell r="D1834">
            <v>18</v>
          </cell>
          <cell r="E1834" t="str">
            <v xml:space="preserve">    </v>
          </cell>
          <cell r="F1834" t="str">
            <v xml:space="preserve">   </v>
          </cell>
          <cell r="G1834">
            <v>5928318</v>
          </cell>
          <cell r="H1834">
            <v>-20545224.5</v>
          </cell>
          <cell r="I1834">
            <v>-20545224.5</v>
          </cell>
          <cell r="J1834">
            <v>0</v>
          </cell>
          <cell r="K1834">
            <v>0</v>
          </cell>
          <cell r="L1834">
            <v>0</v>
          </cell>
        </row>
        <row r="1835">
          <cell r="A1835">
            <v>3</v>
          </cell>
          <cell r="B1835">
            <v>9</v>
          </cell>
          <cell r="C1835">
            <v>283</v>
          </cell>
          <cell r="D1835">
            <v>19</v>
          </cell>
          <cell r="E1835" t="str">
            <v xml:space="preserve">    </v>
          </cell>
          <cell r="F1835" t="str">
            <v xml:space="preserve">   </v>
          </cell>
          <cell r="G1835">
            <v>3928319</v>
          </cell>
          <cell r="H1835">
            <v>-10485434</v>
          </cell>
          <cell r="I1835">
            <v>-10485434</v>
          </cell>
          <cell r="J1835">
            <v>0</v>
          </cell>
          <cell r="K1835">
            <v>0</v>
          </cell>
          <cell r="L1835">
            <v>0</v>
          </cell>
        </row>
        <row r="1836">
          <cell r="A1836">
            <v>4</v>
          </cell>
          <cell r="B1836">
            <v>9</v>
          </cell>
          <cell r="C1836">
            <v>283</v>
          </cell>
          <cell r="D1836">
            <v>19</v>
          </cell>
          <cell r="E1836" t="str">
            <v xml:space="preserve">    </v>
          </cell>
          <cell r="F1836" t="str">
            <v xml:space="preserve">   </v>
          </cell>
          <cell r="G1836">
            <v>4928319</v>
          </cell>
          <cell r="H1836">
            <v>-10485433.92</v>
          </cell>
          <cell r="I1836">
            <v>-10485433.92</v>
          </cell>
          <cell r="J1836">
            <v>0</v>
          </cell>
          <cell r="K1836">
            <v>0</v>
          </cell>
          <cell r="L1836">
            <v>0</v>
          </cell>
        </row>
        <row r="1837">
          <cell r="A1837">
            <v>5</v>
          </cell>
          <cell r="B1837">
            <v>9</v>
          </cell>
          <cell r="C1837">
            <v>283</v>
          </cell>
          <cell r="D1837">
            <v>19</v>
          </cell>
          <cell r="E1837" t="str">
            <v xml:space="preserve">    </v>
          </cell>
          <cell r="F1837" t="str">
            <v xml:space="preserve">   </v>
          </cell>
          <cell r="G1837">
            <v>5928319</v>
          </cell>
          <cell r="H1837">
            <v>-10485434</v>
          </cell>
          <cell r="I1837">
            <v>-10485434</v>
          </cell>
          <cell r="J1837">
            <v>0</v>
          </cell>
          <cell r="K1837">
            <v>0</v>
          </cell>
          <cell r="L1837">
            <v>0</v>
          </cell>
        </row>
        <row r="1838">
          <cell r="A1838">
            <v>3</v>
          </cell>
          <cell r="B1838">
            <v>9</v>
          </cell>
          <cell r="C1838">
            <v>283</v>
          </cell>
          <cell r="D1838">
            <v>20</v>
          </cell>
          <cell r="E1838" t="str">
            <v xml:space="preserve">    </v>
          </cell>
          <cell r="F1838" t="str">
            <v xml:space="preserve">   </v>
          </cell>
          <cell r="G1838">
            <v>3928320</v>
          </cell>
          <cell r="H1838">
            <v>-569663.72</v>
          </cell>
          <cell r="I1838">
            <v>-569663.72</v>
          </cell>
          <cell r="J1838">
            <v>0</v>
          </cell>
          <cell r="K1838">
            <v>0</v>
          </cell>
          <cell r="L1838">
            <v>0</v>
          </cell>
        </row>
        <row r="1839">
          <cell r="A1839">
            <v>4</v>
          </cell>
          <cell r="B1839">
            <v>9</v>
          </cell>
          <cell r="C1839">
            <v>283</v>
          </cell>
          <cell r="D1839">
            <v>20</v>
          </cell>
          <cell r="E1839" t="str">
            <v xml:space="preserve">    </v>
          </cell>
          <cell r="F1839" t="str">
            <v xml:space="preserve">   </v>
          </cell>
          <cell r="G1839">
            <v>4928320</v>
          </cell>
          <cell r="H1839">
            <v>-586681.16</v>
          </cell>
          <cell r="I1839">
            <v>-586681.16</v>
          </cell>
          <cell r="J1839">
            <v>0</v>
          </cell>
          <cell r="K1839">
            <v>0</v>
          </cell>
          <cell r="L1839">
            <v>0</v>
          </cell>
        </row>
        <row r="1840">
          <cell r="A1840">
            <v>5</v>
          </cell>
          <cell r="B1840">
            <v>9</v>
          </cell>
          <cell r="C1840">
            <v>283</v>
          </cell>
          <cell r="D1840">
            <v>20</v>
          </cell>
          <cell r="E1840" t="str">
            <v xml:space="preserve">    </v>
          </cell>
          <cell r="F1840" t="str">
            <v xml:space="preserve">   </v>
          </cell>
          <cell r="G1840">
            <v>5928320</v>
          </cell>
          <cell r="H1840">
            <v>-571081.84</v>
          </cell>
          <cell r="I1840">
            <v>-571081.84</v>
          </cell>
          <cell r="J1840">
            <v>0</v>
          </cell>
          <cell r="K1840">
            <v>0</v>
          </cell>
          <cell r="L1840">
            <v>0</v>
          </cell>
        </row>
        <row r="1841">
          <cell r="A1841">
            <v>3</v>
          </cell>
          <cell r="B1841">
            <v>9</v>
          </cell>
          <cell r="C1841">
            <v>283</v>
          </cell>
          <cell r="D1841">
            <v>28</v>
          </cell>
          <cell r="E1841" t="str">
            <v xml:space="preserve">    </v>
          </cell>
          <cell r="F1841" t="str">
            <v xml:space="preserve">   </v>
          </cell>
          <cell r="G1841">
            <v>3928328</v>
          </cell>
          <cell r="H1841">
            <v>-14491</v>
          </cell>
          <cell r="I1841">
            <v>0</v>
          </cell>
          <cell r="J1841">
            <v>-14491</v>
          </cell>
          <cell r="K1841">
            <v>0</v>
          </cell>
          <cell r="L1841">
            <v>0</v>
          </cell>
        </row>
        <row r="1842">
          <cell r="A1842">
            <v>4</v>
          </cell>
          <cell r="B1842">
            <v>9</v>
          </cell>
          <cell r="C1842">
            <v>283</v>
          </cell>
          <cell r="D1842">
            <v>28</v>
          </cell>
          <cell r="E1842" t="str">
            <v xml:space="preserve">    </v>
          </cell>
          <cell r="F1842" t="str">
            <v xml:space="preserve">   </v>
          </cell>
          <cell r="G1842">
            <v>4928328</v>
          </cell>
          <cell r="H1842">
            <v>-15094.67</v>
          </cell>
          <cell r="I1842">
            <v>0</v>
          </cell>
          <cell r="J1842">
            <v>-15094.67</v>
          </cell>
          <cell r="K1842">
            <v>0</v>
          </cell>
          <cell r="L1842">
            <v>0</v>
          </cell>
        </row>
        <row r="1843">
          <cell r="A1843">
            <v>5</v>
          </cell>
          <cell r="B1843">
            <v>9</v>
          </cell>
          <cell r="C1843">
            <v>283</v>
          </cell>
          <cell r="D1843">
            <v>28</v>
          </cell>
          <cell r="E1843" t="str">
            <v xml:space="preserve">    </v>
          </cell>
          <cell r="F1843" t="str">
            <v xml:space="preserve">   </v>
          </cell>
          <cell r="G1843">
            <v>5928328</v>
          </cell>
          <cell r="H1843">
            <v>-14491</v>
          </cell>
          <cell r="I1843">
            <v>0</v>
          </cell>
          <cell r="J1843">
            <v>-14491</v>
          </cell>
          <cell r="K1843">
            <v>0</v>
          </cell>
          <cell r="L1843">
            <v>0</v>
          </cell>
        </row>
        <row r="1844">
          <cell r="A1844">
            <v>3</v>
          </cell>
          <cell r="B1844">
            <v>9</v>
          </cell>
          <cell r="C1844">
            <v>283</v>
          </cell>
          <cell r="D1844">
            <v>33</v>
          </cell>
          <cell r="E1844" t="str">
            <v xml:space="preserve">    </v>
          </cell>
          <cell r="F1844" t="str">
            <v xml:space="preserve">   </v>
          </cell>
          <cell r="G1844">
            <v>3928333</v>
          </cell>
          <cell r="H1844">
            <v>1240255.44</v>
          </cell>
          <cell r="I1844">
            <v>0</v>
          </cell>
          <cell r="J1844">
            <v>1240255.44</v>
          </cell>
          <cell r="K1844">
            <v>0</v>
          </cell>
          <cell r="L1844">
            <v>0</v>
          </cell>
        </row>
        <row r="1845">
          <cell r="A1845">
            <v>4</v>
          </cell>
          <cell r="B1845">
            <v>9</v>
          </cell>
          <cell r="C1845">
            <v>283</v>
          </cell>
          <cell r="D1845">
            <v>33</v>
          </cell>
          <cell r="E1845" t="str">
            <v xml:space="preserve">    </v>
          </cell>
          <cell r="F1845" t="str">
            <v xml:space="preserve">   </v>
          </cell>
          <cell r="G1845">
            <v>4928333</v>
          </cell>
          <cell r="H1845">
            <v>1632646.02</v>
          </cell>
          <cell r="I1845">
            <v>0</v>
          </cell>
          <cell r="J1845">
            <v>1632646.02</v>
          </cell>
          <cell r="K1845">
            <v>0</v>
          </cell>
          <cell r="L1845">
            <v>0</v>
          </cell>
        </row>
        <row r="1846">
          <cell r="A1846">
            <v>5</v>
          </cell>
          <cell r="B1846">
            <v>9</v>
          </cell>
          <cell r="C1846">
            <v>283</v>
          </cell>
          <cell r="D1846">
            <v>33</v>
          </cell>
          <cell r="E1846" t="str">
            <v xml:space="preserve">    </v>
          </cell>
          <cell r="F1846" t="str">
            <v xml:space="preserve">   </v>
          </cell>
          <cell r="G1846">
            <v>5928333</v>
          </cell>
          <cell r="H1846">
            <v>1198471.94</v>
          </cell>
          <cell r="I1846">
            <v>0</v>
          </cell>
          <cell r="J1846">
            <v>1198471.94</v>
          </cell>
          <cell r="K1846">
            <v>0</v>
          </cell>
          <cell r="L1846">
            <v>0</v>
          </cell>
        </row>
        <row r="1847">
          <cell r="A1847">
            <v>3</v>
          </cell>
          <cell r="B1847">
            <v>9</v>
          </cell>
          <cell r="C1847">
            <v>283</v>
          </cell>
          <cell r="D1847">
            <v>41</v>
          </cell>
          <cell r="E1847" t="str">
            <v xml:space="preserve">    </v>
          </cell>
          <cell r="F1847" t="str">
            <v xml:space="preserve">   </v>
          </cell>
          <cell r="G1847">
            <v>3928341</v>
          </cell>
          <cell r="H1847">
            <v>-912516.91</v>
          </cell>
          <cell r="I1847">
            <v>0</v>
          </cell>
          <cell r="J1847">
            <v>0</v>
          </cell>
          <cell r="K1847">
            <v>-912516.91</v>
          </cell>
          <cell r="L1847">
            <v>0</v>
          </cell>
        </row>
        <row r="1848">
          <cell r="A1848">
            <v>4</v>
          </cell>
          <cell r="B1848">
            <v>9</v>
          </cell>
          <cell r="C1848">
            <v>283</v>
          </cell>
          <cell r="D1848">
            <v>41</v>
          </cell>
          <cell r="E1848" t="str">
            <v xml:space="preserve">    </v>
          </cell>
          <cell r="F1848" t="str">
            <v xml:space="preserve">   </v>
          </cell>
          <cell r="G1848">
            <v>4928341</v>
          </cell>
          <cell r="H1848">
            <v>-800104.05</v>
          </cell>
          <cell r="I1848">
            <v>0</v>
          </cell>
          <cell r="J1848">
            <v>0</v>
          </cell>
          <cell r="K1848">
            <v>-800104.05</v>
          </cell>
          <cell r="L1848">
            <v>0</v>
          </cell>
        </row>
        <row r="1849">
          <cell r="A1849">
            <v>5</v>
          </cell>
          <cell r="B1849">
            <v>9</v>
          </cell>
          <cell r="C1849">
            <v>283</v>
          </cell>
          <cell r="D1849">
            <v>41</v>
          </cell>
          <cell r="E1849" t="str">
            <v xml:space="preserve">    </v>
          </cell>
          <cell r="F1849" t="str">
            <v xml:space="preserve">   </v>
          </cell>
          <cell r="G1849">
            <v>5928341</v>
          </cell>
          <cell r="H1849">
            <v>-930563.9</v>
          </cell>
          <cell r="I1849">
            <v>0</v>
          </cell>
          <cell r="J1849">
            <v>0</v>
          </cell>
          <cell r="K1849">
            <v>-930563.9</v>
          </cell>
          <cell r="L1849">
            <v>0</v>
          </cell>
        </row>
        <row r="1850">
          <cell r="A1850">
            <v>3</v>
          </cell>
          <cell r="B1850">
            <v>9</v>
          </cell>
          <cell r="C1850">
            <v>283</v>
          </cell>
          <cell r="D1850">
            <v>72</v>
          </cell>
          <cell r="E1850" t="str">
            <v xml:space="preserve">    </v>
          </cell>
          <cell r="F1850" t="str">
            <v xml:space="preserve">   </v>
          </cell>
          <cell r="G1850">
            <v>3928372</v>
          </cell>
          <cell r="H1850">
            <v>-7610095.9400000004</v>
          </cell>
          <cell r="I1850">
            <v>-7610095.9400000004</v>
          </cell>
          <cell r="J1850">
            <v>0</v>
          </cell>
          <cell r="K1850">
            <v>0</v>
          </cell>
          <cell r="L1850">
            <v>0</v>
          </cell>
        </row>
        <row r="1851">
          <cell r="A1851">
            <v>4</v>
          </cell>
          <cell r="B1851">
            <v>9</v>
          </cell>
          <cell r="C1851">
            <v>283</v>
          </cell>
          <cell r="D1851">
            <v>72</v>
          </cell>
          <cell r="E1851" t="str">
            <v xml:space="preserve">    </v>
          </cell>
          <cell r="F1851" t="str">
            <v xml:space="preserve">   </v>
          </cell>
          <cell r="G1851">
            <v>4928372</v>
          </cell>
          <cell r="H1851">
            <v>-6864904.5700000003</v>
          </cell>
          <cell r="I1851">
            <v>-6864904.5700000003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>
            <v>5</v>
          </cell>
          <cell r="B1852">
            <v>9</v>
          </cell>
          <cell r="C1852">
            <v>283</v>
          </cell>
          <cell r="D1852">
            <v>72</v>
          </cell>
          <cell r="E1852" t="str">
            <v xml:space="preserve">    </v>
          </cell>
          <cell r="F1852" t="str">
            <v xml:space="preserve">   </v>
          </cell>
          <cell r="G1852">
            <v>5928372</v>
          </cell>
          <cell r="H1852">
            <v>-7547996.6600000001</v>
          </cell>
          <cell r="I1852">
            <v>-7547996.6600000001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>
            <v>3</v>
          </cell>
          <cell r="B1853">
            <v>9</v>
          </cell>
          <cell r="C1853">
            <v>283</v>
          </cell>
          <cell r="D1853">
            <v>73</v>
          </cell>
          <cell r="E1853" t="str">
            <v xml:space="preserve">    </v>
          </cell>
          <cell r="F1853" t="str">
            <v xml:space="preserve">   </v>
          </cell>
          <cell r="G1853">
            <v>3928373</v>
          </cell>
          <cell r="H1853">
            <v>-1128984.8999999999</v>
          </cell>
          <cell r="I1853">
            <v>-1128984.8999999999</v>
          </cell>
          <cell r="J1853">
            <v>0</v>
          </cell>
          <cell r="K1853">
            <v>0</v>
          </cell>
          <cell r="L1853">
            <v>0</v>
          </cell>
        </row>
        <row r="1854">
          <cell r="A1854">
            <v>4</v>
          </cell>
          <cell r="B1854">
            <v>9</v>
          </cell>
          <cell r="C1854">
            <v>283</v>
          </cell>
          <cell r="D1854">
            <v>73</v>
          </cell>
          <cell r="E1854" t="str">
            <v xml:space="preserve">    </v>
          </cell>
          <cell r="F1854" t="str">
            <v xml:space="preserve">   </v>
          </cell>
          <cell r="G1854">
            <v>4928373</v>
          </cell>
          <cell r="H1854">
            <v>-1037467.38</v>
          </cell>
          <cell r="I1854">
            <v>-1037467.38</v>
          </cell>
          <cell r="J1854">
            <v>0</v>
          </cell>
          <cell r="K1854">
            <v>0</v>
          </cell>
          <cell r="L1854">
            <v>0</v>
          </cell>
        </row>
        <row r="1855">
          <cell r="A1855">
            <v>5</v>
          </cell>
          <cell r="B1855">
            <v>9</v>
          </cell>
          <cell r="C1855">
            <v>283</v>
          </cell>
          <cell r="D1855">
            <v>73</v>
          </cell>
          <cell r="E1855" t="str">
            <v xml:space="preserve">    </v>
          </cell>
          <cell r="F1855" t="str">
            <v xml:space="preserve">   </v>
          </cell>
          <cell r="G1855">
            <v>5928373</v>
          </cell>
          <cell r="H1855">
            <v>-1121358.44</v>
          </cell>
          <cell r="I1855">
            <v>-1121358.44</v>
          </cell>
          <cell r="J1855">
            <v>0</v>
          </cell>
          <cell r="K1855">
            <v>0</v>
          </cell>
          <cell r="L1855">
            <v>0</v>
          </cell>
        </row>
        <row r="1856">
          <cell r="A1856">
            <v>3</v>
          </cell>
          <cell r="B1856">
            <v>9</v>
          </cell>
          <cell r="C1856">
            <v>283</v>
          </cell>
          <cell r="D1856">
            <v>74</v>
          </cell>
          <cell r="E1856" t="str">
            <v xml:space="preserve">    </v>
          </cell>
          <cell r="F1856" t="str">
            <v xml:space="preserve">   </v>
          </cell>
          <cell r="G1856">
            <v>3928374</v>
          </cell>
          <cell r="H1856">
            <v>365135</v>
          </cell>
          <cell r="I1856">
            <v>0</v>
          </cell>
          <cell r="J1856">
            <v>176063</v>
          </cell>
          <cell r="K1856">
            <v>189072</v>
          </cell>
          <cell r="L1856">
            <v>0</v>
          </cell>
        </row>
        <row r="1857">
          <cell r="A1857">
            <v>4</v>
          </cell>
          <cell r="B1857">
            <v>9</v>
          </cell>
          <cell r="C1857">
            <v>283</v>
          </cell>
          <cell r="D1857">
            <v>74</v>
          </cell>
          <cell r="E1857" t="str">
            <v xml:space="preserve">    </v>
          </cell>
          <cell r="F1857" t="str">
            <v xml:space="preserve">   </v>
          </cell>
          <cell r="G1857">
            <v>4928374</v>
          </cell>
          <cell r="H1857">
            <v>324952.95</v>
          </cell>
          <cell r="I1857">
            <v>0</v>
          </cell>
          <cell r="J1857">
            <v>156868.95000000001</v>
          </cell>
          <cell r="K1857">
            <v>168084</v>
          </cell>
          <cell r="L1857">
            <v>0</v>
          </cell>
        </row>
        <row r="1858">
          <cell r="A1858">
            <v>5</v>
          </cell>
          <cell r="B1858">
            <v>9</v>
          </cell>
          <cell r="C1858">
            <v>283</v>
          </cell>
          <cell r="D1858">
            <v>74</v>
          </cell>
          <cell r="E1858" t="str">
            <v xml:space="preserve">    </v>
          </cell>
          <cell r="F1858" t="str">
            <v xml:space="preserve">   </v>
          </cell>
          <cell r="G1858">
            <v>5928374</v>
          </cell>
          <cell r="H1858">
            <v>361786.5</v>
          </cell>
          <cell r="I1858">
            <v>0</v>
          </cell>
          <cell r="J1858">
            <v>174463.5</v>
          </cell>
          <cell r="K1858">
            <v>187323</v>
          </cell>
          <cell r="L1858">
            <v>0</v>
          </cell>
        </row>
        <row r="1859">
          <cell r="A1859">
            <v>3</v>
          </cell>
          <cell r="B1859">
            <v>9</v>
          </cell>
          <cell r="C1859">
            <v>283</v>
          </cell>
          <cell r="D1859">
            <v>75</v>
          </cell>
          <cell r="E1859" t="str">
            <v xml:space="preserve">    </v>
          </cell>
          <cell r="F1859" t="str">
            <v xml:space="preserve">   </v>
          </cell>
          <cell r="G1859">
            <v>3928375</v>
          </cell>
          <cell r="H1859">
            <v>72227.009999999995</v>
          </cell>
          <cell r="I1859">
            <v>35</v>
          </cell>
          <cell r="J1859">
            <v>52533.49</v>
          </cell>
          <cell r="K1859">
            <v>19658.52</v>
          </cell>
          <cell r="L1859">
            <v>0</v>
          </cell>
        </row>
        <row r="1860">
          <cell r="A1860">
            <v>4</v>
          </cell>
          <cell r="B1860">
            <v>9</v>
          </cell>
          <cell r="C1860">
            <v>283</v>
          </cell>
          <cell r="D1860">
            <v>75</v>
          </cell>
          <cell r="E1860" t="str">
            <v xml:space="preserve">    </v>
          </cell>
          <cell r="F1860" t="str">
            <v xml:space="preserve">   </v>
          </cell>
          <cell r="G1860">
            <v>4928375</v>
          </cell>
          <cell r="H1860">
            <v>61909.33</v>
          </cell>
          <cell r="I1860">
            <v>34.909999999999997</v>
          </cell>
          <cell r="J1860">
            <v>45023.91</v>
          </cell>
          <cell r="K1860">
            <v>16850.509999999998</v>
          </cell>
          <cell r="L1860">
            <v>0</v>
          </cell>
        </row>
        <row r="1861">
          <cell r="A1861">
            <v>5</v>
          </cell>
          <cell r="B1861">
            <v>9</v>
          </cell>
          <cell r="C1861">
            <v>283</v>
          </cell>
          <cell r="D1861">
            <v>75</v>
          </cell>
          <cell r="E1861" t="str">
            <v xml:space="preserve">    </v>
          </cell>
          <cell r="F1861" t="str">
            <v xml:space="preserve">   </v>
          </cell>
          <cell r="G1861">
            <v>5928375</v>
          </cell>
          <cell r="H1861">
            <v>71367.210000000006</v>
          </cell>
          <cell r="I1861">
            <v>35</v>
          </cell>
          <cell r="J1861">
            <v>51907.69</v>
          </cell>
          <cell r="K1861">
            <v>19424.52</v>
          </cell>
          <cell r="L1861">
            <v>0</v>
          </cell>
        </row>
        <row r="1862">
          <cell r="A1862">
            <v>3</v>
          </cell>
          <cell r="B1862">
            <v>9</v>
          </cell>
          <cell r="C1862">
            <v>283</v>
          </cell>
          <cell r="D1862">
            <v>85</v>
          </cell>
          <cell r="E1862" t="str">
            <v xml:space="preserve">    </v>
          </cell>
          <cell r="F1862" t="str">
            <v xml:space="preserve">   </v>
          </cell>
          <cell r="G1862">
            <v>3928385</v>
          </cell>
          <cell r="H1862">
            <v>-3553726.16</v>
          </cell>
          <cell r="I1862">
            <v>-3553726.16</v>
          </cell>
          <cell r="J1862">
            <v>0</v>
          </cell>
          <cell r="K1862">
            <v>0</v>
          </cell>
          <cell r="L1862">
            <v>0</v>
          </cell>
        </row>
        <row r="1863">
          <cell r="A1863">
            <v>4</v>
          </cell>
          <cell r="B1863">
            <v>9</v>
          </cell>
          <cell r="C1863">
            <v>283</v>
          </cell>
          <cell r="D1863">
            <v>85</v>
          </cell>
          <cell r="E1863" t="str">
            <v xml:space="preserve">    </v>
          </cell>
          <cell r="F1863" t="str">
            <v xml:space="preserve">   </v>
          </cell>
          <cell r="G1863">
            <v>4928385</v>
          </cell>
          <cell r="H1863">
            <v>-3944005.3</v>
          </cell>
          <cell r="I1863">
            <v>-3944005.3</v>
          </cell>
          <cell r="J1863">
            <v>0</v>
          </cell>
          <cell r="K1863">
            <v>0</v>
          </cell>
          <cell r="L1863">
            <v>0</v>
          </cell>
        </row>
        <row r="1864">
          <cell r="A1864">
            <v>5</v>
          </cell>
          <cell r="B1864">
            <v>9</v>
          </cell>
          <cell r="C1864">
            <v>283</v>
          </cell>
          <cell r="D1864">
            <v>85</v>
          </cell>
          <cell r="E1864" t="str">
            <v xml:space="preserve">    </v>
          </cell>
          <cell r="F1864" t="str">
            <v xml:space="preserve">   </v>
          </cell>
          <cell r="G1864">
            <v>5928385</v>
          </cell>
          <cell r="H1864">
            <v>-3579872.64</v>
          </cell>
          <cell r="I1864">
            <v>-3579872.64</v>
          </cell>
          <cell r="J1864">
            <v>0</v>
          </cell>
          <cell r="K1864">
            <v>0</v>
          </cell>
          <cell r="L1864">
            <v>0</v>
          </cell>
        </row>
        <row r="1865">
          <cell r="A1865">
            <v>3</v>
          </cell>
          <cell r="B1865">
            <v>9</v>
          </cell>
          <cell r="C1865">
            <v>283</v>
          </cell>
          <cell r="D1865">
            <v>86</v>
          </cell>
          <cell r="E1865" t="str">
            <v xml:space="preserve">    </v>
          </cell>
          <cell r="F1865" t="str">
            <v xml:space="preserve">   </v>
          </cell>
          <cell r="G1865">
            <v>3928386</v>
          </cell>
          <cell r="H1865">
            <v>-591766.31999999995</v>
          </cell>
          <cell r="I1865">
            <v>-591766.31999999995</v>
          </cell>
          <cell r="J1865">
            <v>0</v>
          </cell>
          <cell r="K1865">
            <v>0</v>
          </cell>
          <cell r="L1865">
            <v>0</v>
          </cell>
        </row>
        <row r="1866">
          <cell r="A1866">
            <v>4</v>
          </cell>
          <cell r="B1866">
            <v>9</v>
          </cell>
          <cell r="C1866">
            <v>283</v>
          </cell>
          <cell r="D1866">
            <v>86</v>
          </cell>
          <cell r="E1866" t="str">
            <v xml:space="preserve">    </v>
          </cell>
          <cell r="F1866" t="str">
            <v xml:space="preserve">   </v>
          </cell>
          <cell r="G1866">
            <v>4928386</v>
          </cell>
          <cell r="H1866">
            <v>-445008.59</v>
          </cell>
          <cell r="I1866">
            <v>-445008.59</v>
          </cell>
          <cell r="J1866">
            <v>0</v>
          </cell>
          <cell r="K1866">
            <v>0</v>
          </cell>
          <cell r="L1866">
            <v>0</v>
          </cell>
        </row>
        <row r="1867">
          <cell r="A1867">
            <v>5</v>
          </cell>
          <cell r="B1867">
            <v>9</v>
          </cell>
          <cell r="C1867">
            <v>283</v>
          </cell>
          <cell r="D1867">
            <v>86</v>
          </cell>
          <cell r="E1867" t="str">
            <v xml:space="preserve">    </v>
          </cell>
          <cell r="F1867" t="str">
            <v xml:space="preserve">   </v>
          </cell>
          <cell r="G1867">
            <v>5928386</v>
          </cell>
          <cell r="H1867">
            <v>-596060.65</v>
          </cell>
          <cell r="I1867">
            <v>-596060.65</v>
          </cell>
          <cell r="J1867">
            <v>0</v>
          </cell>
          <cell r="K1867">
            <v>0</v>
          </cell>
          <cell r="L1867">
            <v>0</v>
          </cell>
        </row>
        <row r="1868">
          <cell r="A1868">
            <v>3</v>
          </cell>
          <cell r="B1868">
            <v>9</v>
          </cell>
          <cell r="C1868">
            <v>283</v>
          </cell>
          <cell r="D1868">
            <v>87</v>
          </cell>
          <cell r="E1868" t="str">
            <v xml:space="preserve">    </v>
          </cell>
          <cell r="F1868" t="str">
            <v xml:space="preserve">   </v>
          </cell>
          <cell r="G1868">
            <v>3928387</v>
          </cell>
          <cell r="H1868">
            <v>-253214</v>
          </cell>
          <cell r="I1868">
            <v>-253214</v>
          </cell>
          <cell r="J1868">
            <v>0</v>
          </cell>
          <cell r="K1868">
            <v>0</v>
          </cell>
          <cell r="L1868">
            <v>0</v>
          </cell>
        </row>
        <row r="1869">
          <cell r="A1869">
            <v>4</v>
          </cell>
          <cell r="B1869">
            <v>9</v>
          </cell>
          <cell r="C1869">
            <v>283</v>
          </cell>
          <cell r="D1869">
            <v>87</v>
          </cell>
          <cell r="E1869" t="str">
            <v xml:space="preserve">    </v>
          </cell>
          <cell r="F1869" t="str">
            <v xml:space="preserve">   </v>
          </cell>
          <cell r="G1869">
            <v>4928387</v>
          </cell>
          <cell r="H1869">
            <v>-90738.27</v>
          </cell>
          <cell r="I1869">
            <v>-90738.27</v>
          </cell>
          <cell r="J1869">
            <v>0</v>
          </cell>
          <cell r="K1869">
            <v>0</v>
          </cell>
          <cell r="L1869">
            <v>0</v>
          </cell>
        </row>
        <row r="1870">
          <cell r="A1870">
            <v>5</v>
          </cell>
          <cell r="B1870">
            <v>9</v>
          </cell>
          <cell r="C1870">
            <v>283</v>
          </cell>
          <cell r="D1870">
            <v>87</v>
          </cell>
          <cell r="E1870" t="str">
            <v xml:space="preserve">    </v>
          </cell>
          <cell r="F1870" t="str">
            <v xml:space="preserve">   </v>
          </cell>
          <cell r="G1870">
            <v>5928387</v>
          </cell>
          <cell r="H1870">
            <v>-255014.5</v>
          </cell>
          <cell r="I1870">
            <v>-255014.5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>
            <v>3</v>
          </cell>
          <cell r="B1871">
            <v>9</v>
          </cell>
          <cell r="C1871">
            <v>186</v>
          </cell>
          <cell r="D1871" t="str">
            <v xml:space="preserve">  </v>
          </cell>
          <cell r="E1871">
            <v>1510</v>
          </cell>
          <cell r="F1871" t="str">
            <v xml:space="preserve">   </v>
          </cell>
          <cell r="G1871">
            <v>391861510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>
            <v>4</v>
          </cell>
          <cell r="B1872">
            <v>9</v>
          </cell>
          <cell r="C1872">
            <v>186</v>
          </cell>
          <cell r="D1872" t="str">
            <v xml:space="preserve">  </v>
          </cell>
          <cell r="E1872">
            <v>1510</v>
          </cell>
          <cell r="F1872" t="str">
            <v xml:space="preserve">   </v>
          </cell>
          <cell r="G1872">
            <v>491861510</v>
          </cell>
          <cell r="H1872">
            <v>-0.69</v>
          </cell>
          <cell r="I1872">
            <v>-0.69</v>
          </cell>
          <cell r="J1872">
            <v>0</v>
          </cell>
          <cell r="K1872">
            <v>0</v>
          </cell>
          <cell r="L1872">
            <v>0</v>
          </cell>
        </row>
        <row r="1873">
          <cell r="A1873">
            <v>5</v>
          </cell>
          <cell r="B1873">
            <v>9</v>
          </cell>
          <cell r="C1873">
            <v>186</v>
          </cell>
          <cell r="D1873" t="str">
            <v xml:space="preserve">  </v>
          </cell>
          <cell r="E1873">
            <v>1510</v>
          </cell>
          <cell r="F1873" t="str">
            <v xml:space="preserve">   </v>
          </cell>
          <cell r="G1873">
            <v>591861510</v>
          </cell>
          <cell r="H1873">
            <v>-0.02</v>
          </cell>
          <cell r="I1873">
            <v>-0.02</v>
          </cell>
          <cell r="J1873">
            <v>0</v>
          </cell>
          <cell r="K1873">
            <v>0</v>
          </cell>
          <cell r="L1873">
            <v>0</v>
          </cell>
        </row>
        <row r="1874">
          <cell r="A1874">
            <v>3</v>
          </cell>
          <cell r="B1874">
            <v>9</v>
          </cell>
          <cell r="C1874">
            <v>186</v>
          </cell>
          <cell r="D1874" t="str">
            <v xml:space="preserve">  </v>
          </cell>
          <cell r="E1874">
            <v>1526</v>
          </cell>
          <cell r="F1874" t="str">
            <v xml:space="preserve">   </v>
          </cell>
          <cell r="G1874">
            <v>391861526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>
            <v>4</v>
          </cell>
          <cell r="B1875">
            <v>9</v>
          </cell>
          <cell r="C1875">
            <v>186</v>
          </cell>
          <cell r="D1875" t="str">
            <v xml:space="preserve">  </v>
          </cell>
          <cell r="E1875">
            <v>1526</v>
          </cell>
          <cell r="F1875" t="str">
            <v xml:space="preserve">   </v>
          </cell>
          <cell r="G1875">
            <v>491861526</v>
          </cell>
          <cell r="H1875">
            <v>-0.3</v>
          </cell>
          <cell r="I1875">
            <v>-0.3</v>
          </cell>
          <cell r="J1875">
            <v>0</v>
          </cell>
          <cell r="K1875">
            <v>0</v>
          </cell>
          <cell r="L1875">
            <v>0</v>
          </cell>
        </row>
        <row r="1876">
          <cell r="A1876">
            <v>5</v>
          </cell>
          <cell r="B1876">
            <v>9</v>
          </cell>
          <cell r="C1876">
            <v>186</v>
          </cell>
          <cell r="D1876" t="str">
            <v xml:space="preserve">  </v>
          </cell>
          <cell r="E1876">
            <v>1526</v>
          </cell>
          <cell r="F1876" t="str">
            <v xml:space="preserve">   </v>
          </cell>
          <cell r="G1876">
            <v>591861526</v>
          </cell>
          <cell r="H1876">
            <v>-0.06</v>
          </cell>
          <cell r="I1876">
            <v>-0.06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>
            <v>3</v>
          </cell>
          <cell r="B1877">
            <v>9</v>
          </cell>
          <cell r="C1877">
            <v>186</v>
          </cell>
          <cell r="D1877" t="str">
            <v xml:space="preserve">  </v>
          </cell>
          <cell r="E1877">
            <v>1529</v>
          </cell>
          <cell r="F1877" t="str">
            <v xml:space="preserve">   </v>
          </cell>
          <cell r="G1877">
            <v>391861529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A1878">
            <v>4</v>
          </cell>
          <cell r="B1878">
            <v>9</v>
          </cell>
          <cell r="C1878">
            <v>186</v>
          </cell>
          <cell r="D1878" t="str">
            <v xml:space="preserve">  </v>
          </cell>
          <cell r="E1878">
            <v>1529</v>
          </cell>
          <cell r="F1878" t="str">
            <v xml:space="preserve">   </v>
          </cell>
          <cell r="G1878">
            <v>491861529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>
            <v>5</v>
          </cell>
          <cell r="B1879">
            <v>9</v>
          </cell>
          <cell r="C1879">
            <v>186</v>
          </cell>
          <cell r="D1879" t="str">
            <v xml:space="preserve">  </v>
          </cell>
          <cell r="E1879">
            <v>1529</v>
          </cell>
          <cell r="F1879" t="str">
            <v xml:space="preserve">   </v>
          </cell>
          <cell r="G1879">
            <v>591861529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>
            <v>3</v>
          </cell>
          <cell r="B1880">
            <v>9</v>
          </cell>
          <cell r="C1880">
            <v>186</v>
          </cell>
          <cell r="D1880" t="str">
            <v xml:space="preserve">  </v>
          </cell>
          <cell r="E1880">
            <v>1530</v>
          </cell>
          <cell r="F1880" t="str">
            <v xml:space="preserve">   </v>
          </cell>
          <cell r="G1880">
            <v>391861530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A1881">
            <v>4</v>
          </cell>
          <cell r="B1881">
            <v>9</v>
          </cell>
          <cell r="C1881">
            <v>186</v>
          </cell>
          <cell r="D1881" t="str">
            <v xml:space="preserve">  </v>
          </cell>
          <cell r="E1881">
            <v>1530</v>
          </cell>
          <cell r="F1881" t="str">
            <v xml:space="preserve">   </v>
          </cell>
          <cell r="G1881">
            <v>491861530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A1882">
            <v>5</v>
          </cell>
          <cell r="B1882">
            <v>9</v>
          </cell>
          <cell r="C1882">
            <v>186</v>
          </cell>
          <cell r="D1882" t="str">
            <v xml:space="preserve">  </v>
          </cell>
          <cell r="E1882">
            <v>1530</v>
          </cell>
          <cell r="F1882" t="str">
            <v xml:space="preserve">   </v>
          </cell>
          <cell r="G1882">
            <v>591861530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A1883">
            <v>3</v>
          </cell>
          <cell r="B1883">
            <v>9</v>
          </cell>
          <cell r="C1883">
            <v>186</v>
          </cell>
          <cell r="D1883" t="str">
            <v xml:space="preserve">  </v>
          </cell>
          <cell r="E1883">
            <v>1531</v>
          </cell>
          <cell r="F1883" t="str">
            <v xml:space="preserve">   </v>
          </cell>
          <cell r="G1883">
            <v>391861531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A1884">
            <v>4</v>
          </cell>
          <cell r="B1884">
            <v>9</v>
          </cell>
          <cell r="C1884">
            <v>186</v>
          </cell>
          <cell r="D1884" t="str">
            <v xml:space="preserve">  </v>
          </cell>
          <cell r="E1884">
            <v>1531</v>
          </cell>
          <cell r="F1884" t="str">
            <v xml:space="preserve">   </v>
          </cell>
          <cell r="G1884">
            <v>491861531</v>
          </cell>
          <cell r="H1884">
            <v>-0.24</v>
          </cell>
          <cell r="I1884">
            <v>-0.24</v>
          </cell>
          <cell r="J1884">
            <v>0</v>
          </cell>
          <cell r="K1884">
            <v>0</v>
          </cell>
          <cell r="L1884">
            <v>0</v>
          </cell>
        </row>
        <row r="1885">
          <cell r="A1885">
            <v>5</v>
          </cell>
          <cell r="B1885">
            <v>9</v>
          </cell>
          <cell r="C1885">
            <v>186</v>
          </cell>
          <cell r="D1885" t="str">
            <v xml:space="preserve">  </v>
          </cell>
          <cell r="E1885">
            <v>1531</v>
          </cell>
          <cell r="F1885" t="str">
            <v xml:space="preserve">   </v>
          </cell>
          <cell r="G1885">
            <v>591861531</v>
          </cell>
          <cell r="H1885">
            <v>-0.02</v>
          </cell>
          <cell r="I1885">
            <v>-0.02</v>
          </cell>
          <cell r="J1885">
            <v>0</v>
          </cell>
          <cell r="K1885">
            <v>0</v>
          </cell>
          <cell r="L1885">
            <v>0</v>
          </cell>
        </row>
        <row r="1886">
          <cell r="A1886">
            <v>3</v>
          </cell>
          <cell r="B1886">
            <v>9</v>
          </cell>
          <cell r="C1886">
            <v>186</v>
          </cell>
          <cell r="D1886" t="str">
            <v xml:space="preserve">  </v>
          </cell>
          <cell r="E1886">
            <v>1532</v>
          </cell>
          <cell r="F1886" t="str">
            <v xml:space="preserve">   </v>
          </cell>
          <cell r="G1886">
            <v>391861532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A1887">
            <v>4</v>
          </cell>
          <cell r="B1887">
            <v>9</v>
          </cell>
          <cell r="C1887">
            <v>186</v>
          </cell>
          <cell r="D1887" t="str">
            <v xml:space="preserve">  </v>
          </cell>
          <cell r="E1887">
            <v>1532</v>
          </cell>
          <cell r="F1887" t="str">
            <v xml:space="preserve">   </v>
          </cell>
          <cell r="G1887">
            <v>491861532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A1888">
            <v>5</v>
          </cell>
          <cell r="B1888">
            <v>9</v>
          </cell>
          <cell r="C1888">
            <v>186</v>
          </cell>
          <cell r="D1888" t="str">
            <v xml:space="preserve">  </v>
          </cell>
          <cell r="E1888">
            <v>1532</v>
          </cell>
          <cell r="F1888" t="str">
            <v xml:space="preserve">   </v>
          </cell>
          <cell r="G1888">
            <v>591861532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A1889">
            <v>3</v>
          </cell>
          <cell r="B1889">
            <v>9</v>
          </cell>
          <cell r="C1889">
            <v>186</v>
          </cell>
          <cell r="D1889" t="str">
            <v xml:space="preserve">  </v>
          </cell>
          <cell r="E1889">
            <v>1658</v>
          </cell>
          <cell r="F1889" t="str">
            <v xml:space="preserve">   </v>
          </cell>
          <cell r="G1889">
            <v>391861658</v>
          </cell>
          <cell r="H1889">
            <v>108720</v>
          </cell>
          <cell r="I1889">
            <v>108720</v>
          </cell>
          <cell r="J1889">
            <v>0</v>
          </cell>
          <cell r="K1889">
            <v>0</v>
          </cell>
          <cell r="L1889">
            <v>0</v>
          </cell>
        </row>
        <row r="1890">
          <cell r="A1890">
            <v>4</v>
          </cell>
          <cell r="B1890">
            <v>9</v>
          </cell>
          <cell r="C1890">
            <v>186</v>
          </cell>
          <cell r="D1890" t="str">
            <v xml:space="preserve">  </v>
          </cell>
          <cell r="E1890">
            <v>1658</v>
          </cell>
          <cell r="F1890" t="str">
            <v xml:space="preserve">   </v>
          </cell>
          <cell r="G1890">
            <v>491861658</v>
          </cell>
          <cell r="H1890">
            <v>126839.67999999999</v>
          </cell>
          <cell r="I1890">
            <v>126839.67999999999</v>
          </cell>
          <cell r="J1890">
            <v>0</v>
          </cell>
          <cell r="K1890">
            <v>0</v>
          </cell>
          <cell r="L1890">
            <v>0</v>
          </cell>
        </row>
        <row r="1891">
          <cell r="A1891">
            <v>5</v>
          </cell>
          <cell r="B1891">
            <v>9</v>
          </cell>
          <cell r="C1891">
            <v>186</v>
          </cell>
          <cell r="D1891" t="str">
            <v xml:space="preserve">  </v>
          </cell>
          <cell r="E1891">
            <v>1658</v>
          </cell>
          <cell r="F1891" t="str">
            <v xml:space="preserve">   </v>
          </cell>
          <cell r="G1891">
            <v>591861658</v>
          </cell>
          <cell r="H1891">
            <v>110229.98</v>
          </cell>
          <cell r="I1891">
            <v>110229.98</v>
          </cell>
          <cell r="J1891">
            <v>0</v>
          </cell>
          <cell r="K1891">
            <v>0</v>
          </cell>
          <cell r="L1891">
            <v>0</v>
          </cell>
        </row>
        <row r="1892">
          <cell r="A1892">
            <v>3</v>
          </cell>
          <cell r="B1892">
            <v>9</v>
          </cell>
          <cell r="C1892">
            <v>186</v>
          </cell>
          <cell r="D1892" t="str">
            <v xml:space="preserve">  </v>
          </cell>
          <cell r="E1892">
            <v>1659</v>
          </cell>
          <cell r="F1892" t="str">
            <v xml:space="preserve">   </v>
          </cell>
          <cell r="G1892">
            <v>391861659</v>
          </cell>
          <cell r="H1892">
            <v>261360</v>
          </cell>
          <cell r="I1892">
            <v>261360</v>
          </cell>
          <cell r="J1892">
            <v>0</v>
          </cell>
          <cell r="K1892">
            <v>0</v>
          </cell>
          <cell r="L1892">
            <v>0</v>
          </cell>
        </row>
        <row r="1893">
          <cell r="A1893">
            <v>4</v>
          </cell>
          <cell r="B1893">
            <v>9</v>
          </cell>
          <cell r="C1893">
            <v>186</v>
          </cell>
          <cell r="D1893" t="str">
            <v xml:space="preserve">  </v>
          </cell>
          <cell r="E1893">
            <v>1659</v>
          </cell>
          <cell r="F1893" t="str">
            <v xml:space="preserve">   </v>
          </cell>
          <cell r="G1893">
            <v>491861659</v>
          </cell>
          <cell r="H1893">
            <v>304919.74</v>
          </cell>
          <cell r="I1893">
            <v>304919.74</v>
          </cell>
          <cell r="J1893">
            <v>0</v>
          </cell>
          <cell r="K1893">
            <v>0</v>
          </cell>
          <cell r="L1893">
            <v>0</v>
          </cell>
        </row>
        <row r="1894">
          <cell r="A1894">
            <v>5</v>
          </cell>
          <cell r="B1894">
            <v>9</v>
          </cell>
          <cell r="C1894">
            <v>186</v>
          </cell>
          <cell r="D1894" t="str">
            <v xml:space="preserve">  </v>
          </cell>
          <cell r="E1894">
            <v>1659</v>
          </cell>
          <cell r="F1894" t="str">
            <v xml:space="preserve">   </v>
          </cell>
          <cell r="G1894">
            <v>591861659</v>
          </cell>
          <cell r="H1894">
            <v>264989.98</v>
          </cell>
          <cell r="I1894">
            <v>264989.98</v>
          </cell>
          <cell r="J1894">
            <v>0</v>
          </cell>
          <cell r="K1894">
            <v>0</v>
          </cell>
          <cell r="L1894">
            <v>0</v>
          </cell>
        </row>
        <row r="1895">
          <cell r="A1895">
            <v>3</v>
          </cell>
          <cell r="B1895">
            <v>9</v>
          </cell>
          <cell r="C1895">
            <v>186</v>
          </cell>
          <cell r="D1895" t="str">
            <v xml:space="preserve">  </v>
          </cell>
          <cell r="E1895">
            <v>1880</v>
          </cell>
          <cell r="F1895" t="str">
            <v xml:space="preserve">   </v>
          </cell>
          <cell r="G1895">
            <v>391861880</v>
          </cell>
          <cell r="H1895">
            <v>146037.92000000001</v>
          </cell>
          <cell r="I1895">
            <v>0</v>
          </cell>
          <cell r="J1895">
            <v>146037.92000000001</v>
          </cell>
          <cell r="K1895">
            <v>0</v>
          </cell>
          <cell r="L1895">
            <v>0</v>
          </cell>
        </row>
        <row r="1896">
          <cell r="A1896">
            <v>4</v>
          </cell>
          <cell r="B1896">
            <v>9</v>
          </cell>
          <cell r="C1896">
            <v>186</v>
          </cell>
          <cell r="D1896" t="str">
            <v xml:space="preserve">  </v>
          </cell>
          <cell r="E1896">
            <v>1880</v>
          </cell>
          <cell r="F1896" t="str">
            <v xml:space="preserve">   </v>
          </cell>
          <cell r="G1896">
            <v>491861880</v>
          </cell>
          <cell r="H1896">
            <v>153367.79</v>
          </cell>
          <cell r="I1896">
            <v>0</v>
          </cell>
          <cell r="J1896">
            <v>153367.79</v>
          </cell>
          <cell r="K1896">
            <v>0</v>
          </cell>
          <cell r="L1896">
            <v>0</v>
          </cell>
        </row>
        <row r="1897">
          <cell r="A1897">
            <v>5</v>
          </cell>
          <cell r="B1897">
            <v>9</v>
          </cell>
          <cell r="C1897">
            <v>186</v>
          </cell>
          <cell r="D1897" t="str">
            <v xml:space="preserve">  </v>
          </cell>
          <cell r="E1897">
            <v>1880</v>
          </cell>
          <cell r="F1897" t="str">
            <v xml:space="preserve">   </v>
          </cell>
          <cell r="G1897">
            <v>591861880</v>
          </cell>
          <cell r="H1897">
            <v>146648.73000000001</v>
          </cell>
          <cell r="I1897">
            <v>0</v>
          </cell>
          <cell r="J1897">
            <v>146648.73000000001</v>
          </cell>
          <cell r="K1897">
            <v>0</v>
          </cell>
          <cell r="L1897">
            <v>0</v>
          </cell>
        </row>
        <row r="1898">
          <cell r="A1898">
            <v>3</v>
          </cell>
          <cell r="B1898">
            <v>9</v>
          </cell>
          <cell r="C1898">
            <v>186</v>
          </cell>
          <cell r="D1898" t="str">
            <v xml:space="preserve">  </v>
          </cell>
          <cell r="E1898">
            <v>1891</v>
          </cell>
          <cell r="F1898" t="str">
            <v xml:space="preserve">   </v>
          </cell>
          <cell r="G1898">
            <v>391861891</v>
          </cell>
          <cell r="H1898">
            <v>984129.06</v>
          </cell>
          <cell r="I1898">
            <v>0</v>
          </cell>
          <cell r="J1898">
            <v>620822.88</v>
          </cell>
          <cell r="K1898">
            <v>363306.18</v>
          </cell>
          <cell r="L1898">
            <v>0</v>
          </cell>
        </row>
        <row r="1899">
          <cell r="A1899">
            <v>4</v>
          </cell>
          <cell r="B1899">
            <v>9</v>
          </cell>
          <cell r="C1899">
            <v>186</v>
          </cell>
          <cell r="D1899" t="str">
            <v xml:space="preserve">  </v>
          </cell>
          <cell r="E1899">
            <v>1891</v>
          </cell>
          <cell r="F1899" t="str">
            <v xml:space="preserve">   </v>
          </cell>
          <cell r="G1899">
            <v>491861891</v>
          </cell>
          <cell r="H1899">
            <v>1034742.69</v>
          </cell>
          <cell r="I1899">
            <v>0</v>
          </cell>
          <cell r="J1899">
            <v>654748.03</v>
          </cell>
          <cell r="K1899">
            <v>379994.67</v>
          </cell>
          <cell r="L1899">
            <v>0</v>
          </cell>
        </row>
        <row r="1900">
          <cell r="A1900">
            <v>5</v>
          </cell>
          <cell r="B1900">
            <v>9</v>
          </cell>
          <cell r="C1900">
            <v>186</v>
          </cell>
          <cell r="D1900" t="str">
            <v xml:space="preserve">  </v>
          </cell>
          <cell r="E1900">
            <v>1891</v>
          </cell>
          <cell r="F1900" t="str">
            <v xml:space="preserve">   </v>
          </cell>
          <cell r="G1900">
            <v>591861891</v>
          </cell>
          <cell r="H1900">
            <v>988346.88</v>
          </cell>
          <cell r="I1900">
            <v>0</v>
          </cell>
          <cell r="J1900">
            <v>623649.98</v>
          </cell>
          <cell r="K1900">
            <v>364696.91</v>
          </cell>
          <cell r="L1900">
            <v>0</v>
          </cell>
        </row>
        <row r="1901">
          <cell r="A1901">
            <v>3</v>
          </cell>
          <cell r="B1901">
            <v>9</v>
          </cell>
          <cell r="C1901">
            <v>186</v>
          </cell>
          <cell r="D1901" t="str">
            <v xml:space="preserve">  </v>
          </cell>
          <cell r="E1901">
            <v>1892</v>
          </cell>
          <cell r="F1901" t="str">
            <v xml:space="preserve">   </v>
          </cell>
          <cell r="G1901">
            <v>391861892</v>
          </cell>
          <cell r="H1901">
            <v>5360646.93</v>
          </cell>
          <cell r="I1901">
            <v>0</v>
          </cell>
          <cell r="J1901">
            <v>3562718.2</v>
          </cell>
          <cell r="K1901">
            <v>1797928.73</v>
          </cell>
          <cell r="L1901">
            <v>0</v>
          </cell>
        </row>
        <row r="1902">
          <cell r="A1902">
            <v>4</v>
          </cell>
          <cell r="B1902">
            <v>9</v>
          </cell>
          <cell r="C1902">
            <v>186</v>
          </cell>
          <cell r="D1902" t="str">
            <v xml:space="preserve">  </v>
          </cell>
          <cell r="E1902">
            <v>1892</v>
          </cell>
          <cell r="F1902" t="str">
            <v xml:space="preserve">   </v>
          </cell>
          <cell r="G1902">
            <v>491861892</v>
          </cell>
          <cell r="H1902">
            <v>5618802.3399999999</v>
          </cell>
          <cell r="I1902">
            <v>0</v>
          </cell>
          <cell r="J1902">
            <v>3743981.93</v>
          </cell>
          <cell r="K1902">
            <v>1874820.41</v>
          </cell>
          <cell r="L1902">
            <v>0</v>
          </cell>
        </row>
        <row r="1903">
          <cell r="A1903">
            <v>5</v>
          </cell>
          <cell r="B1903">
            <v>9</v>
          </cell>
          <cell r="C1903">
            <v>186</v>
          </cell>
          <cell r="D1903" t="str">
            <v xml:space="preserve">  </v>
          </cell>
          <cell r="E1903">
            <v>1892</v>
          </cell>
          <cell r="F1903" t="str">
            <v xml:space="preserve">   </v>
          </cell>
          <cell r="G1903">
            <v>591861892</v>
          </cell>
          <cell r="H1903">
            <v>5382159.8799999999</v>
          </cell>
          <cell r="I1903">
            <v>0</v>
          </cell>
          <cell r="J1903">
            <v>3577823.51</v>
          </cell>
          <cell r="K1903">
            <v>1804336.37</v>
          </cell>
          <cell r="L1903">
            <v>0</v>
          </cell>
        </row>
        <row r="1904">
          <cell r="A1904">
            <v>3</v>
          </cell>
          <cell r="B1904">
            <v>9</v>
          </cell>
          <cell r="C1904">
            <v>186</v>
          </cell>
          <cell r="D1904" t="str">
            <v xml:space="preserve">  </v>
          </cell>
          <cell r="E1904">
            <v>1905</v>
          </cell>
          <cell r="F1904" t="str">
            <v xml:space="preserve">   </v>
          </cell>
          <cell r="G1904">
            <v>391861905</v>
          </cell>
          <cell r="H1904">
            <v>22666204.34</v>
          </cell>
          <cell r="I1904">
            <v>0</v>
          </cell>
          <cell r="J1904">
            <v>15068587.51</v>
          </cell>
          <cell r="K1904">
            <v>7597616.8300000001</v>
          </cell>
          <cell r="L1904">
            <v>0</v>
          </cell>
        </row>
        <row r="1905">
          <cell r="A1905">
            <v>4</v>
          </cell>
          <cell r="B1905">
            <v>9</v>
          </cell>
          <cell r="C1905">
            <v>186</v>
          </cell>
          <cell r="D1905" t="str">
            <v xml:space="preserve">  </v>
          </cell>
          <cell r="E1905">
            <v>1905</v>
          </cell>
          <cell r="F1905" t="str">
            <v xml:space="preserve">   </v>
          </cell>
          <cell r="G1905">
            <v>491861905</v>
          </cell>
          <cell r="H1905">
            <v>23854927.170000002</v>
          </cell>
          <cell r="I1905">
            <v>0</v>
          </cell>
          <cell r="J1905">
            <v>15901730.199999999</v>
          </cell>
          <cell r="K1905">
            <v>7953196.9699999997</v>
          </cell>
          <cell r="L1905">
            <v>0</v>
          </cell>
        </row>
        <row r="1906">
          <cell r="A1906">
            <v>5</v>
          </cell>
          <cell r="B1906">
            <v>9</v>
          </cell>
          <cell r="C1906">
            <v>186</v>
          </cell>
          <cell r="D1906" t="str">
            <v xml:space="preserve">  </v>
          </cell>
          <cell r="E1906">
            <v>1905</v>
          </cell>
          <cell r="F1906" t="str">
            <v xml:space="preserve">   </v>
          </cell>
          <cell r="G1906">
            <v>591861905</v>
          </cell>
          <cell r="H1906">
            <v>22765264.579999998</v>
          </cell>
          <cell r="I1906">
            <v>0</v>
          </cell>
          <cell r="J1906">
            <v>15138016.07</v>
          </cell>
          <cell r="K1906">
            <v>7627248.5099999998</v>
          </cell>
          <cell r="L1906">
            <v>0</v>
          </cell>
        </row>
        <row r="1907">
          <cell r="A1907">
            <v>3</v>
          </cell>
          <cell r="B1907">
            <v>9</v>
          </cell>
          <cell r="C1907">
            <v>186</v>
          </cell>
          <cell r="D1907" t="str">
            <v xml:space="preserve">  </v>
          </cell>
          <cell r="E1907">
            <v>1914</v>
          </cell>
          <cell r="F1907" t="str">
            <v xml:space="preserve">   </v>
          </cell>
          <cell r="G1907">
            <v>391861914</v>
          </cell>
          <cell r="H1907">
            <v>3829855.34</v>
          </cell>
          <cell r="I1907">
            <v>0</v>
          </cell>
          <cell r="J1907">
            <v>2582389.98</v>
          </cell>
          <cell r="K1907">
            <v>1247465.3600000001</v>
          </cell>
          <cell r="L1907">
            <v>0</v>
          </cell>
        </row>
        <row r="1908">
          <cell r="A1908">
            <v>4</v>
          </cell>
          <cell r="B1908">
            <v>9</v>
          </cell>
          <cell r="C1908">
            <v>186</v>
          </cell>
          <cell r="D1908" t="str">
            <v xml:space="preserve">  </v>
          </cell>
          <cell r="E1908">
            <v>1914</v>
          </cell>
          <cell r="F1908" t="str">
            <v xml:space="preserve">   </v>
          </cell>
          <cell r="G1908">
            <v>491861914</v>
          </cell>
          <cell r="H1908">
            <v>4028838.51</v>
          </cell>
          <cell r="I1908">
            <v>0</v>
          </cell>
          <cell r="J1908">
            <v>2722642.61</v>
          </cell>
          <cell r="K1908">
            <v>1306195.9099999999</v>
          </cell>
          <cell r="L1908">
            <v>0</v>
          </cell>
        </row>
        <row r="1909">
          <cell r="A1909">
            <v>5</v>
          </cell>
          <cell r="B1909">
            <v>9</v>
          </cell>
          <cell r="C1909">
            <v>186</v>
          </cell>
          <cell r="D1909" t="str">
            <v xml:space="preserve">  </v>
          </cell>
          <cell r="E1909">
            <v>1914</v>
          </cell>
          <cell r="F1909" t="str">
            <v xml:space="preserve">   </v>
          </cell>
          <cell r="G1909">
            <v>591861914</v>
          </cell>
          <cell r="H1909">
            <v>3846437.29</v>
          </cell>
          <cell r="I1909">
            <v>0</v>
          </cell>
          <cell r="J1909">
            <v>2594077.7000000002</v>
          </cell>
          <cell r="K1909">
            <v>1252359.6000000001</v>
          </cell>
          <cell r="L1909">
            <v>0</v>
          </cell>
        </row>
        <row r="1910">
          <cell r="A1910">
            <v>3</v>
          </cell>
          <cell r="B1910">
            <v>9</v>
          </cell>
          <cell r="C1910">
            <v>186</v>
          </cell>
          <cell r="D1910" t="str">
            <v xml:space="preserve">  </v>
          </cell>
          <cell r="E1910">
            <v>1916</v>
          </cell>
          <cell r="F1910" t="str">
            <v xml:space="preserve">   </v>
          </cell>
          <cell r="G1910">
            <v>391861916</v>
          </cell>
          <cell r="H1910">
            <v>1798449.19</v>
          </cell>
          <cell r="I1910">
            <v>0</v>
          </cell>
          <cell r="J1910">
            <v>1356668.53</v>
          </cell>
          <cell r="K1910">
            <v>441780.66</v>
          </cell>
          <cell r="L1910">
            <v>0</v>
          </cell>
        </row>
        <row r="1911">
          <cell r="A1911">
            <v>4</v>
          </cell>
          <cell r="B1911">
            <v>9</v>
          </cell>
          <cell r="C1911">
            <v>186</v>
          </cell>
          <cell r="D1911" t="str">
            <v xml:space="preserve">  </v>
          </cell>
          <cell r="E1911">
            <v>1916</v>
          </cell>
          <cell r="F1911" t="str">
            <v xml:space="preserve">   </v>
          </cell>
          <cell r="G1911">
            <v>491861916</v>
          </cell>
          <cell r="H1911">
            <v>1875021.36</v>
          </cell>
          <cell r="I1911">
            <v>0</v>
          </cell>
          <cell r="J1911">
            <v>1415586.43</v>
          </cell>
          <cell r="K1911">
            <v>459434.93</v>
          </cell>
          <cell r="L1911">
            <v>0</v>
          </cell>
        </row>
        <row r="1912">
          <cell r="A1912">
            <v>5</v>
          </cell>
          <cell r="B1912">
            <v>9</v>
          </cell>
          <cell r="C1912">
            <v>186</v>
          </cell>
          <cell r="D1912" t="str">
            <v xml:space="preserve">  </v>
          </cell>
          <cell r="E1912">
            <v>1916</v>
          </cell>
          <cell r="F1912" t="str">
            <v xml:space="preserve">   </v>
          </cell>
          <cell r="G1912">
            <v>591861916</v>
          </cell>
          <cell r="H1912">
            <v>1804830.19</v>
          </cell>
          <cell r="I1912">
            <v>0</v>
          </cell>
          <cell r="J1912">
            <v>1361578.35</v>
          </cell>
          <cell r="K1912">
            <v>443251.84</v>
          </cell>
          <cell r="L1912">
            <v>0</v>
          </cell>
        </row>
        <row r="1913">
          <cell r="A1913">
            <v>3</v>
          </cell>
          <cell r="B1913">
            <v>9</v>
          </cell>
          <cell r="C1913">
            <v>186</v>
          </cell>
          <cell r="D1913" t="str">
            <v xml:space="preserve">  </v>
          </cell>
          <cell r="E1913">
            <v>1947</v>
          </cell>
          <cell r="F1913" t="str">
            <v xml:space="preserve">   </v>
          </cell>
          <cell r="G1913">
            <v>391861947</v>
          </cell>
          <cell r="H1913">
            <v>170978.24</v>
          </cell>
          <cell r="I1913">
            <v>0</v>
          </cell>
          <cell r="J1913">
            <v>107567.7</v>
          </cell>
          <cell r="K1913">
            <v>63410.54</v>
          </cell>
          <cell r="L1913">
            <v>0</v>
          </cell>
        </row>
        <row r="1914">
          <cell r="A1914">
            <v>4</v>
          </cell>
          <cell r="B1914">
            <v>9</v>
          </cell>
          <cell r="C1914">
            <v>186</v>
          </cell>
          <cell r="D1914" t="str">
            <v xml:space="preserve">  </v>
          </cell>
          <cell r="E1914">
            <v>1947</v>
          </cell>
          <cell r="F1914" t="str">
            <v xml:space="preserve">   </v>
          </cell>
          <cell r="G1914">
            <v>491861947</v>
          </cell>
          <cell r="H1914">
            <v>210936.23</v>
          </cell>
          <cell r="I1914">
            <v>0</v>
          </cell>
          <cell r="J1914">
            <v>135167.18</v>
          </cell>
          <cell r="K1914">
            <v>75769.06</v>
          </cell>
          <cell r="L1914">
            <v>0</v>
          </cell>
        </row>
        <row r="1915">
          <cell r="A1915">
            <v>5</v>
          </cell>
          <cell r="B1915">
            <v>9</v>
          </cell>
          <cell r="C1915">
            <v>186</v>
          </cell>
          <cell r="D1915" t="str">
            <v xml:space="preserve">  </v>
          </cell>
          <cell r="E1915">
            <v>1947</v>
          </cell>
          <cell r="F1915" t="str">
            <v xml:space="preserve">   </v>
          </cell>
          <cell r="G1915">
            <v>591861947</v>
          </cell>
          <cell r="H1915">
            <v>174308.1</v>
          </cell>
          <cell r="I1915">
            <v>0</v>
          </cell>
          <cell r="J1915">
            <v>109867.66</v>
          </cell>
          <cell r="K1915">
            <v>64440.44</v>
          </cell>
          <cell r="L1915">
            <v>0</v>
          </cell>
        </row>
        <row r="1916">
          <cell r="A1916">
            <v>3</v>
          </cell>
          <cell r="B1916">
            <v>9</v>
          </cell>
          <cell r="C1916">
            <v>186</v>
          </cell>
          <cell r="D1916" t="str">
            <v xml:space="preserve">  </v>
          </cell>
          <cell r="E1916">
            <v>1948</v>
          </cell>
          <cell r="F1916" t="str">
            <v xml:space="preserve">   </v>
          </cell>
          <cell r="G1916">
            <v>391861948</v>
          </cell>
          <cell r="H1916">
            <v>1880781.55</v>
          </cell>
          <cell r="I1916">
            <v>0</v>
          </cell>
          <cell r="J1916">
            <v>1282693.06</v>
          </cell>
          <cell r="K1916">
            <v>598088.49</v>
          </cell>
          <cell r="L1916">
            <v>0</v>
          </cell>
        </row>
        <row r="1917">
          <cell r="A1917">
            <v>4</v>
          </cell>
          <cell r="B1917">
            <v>9</v>
          </cell>
          <cell r="C1917">
            <v>186</v>
          </cell>
          <cell r="D1917" t="str">
            <v xml:space="preserve">  </v>
          </cell>
          <cell r="E1917">
            <v>1948</v>
          </cell>
          <cell r="F1917" t="str">
            <v xml:space="preserve">   </v>
          </cell>
          <cell r="G1917">
            <v>491861948</v>
          </cell>
          <cell r="H1917">
            <v>1972668.51</v>
          </cell>
          <cell r="I1917">
            <v>0</v>
          </cell>
          <cell r="J1917">
            <v>1349479.15</v>
          </cell>
          <cell r="K1917">
            <v>623189.36</v>
          </cell>
          <cell r="L1917">
            <v>0</v>
          </cell>
        </row>
        <row r="1918">
          <cell r="A1918">
            <v>5</v>
          </cell>
          <cell r="B1918">
            <v>9</v>
          </cell>
          <cell r="C1918">
            <v>186</v>
          </cell>
          <cell r="D1918" t="str">
            <v xml:space="preserve">  </v>
          </cell>
          <cell r="E1918">
            <v>1948</v>
          </cell>
          <cell r="F1918" t="str">
            <v xml:space="preserve">   </v>
          </cell>
          <cell r="G1918">
            <v>591861948</v>
          </cell>
          <cell r="H1918">
            <v>1888438.83</v>
          </cell>
          <cell r="I1918">
            <v>0</v>
          </cell>
          <cell r="J1918">
            <v>1288258.6000000001</v>
          </cell>
          <cell r="K1918">
            <v>600180.23</v>
          </cell>
          <cell r="L1918">
            <v>0</v>
          </cell>
        </row>
        <row r="1919">
          <cell r="A1919">
            <v>3</v>
          </cell>
          <cell r="B1919">
            <v>9</v>
          </cell>
          <cell r="C1919">
            <v>186</v>
          </cell>
          <cell r="D1919" t="str">
            <v xml:space="preserve">  </v>
          </cell>
          <cell r="E1919">
            <v>1949</v>
          </cell>
          <cell r="F1919" t="str">
            <v xml:space="preserve">   </v>
          </cell>
          <cell r="G1919">
            <v>391861949</v>
          </cell>
          <cell r="H1919">
            <v>1668984.76</v>
          </cell>
          <cell r="I1919">
            <v>0</v>
          </cell>
          <cell r="J1919">
            <v>1138353.9099999999</v>
          </cell>
          <cell r="K1919">
            <v>530630.85</v>
          </cell>
          <cell r="L1919">
            <v>0</v>
          </cell>
        </row>
        <row r="1920">
          <cell r="A1920">
            <v>4</v>
          </cell>
          <cell r="B1920">
            <v>9</v>
          </cell>
          <cell r="C1920">
            <v>186</v>
          </cell>
          <cell r="D1920" t="str">
            <v xml:space="preserve">  </v>
          </cell>
          <cell r="E1920">
            <v>1949</v>
          </cell>
          <cell r="F1920" t="str">
            <v xml:space="preserve">   </v>
          </cell>
          <cell r="G1920">
            <v>491861949</v>
          </cell>
          <cell r="H1920">
            <v>1754673.55</v>
          </cell>
          <cell r="I1920">
            <v>0</v>
          </cell>
          <cell r="J1920">
            <v>1199322.03</v>
          </cell>
          <cell r="K1920">
            <v>555351.53</v>
          </cell>
          <cell r="L1920">
            <v>0</v>
          </cell>
        </row>
        <row r="1921">
          <cell r="A1921">
            <v>5</v>
          </cell>
          <cell r="B1921">
            <v>9</v>
          </cell>
          <cell r="C1921">
            <v>186</v>
          </cell>
          <cell r="D1921" t="str">
            <v xml:space="preserve">  </v>
          </cell>
          <cell r="E1921">
            <v>1949</v>
          </cell>
          <cell r="F1921" t="str">
            <v xml:space="preserve">   </v>
          </cell>
          <cell r="G1921">
            <v>591861949</v>
          </cell>
          <cell r="H1921">
            <v>1676125.48</v>
          </cell>
          <cell r="I1921">
            <v>0</v>
          </cell>
          <cell r="J1921">
            <v>1143434.5900000001</v>
          </cell>
          <cell r="K1921">
            <v>532690.9</v>
          </cell>
          <cell r="L1921">
            <v>0</v>
          </cell>
        </row>
        <row r="1922">
          <cell r="A1922">
            <v>3</v>
          </cell>
          <cell r="B1922">
            <v>9</v>
          </cell>
          <cell r="C1922">
            <v>186</v>
          </cell>
          <cell r="D1922" t="str">
            <v xml:space="preserve">  </v>
          </cell>
          <cell r="E1922">
            <v>1950</v>
          </cell>
          <cell r="F1922" t="str">
            <v xml:space="preserve">   </v>
          </cell>
          <cell r="G1922">
            <v>391861950</v>
          </cell>
          <cell r="H1922">
            <v>620736.65</v>
          </cell>
          <cell r="I1922">
            <v>0</v>
          </cell>
          <cell r="J1922">
            <v>465822.66</v>
          </cell>
          <cell r="K1922">
            <v>154913.99</v>
          </cell>
          <cell r="L1922">
            <v>0</v>
          </cell>
        </row>
        <row r="1923">
          <cell r="A1923">
            <v>4</v>
          </cell>
          <cell r="B1923">
            <v>9</v>
          </cell>
          <cell r="C1923">
            <v>186</v>
          </cell>
          <cell r="D1923" t="str">
            <v xml:space="preserve">  </v>
          </cell>
          <cell r="E1923">
            <v>1950</v>
          </cell>
          <cell r="F1923" t="str">
            <v xml:space="preserve">   </v>
          </cell>
          <cell r="G1923">
            <v>491861950</v>
          </cell>
          <cell r="H1923">
            <v>649053.28</v>
          </cell>
          <cell r="I1923">
            <v>0</v>
          </cell>
          <cell r="J1923">
            <v>487953.49</v>
          </cell>
          <cell r="K1923">
            <v>161099.79</v>
          </cell>
          <cell r="L1923">
            <v>0</v>
          </cell>
        </row>
        <row r="1924">
          <cell r="A1924">
            <v>5</v>
          </cell>
          <cell r="B1924">
            <v>9</v>
          </cell>
          <cell r="C1924">
            <v>186</v>
          </cell>
          <cell r="D1924" t="str">
            <v xml:space="preserve">  </v>
          </cell>
          <cell r="E1924">
            <v>1950</v>
          </cell>
          <cell r="F1924" t="str">
            <v xml:space="preserve">   </v>
          </cell>
          <cell r="G1924">
            <v>591861950</v>
          </cell>
          <cell r="H1924">
            <v>623096.39</v>
          </cell>
          <cell r="I1924">
            <v>0</v>
          </cell>
          <cell r="J1924">
            <v>467666.91</v>
          </cell>
          <cell r="K1924">
            <v>155429.48000000001</v>
          </cell>
          <cell r="L1924">
            <v>0</v>
          </cell>
        </row>
        <row r="1925">
          <cell r="A1925">
            <v>3</v>
          </cell>
          <cell r="B1925">
            <v>9</v>
          </cell>
          <cell r="C1925">
            <v>186</v>
          </cell>
          <cell r="D1925" t="str">
            <v xml:space="preserve">  </v>
          </cell>
          <cell r="E1925">
            <v>1951</v>
          </cell>
          <cell r="F1925" t="str">
            <v xml:space="preserve">   </v>
          </cell>
          <cell r="G1925">
            <v>391861951</v>
          </cell>
          <cell r="H1925">
            <v>214216.01</v>
          </cell>
          <cell r="I1925">
            <v>0</v>
          </cell>
          <cell r="J1925">
            <v>161656.68</v>
          </cell>
          <cell r="K1925">
            <v>52559.33</v>
          </cell>
          <cell r="L1925">
            <v>0</v>
          </cell>
        </row>
        <row r="1926">
          <cell r="A1926">
            <v>4</v>
          </cell>
          <cell r="B1926">
            <v>9</v>
          </cell>
          <cell r="C1926">
            <v>186</v>
          </cell>
          <cell r="D1926" t="str">
            <v xml:space="preserve">  </v>
          </cell>
          <cell r="E1926">
            <v>1951</v>
          </cell>
          <cell r="F1926" t="str">
            <v xml:space="preserve">   </v>
          </cell>
          <cell r="G1926">
            <v>491861951</v>
          </cell>
          <cell r="H1926">
            <v>224015.08</v>
          </cell>
          <cell r="I1926">
            <v>0</v>
          </cell>
          <cell r="J1926">
            <v>169353.95</v>
          </cell>
          <cell r="K1926">
            <v>54661.13</v>
          </cell>
          <cell r="L1926">
            <v>0</v>
          </cell>
        </row>
        <row r="1927">
          <cell r="A1927">
            <v>5</v>
          </cell>
          <cell r="B1927">
            <v>9</v>
          </cell>
          <cell r="C1927">
            <v>186</v>
          </cell>
          <cell r="D1927" t="str">
            <v xml:space="preserve">  </v>
          </cell>
          <cell r="E1927">
            <v>1951</v>
          </cell>
          <cell r="F1927" t="str">
            <v xml:space="preserve">   </v>
          </cell>
          <cell r="G1927">
            <v>591861951</v>
          </cell>
          <cell r="H1927">
            <v>215032.62</v>
          </cell>
          <cell r="I1927">
            <v>0</v>
          </cell>
          <cell r="J1927">
            <v>162298.14000000001</v>
          </cell>
          <cell r="K1927">
            <v>52734.48</v>
          </cell>
          <cell r="L1927">
            <v>0</v>
          </cell>
        </row>
        <row r="1928">
          <cell r="A1928">
            <v>3</v>
          </cell>
          <cell r="B1928">
            <v>9</v>
          </cell>
          <cell r="C1928">
            <v>186</v>
          </cell>
          <cell r="D1928" t="str">
            <v xml:space="preserve">  </v>
          </cell>
          <cell r="E1928">
            <v>1952</v>
          </cell>
          <cell r="F1928" t="str">
            <v xml:space="preserve">   </v>
          </cell>
          <cell r="G1928">
            <v>391861952</v>
          </cell>
          <cell r="H1928">
            <v>2443330</v>
          </cell>
          <cell r="I1928">
            <v>0</v>
          </cell>
          <cell r="J1928">
            <v>1827592.58</v>
          </cell>
          <cell r="K1928">
            <v>615737.42000000004</v>
          </cell>
          <cell r="L1928">
            <v>0</v>
          </cell>
        </row>
        <row r="1929">
          <cell r="A1929">
            <v>4</v>
          </cell>
          <cell r="B1929">
            <v>9</v>
          </cell>
          <cell r="C1929">
            <v>186</v>
          </cell>
          <cell r="D1929" t="str">
            <v xml:space="preserve">  </v>
          </cell>
          <cell r="E1929">
            <v>1952</v>
          </cell>
          <cell r="F1929" t="str">
            <v xml:space="preserve">   </v>
          </cell>
          <cell r="G1929">
            <v>491861952</v>
          </cell>
          <cell r="H1929">
            <v>2547418.96</v>
          </cell>
          <cell r="I1929">
            <v>0</v>
          </cell>
          <cell r="J1929">
            <v>1907052.24</v>
          </cell>
          <cell r="K1929">
            <v>640366.72</v>
          </cell>
          <cell r="L1929">
            <v>0</v>
          </cell>
        </row>
        <row r="1930">
          <cell r="A1930">
            <v>5</v>
          </cell>
          <cell r="B1930">
            <v>9</v>
          </cell>
          <cell r="C1930">
            <v>186</v>
          </cell>
          <cell r="D1930" t="str">
            <v xml:space="preserve">  </v>
          </cell>
          <cell r="E1930">
            <v>1952</v>
          </cell>
          <cell r="F1930" t="str">
            <v xml:space="preserve">   </v>
          </cell>
          <cell r="G1930">
            <v>591861952</v>
          </cell>
          <cell r="H1930">
            <v>2452004.11</v>
          </cell>
          <cell r="I1930">
            <v>0</v>
          </cell>
          <cell r="J1930">
            <v>1834214.25</v>
          </cell>
          <cell r="K1930">
            <v>617789.86</v>
          </cell>
          <cell r="L1930">
            <v>0</v>
          </cell>
        </row>
        <row r="1931">
          <cell r="A1931">
            <v>3</v>
          </cell>
          <cell r="B1931">
            <v>9</v>
          </cell>
          <cell r="C1931">
            <v>186</v>
          </cell>
          <cell r="D1931" t="str">
            <v xml:space="preserve">  </v>
          </cell>
          <cell r="E1931">
            <v>1953</v>
          </cell>
          <cell r="F1931" t="str">
            <v xml:space="preserve">   </v>
          </cell>
          <cell r="G1931">
            <v>391861953</v>
          </cell>
          <cell r="H1931">
            <v>357799.19</v>
          </cell>
          <cell r="I1931">
            <v>0</v>
          </cell>
          <cell r="J1931">
            <v>267128.82</v>
          </cell>
          <cell r="K1931">
            <v>90670.37</v>
          </cell>
          <cell r="L1931">
            <v>0</v>
          </cell>
        </row>
        <row r="1932">
          <cell r="A1932">
            <v>4</v>
          </cell>
          <cell r="B1932">
            <v>9</v>
          </cell>
          <cell r="C1932">
            <v>186</v>
          </cell>
          <cell r="D1932" t="str">
            <v xml:space="preserve">  </v>
          </cell>
          <cell r="E1932">
            <v>1953</v>
          </cell>
          <cell r="F1932" t="str">
            <v xml:space="preserve">   </v>
          </cell>
          <cell r="G1932">
            <v>491861953</v>
          </cell>
          <cell r="H1932">
            <v>385322.17</v>
          </cell>
          <cell r="I1932">
            <v>0</v>
          </cell>
          <cell r="J1932">
            <v>287677.09000000003</v>
          </cell>
          <cell r="K1932">
            <v>97645.08</v>
          </cell>
          <cell r="L1932">
            <v>0</v>
          </cell>
        </row>
        <row r="1933">
          <cell r="A1933">
            <v>5</v>
          </cell>
          <cell r="B1933">
            <v>9</v>
          </cell>
          <cell r="C1933">
            <v>186</v>
          </cell>
          <cell r="D1933" t="str">
            <v xml:space="preserve">  </v>
          </cell>
          <cell r="E1933">
            <v>1953</v>
          </cell>
          <cell r="F1933" t="str">
            <v xml:space="preserve">   </v>
          </cell>
          <cell r="G1933">
            <v>591861953</v>
          </cell>
          <cell r="H1933">
            <v>360092.77</v>
          </cell>
          <cell r="I1933">
            <v>0</v>
          </cell>
          <cell r="J1933">
            <v>268841.17</v>
          </cell>
          <cell r="K1933">
            <v>91251.6</v>
          </cell>
          <cell r="L1933">
            <v>0</v>
          </cell>
        </row>
        <row r="1934">
          <cell r="A1934">
            <v>3</v>
          </cell>
          <cell r="B1934">
            <v>9</v>
          </cell>
          <cell r="C1934">
            <v>186</v>
          </cell>
          <cell r="D1934" t="str">
            <v xml:space="preserve">  </v>
          </cell>
          <cell r="E1934">
            <v>1973</v>
          </cell>
          <cell r="F1934" t="str">
            <v xml:space="preserve">   </v>
          </cell>
          <cell r="G1934">
            <v>391861973</v>
          </cell>
          <cell r="H1934">
            <v>296770.33</v>
          </cell>
          <cell r="I1934">
            <v>0</v>
          </cell>
          <cell r="J1934">
            <v>203158.56</v>
          </cell>
          <cell r="K1934">
            <v>93611.77</v>
          </cell>
          <cell r="L1934">
            <v>0</v>
          </cell>
        </row>
        <row r="1935">
          <cell r="A1935">
            <v>4</v>
          </cell>
          <cell r="B1935">
            <v>9</v>
          </cell>
          <cell r="C1935">
            <v>186</v>
          </cell>
          <cell r="D1935" t="str">
            <v xml:space="preserve">  </v>
          </cell>
          <cell r="E1935">
            <v>1973</v>
          </cell>
          <cell r="F1935" t="str">
            <v xml:space="preserve">   </v>
          </cell>
          <cell r="G1935">
            <v>491861973</v>
          </cell>
          <cell r="H1935">
            <v>311072.99</v>
          </cell>
          <cell r="I1935">
            <v>0</v>
          </cell>
          <cell r="J1935">
            <v>213099.58</v>
          </cell>
          <cell r="K1935">
            <v>97973.42</v>
          </cell>
          <cell r="L1935">
            <v>0</v>
          </cell>
        </row>
        <row r="1936">
          <cell r="A1936">
            <v>5</v>
          </cell>
          <cell r="B1936">
            <v>9</v>
          </cell>
          <cell r="C1936">
            <v>186</v>
          </cell>
          <cell r="D1936" t="str">
            <v xml:space="preserve">  </v>
          </cell>
          <cell r="E1936">
            <v>1973</v>
          </cell>
          <cell r="F1936" t="str">
            <v xml:space="preserve">   </v>
          </cell>
          <cell r="G1936">
            <v>591861973</v>
          </cell>
          <cell r="H1936">
            <v>297962.23999999999</v>
          </cell>
          <cell r="I1936">
            <v>0</v>
          </cell>
          <cell r="J1936">
            <v>203987.01</v>
          </cell>
          <cell r="K1936">
            <v>93975.24</v>
          </cell>
          <cell r="L1936">
            <v>0</v>
          </cell>
        </row>
        <row r="1937">
          <cell r="A1937">
            <v>3</v>
          </cell>
          <cell r="B1937">
            <v>9</v>
          </cell>
          <cell r="C1937">
            <v>186</v>
          </cell>
          <cell r="D1937" t="str">
            <v xml:space="preserve">  </v>
          </cell>
          <cell r="E1937">
            <v>1974</v>
          </cell>
          <cell r="F1937" t="str">
            <v xml:space="preserve">   </v>
          </cell>
          <cell r="G1937">
            <v>391861974</v>
          </cell>
          <cell r="H1937">
            <v>166004.51</v>
          </cell>
          <cell r="I1937">
            <v>0</v>
          </cell>
          <cell r="J1937">
            <v>112960.67</v>
          </cell>
          <cell r="K1937">
            <v>53043.839999999997</v>
          </cell>
          <cell r="L1937">
            <v>0</v>
          </cell>
        </row>
        <row r="1938">
          <cell r="A1938">
            <v>4</v>
          </cell>
          <cell r="B1938">
            <v>9</v>
          </cell>
          <cell r="C1938">
            <v>186</v>
          </cell>
          <cell r="D1938" t="str">
            <v xml:space="preserve">  </v>
          </cell>
          <cell r="E1938">
            <v>1974</v>
          </cell>
          <cell r="F1938" t="str">
            <v xml:space="preserve">   </v>
          </cell>
          <cell r="G1938">
            <v>491861974</v>
          </cell>
          <cell r="H1938">
            <v>174531.83</v>
          </cell>
          <cell r="I1938">
            <v>0</v>
          </cell>
          <cell r="J1938">
            <v>119035.71</v>
          </cell>
          <cell r="K1938">
            <v>55496.12</v>
          </cell>
          <cell r="L1938">
            <v>0</v>
          </cell>
        </row>
        <row r="1939">
          <cell r="A1939">
            <v>5</v>
          </cell>
          <cell r="B1939">
            <v>9</v>
          </cell>
          <cell r="C1939">
            <v>186</v>
          </cell>
          <cell r="D1939" t="str">
            <v xml:space="preserve">  </v>
          </cell>
          <cell r="E1939">
            <v>1974</v>
          </cell>
          <cell r="F1939" t="str">
            <v xml:space="preserve">   </v>
          </cell>
          <cell r="G1939">
            <v>591861974</v>
          </cell>
          <cell r="H1939">
            <v>166715.13</v>
          </cell>
          <cell r="I1939">
            <v>0</v>
          </cell>
          <cell r="J1939">
            <v>113466.92</v>
          </cell>
          <cell r="K1939">
            <v>53248.21</v>
          </cell>
          <cell r="L1939">
            <v>0</v>
          </cell>
        </row>
        <row r="1940">
          <cell r="A1940">
            <v>3</v>
          </cell>
          <cell r="B1940">
            <v>9</v>
          </cell>
          <cell r="C1940">
            <v>186</v>
          </cell>
          <cell r="D1940" t="str">
            <v xml:space="preserve">  </v>
          </cell>
          <cell r="E1940">
            <v>1975</v>
          </cell>
          <cell r="F1940" t="str">
            <v xml:space="preserve">   </v>
          </cell>
          <cell r="G1940">
            <v>391861975</v>
          </cell>
          <cell r="H1940">
            <v>460865.39</v>
          </cell>
          <cell r="I1940">
            <v>0</v>
          </cell>
          <cell r="J1940">
            <v>308265.2</v>
          </cell>
          <cell r="K1940">
            <v>152600.19</v>
          </cell>
          <cell r="L1940">
            <v>0</v>
          </cell>
        </row>
        <row r="1941">
          <cell r="A1941">
            <v>4</v>
          </cell>
          <cell r="B1941">
            <v>9</v>
          </cell>
          <cell r="C1941">
            <v>186</v>
          </cell>
          <cell r="D1941" t="str">
            <v xml:space="preserve">  </v>
          </cell>
          <cell r="E1941">
            <v>1975</v>
          </cell>
          <cell r="F1941" t="str">
            <v xml:space="preserve">   </v>
          </cell>
          <cell r="G1941">
            <v>491861975</v>
          </cell>
          <cell r="H1941">
            <v>484812.98</v>
          </cell>
          <cell r="I1941">
            <v>0</v>
          </cell>
          <cell r="J1941">
            <v>325097.81</v>
          </cell>
          <cell r="K1941">
            <v>159715.18</v>
          </cell>
          <cell r="L1941">
            <v>0</v>
          </cell>
        </row>
        <row r="1942">
          <cell r="A1942">
            <v>5</v>
          </cell>
          <cell r="B1942">
            <v>9</v>
          </cell>
          <cell r="C1942">
            <v>186</v>
          </cell>
          <cell r="D1942" t="str">
            <v xml:space="preserve">  </v>
          </cell>
          <cell r="E1942">
            <v>1975</v>
          </cell>
          <cell r="F1942" t="str">
            <v xml:space="preserve">   </v>
          </cell>
          <cell r="G1942">
            <v>591861975</v>
          </cell>
          <cell r="H1942">
            <v>462861.01</v>
          </cell>
          <cell r="I1942">
            <v>0</v>
          </cell>
          <cell r="J1942">
            <v>309667.92</v>
          </cell>
          <cell r="K1942">
            <v>153193.1</v>
          </cell>
          <cell r="L1942">
            <v>0</v>
          </cell>
        </row>
        <row r="1943">
          <cell r="A1943">
            <v>3</v>
          </cell>
          <cell r="B1943">
            <v>9</v>
          </cell>
          <cell r="C1943">
            <v>186</v>
          </cell>
          <cell r="D1943" t="str">
            <v xml:space="preserve">  </v>
          </cell>
          <cell r="E1943">
            <v>1976</v>
          </cell>
          <cell r="F1943" t="str">
            <v xml:space="preserve">   </v>
          </cell>
          <cell r="G1943">
            <v>391861976</v>
          </cell>
          <cell r="H1943">
            <v>591724.79</v>
          </cell>
          <cell r="I1943">
            <v>0</v>
          </cell>
          <cell r="J1943">
            <v>380528.91</v>
          </cell>
          <cell r="K1943">
            <v>211195.88</v>
          </cell>
          <cell r="L1943">
            <v>0</v>
          </cell>
        </row>
        <row r="1944">
          <cell r="A1944">
            <v>4</v>
          </cell>
          <cell r="B1944">
            <v>9</v>
          </cell>
          <cell r="C1944">
            <v>186</v>
          </cell>
          <cell r="D1944" t="str">
            <v xml:space="preserve">  </v>
          </cell>
          <cell r="E1944">
            <v>1976</v>
          </cell>
          <cell r="F1944" t="str">
            <v xml:space="preserve">   </v>
          </cell>
          <cell r="G1944">
            <v>491861976</v>
          </cell>
          <cell r="H1944">
            <v>653652.49</v>
          </cell>
          <cell r="I1944">
            <v>0</v>
          </cell>
          <cell r="J1944">
            <v>423311.13</v>
          </cell>
          <cell r="K1944">
            <v>230341.37</v>
          </cell>
          <cell r="L1944">
            <v>0</v>
          </cell>
        </row>
        <row r="1945">
          <cell r="A1945">
            <v>5</v>
          </cell>
          <cell r="B1945">
            <v>9</v>
          </cell>
          <cell r="C1945">
            <v>186</v>
          </cell>
          <cell r="D1945" t="str">
            <v xml:space="preserve">  </v>
          </cell>
          <cell r="E1945">
            <v>1976</v>
          </cell>
          <cell r="F1945" t="str">
            <v xml:space="preserve">   </v>
          </cell>
          <cell r="G1945">
            <v>591861976</v>
          </cell>
          <cell r="H1945">
            <v>596885.44999999995</v>
          </cell>
          <cell r="I1945">
            <v>0</v>
          </cell>
          <cell r="J1945">
            <v>384094.11</v>
          </cell>
          <cell r="K1945">
            <v>212791.34</v>
          </cell>
          <cell r="L1945">
            <v>0</v>
          </cell>
        </row>
        <row r="1946">
          <cell r="A1946">
            <v>3</v>
          </cell>
          <cell r="B1946">
            <v>9</v>
          </cell>
          <cell r="C1946">
            <v>186</v>
          </cell>
          <cell r="D1946" t="str">
            <v xml:space="preserve">  </v>
          </cell>
          <cell r="E1946">
            <v>1977</v>
          </cell>
          <cell r="F1946" t="str">
            <v xml:space="preserve">   </v>
          </cell>
          <cell r="G1946">
            <v>391861977</v>
          </cell>
          <cell r="H1946">
            <v>1151618.4099999999</v>
          </cell>
          <cell r="I1946">
            <v>0</v>
          </cell>
          <cell r="J1946">
            <v>784658.55</v>
          </cell>
          <cell r="K1946">
            <v>366959.86</v>
          </cell>
          <cell r="L1946">
            <v>0</v>
          </cell>
        </row>
        <row r="1947">
          <cell r="A1947">
            <v>4</v>
          </cell>
          <cell r="B1947">
            <v>9</v>
          </cell>
          <cell r="C1947">
            <v>186</v>
          </cell>
          <cell r="D1947" t="str">
            <v xml:space="preserve">  </v>
          </cell>
          <cell r="E1947">
            <v>1977</v>
          </cell>
          <cell r="F1947" t="str">
            <v xml:space="preserve">   </v>
          </cell>
          <cell r="G1947">
            <v>491861977</v>
          </cell>
          <cell r="H1947">
            <v>1211676</v>
          </cell>
          <cell r="I1947">
            <v>0</v>
          </cell>
          <cell r="J1947">
            <v>827445.83</v>
          </cell>
          <cell r="K1947">
            <v>384230.17</v>
          </cell>
          <cell r="L1947">
            <v>0</v>
          </cell>
        </row>
        <row r="1948">
          <cell r="A1948">
            <v>5</v>
          </cell>
          <cell r="B1948">
            <v>9</v>
          </cell>
          <cell r="C1948">
            <v>186</v>
          </cell>
          <cell r="D1948" t="str">
            <v xml:space="preserve">  </v>
          </cell>
          <cell r="E1948">
            <v>1977</v>
          </cell>
          <cell r="F1948" t="str">
            <v xml:space="preserve">   </v>
          </cell>
          <cell r="G1948">
            <v>591861977</v>
          </cell>
          <cell r="H1948">
            <v>1156623.23</v>
          </cell>
          <cell r="I1948">
            <v>0</v>
          </cell>
          <cell r="J1948">
            <v>788224.17</v>
          </cell>
          <cell r="K1948">
            <v>368399.06</v>
          </cell>
          <cell r="L1948">
            <v>0</v>
          </cell>
        </row>
        <row r="1949">
          <cell r="A1949">
            <v>3</v>
          </cell>
          <cell r="B1949">
            <v>9</v>
          </cell>
          <cell r="C1949">
            <v>186</v>
          </cell>
          <cell r="D1949" t="str">
            <v xml:space="preserve">  </v>
          </cell>
          <cell r="E1949">
            <v>1978</v>
          </cell>
          <cell r="F1949" t="str">
            <v xml:space="preserve">   </v>
          </cell>
          <cell r="G1949">
            <v>391861978</v>
          </cell>
          <cell r="H1949">
            <v>481803.83</v>
          </cell>
          <cell r="I1949">
            <v>0</v>
          </cell>
          <cell r="J1949">
            <v>363919.52</v>
          </cell>
          <cell r="K1949">
            <v>117884.31</v>
          </cell>
          <cell r="L1949">
            <v>0</v>
          </cell>
        </row>
        <row r="1950">
          <cell r="A1950">
            <v>4</v>
          </cell>
          <cell r="B1950">
            <v>9</v>
          </cell>
          <cell r="C1950">
            <v>186</v>
          </cell>
          <cell r="D1950" t="str">
            <v xml:space="preserve">  </v>
          </cell>
          <cell r="E1950">
            <v>1978</v>
          </cell>
          <cell r="F1950" t="str">
            <v xml:space="preserve">   </v>
          </cell>
          <cell r="G1950">
            <v>491861978</v>
          </cell>
          <cell r="H1950">
            <v>518868.43</v>
          </cell>
          <cell r="I1950">
            <v>0</v>
          </cell>
          <cell r="J1950">
            <v>391915.38</v>
          </cell>
          <cell r="K1950">
            <v>126953.05</v>
          </cell>
          <cell r="L1950">
            <v>0</v>
          </cell>
        </row>
        <row r="1951">
          <cell r="A1951">
            <v>5</v>
          </cell>
          <cell r="B1951">
            <v>9</v>
          </cell>
          <cell r="C1951">
            <v>186</v>
          </cell>
          <cell r="D1951" t="str">
            <v xml:space="preserve">  </v>
          </cell>
          <cell r="E1951">
            <v>1978</v>
          </cell>
          <cell r="F1951" t="str">
            <v xml:space="preserve">   </v>
          </cell>
          <cell r="G1951">
            <v>591861978</v>
          </cell>
          <cell r="H1951">
            <v>484892.55</v>
          </cell>
          <cell r="I1951">
            <v>0</v>
          </cell>
          <cell r="J1951">
            <v>366252.5</v>
          </cell>
          <cell r="K1951">
            <v>118640.05</v>
          </cell>
          <cell r="L195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G-CHK"/>
      <sheetName val="G-CHK-UI"/>
      <sheetName val="G-ROR"/>
      <sheetName val="G-ALL"/>
      <sheetName val="G-OPS"/>
      <sheetName val="G-495"/>
      <sheetName val="G-804"/>
      <sheetName val="G-908"/>
      <sheetName val="G-INT"/>
      <sheetName val="G-FIT"/>
      <sheetName val="G-SCM"/>
      <sheetName val="G-DTE"/>
      <sheetName val="G-OTX"/>
      <sheetName val="G-PLT"/>
      <sheetName val="G-APL"/>
      <sheetName val="G-DEPX"/>
      <sheetName val="G-AMTX"/>
      <sheetName val="G-ADEP"/>
      <sheetName val="G-AAMT"/>
      <sheetName val="C-GPL"/>
      <sheetName val="C-IPL"/>
      <sheetName val="C-DTX"/>
      <sheetName val="C-WKC"/>
    </sheetNames>
    <sheetDataSet>
      <sheetData sheetId="0" refreshError="1"/>
      <sheetData sheetId="1">
        <row r="2">
          <cell r="H2">
            <v>12</v>
          </cell>
          <cell r="S2" t="str">
            <v>Results of Operations - 12A</v>
          </cell>
        </row>
        <row r="3">
          <cell r="H3" t="str">
            <v>A</v>
          </cell>
        </row>
        <row r="4">
          <cell r="H4" t="str">
            <v>For Twelve Months Ended December 31, 2019</v>
          </cell>
        </row>
        <row r="5">
          <cell r="H5" t="str">
            <v>Average of Monthly Averages Basis</v>
          </cell>
        </row>
      </sheetData>
      <sheetData sheetId="2" refreshError="1"/>
      <sheetData sheetId="3" refreshError="1"/>
      <sheetData sheetId="4" refreshError="1"/>
      <sheetData sheetId="5">
        <row r="134">
          <cell r="E134" t="str">
            <v>Not Allocated</v>
          </cell>
          <cell r="G134">
            <v>0</v>
          </cell>
          <cell r="H134">
            <v>0</v>
          </cell>
          <cell r="I134">
            <v>0</v>
          </cell>
        </row>
      </sheetData>
      <sheetData sheetId="6">
        <row r="28">
          <cell r="M28">
            <v>207825445</v>
          </cell>
          <cell r="P28">
            <v>91809029</v>
          </cell>
        </row>
        <row r="36">
          <cell r="M36">
            <v>99572054</v>
          </cell>
          <cell r="P36">
            <v>46179952</v>
          </cell>
        </row>
        <row r="42">
          <cell r="M42">
            <v>1883262</v>
          </cell>
          <cell r="P42">
            <v>858821</v>
          </cell>
        </row>
        <row r="44">
          <cell r="M44">
            <v>494267</v>
          </cell>
          <cell r="P44">
            <v>225400</v>
          </cell>
        </row>
        <row r="45">
          <cell r="M45">
            <v>0</v>
          </cell>
          <cell r="P45">
            <v>0</v>
          </cell>
        </row>
        <row r="73">
          <cell r="M73">
            <v>13669309</v>
          </cell>
          <cell r="P73">
            <v>5461149</v>
          </cell>
        </row>
        <row r="75">
          <cell r="M75">
            <v>12468481</v>
          </cell>
          <cell r="P75">
            <v>5889021</v>
          </cell>
        </row>
        <row r="87">
          <cell r="M87">
            <v>6398047</v>
          </cell>
          <cell r="P87">
            <v>2572375</v>
          </cell>
        </row>
        <row r="93">
          <cell r="M93">
            <v>9663655</v>
          </cell>
          <cell r="P93">
            <v>1911250</v>
          </cell>
        </row>
        <row r="99">
          <cell r="M99">
            <v>0</v>
          </cell>
          <cell r="P99">
            <v>0</v>
          </cell>
        </row>
        <row r="113">
          <cell r="M113">
            <v>15696100</v>
          </cell>
          <cell r="P113">
            <v>5861241</v>
          </cell>
        </row>
        <row r="115">
          <cell r="M115">
            <v>5200792</v>
          </cell>
          <cell r="P115">
            <v>1529807</v>
          </cell>
        </row>
        <row r="116">
          <cell r="M116">
            <v>124301</v>
          </cell>
          <cell r="P116">
            <v>52258</v>
          </cell>
        </row>
        <row r="117">
          <cell r="M117">
            <v>5352917</v>
          </cell>
          <cell r="P117">
            <v>1713296</v>
          </cell>
        </row>
        <row r="118">
          <cell r="M118">
            <v>-6</v>
          </cell>
          <cell r="P118">
            <v>-2</v>
          </cell>
        </row>
        <row r="119">
          <cell r="M119">
            <v>0</v>
          </cell>
          <cell r="P119">
            <v>0</v>
          </cell>
        </row>
        <row r="121">
          <cell r="M121">
            <v>-1205040</v>
          </cell>
          <cell r="P121">
            <v>0</v>
          </cell>
        </row>
        <row r="122">
          <cell r="M122">
            <v>584253</v>
          </cell>
          <cell r="P122">
            <v>0</v>
          </cell>
        </row>
        <row r="123">
          <cell r="M123">
            <v>0</v>
          </cell>
          <cell r="P123">
            <v>81297</v>
          </cell>
        </row>
        <row r="124">
          <cell r="M124">
            <v>79179</v>
          </cell>
          <cell r="P124">
            <v>34504</v>
          </cell>
        </row>
        <row r="125">
          <cell r="M125">
            <v>229489</v>
          </cell>
          <cell r="P125">
            <v>110152</v>
          </cell>
        </row>
        <row r="126">
          <cell r="M126">
            <v>10957</v>
          </cell>
        </row>
        <row r="127">
          <cell r="M127">
            <v>0</v>
          </cell>
          <cell r="P127">
            <v>0</v>
          </cell>
        </row>
        <row r="128">
          <cell r="M128">
            <v>0</v>
          </cell>
          <cell r="P128">
            <v>168136</v>
          </cell>
        </row>
        <row r="129">
          <cell r="M129">
            <v>-462395</v>
          </cell>
          <cell r="P129">
            <v>-222432</v>
          </cell>
        </row>
        <row r="131">
          <cell r="M131">
            <v>-2239164</v>
          </cell>
          <cell r="P131">
            <v>0</v>
          </cell>
        </row>
        <row r="132">
          <cell r="M132">
            <v>0</v>
          </cell>
          <cell r="P132">
            <v>0</v>
          </cell>
        </row>
      </sheetData>
      <sheetData sheetId="7" refreshError="1"/>
      <sheetData sheetId="8" refreshError="1"/>
      <sheetData sheetId="9" refreshError="1"/>
      <sheetData sheetId="10">
        <row r="18">
          <cell r="G18">
            <v>11122570</v>
          </cell>
          <cell r="H18">
            <v>4648990</v>
          </cell>
        </row>
      </sheetData>
      <sheetData sheetId="11"/>
      <sheetData sheetId="12">
        <row r="45">
          <cell r="M45">
            <v>-37594758</v>
          </cell>
          <cell r="P45">
            <v>-13548058</v>
          </cell>
        </row>
      </sheetData>
      <sheetData sheetId="13">
        <row r="18">
          <cell r="I18">
            <v>6500601</v>
          </cell>
          <cell r="J18">
            <v>2434408</v>
          </cell>
        </row>
      </sheetData>
      <sheetData sheetId="14">
        <row r="19">
          <cell r="P19">
            <v>204829</v>
          </cell>
        </row>
        <row r="20">
          <cell r="P20">
            <v>-16373</v>
          </cell>
        </row>
        <row r="23">
          <cell r="M23">
            <v>14062422</v>
          </cell>
          <cell r="P23">
            <v>3034377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AV37"/>
  <sheetViews>
    <sheetView tabSelected="1" view="pageBreakPreview" zoomScale="115" zoomScaleNormal="100" zoomScaleSheetLayoutView="115" workbookViewId="0">
      <pane xSplit="6" ySplit="7" topLeftCell="G8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9.33203125" defaultRowHeight="12.75"/>
  <cols>
    <col min="1" max="1" width="9.33203125" style="1"/>
    <col min="2" max="3" width="9.83203125" style="7" customWidth="1"/>
    <col min="4" max="4" width="16.83203125" style="7" customWidth="1"/>
    <col min="5" max="5" width="18.6640625" style="7" customWidth="1"/>
    <col min="6" max="6" width="12.83203125" style="7" customWidth="1"/>
    <col min="7" max="9" width="19.33203125" style="7" customWidth="1"/>
    <col min="10" max="16384" width="9.33203125" style="7"/>
  </cols>
  <sheetData>
    <row r="1" spans="1:48" ht="12.75" customHeight="1">
      <c r="B1" s="2"/>
      <c r="C1" s="3"/>
      <c r="D1" s="4"/>
      <c r="E1" s="5"/>
      <c r="F1" s="5"/>
      <c r="G1" s="4"/>
      <c r="H1" s="4"/>
      <c r="I1" s="4"/>
      <c r="J1" s="6"/>
      <c r="K1" s="6"/>
      <c r="L1" s="6"/>
      <c r="M1" s="6"/>
      <c r="N1" s="6"/>
      <c r="O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2.75" customHeight="1">
      <c r="B2" s="8" t="s">
        <v>0</v>
      </c>
      <c r="C2" s="9"/>
      <c r="D2" s="10"/>
      <c r="E2" s="9"/>
      <c r="F2" s="11" t="s">
        <v>1</v>
      </c>
      <c r="G2" s="4"/>
      <c r="H2" s="4" t="s">
        <v>2</v>
      </c>
      <c r="I2" s="4"/>
      <c r="J2" s="6"/>
      <c r="K2" s="6"/>
      <c r="L2" s="6"/>
      <c r="M2" s="6"/>
      <c r="N2" s="6"/>
      <c r="O2" s="6"/>
      <c r="P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2.75" customHeight="1">
      <c r="B3" s="12" t="s">
        <v>3</v>
      </c>
      <c r="C3" s="13"/>
      <c r="D3" s="14"/>
      <c r="E3" s="15"/>
      <c r="F3" s="16" t="str">
        <f>"G-FIT-"&amp;months&amp;rbcalc</f>
        <v>G-FIT-12A</v>
      </c>
      <c r="G3" s="4"/>
      <c r="H3" s="4"/>
      <c r="I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8" ht="12.75" customHeight="1">
      <c r="B4" s="17" t="str">
        <f>tp_heading</f>
        <v>For Twelve Months Ended December 31, 2019</v>
      </c>
      <c r="C4" s="5"/>
      <c r="D4" s="5"/>
      <c r="E4" s="18"/>
      <c r="F4" s="19"/>
      <c r="G4" s="4" t="str">
        <f>IF(LEFT(UPPER([2]DATA!S2),4)="RATE",[2]DATA!S2,"")</f>
        <v/>
      </c>
      <c r="H4" s="4"/>
      <c r="I4" s="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8" ht="12.75" customHeight="1">
      <c r="B5" s="20" t="str">
        <f>rbcalc_heading</f>
        <v>Average of Monthly Averages Basis</v>
      </c>
      <c r="C5" s="21"/>
      <c r="D5" s="22"/>
      <c r="E5" s="23"/>
      <c r="F5" s="24"/>
      <c r="G5" s="4"/>
      <c r="H5" s="4"/>
      <c r="I5" s="4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ht="12.75" customHeight="1">
      <c r="B6" s="25" t="s">
        <v>4</v>
      </c>
      <c r="C6" s="26"/>
      <c r="D6" s="25" t="s">
        <v>5</v>
      </c>
      <c r="E6" s="22"/>
      <c r="F6" s="22"/>
      <c r="G6" s="27" t="s">
        <v>6</v>
      </c>
      <c r="H6" s="27" t="s">
        <v>7</v>
      </c>
      <c r="I6" s="27" t="s">
        <v>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12.75" customHeight="1">
      <c r="A7" s="7" t="s">
        <v>9</v>
      </c>
      <c r="B7" s="2"/>
      <c r="C7" s="3"/>
      <c r="D7" s="5"/>
      <c r="E7" s="5"/>
      <c r="F7" s="5"/>
      <c r="G7" s="4"/>
      <c r="H7" s="4"/>
      <c r="I7" s="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8" ht="12.75" customHeight="1">
      <c r="B8" s="5"/>
      <c r="C8" s="3"/>
      <c r="D8" s="4" t="s">
        <v>10</v>
      </c>
      <c r="E8" s="5"/>
      <c r="F8" s="5"/>
      <c r="G8" s="4"/>
      <c r="H8" s="4"/>
      <c r="I8" s="4"/>
      <c r="K8" s="6"/>
      <c r="L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8" ht="12.75" customHeight="1">
      <c r="B9" s="2" t="s">
        <v>11</v>
      </c>
      <c r="C9" s="3"/>
      <c r="D9" s="4" t="s">
        <v>12</v>
      </c>
      <c r="E9" s="5"/>
      <c r="F9" s="5"/>
      <c r="G9" s="28">
        <f>+H9+I9</f>
        <v>299634474</v>
      </c>
      <c r="H9" s="28">
        <f>'[2]G-OPS'!M28</f>
        <v>207825445</v>
      </c>
      <c r="I9" s="28">
        <f>'[2]G-OPS'!P28</f>
        <v>91809029</v>
      </c>
      <c r="K9" s="6"/>
      <c r="L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8" ht="12.75" customHeight="1">
      <c r="B10" s="2"/>
      <c r="C10" s="3"/>
      <c r="D10" s="4"/>
      <c r="E10" s="5"/>
      <c r="F10" s="5"/>
      <c r="G10" s="28"/>
      <c r="H10" s="28"/>
      <c r="I10" s="28"/>
      <c r="K10" s="6"/>
      <c r="L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2.75" customHeight="1">
      <c r="B11" s="2" t="s">
        <v>11</v>
      </c>
      <c r="C11" s="3"/>
      <c r="D11" s="4" t="s">
        <v>13</v>
      </c>
      <c r="E11" s="5"/>
      <c r="F11" s="5"/>
      <c r="G11" s="28">
        <f>+H11+I11</f>
        <v>209727215</v>
      </c>
      <c r="H11" s="28">
        <f>+'[2]G-OPS'!M36+'[2]G-OPS'!M42+'[2]G-OPS'!M73+'[2]G-OPS'!M87+'[2]G-OPS'!M93+'[2]G-OPS'!M99+'[2]G-OPS'!M113</f>
        <v>146882427</v>
      </c>
      <c r="I11" s="28">
        <f>+'[2]G-OPS'!P36+'[2]G-OPS'!P42+'[2]G-OPS'!P73+'[2]G-OPS'!P87+'[2]G-OPS'!P93+'[2]G-OPS'!P99+'[2]G-OPS'!P113</f>
        <v>62844788</v>
      </c>
      <c r="K11" s="6"/>
      <c r="L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8" ht="12.75" customHeight="1">
      <c r="B12" s="2"/>
      <c r="C12" s="3"/>
      <c r="D12" s="4"/>
      <c r="E12" s="5"/>
      <c r="F12" s="5"/>
      <c r="G12" s="28"/>
      <c r="H12" s="28"/>
      <c r="I12" s="28"/>
      <c r="K12" s="6"/>
      <c r="L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8" ht="12.75" customHeight="1">
      <c r="B13" s="2" t="s">
        <v>11</v>
      </c>
      <c r="C13" s="3"/>
      <c r="D13" s="4" t="s">
        <v>14</v>
      </c>
      <c r="E13" s="5"/>
      <c r="F13" s="5"/>
      <c r="G13" s="28">
        <f>+H13+I13</f>
        <v>30219468</v>
      </c>
      <c r="H13" s="28">
        <f>'[2]G-OPS'!M44+'[2]G-OPS'!M45+'[2]G-OPS'!M75+'[2]G-OPS'!M115+'[2]G-OPS'!M116+'[2]G-OPS'!M117+'[2]G-OPS'!M118+'[2]G-OPS'!M119+'[2]G-OPS'!M121+'[2]G-OPS'!M122+'[2]G-OPS'!M123+'[2]G-OPS'!M124+'[2]G-OPS'!M125+'[2]G-OPS'!M126+'[2]G-OPS'!M127+'[2]G-OPS'!M128+'[2]G-OPS'!M129+'[2]G-OPS'!M131+'[2]G-OPS'!M132</f>
        <v>20638031</v>
      </c>
      <c r="I13" s="28">
        <f>'[2]G-OPS'!P44+'[2]G-OPS'!P45+'[2]G-OPS'!P75+'[2]G-OPS'!P115+'[2]G-OPS'!P116+'[2]G-OPS'!P117+'[2]G-OPS'!P118+'[2]G-OPS'!P119+'[2]G-OPS'!P121+'[2]G-OPS'!P122+'[2]G-OPS'!P123+'[2]G-OPS'!P124+'[2]G-OPS'!P125+'[2]G-OPS'!P127+'[2]G-OPS'!P128+'[2]G-OPS'!P129+'[2]G-OPS'!P131+'[2]G-OPS'!P132</f>
        <v>9581437</v>
      </c>
      <c r="K13" s="6"/>
      <c r="L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8" ht="12.75" customHeight="1">
      <c r="B14" s="2"/>
      <c r="C14" s="3"/>
      <c r="D14" s="4"/>
      <c r="E14" s="5"/>
      <c r="F14" s="5"/>
      <c r="G14" s="28"/>
      <c r="H14" s="28"/>
      <c r="I14" s="28"/>
      <c r="K14" s="6"/>
      <c r="L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8" ht="12.75" customHeight="1">
      <c r="B15" s="2" t="s">
        <v>15</v>
      </c>
      <c r="C15" s="3"/>
      <c r="D15" s="4" t="s">
        <v>16</v>
      </c>
      <c r="E15" s="5"/>
      <c r="F15" s="5"/>
      <c r="G15" s="28">
        <f>+H15+I15</f>
        <v>17096799</v>
      </c>
      <c r="H15" s="28">
        <f>'[2]G-OTX'!M23</f>
        <v>14062422</v>
      </c>
      <c r="I15" s="28">
        <f>'[2]G-OTX'!P23</f>
        <v>3034377</v>
      </c>
      <c r="K15" s="6"/>
      <c r="L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8" ht="14.45" customHeight="1">
      <c r="B16" s="2"/>
      <c r="C16" s="3"/>
      <c r="D16" s="4" t="s">
        <v>17</v>
      </c>
      <c r="E16" s="5"/>
      <c r="F16" s="5"/>
      <c r="G16" s="29">
        <f>G9-G11-G13-G15</f>
        <v>42590992</v>
      </c>
      <c r="H16" s="29">
        <f>H9-H11-H13-H15</f>
        <v>26242565</v>
      </c>
      <c r="I16" s="29">
        <f>I9-I11-I13-I15</f>
        <v>16348427</v>
      </c>
      <c r="K16" s="6"/>
      <c r="L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2.75" customHeight="1">
      <c r="B17" s="2"/>
      <c r="C17" s="3"/>
      <c r="D17" s="4"/>
      <c r="E17" s="5"/>
      <c r="F17" s="5"/>
      <c r="G17" s="28"/>
      <c r="H17" s="28"/>
      <c r="I17" s="28"/>
      <c r="K17" s="6"/>
      <c r="L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2.75" customHeight="1">
      <c r="B18" s="2" t="s">
        <v>18</v>
      </c>
      <c r="C18" s="30"/>
      <c r="D18" s="4" t="str">
        <f>IF(F4="G-FIT-1A","Less: Monthly Interest Expense","Less: Interest Expense")</f>
        <v>Less: Interest Expense</v>
      </c>
      <c r="E18" s="5"/>
      <c r="F18" s="5"/>
      <c r="G18" s="28">
        <f>+H18+I18</f>
        <v>15771560</v>
      </c>
      <c r="H18" s="48">
        <f>IF($F3="G-FIT-1A",ROUND(+'[2]G-INT'!G18/12,0),+'[2]G-INT'!G18)</f>
        <v>11122570</v>
      </c>
      <c r="I18" s="28">
        <f>IF($F3="G-FIT-1A",ROUND(+'[2]G-INT'!H18/12,0),+'[2]G-INT'!H18)</f>
        <v>4648990</v>
      </c>
      <c r="J18" s="31"/>
      <c r="K18" s="6"/>
      <c r="L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2.75" customHeight="1">
      <c r="B19" s="2" t="s">
        <v>15</v>
      </c>
      <c r="C19" s="3"/>
      <c r="D19" s="4" t="s">
        <v>19</v>
      </c>
      <c r="E19" s="5"/>
      <c r="F19" s="5"/>
      <c r="G19" s="28">
        <f>+H19+I19</f>
        <v>188456</v>
      </c>
      <c r="H19" s="28">
        <v>0</v>
      </c>
      <c r="I19" s="28">
        <f>'[2]G-OTX'!P19+'[2]G-OTX'!P20</f>
        <v>188456</v>
      </c>
      <c r="J19" s="31"/>
      <c r="K19" s="6"/>
      <c r="L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2.75" customHeight="1">
      <c r="B20" s="2" t="s">
        <v>20</v>
      </c>
      <c r="C20" s="3"/>
      <c r="D20" s="4" t="s">
        <v>21</v>
      </c>
      <c r="E20" s="5"/>
      <c r="F20" s="5"/>
      <c r="G20" s="28">
        <f>+H20+I20</f>
        <v>-51142816</v>
      </c>
      <c r="H20" s="28">
        <f>'[2]G-SCM'!M45</f>
        <v>-37594758</v>
      </c>
      <c r="I20" s="28">
        <f>'[2]G-SCM'!P45</f>
        <v>-13548058</v>
      </c>
      <c r="J20" s="31"/>
      <c r="K20" s="6"/>
      <c r="L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2.75" customHeight="1">
      <c r="B21" s="2"/>
      <c r="C21" s="3"/>
      <c r="D21" s="4" t="s">
        <v>22</v>
      </c>
      <c r="E21" s="5"/>
      <c r="F21" s="5"/>
      <c r="G21" s="29">
        <f t="shared" ref="G21:H21" si="0">G16-G18+G20+G19</f>
        <v>-24134928</v>
      </c>
      <c r="H21" s="29">
        <f t="shared" si="0"/>
        <v>-22474763</v>
      </c>
      <c r="I21" s="29">
        <f>I16-I18+I20+I19</f>
        <v>-1660165</v>
      </c>
      <c r="J21" s="31"/>
      <c r="K21" s="6"/>
      <c r="L21" s="6"/>
      <c r="M21" s="6"/>
      <c r="N21" s="6"/>
      <c r="O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2.75" customHeight="1">
      <c r="B22" s="2"/>
      <c r="C22" s="3"/>
      <c r="D22" s="4"/>
      <c r="E22" s="5"/>
      <c r="F22" s="5"/>
      <c r="G22" s="32"/>
      <c r="H22" s="32"/>
      <c r="I22" s="32"/>
      <c r="J22" s="31"/>
      <c r="K22" s="6"/>
      <c r="L22" s="6"/>
      <c r="M22" s="6"/>
      <c r="N22" s="6"/>
      <c r="O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1" customFormat="1" ht="14.85" customHeight="1">
      <c r="A23" s="7">
        <v>22197</v>
      </c>
      <c r="B23" s="2"/>
      <c r="C23" s="33"/>
      <c r="D23" s="4" t="s">
        <v>23</v>
      </c>
      <c r="E23" s="5"/>
      <c r="F23" s="5"/>
      <c r="G23" s="34">
        <v>0.21</v>
      </c>
      <c r="H23" s="34">
        <v>0.21</v>
      </c>
      <c r="I23" s="34">
        <v>0.21</v>
      </c>
      <c r="J23" s="35"/>
      <c r="K23" s="36"/>
      <c r="L23" s="36"/>
      <c r="M23" s="36"/>
      <c r="N23" s="36"/>
      <c r="O23" s="36"/>
      <c r="S23" s="36"/>
    </row>
    <row r="24" spans="1:47" ht="12.75" customHeight="1">
      <c r="B24" s="2"/>
      <c r="C24" s="3"/>
      <c r="D24" s="4"/>
      <c r="E24" s="5"/>
      <c r="F24" s="5"/>
      <c r="G24" s="37"/>
      <c r="H24" s="37"/>
      <c r="I24" s="37"/>
      <c r="K24" s="6"/>
      <c r="L24" s="6"/>
      <c r="M24" s="6"/>
      <c r="N24" s="6"/>
      <c r="O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2.75" hidden="1" customHeight="1">
      <c r="B25" s="2"/>
      <c r="C25" s="33"/>
      <c r="D25" s="4" t="s">
        <v>24</v>
      </c>
      <c r="E25" s="5"/>
      <c r="F25" s="5"/>
      <c r="G25" s="29">
        <f>+H25+I25</f>
        <v>-5068335</v>
      </c>
      <c r="H25" s="29">
        <f>ROUND(H21*H23,0)</f>
        <v>-4719700</v>
      </c>
      <c r="I25" s="29">
        <f>ROUND(I21*I23,0)</f>
        <v>-348635</v>
      </c>
      <c r="K25" s="6"/>
      <c r="L25" s="6"/>
      <c r="M25" s="6"/>
      <c r="N25" s="6"/>
      <c r="O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2.75" hidden="1" customHeight="1">
      <c r="A26" s="1">
        <v>435895</v>
      </c>
      <c r="B26" s="2"/>
      <c r="C26" s="33"/>
      <c r="D26" s="4" t="s">
        <v>25</v>
      </c>
      <c r="E26" s="5"/>
      <c r="F26" s="5"/>
      <c r="G26" s="28">
        <f>+H26+I26</f>
        <v>0</v>
      </c>
      <c r="H26" s="28">
        <v>0</v>
      </c>
      <c r="I26" s="28">
        <v>0</v>
      </c>
      <c r="K26" s="6"/>
      <c r="L26" s="6"/>
      <c r="M26" s="6"/>
      <c r="N26" s="6"/>
      <c r="O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2.75" customHeight="1">
      <c r="B27" s="2"/>
      <c r="C27" s="33"/>
      <c r="D27" s="4" t="s">
        <v>24</v>
      </c>
      <c r="E27" s="5"/>
      <c r="F27" s="5"/>
      <c r="G27" s="29">
        <f>SUM(G25:G26)</f>
        <v>-5068335</v>
      </c>
      <c r="H27" s="29">
        <f t="shared" ref="H27:I27" si="1">SUM(H25:H26)</f>
        <v>-4719700</v>
      </c>
      <c r="I27" s="29">
        <f t="shared" si="1"/>
        <v>-348635</v>
      </c>
      <c r="K27" s="6"/>
      <c r="L27" s="6"/>
      <c r="M27" s="6"/>
      <c r="N27" s="6"/>
      <c r="O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2.75" customHeight="1">
      <c r="B28" s="2"/>
      <c r="C28" s="33"/>
      <c r="D28" s="4"/>
      <c r="E28" s="5"/>
      <c r="F28" s="5"/>
      <c r="G28" s="28"/>
      <c r="H28" s="28"/>
      <c r="I28" s="28"/>
      <c r="K28" s="6"/>
      <c r="L28" s="6"/>
      <c r="M28" s="6"/>
      <c r="N28" s="6"/>
      <c r="O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2.75" customHeight="1">
      <c r="B29" s="2" t="s">
        <v>26</v>
      </c>
      <c r="C29" s="3"/>
      <c r="D29" s="4" t="s">
        <v>27</v>
      </c>
      <c r="E29" s="5"/>
      <c r="F29" s="5"/>
      <c r="G29" s="28">
        <f>+H29+I29</f>
        <v>8935009</v>
      </c>
      <c r="H29" s="28">
        <f>'[2]G-DTE'!I18</f>
        <v>6500601</v>
      </c>
      <c r="I29" s="28">
        <f>'[2]G-DTE'!J18</f>
        <v>2434408</v>
      </c>
      <c r="K29" s="6"/>
      <c r="L29" s="6"/>
      <c r="M29" s="6"/>
      <c r="N29" s="6"/>
      <c r="O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2.75" customHeight="1">
      <c r="B30" s="2"/>
      <c r="C30" s="3"/>
      <c r="D30" s="4"/>
      <c r="E30" s="5"/>
      <c r="F30" s="5"/>
      <c r="G30" s="28"/>
      <c r="H30" s="28"/>
      <c r="I30" s="28"/>
      <c r="K30" s="6"/>
      <c r="L30" s="6"/>
      <c r="M30" s="6"/>
      <c r="N30" s="6"/>
      <c r="O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2.75" customHeight="1">
      <c r="A31" s="7">
        <v>58521</v>
      </c>
      <c r="B31" s="2">
        <v>99</v>
      </c>
      <c r="C31" s="33">
        <v>411400</v>
      </c>
      <c r="D31" s="4" t="s">
        <v>28</v>
      </c>
      <c r="E31" s="5"/>
      <c r="F31" s="5"/>
      <c r="G31" s="38">
        <f>+H31+I31</f>
        <v>-16200</v>
      </c>
      <c r="H31" s="39">
        <v>-12048</v>
      </c>
      <c r="I31" s="39">
        <v>-4152</v>
      </c>
      <c r="K31" s="6"/>
      <c r="L31" s="6"/>
      <c r="M31" s="6"/>
      <c r="N31" s="6"/>
      <c r="O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2.75" customHeight="1">
      <c r="B32" s="2"/>
      <c r="C32" s="3"/>
      <c r="D32" s="4" t="s">
        <v>29</v>
      </c>
      <c r="E32" s="5"/>
      <c r="F32" s="5"/>
      <c r="G32" s="40">
        <f>SUM(G27:G31)</f>
        <v>3850474</v>
      </c>
      <c r="H32" s="40">
        <f t="shared" ref="H32:I32" si="2">SUM(H27:H31)</f>
        <v>1768853</v>
      </c>
      <c r="I32" s="40">
        <f t="shared" si="2"/>
        <v>2081621</v>
      </c>
      <c r="K32" s="6"/>
      <c r="L32" s="6"/>
      <c r="M32" s="6"/>
      <c r="N32" s="6"/>
      <c r="O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2:47" ht="12.75" customHeight="1">
      <c r="B33" s="2"/>
      <c r="C33" s="3"/>
      <c r="D33" s="4"/>
      <c r="E33" s="5"/>
      <c r="F33" s="5"/>
      <c r="G33" s="4"/>
      <c r="H33" s="4"/>
      <c r="I33" s="4"/>
      <c r="J33" s="6"/>
      <c r="K33" s="6"/>
      <c r="L33" s="6"/>
      <c r="M33" s="6"/>
      <c r="N33" s="6"/>
      <c r="O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2:47" ht="12.75" customHeight="1">
      <c r="B34" s="4" t="s">
        <v>30</v>
      </c>
      <c r="C34" s="3"/>
      <c r="D34" s="4"/>
      <c r="E34" s="5"/>
      <c r="F34" s="5"/>
      <c r="G34" s="4"/>
      <c r="H34" s="4"/>
      <c r="I34" s="4"/>
      <c r="J34" s="6"/>
      <c r="K34" s="6"/>
      <c r="L34" s="6"/>
      <c r="M34" s="6"/>
      <c r="N34" s="6"/>
      <c r="O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2:47" ht="12.75" customHeight="1">
      <c r="B35" s="2" t="s">
        <v>31</v>
      </c>
      <c r="C35" s="41">
        <v>99</v>
      </c>
      <c r="D35" s="4" t="str">
        <f>'[2]G-ALL'!E134</f>
        <v>Not Allocated</v>
      </c>
      <c r="E35" s="5"/>
      <c r="F35" s="5"/>
      <c r="G35" s="42">
        <f>'[2]G-ALL'!G134</f>
        <v>0</v>
      </c>
      <c r="H35" s="42">
        <f>'[2]G-ALL'!H134</f>
        <v>0</v>
      </c>
      <c r="I35" s="42">
        <f>'[2]G-ALL'!I134</f>
        <v>0</v>
      </c>
      <c r="J35" s="6"/>
      <c r="K35" s="6"/>
      <c r="L35" s="6"/>
      <c r="M35" s="6"/>
      <c r="O35" s="43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2:47" ht="12.75" customHeight="1">
      <c r="B36" s="44"/>
      <c r="C36" s="45"/>
      <c r="D36" s="6"/>
      <c r="G36" s="43"/>
      <c r="H36" s="43"/>
      <c r="I36" s="43"/>
      <c r="J36" s="43"/>
      <c r="L36" s="43"/>
      <c r="M36" s="43"/>
      <c r="O36" s="43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2:47" ht="12.75" customHeight="1">
      <c r="D37" s="46" t="s">
        <v>32</v>
      </c>
      <c r="E37" s="46"/>
      <c r="F37" s="46"/>
      <c r="G37" s="47">
        <f>ROUND(+G32/(+G16-G18),4)</f>
        <v>0.14360000000000001</v>
      </c>
      <c r="H37" s="47">
        <f>ROUND(+H32/(+H16-H18),4)</f>
        <v>0.11700000000000001</v>
      </c>
      <c r="I37" s="47">
        <f>ROUND(+I32/(+I16-I18),4)</f>
        <v>0.1779</v>
      </c>
    </row>
  </sheetData>
  <pageMargins left="0.75" right="0.75" top="0.75" bottom="1" header="0.5" footer="0.5"/>
  <pageSetup orientation="landscape" r:id="rId1"/>
  <headerFooter alignWithMargins="0">
    <oddFooter>&amp;CPage &amp;P of &amp;N&amp;RPrint Date-Time: 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B04512-CE3F-499D-864A-2AD79639644E}"/>
</file>

<file path=customXml/itemProps2.xml><?xml version="1.0" encoding="utf-8"?>
<ds:datastoreItem xmlns:ds="http://schemas.openxmlformats.org/officeDocument/2006/customXml" ds:itemID="{838EB5C5-047A-42F7-974D-00EF4F5F409D}"/>
</file>

<file path=customXml/itemProps3.xml><?xml version="1.0" encoding="utf-8"?>
<ds:datastoreItem xmlns:ds="http://schemas.openxmlformats.org/officeDocument/2006/customXml" ds:itemID="{3F8E8469-2B10-4F0C-945F-4237AABE2CA0}"/>
</file>

<file path=customXml/itemProps4.xml><?xml version="1.0" encoding="utf-8"?>
<ds:datastoreItem xmlns:ds="http://schemas.openxmlformats.org/officeDocument/2006/customXml" ds:itemID="{6605ED4B-95E1-42CF-91FE-3AE69B096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G-FIT</vt:lpstr>
      <vt:lpstr>G_FIT</vt:lpstr>
      <vt:lpstr>G_FIT_Area</vt:lpstr>
      <vt:lpstr>'G-FIT'!Print_Area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cp:lastPrinted>2020-04-16T21:55:32Z</cp:lastPrinted>
  <dcterms:created xsi:type="dcterms:W3CDTF">2020-04-16T21:42:18Z</dcterms:created>
  <dcterms:modified xsi:type="dcterms:W3CDTF">2020-08-28T20:43:20Z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