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C.  UE__AVA Summary Natural Gas (Jan24)\"/>
    </mc:Choice>
  </mc:AlternateContent>
  <xr:revisionPtr revIDLastSave="0" documentId="8_{7F7FC233-7E70-49EB-8FC1-124F95D32776}" xr6:coauthVersionLast="47" xr6:coauthVersionMax="47" xr10:uidLastSave="{00000000-0000-0000-0000-000000000000}"/>
  <bookViews>
    <workbookView xWindow="-28920" yWindow="-120" windowWidth="29040" windowHeight="15840"/>
  </bookViews>
  <sheets>
    <sheet name="Sheet1" sheetId="1" r:id="rId1"/>
  </sheets>
  <definedNames>
    <definedName name="_xlnm.Print_Area" localSheetId="0">Sheet1!$A$1:$G$77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45" i="1"/>
  <c r="F65" i="1"/>
</calcChain>
</file>

<file path=xl/sharedStrings.xml><?xml version="1.0" encoding="utf-8"?>
<sst xmlns="http://schemas.openxmlformats.org/spreadsheetml/2006/main" count="79" uniqueCount="63">
  <si>
    <t xml:space="preserve">Total general business and transportation revenues at present rates and at requested rates. </t>
  </si>
  <si>
    <t xml:space="preserve">Requested revenue change in percentage, in total and by major customer class.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</si>
  <si>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</si>
  <si>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</si>
  <si>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</si>
  <si>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</si>
  <si>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</si>
  <si>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</si>
  <si>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</si>
  <si>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</si>
  <si>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</si>
  <si>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</si>
  <si>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</si>
  <si>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</si>
  <si>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</si>
  <si>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</si>
  <si>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</si>
  <si>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Large General Service                      (Medium - Large Commercial / Industrial)</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</si>
  <si>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</si>
  <si>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</si>
  <si>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</si>
  <si>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</si>
  <si>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Residential and Small Commercial                       </t>
  </si>
  <si>
    <t>Interruptible Service</t>
  </si>
  <si>
    <t>Transportation Service</t>
  </si>
  <si>
    <t>Residential and Small Commercial</t>
  </si>
  <si>
    <r>
      <t>Most current customer count by major customer class.</t>
    </r>
    <r>
      <rPr>
        <sz val="12"/>
        <rFont val="Times"/>
        <family val="1"/>
      </rPr>
      <t xml:space="preserve"> (1)</t>
    </r>
  </si>
  <si>
    <t xml:space="preserve">   Overall</t>
  </si>
  <si>
    <t>Other</t>
  </si>
  <si>
    <t>Total Debt (including Short-Term)</t>
  </si>
  <si>
    <t>Amount (thousands)</t>
  </si>
  <si>
    <t>Present Rates (thousands)</t>
  </si>
  <si>
    <t>Requested Rates (thousands)</t>
  </si>
  <si>
    <t xml:space="preserve">Requested revenue change in thousands of dollars, in total and by major customer class. </t>
  </si>
  <si>
    <t>Net operating income (thousands)</t>
  </si>
  <si>
    <t>Rate base (thousands)</t>
  </si>
  <si>
    <t>Base Tariff Revenue</t>
  </si>
  <si>
    <t>Billed Revenue</t>
  </si>
  <si>
    <t>Base/Billing Rates</t>
  </si>
  <si>
    <t>Natural Gas Service</t>
  </si>
  <si>
    <t>Based on Rates Currently in Effect</t>
  </si>
  <si>
    <t>Revenue realized (thousands)</t>
  </si>
  <si>
    <t xml:space="preserve">Requested rate change in dollars per month, per average  customer, by customer class. </t>
  </si>
  <si>
    <t>ii)</t>
  </si>
  <si>
    <t>iii)</t>
  </si>
  <si>
    <t>iv)</t>
  </si>
  <si>
    <t>v)</t>
  </si>
  <si>
    <t>vi)</t>
  </si>
  <si>
    <t>vii)</t>
  </si>
  <si>
    <t>viii)</t>
  </si>
  <si>
    <t>ix)</t>
  </si>
  <si>
    <t>x)</t>
  </si>
  <si>
    <t>xi)</t>
  </si>
  <si>
    <t>xii)</t>
  </si>
  <si>
    <t>xiii)</t>
  </si>
  <si>
    <t xml:space="preserve">Actual rate of return and authorized rate of return on common equity. </t>
  </si>
  <si>
    <t>Rate Year 1 - Effective December 2024</t>
  </si>
  <si>
    <t>Docket UG-240007</t>
  </si>
  <si>
    <t>Filed January 18, 2024</t>
  </si>
  <si>
    <t>December 21, 2023</t>
  </si>
  <si>
    <t>2024 Rate Year</t>
  </si>
  <si>
    <t>(1) June 30, 2023 end of Test Year</t>
  </si>
  <si>
    <t>Residential and Small Commercial (66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</si>
</sst>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5" formatCode="_(* #,##0_);_(* \(#,##0\);_(* &quot;-&quot;??_);_(@_)"/>
    <numFmt numFmtId="167" formatCode="_(&quot;$&quot;* #,##0_);_(&quot;$&quot;* \(#,##0\);_(&quot;$&quot;* &quot;-&quot;??_);_(@_)"/>
    <numFmt numFmtId="168" formatCode="&quot;$&quot;#,##0"/>
    <numFmt numFmtId="169" formatCode="0.0%"/>
  </numFmts>
  <fonts count="6" x14ac:knownFonts="1">
    <font>
      <sz val="10"/>
      <name val="Arial"/>
    </font>
    <font>
      <sz val="10"/>
      <name val="Arial"/>
    </font>
    <font>
      <b/>
      <sz val="12"/>
      <name val="Times"/>
      <family val="1"/>
    </font>
    <font>
      <sz val="12"/>
      <name val="Times"/>
      <family val="1"/>
    </font>
    <font>
      <sz val="10"/>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8" fontId="3" fillId="0" borderId="2" xfId="2"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8" fontId="3" fillId="0" borderId="2" xfId="2"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0" xfId="0" quotePrefix="1" applyFont="1" applyBorder="1" applyAlignment="1">
      <alignment horizontal="center" wrapText="1"/>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0" xfId="0" applyFont="1" applyFill="1" applyBorder="1"/>
    <xf numFmtId="0" fontId="3" fillId="0" borderId="3" xfId="0" applyFont="1" applyBorder="1"/>
    <xf numFmtId="0" fontId="2" fillId="0" borderId="0" xfId="0" applyFont="1" applyBorder="1"/>
    <xf numFmtId="0" fontId="2" fillId="0" borderId="0" xfId="0" quotePrefix="1" applyFont="1" applyAlignment="1">
      <alignment horizontal="center"/>
    </xf>
    <xf numFmtId="165" fontId="3" fillId="0" borderId="0" xfId="1" applyNumberFormat="1" applyFont="1" applyFill="1"/>
    <xf numFmtId="0" fontId="3" fillId="0" borderId="0" xfId="0" applyFont="1" applyFill="1"/>
    <xf numFmtId="44" fontId="3" fillId="0" borderId="0" xfId="2" applyFont="1" applyFill="1" applyBorder="1"/>
    <xf numFmtId="0" fontId="3" fillId="0" borderId="4" xfId="0" applyFont="1" applyFill="1" applyBorder="1"/>
    <xf numFmtId="10" fontId="3" fillId="0" borderId="5" xfId="3" applyNumberFormat="1" applyFont="1" applyFill="1" applyBorder="1"/>
    <xf numFmtId="0" fontId="3" fillId="0" borderId="6" xfId="0" applyFont="1" applyFill="1" applyBorder="1"/>
    <xf numFmtId="0" fontId="3" fillId="0" borderId="7" xfId="0" applyFont="1" applyBorder="1" applyAlignment="1">
      <alignment horizontal="center"/>
    </xf>
    <xf numFmtId="0" fontId="3" fillId="0" borderId="4" xfId="0" applyFont="1" applyFill="1" applyBorder="1" applyAlignment="1">
      <alignment horizontal="center" wrapText="1"/>
    </xf>
    <xf numFmtId="0" fontId="3" fillId="0" borderId="3" xfId="0" applyFont="1" applyBorder="1" applyAlignment="1">
      <alignment horizontal="center" wrapText="1"/>
    </xf>
    <xf numFmtId="0" fontId="3" fillId="0" borderId="8" xfId="0" applyFont="1" applyFill="1" applyBorder="1"/>
    <xf numFmtId="0" fontId="3" fillId="0" borderId="3" xfId="0" applyFont="1" applyFill="1" applyBorder="1"/>
    <xf numFmtId="42" fontId="3" fillId="0" borderId="5" xfId="0" applyNumberFormat="1" applyFont="1" applyFill="1" applyBorder="1"/>
    <xf numFmtId="42" fontId="3" fillId="0" borderId="0" xfId="0" applyNumberFormat="1" applyFont="1" applyFill="1"/>
    <xf numFmtId="42" fontId="3" fillId="0" borderId="6" xfId="2" applyNumberFormat="1" applyFont="1" applyFill="1" applyBorder="1" applyAlignment="1">
      <alignment horizontal="right" wrapText="1"/>
    </xf>
    <xf numFmtId="37" fontId="3" fillId="0" borderId="6" xfId="0" applyNumberFormat="1" applyFont="1" applyFill="1" applyBorder="1"/>
    <xf numFmtId="37" fontId="3" fillId="0" borderId="9" xfId="0" applyNumberFormat="1" applyFont="1" applyFill="1" applyBorder="1"/>
    <xf numFmtId="0" fontId="3" fillId="0" borderId="0" xfId="0" applyFont="1" applyFill="1" applyBorder="1" applyAlignment="1">
      <alignment horizontal="left"/>
    </xf>
    <xf numFmtId="0" fontId="3" fillId="0" borderId="1" xfId="0" applyFont="1" applyFill="1" applyBorder="1"/>
    <xf numFmtId="42" fontId="3" fillId="0" borderId="6" xfId="0" applyNumberFormat="1" applyFont="1" applyFill="1" applyBorder="1"/>
    <xf numFmtId="169" fontId="3" fillId="0" borderId="10" xfId="0" applyNumberFormat="1" applyFont="1" applyFill="1" applyBorder="1"/>
    <xf numFmtId="169" fontId="3" fillId="0" borderId="6" xfId="0" applyNumberFormat="1" applyFont="1" applyFill="1" applyBorder="1"/>
    <xf numFmtId="169" fontId="3" fillId="0" borderId="11" xfId="0" applyNumberFormat="1" applyFont="1" applyFill="1" applyBorder="1"/>
    <xf numFmtId="169" fontId="3" fillId="0" borderId="5" xfId="0" applyNumberFormat="1" applyFont="1" applyFill="1" applyBorder="1"/>
    <xf numFmtId="169" fontId="3" fillId="0" borderId="12" xfId="0" applyNumberFormat="1" applyFont="1" applyFill="1" applyBorder="1"/>
    <xf numFmtId="169" fontId="3" fillId="0" borderId="9" xfId="0" applyNumberFormat="1" applyFont="1" applyFill="1" applyBorder="1"/>
    <xf numFmtId="37" fontId="3" fillId="0" borderId="8" xfId="0" applyNumberFormat="1" applyFont="1" applyFill="1" applyBorder="1"/>
    <xf numFmtId="10" fontId="3" fillId="0" borderId="9" xfId="3" applyNumberFormat="1" applyFont="1" applyFill="1" applyBorder="1"/>
    <xf numFmtId="10" fontId="3" fillId="0" borderId="5" xfId="3" applyNumberFormat="1" applyFont="1" applyFill="1" applyBorder="1" applyAlignment="1">
      <alignment horizontal="right"/>
    </xf>
    <xf numFmtId="10" fontId="3" fillId="0" borderId="6" xfId="3" applyNumberFormat="1" applyFont="1" applyFill="1" applyBorder="1" applyAlignment="1">
      <alignment horizontal="right"/>
    </xf>
    <xf numFmtId="0" fontId="3" fillId="0" borderId="0" xfId="0" applyFont="1" applyFill="1" applyBorder="1" applyAlignment="1">
      <alignment horizontal="center" wrapText="1"/>
    </xf>
    <xf numFmtId="42" fontId="3" fillId="0" borderId="0" xfId="0" applyNumberFormat="1" applyFont="1" applyFill="1" applyBorder="1"/>
    <xf numFmtId="44" fontId="3" fillId="0" borderId="0" xfId="0" applyNumberFormat="1" applyFont="1" applyFill="1" applyBorder="1"/>
    <xf numFmtId="15" fontId="3" fillId="0" borderId="0" xfId="0" applyNumberFormat="1" applyFont="1" applyBorder="1" applyAlignment="1">
      <alignment horizontal="left"/>
    </xf>
    <xf numFmtId="168" fontId="3" fillId="0" borderId="0" xfId="2" applyNumberFormat="1" applyFont="1" applyBorder="1" applyAlignment="1">
      <alignment horizontal="center" wrapText="1"/>
    </xf>
    <xf numFmtId="42" fontId="3" fillId="0" borderId="4" xfId="2" applyNumberFormat="1" applyFont="1" applyFill="1" applyBorder="1" applyAlignment="1">
      <alignment horizontal="right" wrapText="1"/>
    </xf>
    <xf numFmtId="42" fontId="3" fillId="2" borderId="5" xfId="0" applyNumberFormat="1" applyFont="1" applyFill="1" applyBorder="1"/>
    <xf numFmtId="0" fontId="2" fillId="0" borderId="0" xfId="0" applyFont="1" applyAlignment="1"/>
    <xf numFmtId="0" fontId="3" fillId="0" borderId="0" xfId="0" applyFont="1" applyFill="1" applyAlignment="1"/>
    <xf numFmtId="0" fontId="2" fillId="0" borderId="3" xfId="0" applyFont="1" applyBorder="1" applyAlignment="1">
      <alignment horizontal="center" vertical="center"/>
    </xf>
    <xf numFmtId="167" fontId="3" fillId="0" borderId="6" xfId="2" applyNumberFormat="1" applyFont="1" applyFill="1" applyBorder="1" applyAlignment="1">
      <alignment horizontal="right" wrapText="1"/>
    </xf>
    <xf numFmtId="0" fontId="4" fillId="0" borderId="0" xfId="0" applyFont="1" applyFill="1" applyAlignment="1">
      <alignment horizontal="left" wrapText="1"/>
    </xf>
    <xf numFmtId="10" fontId="3" fillId="0" borderId="4" xfId="3" applyNumberFormat="1" applyFont="1" applyFill="1" applyBorder="1" applyAlignment="1">
      <alignment horizontal="right"/>
    </xf>
    <xf numFmtId="0" fontId="3" fillId="0" borderId="0" xfId="0" applyFont="1" applyAlignment="1">
      <alignment horizontal="left"/>
    </xf>
    <xf numFmtId="15" fontId="3" fillId="0" borderId="5" xfId="0" quotePrefix="1" applyNumberFormat="1" applyFont="1" applyBorder="1" applyAlignment="1">
      <alignment horizontal="right"/>
    </xf>
    <xf numFmtId="37" fontId="3" fillId="0" borderId="5" xfId="0" applyNumberFormat="1" applyFont="1" applyBorder="1"/>
    <xf numFmtId="37" fontId="3" fillId="0" borderId="6" xfId="0" applyNumberFormat="1" applyFont="1" applyBorder="1"/>
    <xf numFmtId="37" fontId="3" fillId="0" borderId="9" xfId="0" applyNumberFormat="1" applyFont="1" applyBorder="1"/>
    <xf numFmtId="0" fontId="3" fillId="0" borderId="4" xfId="0" applyFont="1" applyBorder="1"/>
    <xf numFmtId="44" fontId="3" fillId="0" borderId="5" xfId="0" applyNumberFormat="1" applyFont="1" applyFill="1" applyBorder="1"/>
    <xf numFmtId="0" fontId="2" fillId="0" borderId="0" xfId="0" applyFont="1" applyAlignment="1">
      <alignment horizontal="center"/>
    </xf>
    <xf numFmtId="0" fontId="2" fillId="0" borderId="3" xfId="0" applyFont="1" applyBorder="1" applyAlignment="1">
      <alignment wrapText="1"/>
    </xf>
    <xf numFmtId="0" fontId="3" fillId="0" borderId="3" xfId="0" applyFont="1" applyBorder="1" applyAlignment="1">
      <alignment wrapText="1"/>
    </xf>
    <xf numFmtId="0" fontId="2" fillId="0" borderId="0" xfId="0" applyFont="1" applyBorder="1" applyAlignment="1">
      <alignment wrapText="1"/>
    </xf>
    <xf numFmtId="0" fontId="3" fillId="0" borderId="0" xfId="0" applyFont="1" applyBorder="1" applyAlignment="1"/>
    <xf numFmtId="0" fontId="2" fillId="0" borderId="0" xfId="0" applyFont="1" applyAlignment="1">
      <alignment horizontal="center" vertical="top"/>
    </xf>
    <xf numFmtId="0" fontId="3" fillId="0" borderId="0" xfId="0" applyFont="1" applyAlignment="1">
      <alignment horizontal="justify" wrapText="1"/>
    </xf>
    <xf numFmtId="0" fontId="5" fillId="0" borderId="0" xfId="0" applyFont="1" applyAlignment="1">
      <alignment horizontal="center"/>
    </xf>
    <xf numFmtId="0" fontId="4" fillId="0" borderId="0" xfId="0" applyFont="1" applyFill="1" applyAlignment="1">
      <alignment horizontal="left" wrapText="1"/>
    </xf>
    <xf numFmtId="0" fontId="3" fillId="0" borderId="0" xfId="0" applyFont="1"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tabSelected="1" showWhiteSpace="0" view="pageBreakPreview" zoomScaleNormal="75" zoomScaleSheetLayoutView="100" workbookViewId="0">
      <selection activeCell="H26" sqref="H26"/>
    </sheetView>
  </sheetViews>
  <sheetFormatPr defaultColWidth="9.1328125" defaultRowHeight="15.4" x14ac:dyDescent="0.45"/>
  <cols>
    <col min="1" max="1" width="4.86328125" style="2" customWidth="1"/>
    <col min="2" max="2" width="51.73046875" style="4" customWidth="1"/>
    <col min="3" max="3" width="20.1328125" style="4" customWidth="1"/>
    <col min="4" max="4" width="8" style="4" hidden="1" customWidth="1"/>
    <col min="5" max="5" width="2" style="2" customWidth="1"/>
    <col min="6" max="6" width="16.1328125" style="31" customWidth="1"/>
    <col min="7" max="7" width="16.59765625" style="4" customWidth="1"/>
    <col min="8" max="8" width="15.73046875" style="4" customWidth="1"/>
    <col min="9" max="9" width="13" style="4" customWidth="1"/>
    <col min="10" max="13" width="9.1328125" style="4"/>
    <col min="14" max="14" width="10.3984375" style="4" bestFit="1" customWidth="1"/>
    <col min="15" max="16384" width="9.1328125" style="4"/>
  </cols>
  <sheetData>
    <row r="1" spans="1:9" x14ac:dyDescent="0.45">
      <c r="A1" s="86" t="s">
        <v>18</v>
      </c>
      <c r="B1" s="86"/>
      <c r="C1" s="86"/>
      <c r="D1" s="86"/>
      <c r="E1" s="86"/>
      <c r="F1" s="86"/>
      <c r="G1" s="86"/>
      <c r="H1" s="66"/>
    </row>
    <row r="2" spans="1:9" x14ac:dyDescent="0.45">
      <c r="A2" s="86" t="s">
        <v>21</v>
      </c>
      <c r="B2" s="86"/>
      <c r="C2" s="86"/>
      <c r="D2" s="86"/>
      <c r="E2" s="86"/>
      <c r="F2" s="86"/>
      <c r="G2" s="86"/>
      <c r="H2" s="66"/>
    </row>
    <row r="3" spans="1:9" x14ac:dyDescent="0.45">
      <c r="A3" s="86" t="s">
        <v>39</v>
      </c>
      <c r="B3" s="86"/>
      <c r="C3" s="86"/>
      <c r="D3" s="86"/>
      <c r="E3" s="86"/>
      <c r="F3" s="86"/>
      <c r="G3" s="86"/>
      <c r="H3" s="66"/>
      <c r="I3" s="3"/>
    </row>
    <row r="4" spans="1:9" x14ac:dyDescent="0.45">
      <c r="A4" s="86" t="s">
        <v>40</v>
      </c>
      <c r="B4" s="86"/>
      <c r="C4" s="86"/>
      <c r="D4" s="86"/>
      <c r="E4" s="86"/>
      <c r="F4" s="86"/>
      <c r="G4" s="86"/>
      <c r="H4" s="3"/>
    </row>
    <row r="5" spans="1:9" x14ac:dyDescent="0.45">
      <c r="A5" s="86" t="s">
        <v>14</v>
      </c>
      <c r="B5" s="86"/>
      <c r="C5" s="86"/>
      <c r="D5" s="86"/>
      <c r="E5" s="86"/>
      <c r="F5" s="86"/>
      <c r="G5" s="86"/>
      <c r="H5" s="66"/>
    </row>
    <row r="6" spans="1:9" x14ac:dyDescent="0.45">
      <c r="A6" s="79" t="s">
        <v>56</v>
      </c>
      <c r="B6" s="79"/>
      <c r="C6" s="79"/>
      <c r="D6" s="79"/>
      <c r="E6" s="79"/>
      <c r="F6" s="79"/>
      <c r="G6" s="79"/>
      <c r="H6" s="66"/>
    </row>
    <row r="7" spans="1:9" x14ac:dyDescent="0.45">
      <c r="A7" s="79" t="s">
        <v>58</v>
      </c>
      <c r="B7" s="79"/>
      <c r="C7" s="79"/>
      <c r="D7" s="79"/>
      <c r="E7" s="79"/>
      <c r="F7" s="79"/>
      <c r="G7" s="79"/>
      <c r="H7" s="67"/>
    </row>
    <row r="8" spans="1:9" ht="25.5" customHeight="1" x14ac:dyDescent="0.45">
      <c r="A8" s="84" t="s">
        <v>57</v>
      </c>
      <c r="B8" s="84"/>
      <c r="C8" s="84"/>
      <c r="D8" s="84"/>
      <c r="E8" s="84"/>
      <c r="F8" s="84"/>
      <c r="G8" s="84"/>
    </row>
    <row r="9" spans="1:9" ht="45" customHeight="1" x14ac:dyDescent="0.45">
      <c r="A9" s="6" t="s">
        <v>20</v>
      </c>
      <c r="B9" s="82" t="s">
        <v>19</v>
      </c>
      <c r="C9" s="82"/>
      <c r="D9" s="82"/>
      <c r="E9" s="7"/>
      <c r="F9" s="32"/>
    </row>
    <row r="10" spans="1:9" ht="16.5" customHeight="1" x14ac:dyDescent="0.45">
      <c r="A10" s="6"/>
      <c r="B10" s="8" t="s">
        <v>16</v>
      </c>
      <c r="C10" s="9"/>
      <c r="D10" s="10"/>
      <c r="E10" s="11"/>
      <c r="F10" s="73" t="s">
        <v>59</v>
      </c>
      <c r="G10" s="31"/>
    </row>
    <row r="11" spans="1:9" ht="15.75" customHeight="1" x14ac:dyDescent="0.45">
      <c r="A11" s="6"/>
      <c r="B11" s="12" t="s">
        <v>30</v>
      </c>
      <c r="C11" s="13"/>
      <c r="D11" s="14"/>
      <c r="E11" s="15"/>
      <c r="F11" s="43">
        <v>1500</v>
      </c>
      <c r="G11" s="31"/>
    </row>
    <row r="12" spans="1:9" x14ac:dyDescent="0.45">
      <c r="B12" s="16" t="s">
        <v>41</v>
      </c>
      <c r="C12" s="17"/>
      <c r="D12" s="18"/>
      <c r="E12" s="17"/>
      <c r="F12" s="69">
        <v>0</v>
      </c>
      <c r="G12" s="72" t="s">
        <v>60</v>
      </c>
    </row>
    <row r="13" spans="1:9" x14ac:dyDescent="0.45">
      <c r="B13" s="62"/>
      <c r="C13" s="63"/>
      <c r="D13" s="5"/>
      <c r="E13" s="63"/>
      <c r="F13" s="64"/>
      <c r="G13" s="46"/>
    </row>
    <row r="14" spans="1:9" ht="31.5" customHeight="1" x14ac:dyDescent="0.45">
      <c r="A14" s="6" t="s">
        <v>43</v>
      </c>
      <c r="B14" s="82" t="s">
        <v>0</v>
      </c>
      <c r="C14" s="82"/>
      <c r="D14" s="82"/>
      <c r="E14" s="20"/>
      <c r="F14" s="33"/>
      <c r="G14" s="31"/>
    </row>
    <row r="15" spans="1:9" x14ac:dyDescent="0.45">
      <c r="B15" s="21" t="s">
        <v>31</v>
      </c>
      <c r="C15" s="22"/>
      <c r="D15" s="21"/>
      <c r="E15" s="23"/>
      <c r="F15" s="41">
        <v>275288</v>
      </c>
      <c r="G15" s="31"/>
    </row>
    <row r="16" spans="1:9" x14ac:dyDescent="0.45">
      <c r="B16" s="18" t="s">
        <v>32</v>
      </c>
      <c r="C16" s="18"/>
      <c r="D16" s="18"/>
      <c r="E16" s="24"/>
      <c r="F16" s="48">
        <f>292581</f>
        <v>292581</v>
      </c>
      <c r="G16" s="42"/>
    </row>
    <row r="17" spans="1:8" x14ac:dyDescent="0.45">
      <c r="B17" s="5"/>
      <c r="C17" s="5"/>
      <c r="D17" s="5"/>
      <c r="E17" s="19"/>
      <c r="F17" s="33"/>
      <c r="G17" s="31"/>
    </row>
    <row r="18" spans="1:8" ht="30.75" customHeight="1" x14ac:dyDescent="0.45">
      <c r="A18" s="6" t="s">
        <v>44</v>
      </c>
      <c r="B18" s="82" t="s">
        <v>1</v>
      </c>
      <c r="C18" s="82"/>
      <c r="D18" s="82"/>
      <c r="E18" s="25"/>
      <c r="F18" s="37" t="s">
        <v>36</v>
      </c>
      <c r="G18" s="37" t="s">
        <v>37</v>
      </c>
      <c r="H18" s="42"/>
    </row>
    <row r="19" spans="1:8" x14ac:dyDescent="0.45">
      <c r="B19" s="21" t="s">
        <v>22</v>
      </c>
      <c r="C19" s="21"/>
      <c r="D19" s="21"/>
      <c r="E19" s="23"/>
      <c r="F19" s="49">
        <v>0.13800000000000001</v>
      </c>
      <c r="G19" s="50">
        <v>6.9000000000000006E-2</v>
      </c>
      <c r="H19" s="42"/>
    </row>
    <row r="20" spans="1:8" x14ac:dyDescent="0.45">
      <c r="B20" s="18" t="s">
        <v>17</v>
      </c>
      <c r="C20" s="18"/>
      <c r="D20" s="18"/>
      <c r="E20" s="24"/>
      <c r="F20" s="51">
        <v>0.13800000000000001</v>
      </c>
      <c r="G20" s="52">
        <v>4.4999999999999998E-2</v>
      </c>
      <c r="H20" s="42"/>
    </row>
    <row r="21" spans="1:8" x14ac:dyDescent="0.45">
      <c r="B21" s="18" t="s">
        <v>23</v>
      </c>
      <c r="C21" s="18"/>
      <c r="D21" s="18"/>
      <c r="E21" s="24"/>
      <c r="F21" s="51">
        <v>0.13800000000000001</v>
      </c>
      <c r="G21" s="52">
        <v>5.1999999999999998E-2</v>
      </c>
      <c r="H21" s="42"/>
    </row>
    <row r="22" spans="1:8" x14ac:dyDescent="0.45">
      <c r="B22" s="18" t="s">
        <v>24</v>
      </c>
      <c r="C22" s="18"/>
      <c r="D22" s="18"/>
      <c r="E22" s="24"/>
      <c r="F22" s="53">
        <v>0.13800000000000001</v>
      </c>
      <c r="G22" s="54">
        <v>0.14299999999999999</v>
      </c>
      <c r="H22" s="42"/>
    </row>
    <row r="23" spans="1:8" x14ac:dyDescent="0.45">
      <c r="B23" s="18" t="s">
        <v>27</v>
      </c>
      <c r="C23" s="18"/>
      <c r="D23" s="18"/>
      <c r="E23" s="24"/>
      <c r="F23" s="51">
        <v>0.13600000000000001</v>
      </c>
      <c r="G23" s="52">
        <v>6.3E-2</v>
      </c>
      <c r="H23" s="42"/>
    </row>
    <row r="24" spans="1:8" x14ac:dyDescent="0.45">
      <c r="B24" s="26"/>
      <c r="C24" s="5"/>
      <c r="D24" s="5"/>
      <c r="E24" s="19"/>
      <c r="F24" s="33"/>
      <c r="G24" s="31"/>
      <c r="H24" s="31"/>
    </row>
    <row r="25" spans="1:8" ht="30.75" customHeight="1" x14ac:dyDescent="0.45">
      <c r="A25" s="6" t="s">
        <v>45</v>
      </c>
      <c r="B25" s="82" t="s">
        <v>33</v>
      </c>
      <c r="C25" s="82"/>
      <c r="D25" s="82"/>
      <c r="E25" s="25"/>
      <c r="F25" s="33"/>
      <c r="G25" s="31"/>
      <c r="H25" s="31"/>
    </row>
    <row r="26" spans="1:8" x14ac:dyDescent="0.45">
      <c r="B26" s="21" t="s">
        <v>25</v>
      </c>
      <c r="C26" s="21"/>
      <c r="D26" s="21"/>
      <c r="E26" s="23"/>
      <c r="F26" s="41">
        <v>13400</v>
      </c>
      <c r="G26" s="31"/>
    </row>
    <row r="27" spans="1:8" x14ac:dyDescent="0.45">
      <c r="B27" s="18" t="s">
        <v>17</v>
      </c>
      <c r="C27" s="18"/>
      <c r="D27" s="18"/>
      <c r="E27" s="24"/>
      <c r="F27" s="44">
        <v>3289</v>
      </c>
      <c r="G27" s="31"/>
    </row>
    <row r="28" spans="1:8" x14ac:dyDescent="0.45">
      <c r="B28" s="18" t="s">
        <v>23</v>
      </c>
      <c r="C28" s="18"/>
      <c r="D28" s="18"/>
      <c r="E28" s="24"/>
      <c r="F28" s="55">
        <v>89</v>
      </c>
      <c r="G28" s="31"/>
    </row>
    <row r="29" spans="1:8" x14ac:dyDescent="0.45">
      <c r="B29" s="18" t="s">
        <v>24</v>
      </c>
      <c r="C29" s="18"/>
      <c r="D29" s="18"/>
      <c r="E29" s="24"/>
      <c r="F29" s="44">
        <v>515</v>
      </c>
      <c r="G29" s="31"/>
    </row>
    <row r="30" spans="1:8" x14ac:dyDescent="0.45">
      <c r="B30" s="18" t="s">
        <v>28</v>
      </c>
      <c r="C30" s="18"/>
      <c r="D30" s="18"/>
      <c r="E30" s="24"/>
      <c r="F30" s="45">
        <v>0</v>
      </c>
      <c r="G30" s="31"/>
    </row>
    <row r="31" spans="1:8" x14ac:dyDescent="0.45">
      <c r="B31" s="18" t="s">
        <v>15</v>
      </c>
      <c r="C31" s="18"/>
      <c r="D31" s="18"/>
      <c r="E31" s="24"/>
      <c r="F31" s="41">
        <v>17293</v>
      </c>
      <c r="G31" s="30"/>
    </row>
    <row r="32" spans="1:8" x14ac:dyDescent="0.45">
      <c r="B32" s="5"/>
      <c r="C32" s="5"/>
      <c r="D32" s="5"/>
      <c r="E32" s="19"/>
      <c r="F32" s="60"/>
      <c r="G32" s="30"/>
    </row>
    <row r="33" spans="1:15" x14ac:dyDescent="0.45">
      <c r="B33" s="5"/>
      <c r="C33" s="5"/>
      <c r="D33" s="5"/>
      <c r="E33" s="19"/>
      <c r="F33" s="59"/>
      <c r="G33" s="59"/>
    </row>
    <row r="34" spans="1:15" ht="31.5" customHeight="1" x14ac:dyDescent="0.45">
      <c r="A34" s="6" t="s">
        <v>46</v>
      </c>
      <c r="B34" s="82" t="s">
        <v>42</v>
      </c>
      <c r="C34" s="83"/>
      <c r="D34" s="5"/>
      <c r="E34" s="19"/>
      <c r="F34" s="59" t="s">
        <v>38</v>
      </c>
      <c r="G34" s="59"/>
      <c r="H34"/>
      <c r="I34"/>
      <c r="J34"/>
      <c r="K34"/>
      <c r="L34"/>
      <c r="M34"/>
      <c r="N34"/>
      <c r="O34"/>
    </row>
    <row r="35" spans="1:15" x14ac:dyDescent="0.45">
      <c r="A35" s="1"/>
      <c r="B35" s="47" t="s">
        <v>62</v>
      </c>
      <c r="C35" s="21"/>
      <c r="D35" s="21"/>
      <c r="E35" s="23"/>
      <c r="F35" s="78">
        <v>6.36</v>
      </c>
      <c r="G35" s="61"/>
      <c r="H35"/>
      <c r="I35"/>
      <c r="J35"/>
      <c r="K35"/>
      <c r="L35"/>
      <c r="M35"/>
      <c r="N35"/>
      <c r="O35"/>
    </row>
    <row r="36" spans="1:15" x14ac:dyDescent="0.45">
      <c r="A36" s="1"/>
      <c r="B36" s="18" t="s">
        <v>17</v>
      </c>
      <c r="C36" s="18"/>
      <c r="D36" s="18"/>
      <c r="E36" s="24"/>
      <c r="F36" s="78">
        <v>79.099999999999994</v>
      </c>
      <c r="G36" s="61"/>
      <c r="H36"/>
      <c r="I36"/>
      <c r="J36"/>
      <c r="K36"/>
      <c r="L36"/>
      <c r="M36"/>
      <c r="N36"/>
      <c r="O36"/>
    </row>
    <row r="37" spans="1:15" x14ac:dyDescent="0.45">
      <c r="A37" s="1"/>
      <c r="B37" s="18" t="s">
        <v>23</v>
      </c>
      <c r="C37" s="18"/>
      <c r="D37" s="18"/>
      <c r="E37" s="24"/>
      <c r="F37" s="78">
        <v>1845.02</v>
      </c>
      <c r="G37" s="61"/>
      <c r="H37"/>
      <c r="I37"/>
      <c r="J37"/>
      <c r="K37"/>
      <c r="L37"/>
      <c r="M37"/>
      <c r="N37"/>
      <c r="O37"/>
    </row>
    <row r="38" spans="1:15" x14ac:dyDescent="0.45">
      <c r="A38" s="1"/>
      <c r="B38" s="18" t="s">
        <v>24</v>
      </c>
      <c r="C38" s="18"/>
      <c r="D38" s="18"/>
      <c r="E38" s="24"/>
      <c r="F38" s="78">
        <v>1226.77</v>
      </c>
      <c r="G38" s="61"/>
      <c r="H38"/>
      <c r="I38"/>
      <c r="J38"/>
      <c r="K38"/>
      <c r="L38"/>
      <c r="M38"/>
      <c r="N38"/>
      <c r="O38"/>
    </row>
    <row r="39" spans="1:15" x14ac:dyDescent="0.45">
      <c r="A39" s="1"/>
      <c r="B39" s="27"/>
      <c r="C39" s="27"/>
      <c r="D39" s="21"/>
      <c r="E39" s="19"/>
      <c r="F39" s="33"/>
      <c r="G39" s="31"/>
    </row>
    <row r="40" spans="1:15" x14ac:dyDescent="0.45">
      <c r="A40" s="1" t="s">
        <v>47</v>
      </c>
      <c r="B40" s="28" t="s">
        <v>26</v>
      </c>
      <c r="C40" s="5"/>
      <c r="D40" s="5"/>
      <c r="E40" s="36"/>
      <c r="F40" s="33"/>
      <c r="G40" s="31"/>
    </row>
    <row r="41" spans="1:15" x14ac:dyDescent="0.45">
      <c r="B41" s="21" t="s">
        <v>25</v>
      </c>
      <c r="C41" s="21"/>
      <c r="D41" s="21"/>
      <c r="E41" s="23"/>
      <c r="F41" s="74">
        <v>173320</v>
      </c>
      <c r="G41" s="31"/>
    </row>
    <row r="42" spans="1:15" x14ac:dyDescent="0.45">
      <c r="B42" s="18" t="s">
        <v>17</v>
      </c>
      <c r="C42" s="18"/>
      <c r="D42" s="18"/>
      <c r="E42" s="24"/>
      <c r="F42" s="75">
        <v>3554</v>
      </c>
      <c r="G42" s="31"/>
    </row>
    <row r="43" spans="1:15" x14ac:dyDescent="0.45">
      <c r="B43" s="18" t="s">
        <v>23</v>
      </c>
      <c r="C43" s="18"/>
      <c r="D43" s="18"/>
      <c r="E43" s="24"/>
      <c r="F43" s="75">
        <v>4</v>
      </c>
      <c r="G43" s="31"/>
    </row>
    <row r="44" spans="1:15" x14ac:dyDescent="0.45">
      <c r="B44" s="18" t="s">
        <v>24</v>
      </c>
      <c r="C44" s="18"/>
      <c r="D44" s="18"/>
      <c r="E44" s="24"/>
      <c r="F44" s="76">
        <v>44</v>
      </c>
      <c r="G44" s="31"/>
    </row>
    <row r="45" spans="1:15" x14ac:dyDescent="0.45">
      <c r="B45" s="18" t="s">
        <v>15</v>
      </c>
      <c r="C45" s="18"/>
      <c r="D45" s="18"/>
      <c r="E45" s="24"/>
      <c r="F45" s="74">
        <f>SUM(F41:F44)</f>
        <v>176922</v>
      </c>
      <c r="G45" s="31"/>
    </row>
    <row r="46" spans="1:15" x14ac:dyDescent="0.45">
      <c r="B46" s="72" t="s">
        <v>61</v>
      </c>
      <c r="F46" s="77"/>
      <c r="G46" s="31"/>
    </row>
    <row r="47" spans="1:15" x14ac:dyDescent="0.45">
      <c r="B47" s="5"/>
      <c r="C47" s="5"/>
      <c r="D47" s="5"/>
      <c r="E47" s="19"/>
      <c r="F47" s="33"/>
      <c r="G47" s="31"/>
    </row>
    <row r="48" spans="1:15" ht="49.5" customHeight="1" x14ac:dyDescent="0.45">
      <c r="A48" s="68" t="s">
        <v>48</v>
      </c>
      <c r="B48" s="80" t="s">
        <v>2</v>
      </c>
      <c r="C48" s="81"/>
      <c r="D48" s="81"/>
      <c r="E48" s="38"/>
      <c r="F48" s="39"/>
      <c r="G48" s="40"/>
    </row>
    <row r="49" spans="1:8" x14ac:dyDescent="0.45">
      <c r="B49" s="21" t="s">
        <v>3</v>
      </c>
      <c r="C49" s="21"/>
      <c r="D49" s="21"/>
      <c r="E49" s="23"/>
      <c r="F49" s="57">
        <v>7.0300000000000001E-2</v>
      </c>
      <c r="G49" s="87"/>
      <c r="H49" s="87"/>
    </row>
    <row r="50" spans="1:8" x14ac:dyDescent="0.45">
      <c r="B50" s="18" t="s">
        <v>4</v>
      </c>
      <c r="C50" s="18"/>
      <c r="D50" s="18"/>
      <c r="E50" s="24"/>
      <c r="F50" s="58">
        <v>9.4E-2</v>
      </c>
      <c r="G50" s="87"/>
      <c r="H50" s="87"/>
    </row>
    <row r="51" spans="1:8" x14ac:dyDescent="0.45">
      <c r="B51" s="5"/>
      <c r="C51" s="5"/>
      <c r="D51" s="5"/>
      <c r="E51" s="19"/>
      <c r="F51" s="71"/>
      <c r="G51" s="70"/>
      <c r="H51" s="70"/>
    </row>
    <row r="52" spans="1:8" x14ac:dyDescent="0.45">
      <c r="A52" s="68" t="s">
        <v>49</v>
      </c>
      <c r="B52" s="80" t="s">
        <v>55</v>
      </c>
      <c r="C52" s="81"/>
      <c r="D52" s="81"/>
      <c r="E52" s="38"/>
      <c r="F52" s="39"/>
      <c r="G52" s="70"/>
      <c r="H52" s="70"/>
    </row>
    <row r="53" spans="1:8" x14ac:dyDescent="0.45">
      <c r="B53" s="21" t="s">
        <v>3</v>
      </c>
      <c r="C53" s="21"/>
      <c r="D53" s="21"/>
      <c r="E53" s="23"/>
      <c r="F53" s="57">
        <v>6.8199999999999997E-2</v>
      </c>
      <c r="G53" s="70"/>
      <c r="H53" s="70"/>
    </row>
    <row r="54" spans="1:8" x14ac:dyDescent="0.45">
      <c r="B54" s="18" t="s">
        <v>4</v>
      </c>
      <c r="C54" s="18"/>
      <c r="D54" s="18"/>
      <c r="E54" s="24"/>
      <c r="F54" s="58">
        <v>9.5000000000000001E-2</v>
      </c>
      <c r="G54" s="31"/>
    </row>
    <row r="55" spans="1:8" x14ac:dyDescent="0.45">
      <c r="B55" s="5"/>
      <c r="C55" s="5"/>
      <c r="D55" s="5"/>
      <c r="E55" s="19"/>
      <c r="F55" s="71"/>
      <c r="G55" s="31"/>
    </row>
    <row r="56" spans="1:8" ht="48.75" customHeight="1" x14ac:dyDescent="0.45">
      <c r="A56" s="6" t="s">
        <v>50</v>
      </c>
      <c r="B56" s="82" t="s">
        <v>5</v>
      </c>
      <c r="C56" s="82"/>
      <c r="D56" s="82"/>
      <c r="E56" s="19"/>
      <c r="F56" s="33"/>
      <c r="G56" s="31"/>
    </row>
    <row r="57" spans="1:8" x14ac:dyDescent="0.45">
      <c r="B57" s="21" t="s">
        <v>3</v>
      </c>
      <c r="C57" s="21"/>
      <c r="D57" s="21"/>
      <c r="E57" s="23"/>
      <c r="F57" s="34">
        <v>7.6100000000000001E-2</v>
      </c>
      <c r="G57" s="31"/>
    </row>
    <row r="58" spans="1:8" x14ac:dyDescent="0.45">
      <c r="B58" s="18" t="s">
        <v>4</v>
      </c>
      <c r="C58" s="18"/>
      <c r="D58" s="18"/>
      <c r="E58" s="24"/>
      <c r="F58" s="34">
        <v>0.104</v>
      </c>
      <c r="G58" s="31"/>
    </row>
    <row r="59" spans="1:8" ht="46.5" customHeight="1" x14ac:dyDescent="0.45">
      <c r="B59" s="88" t="s">
        <v>6</v>
      </c>
      <c r="C59" s="88"/>
      <c r="D59" s="88"/>
      <c r="E59" s="19"/>
      <c r="F59" s="33"/>
      <c r="G59" s="31"/>
    </row>
    <row r="60" spans="1:8" x14ac:dyDescent="0.45">
      <c r="B60" s="5"/>
      <c r="C60" s="5"/>
      <c r="D60" s="5"/>
      <c r="E60" s="19"/>
      <c r="F60" s="33"/>
      <c r="G60" s="31"/>
    </row>
    <row r="61" spans="1:8" x14ac:dyDescent="0.45">
      <c r="A61" s="29" t="s">
        <v>51</v>
      </c>
      <c r="B61" s="28" t="s">
        <v>7</v>
      </c>
      <c r="C61" s="5"/>
      <c r="D61" s="5"/>
      <c r="E61" s="19"/>
      <c r="F61" s="33"/>
      <c r="G61" s="31"/>
    </row>
    <row r="62" spans="1:8" x14ac:dyDescent="0.45">
      <c r="B62" s="21" t="s">
        <v>29</v>
      </c>
      <c r="C62" s="21"/>
      <c r="D62" s="21"/>
      <c r="E62" s="23"/>
      <c r="F62" s="34">
        <v>0.51500000000000001</v>
      </c>
      <c r="G62" s="31"/>
    </row>
    <row r="63" spans="1:8" x14ac:dyDescent="0.45">
      <c r="B63" s="18" t="s">
        <v>8</v>
      </c>
      <c r="C63" s="18"/>
      <c r="D63" s="18"/>
      <c r="E63" s="24"/>
      <c r="F63" s="34">
        <v>0</v>
      </c>
      <c r="G63" s="31"/>
    </row>
    <row r="64" spans="1:8" x14ac:dyDescent="0.45">
      <c r="B64" s="18" t="s">
        <v>9</v>
      </c>
      <c r="C64" s="18"/>
      <c r="D64" s="18"/>
      <c r="E64" s="24"/>
      <c r="F64" s="56">
        <v>0.48499999999999999</v>
      </c>
      <c r="G64" s="31"/>
    </row>
    <row r="65" spans="1:7" x14ac:dyDescent="0.45">
      <c r="B65" s="18" t="s">
        <v>15</v>
      </c>
      <c r="C65" s="18"/>
      <c r="D65" s="18"/>
      <c r="E65" s="24"/>
      <c r="F65" s="34">
        <f>SUM(F62:F64)</f>
        <v>1</v>
      </c>
      <c r="G65" s="31"/>
    </row>
    <row r="66" spans="1:7" x14ac:dyDescent="0.45">
      <c r="B66" s="5"/>
      <c r="C66" s="5"/>
      <c r="D66" s="5"/>
      <c r="E66" s="19"/>
      <c r="F66" s="33"/>
      <c r="G66" s="31"/>
    </row>
    <row r="67" spans="1:7" x14ac:dyDescent="0.45">
      <c r="A67" s="1" t="s">
        <v>52</v>
      </c>
      <c r="B67" s="28" t="s">
        <v>10</v>
      </c>
      <c r="C67" s="5"/>
      <c r="D67" s="5"/>
      <c r="E67" s="19"/>
      <c r="F67" s="33"/>
      <c r="G67" s="31"/>
    </row>
    <row r="68" spans="1:7" x14ac:dyDescent="0.45">
      <c r="B68" s="21" t="s">
        <v>34</v>
      </c>
      <c r="C68" s="21"/>
      <c r="D68" s="21"/>
      <c r="E68" s="23"/>
      <c r="F68" s="41">
        <v>44601</v>
      </c>
      <c r="G68" s="31"/>
    </row>
    <row r="69" spans="1:7" x14ac:dyDescent="0.45">
      <c r="B69" s="5"/>
      <c r="C69" s="5"/>
      <c r="D69" s="5"/>
      <c r="E69" s="19"/>
      <c r="F69" s="33"/>
      <c r="G69" s="31"/>
    </row>
    <row r="70" spans="1:7" x14ac:dyDescent="0.45">
      <c r="A70" s="1" t="s">
        <v>53</v>
      </c>
      <c r="B70" s="28" t="s">
        <v>11</v>
      </c>
      <c r="C70" s="5"/>
      <c r="D70" s="5"/>
      <c r="E70" s="19"/>
      <c r="F70" s="33"/>
      <c r="G70" s="31"/>
    </row>
    <row r="71" spans="1:7" x14ac:dyDescent="0.45">
      <c r="B71" s="21" t="s">
        <v>35</v>
      </c>
      <c r="C71" s="21"/>
      <c r="D71" s="21"/>
      <c r="E71" s="23"/>
      <c r="F71" s="41">
        <v>586084</v>
      </c>
      <c r="G71" s="31"/>
    </row>
    <row r="72" spans="1:7" x14ac:dyDescent="0.45">
      <c r="B72" s="18" t="s">
        <v>12</v>
      </c>
      <c r="C72" s="18"/>
      <c r="D72" s="18"/>
      <c r="E72" s="24"/>
      <c r="F72" s="35"/>
      <c r="G72" s="31"/>
    </row>
    <row r="73" spans="1:7" x14ac:dyDescent="0.45">
      <c r="B73" s="5"/>
      <c r="C73" s="5"/>
      <c r="D73" s="5"/>
      <c r="E73" s="19"/>
      <c r="F73" s="33"/>
      <c r="G73" s="31"/>
    </row>
    <row r="74" spans="1:7" x14ac:dyDescent="0.45">
      <c r="A74" s="1" t="s">
        <v>54</v>
      </c>
      <c r="B74" s="28" t="s">
        <v>13</v>
      </c>
      <c r="C74" s="5"/>
      <c r="D74" s="5"/>
      <c r="E74" s="19"/>
      <c r="F74" s="33"/>
      <c r="G74" s="31"/>
    </row>
    <row r="75" spans="1:7" x14ac:dyDescent="0.45">
      <c r="B75" s="21"/>
      <c r="C75" s="21"/>
      <c r="D75" s="21"/>
      <c r="E75" s="23"/>
      <c r="F75" s="65">
        <v>0</v>
      </c>
      <c r="G75" s="31"/>
    </row>
    <row r="76" spans="1:7" x14ac:dyDescent="0.45">
      <c r="C76" s="27"/>
      <c r="D76" s="27"/>
      <c r="E76" s="19"/>
    </row>
    <row r="77" spans="1:7" ht="55.5" customHeight="1" x14ac:dyDescent="0.45">
      <c r="A77" s="85"/>
      <c r="B77" s="85"/>
      <c r="C77" s="85"/>
      <c r="D77" s="85"/>
      <c r="E77" s="85"/>
      <c r="F77" s="85"/>
    </row>
    <row r="98" spans="1:5" x14ac:dyDescent="0.45">
      <c r="A98" s="4"/>
      <c r="E98" s="4"/>
    </row>
    <row r="99" spans="1:5" x14ac:dyDescent="0.45">
      <c r="A99" s="4"/>
      <c r="E99" s="4"/>
    </row>
    <row r="100" spans="1:5" x14ac:dyDescent="0.45">
      <c r="A100" s="4"/>
      <c r="E100" s="4"/>
    </row>
    <row r="101" spans="1:5" x14ac:dyDescent="0.45">
      <c r="A101" s="4"/>
      <c r="E101" s="4"/>
    </row>
    <row r="102" spans="1:5" x14ac:dyDescent="0.45">
      <c r="A102" s="4"/>
      <c r="E102" s="4"/>
    </row>
    <row r="103" spans="1:5" x14ac:dyDescent="0.45">
      <c r="A103" s="4"/>
      <c r="E103" s="4"/>
    </row>
    <row r="104" spans="1:5" x14ac:dyDescent="0.45">
      <c r="A104" s="4"/>
      <c r="E104" s="4"/>
    </row>
    <row r="105" spans="1:5" x14ac:dyDescent="0.45">
      <c r="A105" s="4"/>
      <c r="E105" s="4"/>
    </row>
    <row r="106" spans="1:5" x14ac:dyDescent="0.45">
      <c r="A106" s="4"/>
      <c r="E106" s="4"/>
    </row>
    <row r="107" spans="1:5" x14ac:dyDescent="0.45">
      <c r="A107" s="4"/>
      <c r="E107" s="4"/>
    </row>
    <row r="108" spans="1:5" x14ac:dyDescent="0.45">
      <c r="A108" s="4"/>
      <c r="E108" s="4"/>
    </row>
    <row r="109" spans="1:5" x14ac:dyDescent="0.45">
      <c r="A109" s="4"/>
      <c r="E109" s="4"/>
    </row>
    <row r="110" spans="1:5" x14ac:dyDescent="0.45">
      <c r="A110" s="4"/>
      <c r="E110" s="4"/>
    </row>
    <row r="111" spans="1:5" x14ac:dyDescent="0.45">
      <c r="A111" s="4"/>
      <c r="E111" s="4"/>
    </row>
    <row r="112" spans="1:5" x14ac:dyDescent="0.45">
      <c r="A112" s="4"/>
      <c r="E112" s="4"/>
    </row>
    <row r="113" spans="1:5" x14ac:dyDescent="0.45">
      <c r="A113" s="4"/>
      <c r="E113" s="4"/>
    </row>
    <row r="114" spans="1:5" x14ac:dyDescent="0.45">
      <c r="A114" s="4"/>
      <c r="E114" s="4"/>
    </row>
    <row r="115" spans="1:5" x14ac:dyDescent="0.45">
      <c r="A115" s="4"/>
      <c r="E115" s="4"/>
    </row>
    <row r="116" spans="1:5" x14ac:dyDescent="0.45">
      <c r="A116" s="4"/>
      <c r="E116" s="4"/>
    </row>
    <row r="117" spans="1:5" x14ac:dyDescent="0.45">
      <c r="A117" s="4"/>
      <c r="E117" s="4"/>
    </row>
    <row r="118" spans="1:5" x14ac:dyDescent="0.45">
      <c r="A118" s="4"/>
      <c r="E118" s="4"/>
    </row>
    <row r="119" spans="1:5" x14ac:dyDescent="0.45">
      <c r="A119" s="4"/>
      <c r="E119" s="4"/>
    </row>
    <row r="120" spans="1:5" x14ac:dyDescent="0.45">
      <c r="A120" s="4"/>
      <c r="E120" s="4"/>
    </row>
    <row r="121" spans="1:5" x14ac:dyDescent="0.45">
      <c r="A121" s="4"/>
      <c r="E121" s="4"/>
    </row>
    <row r="122" spans="1:5" x14ac:dyDescent="0.45">
      <c r="A122" s="4"/>
      <c r="E122" s="4"/>
    </row>
    <row r="123" spans="1:5" x14ac:dyDescent="0.45">
      <c r="A123" s="4"/>
      <c r="E123" s="4"/>
    </row>
    <row r="124" spans="1:5" x14ac:dyDescent="0.45">
      <c r="A124" s="4"/>
      <c r="E124" s="4"/>
    </row>
    <row r="125" spans="1:5" x14ac:dyDescent="0.45">
      <c r="A125" s="4"/>
      <c r="E125" s="4"/>
    </row>
    <row r="126" spans="1:5" x14ac:dyDescent="0.45">
      <c r="A126" s="4"/>
      <c r="E126" s="4"/>
    </row>
    <row r="127" spans="1:5" x14ac:dyDescent="0.45">
      <c r="A127" s="4"/>
      <c r="E127" s="4"/>
    </row>
    <row r="128" spans="1:5" x14ac:dyDescent="0.45">
      <c r="A128" s="4"/>
      <c r="E128" s="4"/>
    </row>
    <row r="129" spans="1:5" x14ac:dyDescent="0.45">
      <c r="A129" s="4"/>
      <c r="E129" s="4"/>
    </row>
    <row r="130" spans="1:5" x14ac:dyDescent="0.45">
      <c r="A130" s="4"/>
      <c r="E130" s="4"/>
    </row>
    <row r="131" spans="1:5" x14ac:dyDescent="0.45">
      <c r="A131" s="4"/>
      <c r="E131" s="4"/>
    </row>
    <row r="132" spans="1:5" x14ac:dyDescent="0.45">
      <c r="A132" s="4"/>
      <c r="E132" s="4"/>
    </row>
    <row r="133" spans="1:5" x14ac:dyDescent="0.45">
      <c r="A133" s="4"/>
      <c r="E133" s="4"/>
    </row>
    <row r="134" spans="1:5" x14ac:dyDescent="0.45">
      <c r="A134" s="4"/>
      <c r="E134" s="4"/>
    </row>
  </sheetData>
  <mergeCells count="19">
    <mergeCell ref="A77:F77"/>
    <mergeCell ref="A1:G1"/>
    <mergeCell ref="A2:G2"/>
    <mergeCell ref="A3:G3"/>
    <mergeCell ref="A4:G4"/>
    <mergeCell ref="A7:G7"/>
    <mergeCell ref="A5:G5"/>
    <mergeCell ref="G49:H50"/>
    <mergeCell ref="B56:D56"/>
    <mergeCell ref="B59:D59"/>
    <mergeCell ref="A6:G6"/>
    <mergeCell ref="B52:D52"/>
    <mergeCell ref="B9:D9"/>
    <mergeCell ref="B14:D14"/>
    <mergeCell ref="B18:D18"/>
    <mergeCell ref="B25:D25"/>
    <mergeCell ref="B48:D48"/>
    <mergeCell ref="B34:C34"/>
    <mergeCell ref="A8:G8"/>
  </mergeCells>
  <phoneticPr fontId="0" type="noConversion"/>
  <pageMargins left="0.72" right="0.5" top="0.5" bottom="0.5" header="0.5" footer="0.25"/>
  <pageSetup scale="74" fitToHeight="2" orientation="portrait" horizontalDpi="96" r:id="rId1"/>
  <headerFooter alignWithMargins="0">
    <oddFooter>&amp;RPage &amp;P of  2</oddFooter>
  </headerFooter>
  <rowBreaks count="1" manualBreakCount="1">
    <brk id="4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F9838BFB-789B-429F-B3CF-6A876CD02F45}"/>
</file>

<file path=customXml/itemProps2.xml><?xml version="1.0" encoding="utf-8"?>
<ds:datastoreItem xmlns:ds="http://schemas.openxmlformats.org/officeDocument/2006/customXml" ds:itemID="{7586AD39-55FD-4AA2-A812-6C40D9D15032}"/>
</file>

<file path=customXml/itemProps3.xml><?xml version="1.0" encoding="utf-8"?>
<ds:datastoreItem xmlns:ds="http://schemas.openxmlformats.org/officeDocument/2006/customXml" ds:itemID="{14BAA9BF-73A4-4257-B8C1-9A7D77CF2B7A}"/>
</file>

<file path=customXml/itemProps4.xml><?xml version="1.0" encoding="utf-8"?>
<ds:datastoreItem xmlns:ds="http://schemas.openxmlformats.org/officeDocument/2006/customXml" ds:itemID="{41CD7A99-A368-499E-A98E-12841516B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Ehrbar, Pat</cp:lastModifiedBy>
  <cp:lastPrinted>2017-05-08T20:49:09Z</cp:lastPrinted>
  <dcterms:created xsi:type="dcterms:W3CDTF">2001-11-28T16:36:34Z</dcterms:created>
  <dcterms:modified xsi:type="dcterms:W3CDTF">2024-01-07T19:54:45Z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