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4380" tabRatio="672" activeTab="0"/>
  </bookViews>
  <sheets>
    <sheet name="ROR" sheetId="1" r:id="rId1"/>
  </sheets>
  <definedNames>
    <definedName name="_xlnm.Print_Area" localSheetId="0">'ROR'!$B$3:$P$58</definedName>
  </definedNames>
  <calcPr fullCalcOnLoad="1"/>
</workbook>
</file>

<file path=xl/sharedStrings.xml><?xml version="1.0" encoding="utf-8"?>
<sst xmlns="http://schemas.openxmlformats.org/spreadsheetml/2006/main" count="100" uniqueCount="83">
  <si>
    <t>Attachment 1</t>
  </si>
  <si>
    <t xml:space="preserve"> </t>
  </si>
  <si>
    <t xml:space="preserve"> RESTATE</t>
  </si>
  <si>
    <t>PER BOOK</t>
  </si>
  <si>
    <t>PROFORMA</t>
  </si>
  <si>
    <t>PROPOSED</t>
  </si>
  <si>
    <t>REVISED</t>
  </si>
  <si>
    <t>ADJ</t>
  </si>
  <si>
    <t>BEFORE</t>
  </si>
  <si>
    <t xml:space="preserve"> RATES</t>
  </si>
  <si>
    <t>PERIOD</t>
  </si>
  <si>
    <t>RATES</t>
  </si>
  <si>
    <t>REVENUES</t>
  </si>
  <si>
    <t xml:space="preserve"> Unmetered Sales</t>
  </si>
  <si>
    <t xml:space="preserve"> Metered Sales, Residential </t>
  </si>
  <si>
    <t>S1</t>
  </si>
  <si>
    <t xml:space="preserve"> OPERATING REVENUE</t>
  </si>
  <si>
    <t>EXPENSES</t>
  </si>
  <si>
    <t>Salary  Employees</t>
  </si>
  <si>
    <t>Salary  Officers</t>
  </si>
  <si>
    <t>Purchased Power</t>
  </si>
  <si>
    <t>Material &amp; Supplies</t>
  </si>
  <si>
    <t>Contractual  Legal</t>
  </si>
  <si>
    <t>Rents / Building, Property</t>
  </si>
  <si>
    <t>Depreciation</t>
  </si>
  <si>
    <t>Utility Excise Tax</t>
  </si>
  <si>
    <t>Property Tax</t>
  </si>
  <si>
    <t>Other Tax &amp; License</t>
  </si>
  <si>
    <t>OPERATING EXPENSES</t>
  </si>
  <si>
    <t xml:space="preserve"> UTIL PLANT IN SERV</t>
  </si>
  <si>
    <t xml:space="preserve">   ACCUM DEPRECIATION</t>
  </si>
  <si>
    <t>CIAC PLANT IN SERV</t>
  </si>
  <si>
    <t xml:space="preserve">   ACCUM  AMORTIZATION</t>
  </si>
  <si>
    <t xml:space="preserve"> NET RATE BASE</t>
  </si>
  <si>
    <t>RATE  OF  RETURN  %</t>
  </si>
  <si>
    <t>Customer Count</t>
  </si>
  <si>
    <t>ASSETS PER CUSTOMER</t>
  </si>
  <si>
    <t>RATE BASE PER CUSTOMER</t>
  </si>
  <si>
    <t>Capital Asset Ratio</t>
  </si>
  <si>
    <t>TOTAL EXPENSE</t>
  </si>
  <si>
    <t xml:space="preserve"> INCOME  (LOSS)</t>
  </si>
  <si>
    <t>NET  OPERATING  INCOME</t>
  </si>
  <si>
    <t>Interest Expense</t>
  </si>
  <si>
    <t>OPERATING  INCOME</t>
  </si>
  <si>
    <t>Contractual  Accounting</t>
  </si>
  <si>
    <t>Travel/ Education/ Bank/ CCR</t>
  </si>
  <si>
    <t>Office/ Postage / Phone</t>
  </si>
  <si>
    <t>ACQUISITION ADJUSTMENT</t>
  </si>
  <si>
    <t>BEOY</t>
  </si>
  <si>
    <t>Transportation</t>
  </si>
  <si>
    <t>Fed Income Tax  - 15%</t>
  </si>
  <si>
    <t>Contractual  Engineer</t>
  </si>
  <si>
    <t xml:space="preserve">Chemicals </t>
  </si>
  <si>
    <t>DEPN Rate</t>
  </si>
  <si>
    <t>Regulatory, Fees / Rate Case</t>
  </si>
  <si>
    <t>Insurance</t>
  </si>
  <si>
    <t>Repairs</t>
  </si>
  <si>
    <t xml:space="preserve">  Testing</t>
  </si>
  <si>
    <t>Cuft</t>
  </si>
  <si>
    <t>Ann Report</t>
  </si>
  <si>
    <t>For the period ending</t>
  </si>
  <si>
    <t>Employee Pension/Benefit  (20%)</t>
  </si>
  <si>
    <t>Results of Operations</t>
  </si>
  <si>
    <t>C1</t>
  </si>
  <si>
    <t>Water Usage</t>
  </si>
  <si>
    <t>Filing</t>
  </si>
  <si>
    <t>Revenue, Service Connection</t>
  </si>
  <si>
    <t>Revenue, Capital Surcharge</t>
  </si>
  <si>
    <t>Payroll Tax  (12%)</t>
  </si>
  <si>
    <t>Revenue, Ancillary</t>
  </si>
  <si>
    <t>Gallons</t>
  </si>
  <si>
    <t xml:space="preserve">Monthly Average </t>
  </si>
  <si>
    <t>R1</t>
  </si>
  <si>
    <t>UW-051336</t>
  </si>
  <si>
    <t>R3</t>
  </si>
  <si>
    <t>R2</t>
  </si>
  <si>
    <t>P1</t>
  </si>
  <si>
    <t>Expense - Service Connection</t>
  </si>
  <si>
    <t>C2</t>
  </si>
  <si>
    <t>Contractual  Meter Readings</t>
  </si>
  <si>
    <t>C3</t>
  </si>
  <si>
    <t>Southgate Water Systems, Inc.</t>
  </si>
  <si>
    <t>RB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</si>
</sst>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#,##0.0"/>
    <numFmt numFmtId="168" formatCode="&quot;$&quot;#,##0.0_);[Red]\(&quot;$&quot;#,##0.0\)"/>
    <numFmt numFmtId="169" formatCode="0.0%"/>
    <numFmt numFmtId="170" formatCode="#,##0.0_);\(#,##0.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000_);[Red]\(&quot;$&quot;#,##0.00000\)"/>
    <numFmt numFmtId="177" formatCode="&quot;$&quot;#,##0.0_);\(&quot;$&quot;#,##0.0\)"/>
    <numFmt numFmtId="178" formatCode="&quot;$&quot;#,##0.000_);\(&quot;$&quot;#,##0.000\)"/>
    <numFmt numFmtId="179" formatCode="#,##0;[Red]\-#,##0"/>
    <numFmt numFmtId="180" formatCode="#,##0.00;[Red]\-#,##0.00"/>
    <numFmt numFmtId="181" formatCode="#,##0.0;[Red]\-#,##0.0"/>
    <numFmt numFmtId="182" formatCode="0.00000000"/>
    <numFmt numFmtId="183" formatCode="&quot;$&quot;#,##0.000_);[Red]\(&quot;$&quot;#,##0.000\)"/>
    <numFmt numFmtId="184" formatCode="&quot;$&quot;#,##0.0000_);[Red]\(&quot;$&quot;#,##0.0000\)"/>
    <numFmt numFmtId="185" formatCode="mmmm\-yy"/>
    <numFmt numFmtId="186" formatCode="mm/dd/yy"/>
    <numFmt numFmtId="187" formatCode="mmmm\ d\,\ yyyy"/>
    <numFmt numFmtId="188" formatCode="0.000%"/>
    <numFmt numFmtId="189" formatCode="0_);\(0\)"/>
    <numFmt numFmtId="190" formatCode="0.00_);\(0.00\)"/>
    <numFmt numFmtId="191" formatCode="m/d/yy"/>
    <numFmt numFmtId="192" formatCode="#,##0.0000"/>
    <numFmt numFmtId="193" formatCode="#,##0.00000_);\(#,##0.00000\)"/>
    <numFmt numFmtId="194" formatCode="#,##0.00000"/>
    <numFmt numFmtId="195" formatCode="#,##0.0000000000000_);[Red]\(#,##0.0000000000000\)"/>
    <numFmt numFmtId="196" formatCode="dd\-mmm\-yy"/>
    <numFmt numFmtId="197" formatCode="0.00000000000%"/>
    <numFmt numFmtId="198" formatCode="0.0000000000%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%"/>
    <numFmt numFmtId="205" formatCode="#,##0.000_);\(#,##0.000\)"/>
    <numFmt numFmtId="206" formatCode="#,##0.00;\-#,##0.00"/>
    <numFmt numFmtId="207" formatCode="#,##0.00000000_);\(#,##0.00000000\)"/>
    <numFmt numFmtId="208" formatCode="#,##0.000000000_);\(#,##0.000000000\)"/>
    <numFmt numFmtId="209" formatCode="#,##0.0000000_);\(#,##0.0000000\)"/>
    <numFmt numFmtId="210" formatCode="#,##0.000000_);\(#,##0.000000\)"/>
    <numFmt numFmtId="211" formatCode="#,##0.0000_);\(#,##0.0000\)"/>
    <numFmt numFmtId="212" formatCode="#,##0.00000000000_);\(#,##0.00000000000\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Times New Roman"/>
      <family val="0"/>
    </font>
    <font>
      <sz val="12"/>
      <name val="Palatino Linotype"/>
      <family val="1"/>
    </font>
    <font>
      <sz val="10"/>
      <name val="Palatino Linotype"/>
      <family val="1"/>
    </font>
    <font>
      <sz val="12"/>
      <color indexed="12"/>
      <name val="Palatino Linotype"/>
      <family val="1"/>
    </font>
    <font>
      <b/>
      <sz val="12"/>
      <name val="Palatino Linotype"/>
      <family val="1"/>
    </font>
    <font>
      <sz val="12"/>
      <color indexed="10"/>
      <name val="Palatino Linotype"/>
      <family val="1"/>
    </font>
    <font>
      <b/>
      <u val="single"/>
      <sz val="16"/>
      <name val="Palatino Linotype"/>
      <family val="1"/>
    </font>
    <font>
      <i/>
      <sz val="12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5">
    <xf numFmtId="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9" fontId="7" fillId="2" borderId="0" xfId="0" applyNumberFormat="1" applyFont="1" applyFill="1" applyAlignment="1">
      <alignment/>
    </xf>
    <xf numFmtId="1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7" fontId="7" fillId="2" borderId="0" xfId="0" applyNumberFormat="1" applyFont="1" applyFill="1" applyAlignment="1">
      <alignment/>
    </xf>
    <xf numFmtId="1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1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10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5" fontId="7" fillId="0" borderId="1" xfId="0" applyNumberFormat="1" applyFont="1" applyBorder="1" applyAlignment="1">
      <alignment horizontal="center"/>
    </xf>
    <xf numFmtId="15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37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4" fontId="7" fillId="0" borderId="2" xfId="0" applyNumberFormat="1" applyFont="1" applyAlignment="1">
      <alignment/>
    </xf>
    <xf numFmtId="5" fontId="7" fillId="0" borderId="2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5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37" fontId="9" fillId="0" borderId="0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 horizontal="center"/>
    </xf>
    <xf numFmtId="10" fontId="7" fillId="0" borderId="0" xfId="0" applyNumberFormat="1" applyFont="1" applyAlignment="1">
      <alignment/>
    </xf>
    <xf numFmtId="10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7" fontId="1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/>
    </xf>
    <xf numFmtId="5" fontId="7" fillId="0" borderId="0" xfId="0" applyNumberFormat="1" applyFont="1" applyFill="1" applyBorder="1" applyAlignment="1">
      <alignment/>
    </xf>
    <xf numFmtId="37" fontId="8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10" fillId="2" borderId="0" xfId="0" applyNumberFormat="1" applyFont="1" applyFill="1" applyAlignment="1">
      <alignment/>
    </xf>
    <xf numFmtId="37" fontId="10" fillId="2" borderId="0" xfId="0" applyNumberFormat="1" applyFont="1" applyFill="1" applyAlignment="1">
      <alignment horizontal="left"/>
    </xf>
    <xf numFmtId="37" fontId="10" fillId="2" borderId="0" xfId="0" applyNumberFormat="1" applyFont="1" applyFill="1" applyAlignment="1">
      <alignment horizontal="right"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49</xdr:row>
      <xdr:rowOff>76200</xdr:rowOff>
    </xdr:from>
    <xdr:to>
      <xdr:col>4</xdr:col>
      <xdr:colOff>180975</xdr:colOff>
      <xdr:row>53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4867275" y="9544050"/>
          <a:ext cx="0" cy="866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64"/>
  <sheetViews>
    <sheetView showGridLines="0" tabSelected="1" showOutlineSymbols="0" zoomScale="50" zoomScaleNormal="50" zoomScaleSheetLayoutView="75" workbookViewId="0" topLeftCell="A1">
      <selection activeCell="C3" sqref="C3"/>
    </sheetView>
  </sheetViews>
  <sheetFormatPr defaultColWidth="10.6640625" defaultRowHeight="11.25"/>
  <cols>
    <col min="1" max="1" width="6.3359375" style="9" bestFit="1" customWidth="1"/>
    <col min="2" max="2" width="27.77734375" style="9" customWidth="1"/>
    <col min="3" max="3" width="9.88671875" style="19" customWidth="1"/>
    <col min="4" max="4" width="10.6640625" style="9" customWidth="1"/>
    <col min="5" max="5" width="4.77734375" style="20" bestFit="1" customWidth="1"/>
    <col min="6" max="6" width="9.6640625" style="9" customWidth="1"/>
    <col min="7" max="7" width="10.6640625" style="9" customWidth="1"/>
    <col min="8" max="8" width="5.10546875" style="21" customWidth="1"/>
    <col min="9" max="9" width="15.3359375" style="9" customWidth="1"/>
    <col min="10" max="10" width="11.6640625" style="9" customWidth="1"/>
    <col min="11" max="11" width="4.3359375" style="60" bestFit="1" customWidth="1"/>
    <col min="12" max="12" width="11.3359375" style="9" bestFit="1" customWidth="1"/>
    <col min="13" max="13" width="11.88671875" style="9" bestFit="1" customWidth="1"/>
    <col min="14" max="14" width="4.10546875" style="9" bestFit="1" customWidth="1"/>
    <col min="15" max="231" width="10.6640625" style="9" customWidth="1"/>
    <col min="232" max="16384" width="10.6640625" style="9" customWidth="1"/>
  </cols>
  <sheetData>
    <row r="1" spans="10:15" ht="18">
      <c r="J1" s="5"/>
      <c r="K1" s="6"/>
      <c r="L1" s="5"/>
      <c r="M1" s="8"/>
      <c r="O1" s="7">
        <v>0.5799133842029285</v>
      </c>
    </row>
    <row r="2" spans="8:15" ht="18">
      <c r="H2" s="22"/>
      <c r="K2" s="6"/>
      <c r="L2" s="5"/>
      <c r="O2" s="10">
        <v>14060</v>
      </c>
    </row>
    <row r="3" spans="1:14" ht="15" customHeight="1">
      <c r="A3" s="1"/>
      <c r="B3" s="23" t="s">
        <v>81</v>
      </c>
      <c r="C3" s="24"/>
      <c r="D3" s="1"/>
      <c r="E3" s="25"/>
      <c r="F3" s="1"/>
      <c r="H3" s="22"/>
      <c r="I3" s="4" t="s">
        <v>60</v>
      </c>
      <c r="J3" s="1"/>
      <c r="K3" s="6"/>
      <c r="L3" s="1"/>
      <c r="M3" s="26" t="s">
        <v>0</v>
      </c>
      <c r="N3" s="1"/>
    </row>
    <row r="4" spans="1:15" ht="15" customHeight="1">
      <c r="A4" s="1"/>
      <c r="B4" s="1" t="s">
        <v>73</v>
      </c>
      <c r="C4" s="24"/>
      <c r="H4" s="22"/>
      <c r="I4" s="11">
        <v>38352</v>
      </c>
      <c r="K4" s="6"/>
      <c r="M4" s="11">
        <f ca="1">NOW()</f>
        <v>38709.57715347222</v>
      </c>
      <c r="N4" s="1"/>
      <c r="O4" s="11"/>
    </row>
    <row r="5" spans="1:14" ht="15" customHeight="1">
      <c r="A5" s="1"/>
      <c r="B5" s="9" t="s">
        <v>62</v>
      </c>
      <c r="C5" s="27"/>
      <c r="D5" s="4"/>
      <c r="H5" s="22"/>
      <c r="K5" s="6"/>
      <c r="N5" s="1"/>
    </row>
    <row r="6" spans="1:16" ht="15" customHeight="1">
      <c r="A6" s="1"/>
      <c r="B6" s="23" t="s">
        <v>1</v>
      </c>
      <c r="C6" s="4" t="s">
        <v>59</v>
      </c>
      <c r="D6" s="28" t="s">
        <v>65</v>
      </c>
      <c r="F6" s="4" t="s">
        <v>2</v>
      </c>
      <c r="G6" s="4" t="s">
        <v>3</v>
      </c>
      <c r="H6" s="22"/>
      <c r="I6" s="4" t="s">
        <v>4</v>
      </c>
      <c r="J6" s="4" t="s">
        <v>4</v>
      </c>
      <c r="K6" s="6"/>
      <c r="L6" s="4" t="s">
        <v>5</v>
      </c>
      <c r="M6" s="4" t="s">
        <v>5</v>
      </c>
      <c r="N6" s="1"/>
      <c r="O6" s="29" t="s">
        <v>6</v>
      </c>
      <c r="P6" s="29" t="s">
        <v>6</v>
      </c>
    </row>
    <row r="7" spans="1:16" ht="15" customHeight="1">
      <c r="A7" s="1"/>
      <c r="B7" s="4" t="s">
        <v>12</v>
      </c>
      <c r="C7" s="30">
        <v>37986</v>
      </c>
      <c r="D7" s="30">
        <v>38352</v>
      </c>
      <c r="E7" s="31"/>
      <c r="F7" s="2" t="s">
        <v>7</v>
      </c>
      <c r="G7" s="2" t="s">
        <v>7</v>
      </c>
      <c r="H7" s="32"/>
      <c r="I7" s="2" t="s">
        <v>7</v>
      </c>
      <c r="J7" s="2" t="s">
        <v>8</v>
      </c>
      <c r="K7" s="33"/>
      <c r="L7" s="2" t="s">
        <v>9</v>
      </c>
      <c r="M7" s="2" t="s">
        <v>10</v>
      </c>
      <c r="N7" s="34"/>
      <c r="O7" s="35" t="s">
        <v>11</v>
      </c>
      <c r="P7" s="2" t="s">
        <v>10</v>
      </c>
    </row>
    <row r="8" spans="1:16" ht="15" customHeight="1">
      <c r="A8" s="36">
        <v>460</v>
      </c>
      <c r="B8" s="23" t="s">
        <v>13</v>
      </c>
      <c r="C8" s="37"/>
      <c r="D8" s="37"/>
      <c r="G8" s="37">
        <v>0</v>
      </c>
      <c r="H8" s="38"/>
      <c r="I8" s="39"/>
      <c r="J8" s="37">
        <v>0</v>
      </c>
      <c r="K8" s="40"/>
      <c r="L8" s="41"/>
      <c r="M8" s="37">
        <v>0</v>
      </c>
      <c r="N8" s="37"/>
      <c r="O8" s="43"/>
      <c r="P8" s="3">
        <v>0</v>
      </c>
    </row>
    <row r="9" spans="1:16" ht="15" customHeight="1">
      <c r="A9" s="36">
        <v>461.1</v>
      </c>
      <c r="B9" s="23" t="s">
        <v>14</v>
      </c>
      <c r="C9" s="37">
        <v>18226</v>
      </c>
      <c r="D9" s="37">
        <v>24233</v>
      </c>
      <c r="E9" s="40"/>
      <c r="F9" s="39"/>
      <c r="G9" s="37">
        <v>24233</v>
      </c>
      <c r="H9" s="38"/>
      <c r="I9" s="39">
        <v>0</v>
      </c>
      <c r="J9" s="37">
        <v>24233</v>
      </c>
      <c r="K9" s="40" t="s">
        <v>63</v>
      </c>
      <c r="L9" s="41">
        <v>14626</v>
      </c>
      <c r="M9" s="37">
        <v>38859</v>
      </c>
      <c r="N9" s="37" t="s">
        <v>15</v>
      </c>
      <c r="O9" s="41">
        <v>14060</v>
      </c>
      <c r="P9" s="3">
        <v>38293</v>
      </c>
    </row>
    <row r="10" spans="1:16" ht="15" customHeight="1">
      <c r="A10" s="36">
        <v>462</v>
      </c>
      <c r="B10" s="23" t="s">
        <v>69</v>
      </c>
      <c r="C10" s="37"/>
      <c r="D10" s="37">
        <v>12</v>
      </c>
      <c r="E10" s="40"/>
      <c r="F10" s="77"/>
      <c r="G10" s="37">
        <v>12</v>
      </c>
      <c r="H10" s="37"/>
      <c r="I10" s="39"/>
      <c r="J10" s="37">
        <v>12</v>
      </c>
      <c r="K10" s="40"/>
      <c r="L10" s="41"/>
      <c r="M10" s="37">
        <v>12</v>
      </c>
      <c r="P10" s="3">
        <v>12</v>
      </c>
    </row>
    <row r="11" spans="1:16" ht="15" customHeight="1">
      <c r="A11" s="36">
        <v>471</v>
      </c>
      <c r="B11" s="23" t="s">
        <v>67</v>
      </c>
      <c r="C11" s="37"/>
      <c r="D11" s="37"/>
      <c r="E11" s="40"/>
      <c r="F11" s="39"/>
      <c r="G11" s="37">
        <v>0</v>
      </c>
      <c r="H11" s="38"/>
      <c r="I11" s="39"/>
      <c r="J11" s="37">
        <v>0</v>
      </c>
      <c r="K11" s="6"/>
      <c r="L11" s="37"/>
      <c r="M11" s="37">
        <v>0</v>
      </c>
      <c r="N11" s="41"/>
      <c r="O11" s="43"/>
      <c r="P11" s="3">
        <v>0</v>
      </c>
    </row>
    <row r="12" spans="1:16" ht="15" customHeight="1" thickBot="1">
      <c r="A12" s="36">
        <v>474</v>
      </c>
      <c r="B12" s="23" t="s">
        <v>66</v>
      </c>
      <c r="C12" s="37">
        <v>4138</v>
      </c>
      <c r="D12" s="37">
        <v>4925</v>
      </c>
      <c r="E12" s="40" t="s">
        <v>72</v>
      </c>
      <c r="F12" s="39">
        <v>-4925</v>
      </c>
      <c r="G12" s="37">
        <v>0</v>
      </c>
      <c r="H12" s="38"/>
      <c r="I12" s="39"/>
      <c r="J12" s="37">
        <v>0</v>
      </c>
      <c r="K12" s="6"/>
      <c r="L12" s="37"/>
      <c r="M12" s="37">
        <v>0</v>
      </c>
      <c r="N12" s="37"/>
      <c r="O12" s="39"/>
      <c r="P12" s="3">
        <v>0</v>
      </c>
    </row>
    <row r="13" spans="1:16" ht="15" customHeight="1" thickTop="1">
      <c r="A13" s="1"/>
      <c r="B13" s="23" t="s">
        <v>16</v>
      </c>
      <c r="C13" s="44">
        <v>22364</v>
      </c>
      <c r="D13" s="44">
        <v>29170</v>
      </c>
      <c r="E13" s="40"/>
      <c r="F13" s="44">
        <v>-4925</v>
      </c>
      <c r="G13" s="44">
        <v>24245</v>
      </c>
      <c r="H13" s="38"/>
      <c r="I13" s="45">
        <v>0</v>
      </c>
      <c r="J13" s="44">
        <v>24245</v>
      </c>
      <c r="K13" s="46"/>
      <c r="L13" s="44">
        <v>14626</v>
      </c>
      <c r="M13" s="44">
        <v>38871</v>
      </c>
      <c r="N13" s="37"/>
      <c r="O13" s="45">
        <v>14060</v>
      </c>
      <c r="P13" s="44">
        <v>38305</v>
      </c>
    </row>
    <row r="14" spans="1:16" ht="15" customHeight="1">
      <c r="A14" s="1"/>
      <c r="C14" s="47"/>
      <c r="D14" s="47"/>
      <c r="E14" s="48"/>
      <c r="F14" s="47"/>
      <c r="G14" s="47"/>
      <c r="H14" s="49"/>
      <c r="I14" s="50"/>
      <c r="J14" s="18"/>
      <c r="K14" s="51"/>
      <c r="L14" s="52"/>
      <c r="M14" s="53">
        <v>0.6032584037945968</v>
      </c>
      <c r="N14" s="47"/>
      <c r="O14" s="52"/>
      <c r="P14" s="53"/>
    </row>
    <row r="15" spans="1:16" ht="19.5" customHeight="1">
      <c r="A15" s="37"/>
      <c r="B15" s="29" t="s">
        <v>17</v>
      </c>
      <c r="C15" s="54"/>
      <c r="D15" s="54"/>
      <c r="E15" s="48"/>
      <c r="F15" s="55"/>
      <c r="G15" s="54"/>
      <c r="H15" s="49"/>
      <c r="I15" s="50"/>
      <c r="J15" s="54"/>
      <c r="K15" s="51"/>
      <c r="L15" s="13"/>
      <c r="M15" s="54"/>
      <c r="N15" s="50"/>
      <c r="O15" s="79"/>
      <c r="P15" s="54"/>
    </row>
    <row r="16" spans="1:16" ht="15" customHeight="1">
      <c r="A16" s="37">
        <v>601</v>
      </c>
      <c r="B16" s="56" t="s">
        <v>18</v>
      </c>
      <c r="C16" s="37"/>
      <c r="D16" s="3"/>
      <c r="E16" s="40"/>
      <c r="F16" s="3"/>
      <c r="G16" s="3">
        <v>0</v>
      </c>
      <c r="H16" s="38"/>
      <c r="I16" s="3"/>
      <c r="J16" s="3">
        <v>0</v>
      </c>
      <c r="K16" s="46"/>
      <c r="L16" s="3"/>
      <c r="M16" s="3">
        <v>0</v>
      </c>
      <c r="N16" s="41"/>
      <c r="O16" s="41"/>
      <c r="P16" s="3">
        <v>0</v>
      </c>
    </row>
    <row r="17" spans="1:16" ht="15" customHeight="1">
      <c r="A17" s="37">
        <v>603</v>
      </c>
      <c r="B17" s="56" t="s">
        <v>19</v>
      </c>
      <c r="C17" s="57"/>
      <c r="D17" s="3"/>
      <c r="E17" s="40"/>
      <c r="F17" s="3"/>
      <c r="G17" s="3">
        <v>0</v>
      </c>
      <c r="H17" s="38"/>
      <c r="I17" s="3"/>
      <c r="J17" s="3">
        <v>0</v>
      </c>
      <c r="K17" s="46"/>
      <c r="L17" s="3"/>
      <c r="M17" s="3">
        <v>0</v>
      </c>
      <c r="N17" s="56"/>
      <c r="O17" s="3"/>
      <c r="P17" s="3">
        <v>0</v>
      </c>
    </row>
    <row r="18" spans="1:16" ht="15" customHeight="1">
      <c r="A18" s="37">
        <v>604</v>
      </c>
      <c r="B18" s="56" t="s">
        <v>61</v>
      </c>
      <c r="C18" s="37"/>
      <c r="D18" s="3"/>
      <c r="E18" s="40"/>
      <c r="F18" s="3"/>
      <c r="G18" s="3">
        <v>0</v>
      </c>
      <c r="H18" s="38"/>
      <c r="I18" s="3"/>
      <c r="J18" s="3">
        <v>0</v>
      </c>
      <c r="K18" s="46"/>
      <c r="L18" s="3"/>
      <c r="M18" s="3">
        <v>0</v>
      </c>
      <c r="N18" s="41"/>
      <c r="O18" s="3"/>
      <c r="P18" s="3">
        <v>0</v>
      </c>
    </row>
    <row r="19" spans="1:16" ht="15" customHeight="1">
      <c r="A19" s="37">
        <v>615</v>
      </c>
      <c r="B19" s="56" t="s">
        <v>20</v>
      </c>
      <c r="C19" s="37">
        <v>2882</v>
      </c>
      <c r="D19" s="3">
        <v>6554.15</v>
      </c>
      <c r="E19" s="40"/>
      <c r="F19" s="3"/>
      <c r="G19" s="3">
        <v>6554.15</v>
      </c>
      <c r="H19" s="38"/>
      <c r="I19" s="3"/>
      <c r="J19" s="3">
        <v>6554.15</v>
      </c>
      <c r="K19" s="40"/>
      <c r="L19" s="3"/>
      <c r="M19" s="3">
        <v>6554.15</v>
      </c>
      <c r="N19" s="41"/>
      <c r="O19" s="3"/>
      <c r="P19" s="3">
        <v>6554.15</v>
      </c>
    </row>
    <row r="20" spans="1:16" ht="15" customHeight="1">
      <c r="A20" s="37">
        <v>618</v>
      </c>
      <c r="B20" s="56" t="s">
        <v>52</v>
      </c>
      <c r="C20" s="37">
        <v>668</v>
      </c>
      <c r="D20" s="3">
        <v>1606.5</v>
      </c>
      <c r="E20" s="40"/>
      <c r="F20" s="3"/>
      <c r="G20" s="3">
        <v>1606.5</v>
      </c>
      <c r="H20" s="38"/>
      <c r="I20" s="3"/>
      <c r="J20" s="3">
        <v>1606.5</v>
      </c>
      <c r="K20" s="40"/>
      <c r="L20" s="3"/>
      <c r="M20" s="3">
        <v>1606.5</v>
      </c>
      <c r="N20" s="41"/>
      <c r="O20" s="3"/>
      <c r="P20" s="3">
        <v>1606.5</v>
      </c>
    </row>
    <row r="21" spans="1:16" ht="15" customHeight="1">
      <c r="A21" s="37">
        <v>620</v>
      </c>
      <c r="B21" s="56" t="s">
        <v>21</v>
      </c>
      <c r="C21" s="37"/>
      <c r="D21" s="3"/>
      <c r="F21" s="3"/>
      <c r="G21" s="3">
        <v>0</v>
      </c>
      <c r="H21" s="38"/>
      <c r="I21" s="3"/>
      <c r="J21" s="3">
        <v>0</v>
      </c>
      <c r="K21" s="40"/>
      <c r="L21" s="3"/>
      <c r="M21" s="3">
        <v>0</v>
      </c>
      <c r="N21" s="41"/>
      <c r="O21" s="3"/>
      <c r="P21" s="3">
        <v>0</v>
      </c>
    </row>
    <row r="22" spans="1:16" ht="15" customHeight="1">
      <c r="A22" s="37">
        <v>631</v>
      </c>
      <c r="B22" s="56" t="s">
        <v>51</v>
      </c>
      <c r="C22" s="37">
        <v>2932</v>
      </c>
      <c r="D22" s="3">
        <v>1509</v>
      </c>
      <c r="E22" s="20" t="s">
        <v>74</v>
      </c>
      <c r="F22" s="3">
        <v>-1509</v>
      </c>
      <c r="G22" s="3">
        <v>0</v>
      </c>
      <c r="H22" s="58"/>
      <c r="I22" s="3"/>
      <c r="J22" s="3">
        <v>0</v>
      </c>
      <c r="K22" s="59"/>
      <c r="L22" s="3"/>
      <c r="M22" s="3">
        <v>0</v>
      </c>
      <c r="N22" s="41"/>
      <c r="O22" s="76"/>
      <c r="P22" s="3">
        <v>0</v>
      </c>
    </row>
    <row r="23" spans="1:16" ht="15" customHeight="1">
      <c r="A23" s="37">
        <v>632</v>
      </c>
      <c r="B23" s="56" t="s">
        <v>44</v>
      </c>
      <c r="C23" s="37">
        <v>2125</v>
      </c>
      <c r="D23" s="3">
        <v>3726.38</v>
      </c>
      <c r="E23" s="40"/>
      <c r="F23" s="3"/>
      <c r="G23" s="3">
        <v>3726.38</v>
      </c>
      <c r="H23" s="38" t="s">
        <v>78</v>
      </c>
      <c r="I23" s="3">
        <v>1500</v>
      </c>
      <c r="J23" s="3">
        <v>5226.38</v>
      </c>
      <c r="L23" s="3"/>
      <c r="M23" s="3">
        <v>5226.38</v>
      </c>
      <c r="N23" s="41"/>
      <c r="O23" s="76"/>
      <c r="P23" s="3">
        <v>5226.38</v>
      </c>
    </row>
    <row r="24" spans="1:16" ht="15" customHeight="1">
      <c r="A24" s="37">
        <v>633</v>
      </c>
      <c r="B24" s="56" t="s">
        <v>22</v>
      </c>
      <c r="C24" s="37"/>
      <c r="D24" s="3">
        <v>238</v>
      </c>
      <c r="E24" s="40"/>
      <c r="F24" s="3"/>
      <c r="G24" s="3">
        <v>238</v>
      </c>
      <c r="I24" s="3"/>
      <c r="J24" s="3">
        <v>238</v>
      </c>
      <c r="L24" s="3"/>
      <c r="M24" s="3">
        <v>238</v>
      </c>
      <c r="N24" s="41"/>
      <c r="O24" s="76"/>
      <c r="P24" s="3">
        <v>238</v>
      </c>
    </row>
    <row r="25" spans="1:16" ht="15" customHeight="1">
      <c r="A25" s="37">
        <v>634</v>
      </c>
      <c r="B25" s="56" t="s">
        <v>79</v>
      </c>
      <c r="C25" s="37"/>
      <c r="D25" s="3">
        <v>1200</v>
      </c>
      <c r="E25" s="40"/>
      <c r="F25" s="3"/>
      <c r="G25" s="3">
        <v>1200</v>
      </c>
      <c r="H25" s="58" t="s">
        <v>80</v>
      </c>
      <c r="I25" s="3">
        <v>600</v>
      </c>
      <c r="J25" s="3">
        <v>1800</v>
      </c>
      <c r="K25" s="40"/>
      <c r="L25" s="3"/>
      <c r="M25" s="3">
        <v>1800</v>
      </c>
      <c r="N25" s="41"/>
      <c r="O25" s="76"/>
      <c r="P25" s="3">
        <v>1800</v>
      </c>
    </row>
    <row r="26" spans="1:16" ht="15" customHeight="1">
      <c r="A26" s="37">
        <v>635</v>
      </c>
      <c r="B26" s="56" t="s">
        <v>57</v>
      </c>
      <c r="C26" s="37"/>
      <c r="D26" s="3">
        <v>275</v>
      </c>
      <c r="E26" s="40"/>
      <c r="F26" s="3"/>
      <c r="G26" s="3">
        <v>275</v>
      </c>
      <c r="H26" s="58"/>
      <c r="I26" s="3"/>
      <c r="J26" s="3">
        <v>275</v>
      </c>
      <c r="K26" s="40"/>
      <c r="L26" s="3"/>
      <c r="M26" s="3">
        <v>275</v>
      </c>
      <c r="N26" s="41"/>
      <c r="O26" s="3"/>
      <c r="P26" s="3">
        <v>275</v>
      </c>
    </row>
    <row r="27" spans="1:16" ht="15" customHeight="1">
      <c r="A27" s="37">
        <v>641</v>
      </c>
      <c r="B27" s="56" t="s">
        <v>23</v>
      </c>
      <c r="C27" s="37"/>
      <c r="D27" s="3"/>
      <c r="E27" s="40"/>
      <c r="F27" s="3"/>
      <c r="G27" s="3">
        <v>0</v>
      </c>
      <c r="H27" s="38"/>
      <c r="I27" s="3"/>
      <c r="J27" s="3">
        <v>0</v>
      </c>
      <c r="K27" s="40"/>
      <c r="L27" s="3"/>
      <c r="M27" s="3">
        <v>0</v>
      </c>
      <c r="N27" s="41"/>
      <c r="O27" s="3"/>
      <c r="P27" s="3">
        <v>0</v>
      </c>
    </row>
    <row r="28" spans="1:16" ht="15" customHeight="1">
      <c r="A28" s="37">
        <v>650</v>
      </c>
      <c r="B28" s="56" t="s">
        <v>49</v>
      </c>
      <c r="C28" s="37"/>
      <c r="D28" s="3">
        <v>232.5</v>
      </c>
      <c r="E28" s="40"/>
      <c r="F28" s="3"/>
      <c r="G28" s="3">
        <v>232.5</v>
      </c>
      <c r="H28" s="38"/>
      <c r="I28" s="3"/>
      <c r="J28" s="3">
        <v>232.5</v>
      </c>
      <c r="K28" s="40"/>
      <c r="L28" s="3"/>
      <c r="M28" s="3">
        <v>232.5</v>
      </c>
      <c r="N28" s="41"/>
      <c r="O28" s="3"/>
      <c r="P28" s="3">
        <v>232.5</v>
      </c>
    </row>
    <row r="29" spans="1:16" ht="15" customHeight="1">
      <c r="A29" s="37">
        <v>655</v>
      </c>
      <c r="B29" s="56" t="s">
        <v>55</v>
      </c>
      <c r="C29" s="37"/>
      <c r="D29" s="3"/>
      <c r="E29" s="40"/>
      <c r="F29" s="3"/>
      <c r="G29" s="3">
        <v>0</v>
      </c>
      <c r="H29" s="38"/>
      <c r="I29" s="3"/>
      <c r="J29" s="3">
        <v>0</v>
      </c>
      <c r="L29" s="3"/>
      <c r="M29" s="3">
        <v>0</v>
      </c>
      <c r="N29" s="41"/>
      <c r="O29" s="3"/>
      <c r="P29" s="3">
        <v>0</v>
      </c>
    </row>
    <row r="30" spans="1:16" ht="15" customHeight="1">
      <c r="A30" s="37">
        <v>665</v>
      </c>
      <c r="B30" s="56" t="s">
        <v>54</v>
      </c>
      <c r="C30" s="37"/>
      <c r="D30" s="3"/>
      <c r="E30" s="40"/>
      <c r="F30" s="3"/>
      <c r="G30" s="3">
        <v>0</v>
      </c>
      <c r="H30" s="38"/>
      <c r="I30" s="3"/>
      <c r="J30" s="3">
        <v>0</v>
      </c>
      <c r="K30" s="40" t="s">
        <v>63</v>
      </c>
      <c r="L30" s="3">
        <v>29.252</v>
      </c>
      <c r="M30" s="3">
        <v>29.252</v>
      </c>
      <c r="N30" s="37" t="s">
        <v>15</v>
      </c>
      <c r="O30" s="3">
        <v>26.011000000000003</v>
      </c>
      <c r="P30" s="3">
        <v>26.011000000000003</v>
      </c>
    </row>
    <row r="31" spans="1:16" ht="15" customHeight="1">
      <c r="A31" s="37">
        <v>675</v>
      </c>
      <c r="B31" s="1" t="s">
        <v>45</v>
      </c>
      <c r="C31" s="37">
        <v>295</v>
      </c>
      <c r="D31" s="3">
        <v>374.26</v>
      </c>
      <c r="E31" s="40"/>
      <c r="F31" s="3"/>
      <c r="G31" s="3">
        <v>374.26</v>
      </c>
      <c r="H31" s="38"/>
      <c r="I31" s="3"/>
      <c r="J31" s="3">
        <v>374.26</v>
      </c>
      <c r="K31" s="40"/>
      <c r="L31" s="3"/>
      <c r="M31" s="3">
        <v>374.26</v>
      </c>
      <c r="N31" s="41"/>
      <c r="O31" s="3"/>
      <c r="P31" s="3">
        <v>374.26</v>
      </c>
    </row>
    <row r="32" spans="1:16" ht="15" customHeight="1">
      <c r="A32" s="37"/>
      <c r="B32" s="1" t="s">
        <v>46</v>
      </c>
      <c r="C32" s="37">
        <v>2260</v>
      </c>
      <c r="D32" s="3">
        <v>717.16</v>
      </c>
      <c r="E32" s="40"/>
      <c r="F32" s="3"/>
      <c r="G32" s="3">
        <v>717.16</v>
      </c>
      <c r="H32" s="38"/>
      <c r="I32" s="3"/>
      <c r="J32" s="3">
        <v>717.16</v>
      </c>
      <c r="K32" s="40"/>
      <c r="L32" s="3"/>
      <c r="M32" s="3">
        <v>717.16</v>
      </c>
      <c r="N32" s="41"/>
      <c r="O32" s="3"/>
      <c r="P32" s="3">
        <v>717.16</v>
      </c>
    </row>
    <row r="33" spans="1:16" ht="15" customHeight="1">
      <c r="A33" s="42">
        <v>675.1</v>
      </c>
      <c r="B33" s="56" t="s">
        <v>56</v>
      </c>
      <c r="C33" s="37">
        <v>5832</v>
      </c>
      <c r="D33" s="3">
        <v>5416.39</v>
      </c>
      <c r="E33" s="40"/>
      <c r="F33" s="3"/>
      <c r="G33" s="3">
        <v>5416.39</v>
      </c>
      <c r="H33" s="58"/>
      <c r="I33" s="3"/>
      <c r="J33" s="3">
        <v>5416.39</v>
      </c>
      <c r="K33" s="40"/>
      <c r="L33" s="3"/>
      <c r="M33" s="3">
        <v>5416.39</v>
      </c>
      <c r="N33" s="41"/>
      <c r="O33" s="3"/>
      <c r="P33" s="3">
        <v>5416.39</v>
      </c>
    </row>
    <row r="34" spans="1:16" ht="15" customHeight="1">
      <c r="A34" s="42"/>
      <c r="B34" s="56" t="s">
        <v>77</v>
      </c>
      <c r="C34" s="37"/>
      <c r="D34" s="3">
        <v>2570.81</v>
      </c>
      <c r="E34" s="40" t="s">
        <v>72</v>
      </c>
      <c r="F34" s="3">
        <v>-2570.81</v>
      </c>
      <c r="G34" s="3">
        <v>0</v>
      </c>
      <c r="H34" s="58"/>
      <c r="I34" s="3"/>
      <c r="J34" s="3">
        <v>0</v>
      </c>
      <c r="K34" s="40"/>
      <c r="L34" s="3"/>
      <c r="M34" s="3">
        <v>0</v>
      </c>
      <c r="N34" s="41"/>
      <c r="O34" s="3"/>
      <c r="P34" s="3">
        <v>0</v>
      </c>
    </row>
    <row r="35" spans="1:16" ht="15" customHeight="1">
      <c r="A35" s="37">
        <v>403</v>
      </c>
      <c r="B35" s="56" t="s">
        <v>24</v>
      </c>
      <c r="C35" s="37">
        <v>17773</v>
      </c>
      <c r="D35" s="3">
        <v>43294</v>
      </c>
      <c r="E35" s="40" t="s">
        <v>75</v>
      </c>
      <c r="F35" s="3">
        <v>-21734</v>
      </c>
      <c r="G35" s="3">
        <v>21560</v>
      </c>
      <c r="H35" s="38" t="s">
        <v>76</v>
      </c>
      <c r="I35" s="3">
        <v>1471.85</v>
      </c>
      <c r="J35" s="3">
        <v>23031.85</v>
      </c>
      <c r="K35" s="40"/>
      <c r="L35" s="3"/>
      <c r="M35" s="3">
        <v>23031.85</v>
      </c>
      <c r="N35" s="41" t="s">
        <v>82</v>
      </c>
      <c r="O35" s="3">
        <v>-13287.605769230768</v>
      </c>
      <c r="P35" s="3">
        <v>9744.24423076923</v>
      </c>
    </row>
    <row r="36" spans="1:16" ht="15" customHeight="1">
      <c r="A36" s="42">
        <v>408.1</v>
      </c>
      <c r="B36" s="56" t="s">
        <v>25</v>
      </c>
      <c r="C36" s="37"/>
      <c r="D36" s="3"/>
      <c r="E36" s="40"/>
      <c r="F36" s="3"/>
      <c r="G36" s="3">
        <v>0</v>
      </c>
      <c r="H36" s="38"/>
      <c r="I36" s="3"/>
      <c r="J36" s="3">
        <v>0</v>
      </c>
      <c r="K36" s="40" t="s">
        <v>63</v>
      </c>
      <c r="L36" s="3">
        <v>735.54154</v>
      </c>
      <c r="M36" s="3">
        <v>735.54154</v>
      </c>
      <c r="N36" s="37" t="s">
        <v>15</v>
      </c>
      <c r="O36" s="3">
        <v>707.0774</v>
      </c>
      <c r="P36" s="3">
        <v>707.0774</v>
      </c>
    </row>
    <row r="37" spans="1:16" ht="15" customHeight="1">
      <c r="A37" s="42">
        <v>408.11</v>
      </c>
      <c r="B37" s="56" t="s">
        <v>26</v>
      </c>
      <c r="C37" s="37">
        <v>276</v>
      </c>
      <c r="D37" s="3">
        <v>1017.73</v>
      </c>
      <c r="E37" s="40"/>
      <c r="F37" s="3"/>
      <c r="G37" s="3">
        <v>1017.73</v>
      </c>
      <c r="I37" s="3"/>
      <c r="J37" s="3">
        <v>1017.73</v>
      </c>
      <c r="K37" s="40"/>
      <c r="L37" s="3"/>
      <c r="M37" s="3">
        <v>1017.73</v>
      </c>
      <c r="N37" s="41"/>
      <c r="O37" s="3"/>
      <c r="P37" s="3">
        <v>1017.73</v>
      </c>
    </row>
    <row r="38" spans="1:16" ht="15" customHeight="1">
      <c r="A38" s="42">
        <v>408.12</v>
      </c>
      <c r="B38" s="56" t="s">
        <v>68</v>
      </c>
      <c r="C38" s="3"/>
      <c r="D38" s="3"/>
      <c r="E38" s="62"/>
      <c r="F38" s="3"/>
      <c r="G38" s="3">
        <v>0</v>
      </c>
      <c r="H38" s="38"/>
      <c r="I38" s="3"/>
      <c r="J38" s="3">
        <v>0</v>
      </c>
      <c r="K38" s="40"/>
      <c r="L38" s="3"/>
      <c r="M38" s="3">
        <v>0</v>
      </c>
      <c r="N38" s="56"/>
      <c r="O38" s="3"/>
      <c r="P38" s="3">
        <v>0</v>
      </c>
    </row>
    <row r="39" spans="1:16" ht="15" customHeight="1" thickBot="1">
      <c r="A39" s="42">
        <v>408.13</v>
      </c>
      <c r="B39" s="23" t="s">
        <v>27</v>
      </c>
      <c r="C39" s="37">
        <v>353</v>
      </c>
      <c r="D39" s="3">
        <v>403.61</v>
      </c>
      <c r="E39" s="40"/>
      <c r="F39" s="3"/>
      <c r="G39" s="3">
        <v>403.61</v>
      </c>
      <c r="H39" s="38"/>
      <c r="I39" s="3"/>
      <c r="J39" s="3">
        <v>403.61</v>
      </c>
      <c r="K39" s="40"/>
      <c r="L39" s="37"/>
      <c r="M39" s="3">
        <v>403.61</v>
      </c>
      <c r="N39" s="41"/>
      <c r="O39" s="3"/>
      <c r="P39" s="3">
        <v>403.61</v>
      </c>
    </row>
    <row r="40" spans="1:16" ht="15" customHeight="1" thickTop="1">
      <c r="A40" s="1"/>
      <c r="B40" s="23" t="s">
        <v>28</v>
      </c>
      <c r="C40" s="44">
        <v>35396</v>
      </c>
      <c r="D40" s="44">
        <v>69135.49</v>
      </c>
      <c r="E40" s="40"/>
      <c r="F40" s="45">
        <v>-25813.81</v>
      </c>
      <c r="G40" s="44">
        <v>43321.68</v>
      </c>
      <c r="H40" s="63"/>
      <c r="I40" s="45">
        <v>3571.85</v>
      </c>
      <c r="J40" s="44">
        <v>46893.53</v>
      </c>
      <c r="K40" s="40"/>
      <c r="L40" s="44">
        <v>764.79354</v>
      </c>
      <c r="M40" s="44">
        <v>47658.32354</v>
      </c>
      <c r="N40" s="37"/>
      <c r="O40" s="45">
        <v>-12554.517369230767</v>
      </c>
      <c r="P40" s="44">
        <v>34339.01263076923</v>
      </c>
    </row>
    <row r="41" spans="1:16" ht="15" customHeight="1">
      <c r="A41" s="1"/>
      <c r="C41" s="80"/>
      <c r="D41" s="80"/>
      <c r="E41" s="40"/>
      <c r="G41" s="37"/>
      <c r="H41" s="63"/>
      <c r="I41" s="41"/>
      <c r="J41" s="37"/>
      <c r="K41" s="46"/>
      <c r="L41" s="41"/>
      <c r="M41" s="37"/>
      <c r="N41" s="41"/>
      <c r="O41" s="41"/>
      <c r="P41" s="37"/>
    </row>
    <row r="42" spans="1:16" ht="15" customHeight="1">
      <c r="A42" s="1"/>
      <c r="B42" s="23" t="s">
        <v>43</v>
      </c>
      <c r="C42" s="3">
        <v>-13032</v>
      </c>
      <c r="D42" s="3">
        <v>-39965.49</v>
      </c>
      <c r="E42" s="40"/>
      <c r="F42" s="3">
        <v>20888.81</v>
      </c>
      <c r="G42" s="3">
        <v>-19076.68</v>
      </c>
      <c r="H42" s="63"/>
      <c r="I42" s="3">
        <v>-3571.85</v>
      </c>
      <c r="J42" s="3">
        <v>-22648.53</v>
      </c>
      <c r="K42" s="40"/>
      <c r="L42" s="37">
        <v>13861.20646</v>
      </c>
      <c r="M42" s="3">
        <v>-8787.323539999998</v>
      </c>
      <c r="N42" s="37"/>
      <c r="O42" s="3">
        <v>26614.517369230765</v>
      </c>
      <c r="P42" s="3">
        <v>3965.987369230759</v>
      </c>
    </row>
    <row r="43" spans="1:16" ht="15" customHeight="1">
      <c r="A43" s="1"/>
      <c r="B43" s="23" t="s">
        <v>42</v>
      </c>
      <c r="C43" s="3">
        <v>18569</v>
      </c>
      <c r="D43" s="3">
        <v>3630</v>
      </c>
      <c r="E43" s="40"/>
      <c r="F43" s="3"/>
      <c r="G43" s="3">
        <v>3630</v>
      </c>
      <c r="H43" s="65"/>
      <c r="I43" s="66">
        <v>0</v>
      </c>
      <c r="J43" s="3">
        <v>3630</v>
      </c>
      <c r="K43" s="40"/>
      <c r="L43" s="37"/>
      <c r="M43" s="3">
        <v>3630</v>
      </c>
      <c r="N43" s="37"/>
      <c r="O43" s="37"/>
      <c r="P43" s="3">
        <v>3630</v>
      </c>
    </row>
    <row r="44" spans="1:16" ht="15" customHeight="1">
      <c r="A44" s="1">
        <v>409</v>
      </c>
      <c r="B44" s="23" t="s">
        <v>50</v>
      </c>
      <c r="C44" s="3">
        <v>0</v>
      </c>
      <c r="D44" s="3">
        <v>0</v>
      </c>
      <c r="E44" s="40"/>
      <c r="F44" s="3"/>
      <c r="G44" s="3">
        <v>0</v>
      </c>
      <c r="H44" s="63"/>
      <c r="I44" s="67"/>
      <c r="J44" s="3">
        <v>0</v>
      </c>
      <c r="K44" s="40" t="s">
        <v>63</v>
      </c>
      <c r="L44" s="3">
        <v>-1862.5985309999996</v>
      </c>
      <c r="M44" s="67">
        <v>-1862.5985309999996</v>
      </c>
      <c r="N44" s="37" t="s">
        <v>15</v>
      </c>
      <c r="O44" s="3">
        <v>50.39810538461388</v>
      </c>
      <c r="P44" s="67">
        <v>50.39810538461388</v>
      </c>
    </row>
    <row r="45" spans="1:16" ht="15" customHeight="1" thickBot="1">
      <c r="A45" s="1"/>
      <c r="B45" s="23" t="s">
        <v>39</v>
      </c>
      <c r="C45" s="37">
        <v>53965</v>
      </c>
      <c r="D45" s="37">
        <v>72765.49</v>
      </c>
      <c r="E45" s="40"/>
      <c r="F45" s="37"/>
      <c r="G45" s="37">
        <v>46951.68</v>
      </c>
      <c r="H45" s="63"/>
      <c r="I45" s="37"/>
      <c r="J45" s="37">
        <v>50523.53</v>
      </c>
      <c r="K45" s="40"/>
      <c r="L45" s="37"/>
      <c r="M45" s="37">
        <v>49425.725009</v>
      </c>
      <c r="N45" s="41"/>
      <c r="O45" s="41"/>
      <c r="P45" s="37">
        <v>38019.41073615385</v>
      </c>
    </row>
    <row r="46" spans="1:16" ht="15" customHeight="1" thickTop="1">
      <c r="A46" s="1"/>
      <c r="B46" s="23" t="s">
        <v>40</v>
      </c>
      <c r="C46" s="45">
        <v>-31601</v>
      </c>
      <c r="D46" s="45">
        <v>-43595.49</v>
      </c>
      <c r="E46" s="40"/>
      <c r="F46" s="45">
        <v>20888.81</v>
      </c>
      <c r="G46" s="45">
        <v>-22706.68</v>
      </c>
      <c r="H46" s="63"/>
      <c r="I46" s="45">
        <v>-3571.85</v>
      </c>
      <c r="J46" s="45">
        <v>-26278.53</v>
      </c>
      <c r="K46" s="46"/>
      <c r="L46" s="44">
        <v>15723.804990999999</v>
      </c>
      <c r="M46" s="45">
        <v>-10554.725009000002</v>
      </c>
      <c r="N46" s="41"/>
      <c r="O46" s="45">
        <v>26564.11926384615</v>
      </c>
      <c r="P46" s="45">
        <v>285.5892638461519</v>
      </c>
    </row>
    <row r="47" spans="1:16" ht="15" customHeight="1">
      <c r="A47" s="1"/>
      <c r="B47" s="23" t="s">
        <v>41</v>
      </c>
      <c r="C47" s="64">
        <v>-13032</v>
      </c>
      <c r="D47" s="64">
        <v>-39965.49</v>
      </c>
      <c r="E47" s="40"/>
      <c r="F47" s="37"/>
      <c r="G47" s="64">
        <v>-19076.68</v>
      </c>
      <c r="H47" s="63"/>
      <c r="I47" s="37"/>
      <c r="J47" s="64">
        <v>-22648.53</v>
      </c>
      <c r="K47" s="46"/>
      <c r="L47" s="37"/>
      <c r="M47" s="64">
        <v>-6924.725008999998</v>
      </c>
      <c r="N47" s="41"/>
      <c r="O47" s="37"/>
      <c r="P47" s="64">
        <v>3915.5892638461455</v>
      </c>
    </row>
    <row r="48" spans="1:16" ht="15" customHeight="1">
      <c r="A48" s="1"/>
      <c r="B48" s="23"/>
      <c r="C48" s="75"/>
      <c r="D48" s="75"/>
      <c r="E48" s="40"/>
      <c r="F48" s="37"/>
      <c r="G48" s="75"/>
      <c r="H48" s="63"/>
      <c r="I48" s="37"/>
      <c r="J48" s="75"/>
      <c r="K48" s="46"/>
      <c r="L48" s="37"/>
      <c r="M48" s="75"/>
      <c r="N48" s="41"/>
      <c r="O48" s="37"/>
      <c r="P48" s="75"/>
    </row>
    <row r="49" spans="1:15" ht="15" customHeight="1">
      <c r="A49" s="1"/>
      <c r="B49" s="4" t="s">
        <v>48</v>
      </c>
      <c r="C49" s="37"/>
      <c r="D49" s="3"/>
      <c r="E49" s="63" t="s">
        <v>48</v>
      </c>
      <c r="I49" s="12"/>
      <c r="K49" s="46"/>
      <c r="L49" s="12"/>
      <c r="N49" s="41"/>
      <c r="O49" s="41"/>
    </row>
    <row r="50" spans="1:16" ht="15" customHeight="1">
      <c r="A50" s="23">
        <v>101</v>
      </c>
      <c r="B50" s="23" t="s">
        <v>29</v>
      </c>
      <c r="C50" s="37">
        <v>470513</v>
      </c>
      <c r="D50" s="3">
        <v>590525</v>
      </c>
      <c r="E50" s="21"/>
      <c r="F50" s="67">
        <v>-20926.5</v>
      </c>
      <c r="G50" s="3">
        <v>569598.5</v>
      </c>
      <c r="H50" s="38"/>
      <c r="I50" s="67"/>
      <c r="J50" s="3">
        <v>569598.5</v>
      </c>
      <c r="K50" s="46"/>
      <c r="L50" s="3"/>
      <c r="M50" s="3">
        <v>569598.5</v>
      </c>
      <c r="N50" s="41" t="s">
        <v>82</v>
      </c>
      <c r="O50" s="3">
        <v>-328614.51923076925</v>
      </c>
      <c r="P50" s="3">
        <v>240983.98076923075</v>
      </c>
    </row>
    <row r="51" spans="1:231" s="19" customFormat="1" ht="15" customHeight="1">
      <c r="A51" s="23">
        <v>108</v>
      </c>
      <c r="B51" s="24" t="s">
        <v>30</v>
      </c>
      <c r="C51" s="3">
        <v>-215640</v>
      </c>
      <c r="D51" s="3">
        <v>-236956</v>
      </c>
      <c r="E51" s="68"/>
      <c r="F51" s="67">
        <v>-26443</v>
      </c>
      <c r="G51" s="3">
        <v>-263399</v>
      </c>
      <c r="H51" s="38"/>
      <c r="I51" s="67"/>
      <c r="J51" s="3">
        <v>-263399</v>
      </c>
      <c r="K51" s="69"/>
      <c r="L51" s="3"/>
      <c r="M51" s="3">
        <v>-263399</v>
      </c>
      <c r="N51" s="39" t="s">
        <v>82</v>
      </c>
      <c r="O51" s="3">
        <v>151960.96153846153</v>
      </c>
      <c r="P51" s="3">
        <v>-111438.03846153847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</row>
    <row r="52" spans="1:16" ht="15" customHeight="1">
      <c r="A52" s="23">
        <v>114</v>
      </c>
      <c r="B52" s="23" t="s">
        <v>47</v>
      </c>
      <c r="C52" s="3"/>
      <c r="D52" s="3"/>
      <c r="E52" s="65"/>
      <c r="F52" s="67">
        <v>0</v>
      </c>
      <c r="G52" s="3">
        <v>0</v>
      </c>
      <c r="J52" s="3">
        <v>0</v>
      </c>
      <c r="K52" s="59"/>
      <c r="L52" s="3"/>
      <c r="M52" s="3">
        <v>0</v>
      </c>
      <c r="N52" s="3"/>
      <c r="O52" s="3"/>
      <c r="P52" s="3">
        <v>0</v>
      </c>
    </row>
    <row r="53" spans="1:16" ht="15" customHeight="1">
      <c r="A53" s="23">
        <v>271</v>
      </c>
      <c r="B53" s="23" t="s">
        <v>31</v>
      </c>
      <c r="C53" s="3"/>
      <c r="D53" s="3">
        <v>-33000</v>
      </c>
      <c r="E53" s="65"/>
      <c r="F53" s="67">
        <v>375</v>
      </c>
      <c r="G53" s="3">
        <v>-32625</v>
      </c>
      <c r="I53" s="67"/>
      <c r="J53" s="3">
        <v>-32625</v>
      </c>
      <c r="K53" s="46"/>
      <c r="L53" s="3"/>
      <c r="M53" s="3">
        <v>-32625</v>
      </c>
      <c r="N53" s="3"/>
      <c r="O53" s="41"/>
      <c r="P53" s="3">
        <v>-32625</v>
      </c>
    </row>
    <row r="54" spans="1:16" ht="15" customHeight="1" thickBot="1">
      <c r="A54" s="23">
        <v>272</v>
      </c>
      <c r="B54" s="23" t="s">
        <v>32</v>
      </c>
      <c r="C54" s="3"/>
      <c r="D54" s="3">
        <v>7276.124999999999</v>
      </c>
      <c r="E54" s="65"/>
      <c r="F54" s="67">
        <v>-666.5999999999995</v>
      </c>
      <c r="G54" s="3">
        <v>6609.525</v>
      </c>
      <c r="I54" s="67"/>
      <c r="J54" s="3">
        <v>6609.525</v>
      </c>
      <c r="K54" s="46"/>
      <c r="L54" s="41"/>
      <c r="M54" s="3">
        <v>6609.525</v>
      </c>
      <c r="N54" s="41"/>
      <c r="O54" s="41"/>
      <c r="P54" s="3">
        <v>6609.525</v>
      </c>
    </row>
    <row r="55" spans="1:16" ht="15" customHeight="1" thickTop="1">
      <c r="A55" s="1"/>
      <c r="B55" s="23" t="s">
        <v>33</v>
      </c>
      <c r="C55" s="44">
        <v>254873</v>
      </c>
      <c r="D55" s="44">
        <v>327845.125</v>
      </c>
      <c r="E55" s="40"/>
      <c r="F55" s="44">
        <v>-47661.1</v>
      </c>
      <c r="G55" s="44">
        <v>280184.025</v>
      </c>
      <c r="H55" s="63"/>
      <c r="I55" s="44">
        <v>0</v>
      </c>
      <c r="J55" s="44">
        <v>280184.025</v>
      </c>
      <c r="K55" s="46" t="s">
        <v>1</v>
      </c>
      <c r="L55" s="45">
        <v>0</v>
      </c>
      <c r="M55" s="44">
        <v>280184.025</v>
      </c>
      <c r="N55" s="41"/>
      <c r="O55" s="45">
        <v>-176653.55769230772</v>
      </c>
      <c r="P55" s="44">
        <v>103530.46730769228</v>
      </c>
    </row>
    <row r="56" spans="1:16" ht="15" customHeight="1">
      <c r="A56" s="1"/>
      <c r="C56" s="9"/>
      <c r="E56" s="40"/>
      <c r="F56" s="37"/>
      <c r="G56" s="37"/>
      <c r="H56" s="63"/>
      <c r="I56" s="41"/>
      <c r="J56" s="37"/>
      <c r="K56" s="46"/>
      <c r="L56" s="41"/>
      <c r="M56" s="37"/>
      <c r="N56" s="41"/>
      <c r="O56" s="41"/>
      <c r="P56" s="37"/>
    </row>
    <row r="57" spans="1:16" ht="15" customHeight="1">
      <c r="A57" s="1"/>
      <c r="B57" s="23" t="s">
        <v>34</v>
      </c>
      <c r="C57" s="8">
        <v>-0.051131347769281174</v>
      </c>
      <c r="D57" s="8">
        <v>-0.12190356650872874</v>
      </c>
      <c r="E57" s="40"/>
      <c r="F57" s="8"/>
      <c r="G57" s="8">
        <v>-0.06808625152700978</v>
      </c>
      <c r="H57" s="70"/>
      <c r="I57" s="71"/>
      <c r="J57" s="8">
        <v>-0.08083448012426835</v>
      </c>
      <c r="K57" s="72"/>
      <c r="L57" s="71"/>
      <c r="M57" s="8">
        <v>-0.024714917308365447</v>
      </c>
      <c r="N57" s="71"/>
      <c r="O57" s="71"/>
      <c r="P57" s="8">
        <v>0.03782064705850331</v>
      </c>
    </row>
    <row r="58" spans="1:16" ht="15" customHeight="1">
      <c r="A58" s="1"/>
      <c r="B58" s="23" t="s">
        <v>35</v>
      </c>
      <c r="C58" s="37">
        <v>42</v>
      </c>
      <c r="D58" s="73">
        <v>42</v>
      </c>
      <c r="E58" s="40"/>
      <c r="F58" s="37">
        <v>2</v>
      </c>
      <c r="G58" s="37">
        <v>44</v>
      </c>
      <c r="H58" s="38">
        <v>0</v>
      </c>
      <c r="I58" s="67"/>
      <c r="J58" s="37">
        <v>44</v>
      </c>
      <c r="K58" s="40"/>
      <c r="L58" s="37"/>
      <c r="M58" s="37">
        <v>44</v>
      </c>
      <c r="N58" s="37"/>
      <c r="O58" s="37"/>
      <c r="P58" s="37">
        <v>44</v>
      </c>
    </row>
    <row r="59" spans="1:16" ht="15" customHeight="1">
      <c r="A59" s="1"/>
      <c r="B59" s="26" t="s">
        <v>64</v>
      </c>
      <c r="C59" s="78"/>
      <c r="D59" s="73">
        <v>21953160</v>
      </c>
      <c r="E59" s="40"/>
      <c r="F59" s="37"/>
      <c r="G59" s="37"/>
      <c r="H59" s="38"/>
      <c r="I59" s="37"/>
      <c r="J59" s="37"/>
      <c r="K59" s="40"/>
      <c r="L59" s="37"/>
      <c r="M59" s="37"/>
      <c r="N59" s="37"/>
      <c r="O59" s="37"/>
      <c r="P59" s="37"/>
    </row>
    <row r="60" spans="1:15" ht="15" customHeight="1">
      <c r="A60" s="1"/>
      <c r="B60" s="81" t="s">
        <v>71</v>
      </c>
      <c r="C60" s="81" t="s">
        <v>70</v>
      </c>
      <c r="D60" s="83">
        <v>43557.857142857145</v>
      </c>
      <c r="E60" s="82"/>
      <c r="F60" s="84">
        <v>5823.242933537051</v>
      </c>
      <c r="G60" s="20" t="s">
        <v>58</v>
      </c>
      <c r="H60" s="22"/>
      <c r="I60" s="1"/>
      <c r="J60" s="1"/>
      <c r="K60" s="6"/>
      <c r="L60" s="1"/>
      <c r="M60" s="1"/>
      <c r="O60" s="15"/>
    </row>
    <row r="61" spans="2:16" ht="15" customHeight="1">
      <c r="B61" s="17" t="s">
        <v>53</v>
      </c>
      <c r="C61" s="14">
        <v>0.05016864571223324</v>
      </c>
      <c r="D61" s="14">
        <v>0.0733144236061132</v>
      </c>
      <c r="F61" s="17"/>
      <c r="G61" s="14">
        <v>0.037851223273937695</v>
      </c>
      <c r="H61" s="22"/>
      <c r="J61" s="14">
        <v>0.04043523639897226</v>
      </c>
      <c r="K61" s="6"/>
      <c r="M61" s="14">
        <v>0.04043523639897226</v>
      </c>
      <c r="O61" s="16"/>
      <c r="P61" s="14">
        <v>0.040435236398972264</v>
      </c>
    </row>
    <row r="62" spans="1:231" ht="15" customHeight="1">
      <c r="A62" s="42"/>
      <c r="B62" s="61" t="s">
        <v>36</v>
      </c>
      <c r="C62" s="37">
        <v>11202.690476190477</v>
      </c>
      <c r="D62" s="37">
        <v>14060.119047619048</v>
      </c>
      <c r="E62" s="57"/>
      <c r="F62" s="37"/>
      <c r="G62" s="37">
        <v>12945.420454545454</v>
      </c>
      <c r="H62" s="38"/>
      <c r="I62" s="37"/>
      <c r="J62" s="37">
        <v>12945.420454545454</v>
      </c>
      <c r="K62" s="40"/>
      <c r="L62" s="37"/>
      <c r="M62" s="37">
        <v>12945.420454545454</v>
      </c>
      <c r="N62" s="42"/>
      <c r="O62" s="74"/>
      <c r="P62" s="37">
        <v>5476.908653846153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</row>
    <row r="63" spans="1:231" ht="15" customHeight="1">
      <c r="A63" s="42"/>
      <c r="B63" s="61" t="s">
        <v>37</v>
      </c>
      <c r="C63" s="37">
        <v>6068.4047619047615</v>
      </c>
      <c r="D63" s="37">
        <v>7805.836309523809</v>
      </c>
      <c r="E63" s="57"/>
      <c r="F63" s="37"/>
      <c r="G63" s="37">
        <v>6367.81875</v>
      </c>
      <c r="H63" s="38"/>
      <c r="I63" s="37"/>
      <c r="J63" s="37">
        <v>6367.81875</v>
      </c>
      <c r="K63" s="40"/>
      <c r="L63" s="37"/>
      <c r="M63" s="37">
        <v>6367.81875</v>
      </c>
      <c r="N63" s="42"/>
      <c r="O63" s="42"/>
      <c r="P63" s="37">
        <v>2352.9651660839154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</row>
    <row r="64" spans="2:16" ht="15" customHeight="1">
      <c r="B64" s="26" t="s">
        <v>38</v>
      </c>
      <c r="C64" s="8">
        <v>0.5416917279650084</v>
      </c>
      <c r="D64" s="8">
        <v>0.5551756911223065</v>
      </c>
      <c r="G64" s="8">
        <v>0.4918974066820752</v>
      </c>
      <c r="J64" s="8">
        <v>0.4918974066820752</v>
      </c>
      <c r="M64" s="8">
        <v>0.4918974066820752</v>
      </c>
      <c r="P64" s="8">
        <v>0.4296155577529211</v>
      </c>
    </row>
  </sheetData>
  <printOptions/>
  <pageMargins left="0.5" right="0.3" top="0.5" bottom="0.5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LLloyd</cp:lastModifiedBy>
  <cp:lastPrinted>2005-12-21T22:32:40Z</cp:lastPrinted>
  <dcterms:created xsi:type="dcterms:W3CDTF">2000-05-31T19:57:14Z</dcterms:created>
  <dcterms:modified xsi:type="dcterms:W3CDTF">2005-12-23T21:51:10Z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051336</vt:lpwstr>
  </property>
  <property fmtid="{D5CDD505-2E9C-101B-9397-08002B2CF9AE}" pid="6" name="IsConfidenti">
    <vt:lpwstr>0</vt:lpwstr>
  </property>
  <property fmtid="{D5CDD505-2E9C-101B-9397-08002B2CF9AE}" pid="7" name="Dat">
    <vt:lpwstr>2005-12-28T00:00:00Z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2005-09-06T00:00:00Z</vt:lpwstr>
  </property>
  <property fmtid="{D5CDD505-2E9C-101B-9397-08002B2CF9AE}" pid="10" name="Pref">
    <vt:lpwstr>UW</vt:lpwstr>
  </property>
  <property fmtid="{D5CDD505-2E9C-101B-9397-08002B2CF9AE}" pid="11" name="CaseCompanyNam">
    <vt:lpwstr>Southgate Water Systems,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