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kuzmj\OneDrive - Perkins Coie LLP\Dates\2020\2020.12.02\"/>
    </mc:Choice>
  </mc:AlternateContent>
  <xr:revisionPtr revIDLastSave="2" documentId="13_ncr:1_{C9F9FEF6-5B5C-4E8B-9251-501D5246BFEB}" xr6:coauthVersionLast="41" xr6:coauthVersionMax="41" xr10:uidLastSave="{D45B33BF-73A1-43AE-8977-2384E702B350}"/>
  <bookViews>
    <workbookView xWindow="-108" yWindow="-108" windowWidth="23256" windowHeight="12576" tabRatio="783" xr2:uid="{00000000-000D-0000-FFFF-FFFF00000000}"/>
  </bookViews>
  <sheets>
    <sheet name="REDACTED" sheetId="8" r:id="rId1"/>
    <sheet name="Exh. RJR-11C (R)" sheetId="7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www1" localSheetId="1" hidden="1">{#N/A,#N/A,FALSE,"schA"}</definedName>
    <definedName name="___www1" hidden="1">{#N/A,#N/A,FALSE,"schA"}</definedName>
    <definedName name="__123Graph_A" hidden="1">[1]Quant!$D$71:$O$71</definedName>
    <definedName name="__123Graph_ABUDG6_DSCRPR" hidden="1">[1]Quant!$D$71:$O$71</definedName>
    <definedName name="__123Graph_ABUDG6_ESCRPR1" hidden="1">[1]Quant!$D$100:$O$100</definedName>
    <definedName name="__123Graph_B" hidden="1">[1]Quant!$D$72:$O$72</definedName>
    <definedName name="__123Graph_BBUDG6_DSCRPR" hidden="1">[1]Quant!$D$72:$O$72</definedName>
    <definedName name="__123Graph_BBUDG6_ESCRPR1" hidden="1">[1]Quant!$D$88:$O$88</definedName>
    <definedName name="__123Graph_ECURRENT" localSheetId="1" hidden="1">[2]ConsolidatingPL!#REF!</definedName>
    <definedName name="__123Graph_ECURRENT" hidden="1">[2]ConsolidatingPL!#REF!</definedName>
    <definedName name="__123Graph_X" hidden="1">[1]Quant!$D$5:$O$5</definedName>
    <definedName name="__123Graph_XBUDG6_DSCRPR" hidden="1">[1]Quant!$D$5:$O$5</definedName>
    <definedName name="__123Graph_XBUDG6_ESCRPR1" hidden="1">[1]Quant!$D$5:$O$5</definedName>
    <definedName name="__www1" localSheetId="1" hidden="1">{#N/A,#N/A,FALSE,"schA"}</definedName>
    <definedName name="__www1" hidden="1">{#N/A,#N/A,FALSE,"schA"}</definedName>
    <definedName name="_1__123Graph_ABUDG6_D_ESCRPR" hidden="1">[1]Quant!$D$71:$O$71</definedName>
    <definedName name="_2__123Graph_ABUDG6_Dtons_inv" localSheetId="1" hidden="1">[3]Quant!#REF!</definedName>
    <definedName name="_2__123Graph_ABUDG6_Dtons_inv" hidden="1">[3]Quant!#REF!</definedName>
    <definedName name="_3__123Graph_ABUDG6_Dtons_inv" localSheetId="1" hidden="1">[4]Quant!#REF!</definedName>
    <definedName name="_3__123Graph_ABUDG6_Dtons_inv" hidden="1">[4]Quant!#REF!</definedName>
    <definedName name="_3__123Graph_BBUDG6_D_ESCRPR" hidden="1">[1]Quant!$D$72:$O$72</definedName>
    <definedName name="_4__123Graph_ABUDG6_Dtons_inv" localSheetId="1" hidden="1">'[5]Area D 2011'!#REF!</definedName>
    <definedName name="_4__123Graph_ABUDG6_Dtons_inv" hidden="1">'[5]Area D 2011'!#REF!</definedName>
    <definedName name="_4__123Graph_BBUDG6_Dtons_inv" hidden="1">[1]Quant!$D$9:$O$9</definedName>
    <definedName name="_5__123Graph_CBUDG6_D_ESCRPR" hidden="1">[1]Quant!$D$100:$O$100</definedName>
    <definedName name="_6__123Graph_CBUDG6_D_ESCRPR" localSheetId="1" hidden="1">'[6]2012 Area AB BudgetSummary'!#REF!</definedName>
    <definedName name="_6__123Graph_CBUDG6_D_ESCRPR" hidden="1">'[6]2012 Area AB BudgetSummary'!#REF!</definedName>
    <definedName name="_6__123Graph_DBUDG6_D_ESCRPR" hidden="1">[1]Quant!$D$88:$O$88</definedName>
    <definedName name="_7__123Graph_CBUDG6_D_ESCRPR" localSheetId="1" hidden="1">'[5]Area D 2011'!#REF!</definedName>
    <definedName name="_7__123Graph_CBUDG6_D_ESCRPR" hidden="1">'[5]Area D 2011'!#REF!</definedName>
    <definedName name="_7__123Graph_DBUDG6_D_ESCRPR" localSheetId="1" hidden="1">'[6]2012 Area AB BudgetSummary'!#REF!</definedName>
    <definedName name="_7__123Graph_DBUDG6_D_ESCRPR" hidden="1">'[6]2012 Area AB BudgetSummary'!#REF!</definedName>
    <definedName name="_7__123Graph_XBUDG6_D_ESCRPR" hidden="1">[1]Quant!$D$5:$O$5</definedName>
    <definedName name="_8__123Graph_DBUDG6_D_ESCRPR" localSheetId="1" hidden="1">'[5]Area D 2011'!#REF!</definedName>
    <definedName name="_8__123Graph_DBUDG6_D_ESCRPR" hidden="1">'[5]Area D 2011'!#REF!</definedName>
    <definedName name="_8__123Graph_XBUDG6_Dtons_inv" hidden="1">[1]Quant!$D$5:$O$5</definedName>
    <definedName name="_Fill" localSheetId="1" hidden="1">#REF!</definedName>
    <definedName name="_Fill" hidden="1">#REF!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Parse_In" localSheetId="1" hidden="1">#REF!</definedName>
    <definedName name="_Parse_In" hidden="1">#REF!</definedName>
    <definedName name="_Regression_Int" hidden="1">1</definedName>
    <definedName name="_six6" localSheetId="1" hidden="1">{#N/A,#N/A,FALSE,"CRPT";#N/A,#N/A,FALSE,"TREND";#N/A,#N/A,FALSE,"%Curve"}</definedName>
    <definedName name="_six6" hidden="1">{#N/A,#N/A,FALSE,"CRPT";#N/A,#N/A,FALSE,"TREND";#N/A,#N/A,FALSE,"%Curve"}</definedName>
    <definedName name="_www1" localSheetId="1" hidden="1">{#N/A,#N/A,FALSE,"schA"}</definedName>
    <definedName name="_www1" hidden="1">{#N/A,#N/A,FALSE,"schA"}</definedName>
    <definedName name="a" localSheetId="1" hidden="1">{#N/A,#N/A,FALSE,"Coversheet";#N/A,#N/A,FALSE,"QA"}</definedName>
    <definedName name="a" hidden="1">{#N/A,#N/A,FALSE,"Coversheet";#N/A,#N/A,FALSE,"QA"}</definedName>
    <definedName name="aaa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ccessDatabase" hidden="1">"I:\COMTREL\FINICLE\TradeSummary.mdb"</definedName>
    <definedName name="AS2DocOpenMode" hidden="1">"AS2DocumentEdit"</definedName>
    <definedName name="b" localSheetId="1" hidden="1">{#N/A,#N/A,FALSE,"Coversheet";#N/A,#N/A,FALSE,"QA"}</definedName>
    <definedName name="b" hidden="1">{#N/A,#N/A,FALSE,"Coversheet";#N/A,#N/A,FALSE,"QA"}</definedName>
    <definedName name="BL" localSheetId="1" hidden="1">{#N/A,#N/A,FALSE,"Cover Sheet";"Use of Equipment",#N/A,FALSE,"Area C";"Equipment Hours",#N/A,FALSE,"All";"Summary",#N/A,FALSE,"All"}</definedName>
    <definedName name="BL" hidden="1">{#N/A,#N/A,FALSE,"Cover Sheet";"Use of Equipment",#N/A,FALSE,"Area C";"Equipment Hours",#N/A,FALSE,"All";"Summary",#N/A,FALSE,"All"}</definedName>
    <definedName name="blet" localSheetId="1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localSheetId="1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CBWorkbookPriority" hidden="1">-2060790043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1" hidden="1">{#N/A,#N/A,FALSE,"Coversheet";#N/A,#N/A,FALSE,"QA"}</definedName>
    <definedName name="Delete21" hidden="1">{#N/A,#N/A,FALSE,"Coversheet";#N/A,#N/A,FALSE,"QA"}</definedName>
    <definedName name="DFIT" localSheetId="1" hidden="1">{#N/A,#N/A,FALSE,"Coversheet";#N/A,#N/A,FALSE,"QA"}</definedName>
    <definedName name="DFIT" hidden="1">{#N/A,#N/A,FALSE,"Coversheet";#N/A,#N/A,FALSE,"QA"}</definedName>
    <definedName name="ee" localSheetId="1" hidden="1">{#N/A,#N/A,FALSE,"Month ";#N/A,#N/A,FALSE,"YTD";#N/A,#N/A,FALSE,"12 mo ended"}</definedName>
    <definedName name="ee" hidden="1">{#N/A,#N/A,FALSE,"Month ";#N/A,#N/A,FALSE,"YTD";#N/A,#N/A,FALSE,"12 mo ended"}</definedName>
    <definedName name="Estimate" localSheetId="1" hidden="1">{#N/A,#N/A,FALSE,"Summ";#N/A,#N/A,FALSE,"General"}</definedName>
    <definedName name="Estimate" hidden="1">{#N/A,#N/A,FALSE,"Summ";#N/A,#N/A,FALSE,"General"}</definedName>
    <definedName name="ex" localSheetId="1" hidden="1">{#N/A,#N/A,FALSE,"Summ";#N/A,#N/A,FALSE,"General"}</definedName>
    <definedName name="ex" hidden="1">{#N/A,#N/A,FALSE,"Summ";#N/A,#N/A,FALSE,"General"}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1" hidden="1">{#N/A,#N/A,FALSE,"Month ";#N/A,#N/A,FALSE,"YTD";#N/A,#N/A,FALSE,"12 mo ended"}</definedName>
    <definedName name="fdsafdasfdsa" hidden="1">{#N/A,#N/A,FALSE,"Month ";#N/A,#N/A,FALSE,"YTD";#N/A,#N/A,FALSE,"12 mo ended"}</definedName>
    <definedName name="gary" localSheetId="1" hidden="1">{#N/A,#N/A,FALSE,"Cover Sheet";"Use of Equipment",#N/A,FALSE,"Area C";"Equipment Hours",#N/A,FALSE,"All";"Summary",#N/A,FALSE,"All"}</definedName>
    <definedName name="gary" hidden="1">{#N/A,#N/A,FALSE,"Cover Sheet";"Use of Equipment",#N/A,FALSE,"Area C";"Equipment Hours",#N/A,FALSE,"All";"Summary",#N/A,FALSE,"All"}</definedName>
    <definedName name="HTML_CodePage" hidden="1">1252</definedName>
    <definedName name="HTML_Control" localSheetId="1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1" hidden="1">{#N/A,#N/A,FALSE,"Coversheet";#N/A,#N/A,FALSE,"QA"}</definedName>
    <definedName name="lookup" hidden="1">{#N/A,#N/A,FALSE,"Coversheet";#N/A,#N/A,FALSE,"QA"}</definedName>
    <definedName name="Miller" localSheetId="1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1" hidden="1">{#N/A,#N/A,FALSE,"Summ";#N/A,#N/A,FALSE,"General"}</definedName>
    <definedName name="new" hidden="1">{#N/A,#N/A,FALSE,"Summ";#N/A,#N/A,FALSE,"General"}</definedName>
    <definedName name="NOYT" localSheetId="1" hidden="1">{#N/A,#N/A,FALSE,"Cover Sheet";"Use of Equipment",#N/A,FALSE,"Area C";"Equipment Hours",#N/A,FALSE,"All";"Summary",#N/A,FALSE,"All"}</definedName>
    <definedName name="NOYT" hidden="1">{#N/A,#N/A,FALSE,"Cover Sheet";"Use of Equipment",#N/A,FALSE,"Area C";"Equipment Hours",#N/A,FALSE,"All";"Summary",#N/A,FALSE,"All"}</definedName>
    <definedName name="_xlnm.Print_Area" localSheetId="1">'Exh. RJR-11C (R)'!$A$1:$E$30</definedName>
    <definedName name="qqq" localSheetId="1" hidden="1">{#N/A,#N/A,FALSE,"schA"}</definedName>
    <definedName name="qqq" hidden="1">{#N/A,#N/A,FALSE,"schA"}</definedName>
    <definedName name="rec_weco_gl_contract_aug99" localSheetId="1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six" localSheetId="1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eval" hidden="1">0</definedName>
    <definedName name="solver_ntri" hidden="1">1000</definedName>
    <definedName name="solver_rsmp" hidden="1">1</definedName>
    <definedName name="solver_seed" hidden="1">0</definedName>
    <definedName name="sue" localSheetId="1" hidden="1">{#N/A,#N/A,FALSE,"Cover Sheet";"Use of Equipment",#N/A,FALSE,"Area C";"Equipment Hours",#N/A,FALSE,"All";"Summary",#N/A,FALSE,"All"}</definedName>
    <definedName name="sue" hidden="1">{#N/A,#N/A,FALSE,"Cover Sheet";"Use of Equipment",#N/A,FALSE,"Area C";"Equipment Hours",#N/A,FALSE,"All";"Summary",#N/A,FALSE,"All"}</definedName>
    <definedName name="susan" localSheetId="1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EMP" localSheetId="1" hidden="1">{#N/A,#N/A,FALSE,"Summ";#N/A,#N/A,FALSE,"General"}</definedName>
    <definedName name="TEMP" hidden="1">{#N/A,#N/A,FALSE,"Summ";#N/A,#N/A,FALSE,"General"}</definedName>
    <definedName name="Temp1" localSheetId="1" hidden="1">{#N/A,#N/A,FALSE,"CESTSUM";#N/A,#N/A,FALSE,"est sum A";#N/A,#N/A,FALSE,"est detail A"}</definedName>
    <definedName name="Temp1" hidden="1">{#N/A,#N/A,FALSE,"CESTSUM";#N/A,#N/A,FALSE,"est sum A";#N/A,#N/A,FALSE,"est detail A"}</definedName>
    <definedName name="u" localSheetId="1" hidden="1">{#N/A,#N/A,FALSE,"Coversheet";#N/A,#N/A,FALSE,"QA"}</definedName>
    <definedName name="u" hidden="1">{#N/A,#N/A,FALSE,"Coversheet";#N/A,#N/A,FALSE,"QA"}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1" hidden="1">{#N/A,#N/A,FALSE,"Coversheet";#N/A,#N/A,FALSE,"QA"}</definedName>
    <definedName name="v" hidden="1">{#N/A,#N/A,FALSE,"Coversheet";#N/A,#N/A,FALSE,"QA"}</definedName>
    <definedName name="w" localSheetId="1" hidden="1">{#N/A,#N/A,FALSE,"Schedule F";#N/A,#N/A,FALSE,"Schedule G"}</definedName>
    <definedName name="w" hidden="1">{#N/A,#N/A,FALSE,"Schedule F";#N/A,#N/A,FALSE,"Schedule G"}</definedName>
    <definedName name="we" localSheetId="1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1" hidden="1">{#N/A,#N/A,FALSE,"Coversheet";#N/A,#N/A,FALSE,"QA"}</definedName>
    <definedName name="WH" hidden="1">{#N/A,#N/A,FALSE,"Coversheet";#N/A,#N/A,FALSE,"QA"}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AAI." localSheetId="1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1" hidden="1">{#N/A,#N/A,FALSE,"CRPT";#N/A,#N/A,FALSE,"TREND";#N/A,#N/A,FALSE,"% CURVE"}</definedName>
    <definedName name="wrn.AAI._.Report." hidden="1">{#N/A,#N/A,FALSE,"CRPT";#N/A,#N/A,FALSE,"TREND";#N/A,#N/A,FALSE,"% CURVE"}</definedName>
    <definedName name="wrn.Annual._.Cost._.Adjustment." localSheetId="1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localSheetId="1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localSheetId="1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localSheetId="1" hidden="1">{#N/A,#N/A,FALSE,"Cost Adjustment "}</definedName>
    <definedName name="wrn.Cost._.Adjustment." hidden="1">{#N/A,#N/A,FALSE,"Cost Adjustment 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Depreciation." localSheetId="1" hidden="1">{#N/A,#N/A,TRUE,"Depreciation Summary";#N/A,#N/A,TRUE,"18, 21 &amp; 22 Depreciation";#N/A,#N/A,TRUE,"11 &amp; 12 Depreciation"}</definedName>
    <definedName name="wrn.Depreciation." hidden="1">{#N/A,#N/A,TRUE,"Depreciation Summary";#N/A,#N/A,TRUE,"18, 21 &amp; 22 Depreciation";#N/A,#N/A,TRUE,"11 &amp; 12 Depreciation"}</definedName>
    <definedName name="wrn.ECR." localSheetId="1" hidden="1">{#N/A,#N/A,FALSE,"schA"}</definedName>
    <definedName name="wrn.ECR." hidden="1">{#N/A,#N/A,FALSE,"schA"}</definedName>
    <definedName name="wrn.ESTIMATE." localSheetId="1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orecast." localSheetId="1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1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ining._.Flexibility." localSheetId="1" hidden="1">{#N/A,#N/A,FALSE,"Cover Sheet";"Use of Equipment",#N/A,FALSE,"Area C";"Equipment Hours",#N/A,FALSE,"All";"Summary",#N/A,FALSE,"All"}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localSheetId="1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ductivity." localSheetId="1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localSheetId="1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localSheetId="1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1" hidden="1">{#N/A,#N/A,FALSE,"7617 Fab";#N/A,#N/A,FALSE,"7617 NSK"}</definedName>
    <definedName name="wrn.SCHEDULE." hidden="1">{#N/A,#N/A,FALSE,"7617 Fab";#N/A,#N/A,FALSE,"7617 NSK"}</definedName>
    <definedName name="wrn.Semi._.Annual._.Cost._.Adj." localSheetId="1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localSheetId="1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ummary." localSheetId="1" hidden="1">{#N/A,#N/A,FALSE,"Summ";#N/A,#N/A,FALSE,"General"}</definedName>
    <definedName name="wrn.Summary." hidden="1">{#N/A,#N/A,FALSE,"Summ";#N/A,#N/A,FALSE,"General"}</definedName>
    <definedName name="wrn.test." localSheetId="1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localSheetId="1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1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ww" localSheetId="1" hidden="1">{#N/A,#N/A,FALSE,"schA"}</definedName>
    <definedName name="www" hidden="1">{#N/A,#N/A,FALSE,"schA"}</definedName>
    <definedName name="x" localSheetId="1" hidden="1">{#N/A,#N/A,FALSE,"Coversheet";#N/A,#N/A,FALSE,"QA"}</definedName>
    <definedName name="x" hidden="1">{#N/A,#N/A,FALSE,"Coversheet";#N/A,#N/A,FALSE,"QA"}</definedName>
    <definedName name="z" localSheetId="1" hidden="1">{#N/A,#N/A,FALSE,"Coversheet";#N/A,#N/A,FALSE,"QA"}</definedName>
    <definedName name="z" hidden="1">{#N/A,#N/A,FALSE,"Coversheet";#N/A,#N/A,FALSE,"QA"}</definedName>
    <definedName name="zzz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7" l="1"/>
  <c r="C21" i="7"/>
</calcChain>
</file>

<file path=xl/sharedStrings.xml><?xml version="1.0" encoding="utf-8"?>
<sst xmlns="http://schemas.openxmlformats.org/spreadsheetml/2006/main" count="55" uniqueCount="19">
  <si>
    <t>Colstrip 1&amp;2</t>
  </si>
  <si>
    <t>Colstrip 3&amp;4</t>
  </si>
  <si>
    <t>Encogen</t>
  </si>
  <si>
    <t>Ferndale</t>
  </si>
  <si>
    <t>Freddie 1</t>
  </si>
  <si>
    <t>Fredonia 1-4</t>
  </si>
  <si>
    <t>Goldendale</t>
  </si>
  <si>
    <t>Mint Farm</t>
  </si>
  <si>
    <t>Sumas</t>
  </si>
  <si>
    <t>Whitehorn 2/3</t>
  </si>
  <si>
    <t>Plant</t>
  </si>
  <si>
    <t>2020 PCORC Rate Year Amort</t>
  </si>
  <si>
    <t>2019 GRC Rate Year Amort.</t>
  </si>
  <si>
    <t>Change 2020 PCORC vs. 2019 GRC</t>
  </si>
  <si>
    <t>Frederickson</t>
  </si>
  <si>
    <t>Line</t>
  </si>
  <si>
    <t>Comparison of Amortization of Major Maintenance Associated with PSE’s Share of Colstrip and PSE's Owned and Jointly-Owned Simple and Combined Cycle Combustion Turbine Facilities Included in this Proceeding to the 2019 GRC</t>
  </si>
  <si>
    <t>$XXXXXX</t>
  </si>
  <si>
    <t>REDACTED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</si>
</sst>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</numFmts>
  <fonts count="8" x14ac:knownFonts="1">
    <font>
      <sz val="10"/>
      <name val="Arial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i/>
      <sz val="8"/>
      <color theme="0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rgb="FFFFFF00"/>
      </left>
      <right style="thin">
        <color theme="0" tint="-0.34998626667073579"/>
      </right>
      <top style="medium">
        <color rgb="FFFFFF00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rgb="FFFFFF00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rgb="FFFFFF00"/>
      </right>
      <top style="medium">
        <color rgb="FFFFFF00"/>
      </top>
      <bottom style="thin">
        <color theme="0" tint="-0.34998626667073579"/>
      </bottom>
      <diagonal/>
    </border>
    <border>
      <left style="medium">
        <color rgb="FFFFFF00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rgb="FFFFFF0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rgb="FFFFFF00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rgb="FFFFFF00"/>
      </right>
      <top style="thin">
        <color theme="0" tint="-0.34998626667073579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24994659260841701"/>
      </left>
      <right style="thin">
        <color theme="0" tint="-0.34998626667073579"/>
      </right>
      <top style="medium">
        <color rgb="FFFFFF00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rgb="FFFFFF00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24994659260841701"/>
      </right>
      <top style="medium">
        <color rgb="FFFFFF00"/>
      </top>
      <bottom style="thin">
        <color theme="0" tint="-0.24994659260841701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3" fillId="0" borderId="0"/>
    <xf numFmtId="0" fontId="1" fillId="0" borderId="0"/>
  </cellStyleXfs>
  <cellXfs count="27">
    <xf numFmtId="0" fontId="0" fillId="0" borderId="0" xfId="0"/>
    <xf numFmtId="0" fontId="5" fillId="0" borderId="0" xfId="0" applyFont="1"/>
    <xf numFmtId="0" fontId="4" fillId="0" borderId="0" xfId="0" applyFont="1" applyBorder="1" applyAlignment="1">
      <alignment horizontal="center" wrapText="1"/>
    </xf>
    <xf numFmtId="6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0" xfId="0" applyFont="1"/>
    <xf numFmtId="0" fontId="7" fillId="0" borderId="12" xfId="7" applyFont="1" applyBorder="1" applyAlignment="1">
      <alignment horizontal="left" wrapText="1"/>
    </xf>
    <xf numFmtId="0" fontId="7" fillId="0" borderId="9" xfId="7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3" xfId="8" applyFont="1" applyFill="1" applyBorder="1" applyAlignment="1">
      <alignment horizontal="left" vertical="center"/>
    </xf>
    <xf numFmtId="0" fontId="7" fillId="0" borderId="0" xfId="8" applyFont="1" applyFill="1" applyBorder="1" applyAlignment="1">
      <alignment horizontal="left" vertical="center"/>
    </xf>
    <xf numFmtId="6" fontId="7" fillId="2" borderId="4" xfId="7" applyNumberFormat="1" applyFont="1" applyFill="1" applyBorder="1" applyAlignment="1">
      <alignment horizontal="right"/>
    </xf>
    <xf numFmtId="5" fontId="7" fillId="2" borderId="5" xfId="7" applyNumberFormat="1" applyFont="1" applyFill="1" applyBorder="1" applyAlignment="1">
      <alignment horizontal="right"/>
    </xf>
    <xf numFmtId="6" fontId="7" fillId="2" borderId="6" xfId="0" applyNumberFormat="1" applyFont="1" applyFill="1" applyBorder="1" applyAlignment="1">
      <alignment horizontal="right"/>
    </xf>
    <xf numFmtId="6" fontId="7" fillId="2" borderId="10" xfId="7" applyNumberFormat="1" applyFont="1" applyFill="1" applyBorder="1" applyAlignment="1">
      <alignment horizontal="right"/>
    </xf>
    <xf numFmtId="5" fontId="7" fillId="2" borderId="2" xfId="7" applyNumberFormat="1" applyFont="1" applyFill="1" applyBorder="1" applyAlignment="1">
      <alignment horizontal="right"/>
    </xf>
    <xf numFmtId="6" fontId="7" fillId="2" borderId="11" xfId="0" applyNumberFormat="1" applyFont="1" applyFill="1" applyBorder="1" applyAlignment="1">
      <alignment horizontal="right"/>
    </xf>
    <xf numFmtId="6" fontId="7" fillId="2" borderId="7" xfId="7" applyNumberFormat="1" applyFont="1" applyFill="1" applyBorder="1" applyAlignment="1">
      <alignment horizontal="right"/>
    </xf>
    <xf numFmtId="5" fontId="7" fillId="2" borderId="1" xfId="7" applyNumberFormat="1" applyFont="1" applyFill="1" applyBorder="1" applyAlignment="1">
      <alignment horizontal="right"/>
    </xf>
    <xf numFmtId="6" fontId="7" fillId="2" borderId="8" xfId="0" applyNumberFormat="1" applyFont="1" applyFill="1" applyBorder="1" applyAlignment="1">
      <alignment horizontal="right"/>
    </xf>
    <xf numFmtId="6" fontId="7" fillId="0" borderId="14" xfId="7" applyNumberFormat="1" applyFont="1" applyFill="1" applyBorder="1"/>
    <xf numFmtId="6" fontId="7" fillId="0" borderId="15" xfId="7" applyNumberFormat="1" applyFont="1" applyFill="1" applyBorder="1"/>
    <xf numFmtId="6" fontId="7" fillId="0" borderId="16" xfId="7" applyNumberFormat="1" applyFont="1" applyFill="1" applyBorder="1"/>
    <xf numFmtId="0" fontId="4" fillId="3" borderId="0" xfId="0" applyFont="1" applyFill="1"/>
    <xf numFmtId="0" fontId="0" fillId="3" borderId="0" xfId="0" applyFill="1"/>
    <xf numFmtId="0" fontId="4" fillId="0" borderId="0" xfId="0" applyFont="1" applyBorder="1" applyAlignment="1">
      <alignment horizontal="center" wrapText="1"/>
    </xf>
  </cellXfs>
  <cellStyles count="9">
    <cellStyle name="Comma 10 2 2 2" xfId="4" xr:uid="{00000000-0005-0000-0000-000001000000}"/>
    <cellStyle name="Currency 2" xfId="6" xr:uid="{00000000-0005-0000-0000-000002000000}"/>
    <cellStyle name="Normal" xfId="0" builtinId="0"/>
    <cellStyle name="Normal 154" xfId="5" xr:uid="{00000000-0005-0000-0000-000004000000}"/>
    <cellStyle name="Normal 155" xfId="1" xr:uid="{00000000-0005-0000-0000-000005000000}"/>
    <cellStyle name="Normal 157" xfId="2" xr:uid="{00000000-0005-0000-0000-000006000000}"/>
    <cellStyle name="Normal 160" xfId="3" xr:uid="{00000000-0005-0000-0000-000007000000}"/>
    <cellStyle name="Normal 201" xfId="8" xr:uid="{00000000-0005-0000-0000-000008000000}"/>
    <cellStyle name="Normal 3 2 8" xfId="7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25</xdr:row>
      <xdr:rowOff>49530</xdr:rowOff>
    </xdr:from>
    <xdr:to>
      <xdr:col>4</xdr:col>
      <xdr:colOff>193291</xdr:colOff>
      <xdr:row>29</xdr:row>
      <xdr:rowOff>12021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F51B37F5-F77E-429B-9ADF-0AD0B2CE606F}"/>
            </a:ext>
          </a:extLst>
        </xdr:cNvPr>
        <xdr:cNvGrpSpPr>
          <a:grpSpLocks/>
        </xdr:cNvGrpSpPr>
      </xdr:nvGrpSpPr>
      <xdr:grpSpPr bwMode="auto">
        <a:xfrm>
          <a:off x="935355" y="6297930"/>
          <a:ext cx="3029836" cy="633051"/>
          <a:chOff x="4608" y="12384"/>
          <a:chExt cx="4320" cy="780"/>
        </a:xfrm>
      </xdr:grpSpPr>
      <xdr:sp macro="" textlink="">
        <xdr:nvSpPr>
          <xdr:cNvPr id="3" name="Text Box 3">
            <a:extLst>
              <a:ext uri="{FF2B5EF4-FFF2-40B4-BE49-F238E27FC236}">
                <a16:creationId xmlns:a16="http://schemas.microsoft.com/office/drawing/2014/main" id="{DCDC6C53-FCFD-444F-8061-10525DB633A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61" y="12534"/>
            <a:ext cx="4167" cy="630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indent="457200">
              <a:lnSpc>
                <a:spcPts val="24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 </a:t>
            </a:r>
          </a:p>
        </xdr:txBody>
      </xdr:sp>
      <xdr:sp macro="" textlink="">
        <xdr:nvSpPr>
          <xdr:cNvPr id="4" name="Text Box 4">
            <a:extLst>
              <a:ext uri="{FF2B5EF4-FFF2-40B4-BE49-F238E27FC236}">
                <a16:creationId xmlns:a16="http://schemas.microsoft.com/office/drawing/2014/main" id="{26D5B4CB-495C-4AC4-9AF6-A90A4CE1CC9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08" y="12384"/>
            <a:ext cx="4167" cy="630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indent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900" b="1" cap="small">
                <a:effectLst/>
                <a:latin typeface="Times New Roman Bold" panose="02020803070505020304" pitchFamily="18" charset="0"/>
                <a:ea typeface="Times New Roman" panose="02020603050405020304" pitchFamily="18" charset="0"/>
              </a:rPr>
              <a:t>Redacted</a:t>
            </a:r>
          </a:p>
          <a:p>
            <a:pPr marL="0" marR="0" indent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900" b="1" cap="small">
                <a:effectLst/>
                <a:latin typeface="Times New Roman Bold" panose="02020803070505020304" pitchFamily="18" charset="0"/>
                <a:ea typeface="Times New Roman" panose="02020603050405020304" pitchFamily="18" charset="0"/>
              </a:rPr>
              <a:t>Version</a:t>
            </a:r>
            <a:endPara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dget\2011%20Bgt\Units\11%20AOP_A_mo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Temporary%20Internet%20Files\Content.Outlook\S5M2I7E6\1&amp;2%20Section%203%202011%20AOP\Section%203\Section%203%20SpreadSheet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ower%20Costs\Resources\Coal\WEC%20Pricing%20Analysis\2012\Colstrip%201&amp;2%202012%20AOP%20Final%20Version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sset%20Management\2020_PCORC\RJR_WP_C_2020_PCORC_Production_O&amp;M%20(C)_19O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 Material"/>
      <sheetName val="Production O&amp;M Summary"/>
      <sheetName val="Production O&amp;M Adjustments (C)"/>
      <sheetName val="Test Year_Jul'19-Jun'20 (C)"/>
      <sheetName val="Major Maintenance (C) "/>
      <sheetName val="Test Year Amortization (C)"/>
      <sheetName val="Colstrip 3&amp;4 Talen budget (C)"/>
      <sheetName val="Freddie 1 Atlantic Power (C)"/>
      <sheetName val="Hydro License O&amp;M (C)"/>
      <sheetName val="Wild Horse Royalties (C)"/>
      <sheetName val="Vestas_Wild Horse (C)"/>
      <sheetName val="Vestas Wild Horse Extn (C)"/>
      <sheetName val="Hopkins Ridge Royalties (C)"/>
      <sheetName val="Vestas Hopkins Ridge (C)"/>
      <sheetName val="LSR1 Leases (C)"/>
      <sheetName val="LSR1 Siemens (C)"/>
      <sheetName val="Wind Generation (C)"/>
      <sheetName val="Exhibit_Prod O&amp;M"/>
      <sheetName val="Exhibit_Test Yr Adjustments"/>
      <sheetName val="Exhibit_Test Yr by FERC"/>
      <sheetName val="Exhibit_Amort Comparison (C)"/>
      <sheetName val="Exhibit_Wx Comparison (C)"/>
    </sheetNames>
    <sheetDataSet>
      <sheetData sheetId="0"/>
      <sheetData sheetId="1">
        <row r="3">
          <cell r="B3">
            <v>15360708.629999999</v>
          </cell>
        </row>
      </sheetData>
      <sheetData sheetId="2">
        <row r="5">
          <cell r="H5" t="str">
            <v>June 2021 - May 2022</v>
          </cell>
        </row>
      </sheetData>
      <sheetData sheetId="3"/>
      <sheetData sheetId="4">
        <row r="3">
          <cell r="C3">
            <v>85941</v>
          </cell>
        </row>
        <row r="14">
          <cell r="C14">
            <v>5051022.2822781773</v>
          </cell>
          <cell r="G14">
            <v>6676589.2822781764</v>
          </cell>
        </row>
      </sheetData>
      <sheetData sheetId="5"/>
      <sheetData sheetId="6"/>
      <sheetData sheetId="7"/>
      <sheetData sheetId="8"/>
      <sheetData sheetId="9">
        <row r="13">
          <cell r="G13">
            <v>3113902.7630642215</v>
          </cell>
        </row>
      </sheetData>
      <sheetData sheetId="10">
        <row r="44">
          <cell r="F44">
            <v>10182573.077518379</v>
          </cell>
        </row>
      </sheetData>
      <sheetData sheetId="11"/>
      <sheetData sheetId="12">
        <row r="18">
          <cell r="H18">
            <v>920915.86619353469</v>
          </cell>
        </row>
      </sheetData>
      <sheetData sheetId="13">
        <row r="43">
          <cell r="F43">
            <v>6011827.9269009661</v>
          </cell>
        </row>
      </sheetData>
      <sheetData sheetId="14">
        <row r="34">
          <cell r="Y34">
            <v>3428727.198543624</v>
          </cell>
        </row>
      </sheetData>
      <sheetData sheetId="15">
        <row r="37">
          <cell r="G37">
            <v>10491409.045177493</v>
          </cell>
        </row>
      </sheetData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953BB-5599-470F-9562-B4E995D763DC}">
  <dimension ref="A10"/>
  <sheetViews>
    <sheetView tabSelected="1" workbookViewId="0">
      <selection activeCell="F12" sqref="F12"/>
    </sheetView>
  </sheetViews>
  <sheetFormatPr defaultRowHeight="13.2" x14ac:dyDescent="0.25"/>
  <cols>
    <col min="1" max="16384" width="8.88671875" style="25"/>
  </cols>
  <sheetData>
    <row r="10" spans="1:1" ht="15.6" x14ac:dyDescent="0.3">
      <c r="A10" s="24" t="s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3F51E-0B3F-4DAB-A9C6-3217DE3AAF01}">
  <dimension ref="A1:E21"/>
  <sheetViews>
    <sheetView topLeftCell="A2" workbookViewId="0">
      <selection activeCell="I12" sqref="I12"/>
    </sheetView>
  </sheetViews>
  <sheetFormatPr defaultRowHeight="13.2" x14ac:dyDescent="0.25"/>
  <cols>
    <col min="1" max="1" width="4.88671875" style="1" bestFit="1" customWidth="1"/>
    <col min="2" max="2" width="20.5546875" style="1" customWidth="1"/>
    <col min="3" max="5" width="14.77734375" style="1" customWidth="1"/>
    <col min="6" max="16384" width="8.88671875" style="1"/>
  </cols>
  <sheetData>
    <row r="1" spans="1:5" ht="64.8" customHeight="1" x14ac:dyDescent="0.3">
      <c r="A1" s="26" t="s">
        <v>16</v>
      </c>
      <c r="B1" s="26"/>
      <c r="C1" s="26"/>
      <c r="D1" s="26"/>
      <c r="E1" s="26"/>
    </row>
    <row r="2" spans="1:5" ht="13.2" customHeight="1" x14ac:dyDescent="0.3">
      <c r="B2" s="2"/>
      <c r="C2" s="2"/>
      <c r="D2" s="2"/>
      <c r="E2" s="2"/>
    </row>
    <row r="3" spans="1:5" ht="49.95" customHeight="1" thickBot="1" x14ac:dyDescent="0.35">
      <c r="A3" s="4" t="s">
        <v>15</v>
      </c>
      <c r="B3" s="7" t="s">
        <v>10</v>
      </c>
      <c r="C3" s="8" t="s">
        <v>11</v>
      </c>
      <c r="D3" s="8" t="s">
        <v>12</v>
      </c>
      <c r="E3" s="9" t="s">
        <v>13</v>
      </c>
    </row>
    <row r="4" spans="1:5" ht="15.6" x14ac:dyDescent="0.3">
      <c r="A4" s="4">
        <v>1</v>
      </c>
      <c r="B4" s="10" t="s">
        <v>0</v>
      </c>
      <c r="C4" s="12" t="s">
        <v>17</v>
      </c>
      <c r="D4" s="13" t="s">
        <v>17</v>
      </c>
      <c r="E4" s="14" t="s">
        <v>17</v>
      </c>
    </row>
    <row r="5" spans="1:5" ht="16.2" thickBot="1" x14ac:dyDescent="0.35">
      <c r="A5" s="4">
        <v>2</v>
      </c>
      <c r="B5" s="10" t="s">
        <v>1</v>
      </c>
      <c r="C5" s="15" t="s">
        <v>17</v>
      </c>
      <c r="D5" s="16" t="s">
        <v>17</v>
      </c>
      <c r="E5" s="17" t="s">
        <v>17</v>
      </c>
    </row>
    <row r="6" spans="1:5" ht="15.6" x14ac:dyDescent="0.3">
      <c r="A6" s="4">
        <v>3</v>
      </c>
      <c r="B6" s="6"/>
      <c r="C6" s="21">
        <v>85941</v>
      </c>
      <c r="D6" s="22">
        <v>1677800</v>
      </c>
      <c r="E6" s="23">
        <v>-1591859</v>
      </c>
    </row>
    <row r="7" spans="1:5" ht="15.6" x14ac:dyDescent="0.3">
      <c r="A7" s="4"/>
      <c r="B7" s="6"/>
      <c r="C7" s="6"/>
      <c r="D7" s="6"/>
      <c r="E7" s="6"/>
    </row>
    <row r="8" spans="1:5" ht="15.6" x14ac:dyDescent="0.3">
      <c r="A8" s="4"/>
      <c r="B8" s="6"/>
      <c r="C8" s="6"/>
      <c r="D8" s="6"/>
      <c r="E8" s="6"/>
    </row>
    <row r="9" spans="1:5" ht="49.95" customHeight="1" thickBot="1" x14ac:dyDescent="0.35">
      <c r="A9" s="4" t="s">
        <v>15</v>
      </c>
      <c r="B9" s="6"/>
      <c r="C9" s="8" t="s">
        <v>11</v>
      </c>
      <c r="D9" s="8" t="s">
        <v>12</v>
      </c>
      <c r="E9" s="5" t="s">
        <v>13</v>
      </c>
    </row>
    <row r="10" spans="1:5" ht="15.6" x14ac:dyDescent="0.3">
      <c r="A10" s="4">
        <v>4</v>
      </c>
      <c r="B10" s="10" t="s">
        <v>2</v>
      </c>
      <c r="C10" s="12" t="s">
        <v>17</v>
      </c>
      <c r="D10" s="13" t="s">
        <v>17</v>
      </c>
      <c r="E10" s="14" t="s">
        <v>17</v>
      </c>
    </row>
    <row r="11" spans="1:5" ht="15.6" x14ac:dyDescent="0.3">
      <c r="A11" s="4">
        <v>5</v>
      </c>
      <c r="B11" s="10" t="s">
        <v>3</v>
      </c>
      <c r="C11" s="18" t="s">
        <v>17</v>
      </c>
      <c r="D11" s="19" t="s">
        <v>17</v>
      </c>
      <c r="E11" s="20" t="s">
        <v>17</v>
      </c>
    </row>
    <row r="12" spans="1:5" ht="15.6" x14ac:dyDescent="0.3">
      <c r="A12" s="4">
        <v>6</v>
      </c>
      <c r="B12" s="10" t="s">
        <v>4</v>
      </c>
      <c r="C12" s="18" t="s">
        <v>17</v>
      </c>
      <c r="D12" s="19" t="s">
        <v>17</v>
      </c>
      <c r="E12" s="20" t="s">
        <v>17</v>
      </c>
    </row>
    <row r="13" spans="1:5" ht="15.6" x14ac:dyDescent="0.3">
      <c r="A13" s="4">
        <v>7</v>
      </c>
      <c r="B13" s="10" t="s">
        <v>14</v>
      </c>
      <c r="C13" s="18" t="s">
        <v>17</v>
      </c>
      <c r="D13" s="19" t="s">
        <v>17</v>
      </c>
      <c r="E13" s="20" t="s">
        <v>17</v>
      </c>
    </row>
    <row r="14" spans="1:5" ht="15.6" x14ac:dyDescent="0.3">
      <c r="A14" s="4">
        <v>8</v>
      </c>
      <c r="B14" s="10" t="s">
        <v>5</v>
      </c>
      <c r="C14" s="18" t="s">
        <v>17</v>
      </c>
      <c r="D14" s="19" t="s">
        <v>17</v>
      </c>
      <c r="E14" s="20" t="s">
        <v>17</v>
      </c>
    </row>
    <row r="15" spans="1:5" ht="15.6" x14ac:dyDescent="0.3">
      <c r="A15" s="4">
        <v>9</v>
      </c>
      <c r="B15" s="10" t="s">
        <v>6</v>
      </c>
      <c r="C15" s="18" t="s">
        <v>17</v>
      </c>
      <c r="D15" s="19" t="s">
        <v>17</v>
      </c>
      <c r="E15" s="20" t="s">
        <v>17</v>
      </c>
    </row>
    <row r="16" spans="1:5" ht="15.6" x14ac:dyDescent="0.3">
      <c r="A16" s="4">
        <v>10</v>
      </c>
      <c r="B16" s="10" t="s">
        <v>7</v>
      </c>
      <c r="C16" s="18" t="s">
        <v>17</v>
      </c>
      <c r="D16" s="19" t="s">
        <v>17</v>
      </c>
      <c r="E16" s="20" t="s">
        <v>17</v>
      </c>
    </row>
    <row r="17" spans="1:5" ht="15.6" x14ac:dyDescent="0.3">
      <c r="A17" s="4">
        <v>11</v>
      </c>
      <c r="B17" s="10" t="s">
        <v>8</v>
      </c>
      <c r="C17" s="18" t="s">
        <v>17</v>
      </c>
      <c r="D17" s="19" t="s">
        <v>17</v>
      </c>
      <c r="E17" s="20" t="s">
        <v>17</v>
      </c>
    </row>
    <row r="18" spans="1:5" ht="16.2" thickBot="1" x14ac:dyDescent="0.35">
      <c r="A18" s="4">
        <v>12</v>
      </c>
      <c r="B18" s="10" t="s">
        <v>9</v>
      </c>
      <c r="C18" s="15" t="s">
        <v>17</v>
      </c>
      <c r="D18" s="16" t="s">
        <v>17</v>
      </c>
      <c r="E18" s="17" t="s">
        <v>17</v>
      </c>
    </row>
    <row r="19" spans="1:5" ht="15.6" x14ac:dyDescent="0.3">
      <c r="A19" s="4">
        <v>13</v>
      </c>
      <c r="B19" s="11"/>
      <c r="C19" s="21">
        <v>4965081.2822781773</v>
      </c>
      <c r="D19" s="22">
        <v>4998789.2822781773</v>
      </c>
      <c r="E19" s="23">
        <v>-33708</v>
      </c>
    </row>
    <row r="21" spans="1:5" x14ac:dyDescent="0.25">
      <c r="C21" s="3">
        <f>C6+C19-'[7]Major Maintenance (C) '!C14</f>
        <v>0</v>
      </c>
      <c r="D21" s="3">
        <f>D6+D19-'[7]Major Maintenance (C) '!G14</f>
        <v>0</v>
      </c>
    </row>
  </sheetData>
  <mergeCells count="1">
    <mergeCell ref="A1:E1"/>
  </mergeCells>
  <printOptions horizontalCentered="1"/>
  <pageMargins left="0.7" right="0.7" top="1.5" bottom="0.75" header="0.3" footer="0.3"/>
  <pageSetup orientation="portrait" r:id="rId1"/>
  <headerFooter scaleWithDoc="0" alignWithMargins="0">
    <oddFooter>&amp;R&amp;"Times New Roman,Regular"&amp;12Exh. RJR-11C
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CEC670A07C8741A0A1EFA2BDED223F" ma:contentTypeVersion="52" ma:contentTypeDescription="" ma:contentTypeScope="" ma:versionID="927cded01bfc5deeb4be15284727719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2020-12-09T08:00:00+00:00</OpenedDate>
    <SignificantOrder xmlns="dc463f71-b30c-4ab2-9473-d307f9d35888">false</SignificantOrder>
    <Date1 xmlns="dc463f71-b30c-4ab2-9473-d307f9d35888">2020-12-09T08:00:00+00:00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200980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C264EBE-E465-43A4-96C6-9D4CEB7D82EA}"/>
</file>

<file path=customXml/itemProps2.xml><?xml version="1.0" encoding="utf-8"?>
<ds:datastoreItem xmlns:ds="http://schemas.openxmlformats.org/officeDocument/2006/customXml" ds:itemID="{C89EA3C3-22D3-4B23-86B9-69493A244704}"/>
</file>

<file path=customXml/itemProps3.xml><?xml version="1.0" encoding="utf-8"?>
<ds:datastoreItem xmlns:ds="http://schemas.openxmlformats.org/officeDocument/2006/customXml" ds:itemID="{324C31B6-E76C-4FBC-9F1D-C0A42046538D}"/>
</file>

<file path=customXml/itemProps4.xml><?xml version="1.0" encoding="utf-8"?>
<ds:datastoreItem xmlns:ds="http://schemas.openxmlformats.org/officeDocument/2006/customXml" ds:itemID="{DE8D45CD-FE8A-4B76-AC35-6EE754C952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REDACTED</vt:lpstr>
      <vt:lpstr>Exh. RJR-11C (R)</vt:lpstr>
      <vt:lpstr>'Exh. RJR-11C (R)'!Print_Area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Kuzma, Jason (BEL)</cp:lastModifiedBy>
  <dcterms:modified xsi:type="dcterms:W3CDTF">2020-12-02T22:15:04Z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0x0101006E56B4D1795A2E4DB2F0B01679ED314A009CCEC670A07C8741A0A1EFA2BDED223F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