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pdxfilp21p\CleanEnergyPlanning\CBIs\CETA\2025 Filing\CEIP\Report Card\"/>
    </mc:Choice>
  </mc:AlternateContent>
  <xr:revisionPtr revIDLastSave="0" documentId="13_ncr:1_{410A5B87-E794-454F-8F63-4BC86B21ABB0}" xr6:coauthVersionLast="47" xr6:coauthVersionMax="47" xr10:uidLastSave="{00000000-0000-0000-0000-000000000000}"/>
  <bookViews>
    <workbookView xWindow="-120" yWindow="-120" windowWidth="29040" windowHeight="15720" xr2:uid="{F1DEF40D-0AD7-4F79-851D-7F61F2B58852}"/>
  </bookViews>
  <sheets>
    <sheet name="CBI Table" sheetId="12" r:id="rId1"/>
    <sheet name="List of Tables" sheetId="23" r:id="rId2"/>
    <sheet name="Census Tracts" sheetId="24" r:id="rId3"/>
    <sheet name="CBI 1" sheetId="13" r:id="rId4"/>
    <sheet name="CBI 2" sheetId="14" r:id="rId5"/>
    <sheet name="CBI 3" sheetId="15" r:id="rId6"/>
    <sheet name="CBI 4" sheetId="16" r:id="rId7"/>
    <sheet name="CBI 5" sheetId="17" r:id="rId8"/>
    <sheet name="CBI 6" sheetId="18" r:id="rId9"/>
    <sheet name="CBI 7" sheetId="19" r:id="rId10"/>
    <sheet name="CBI 8" sheetId="20" r:id="rId11"/>
    <sheet name="CBI 9" sheetId="21" r:id="rId12"/>
    <sheet name="CBI 10" sheetId="22" r:id="rId13"/>
    <sheet name="Acronyms and Definitions" sheetId="3"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13" l="1"/>
  <c r="G16" i="13"/>
</calcChain>
</file>

<file path=xl/sharedStrings.xml><?xml version="1.0" encoding="utf-8"?>
<sst xmlns="http://schemas.openxmlformats.org/spreadsheetml/2006/main" count="1464" uniqueCount="520">
  <si>
    <t>HIC</t>
  </si>
  <si>
    <t>All Customers</t>
  </si>
  <si>
    <t>Count</t>
  </si>
  <si>
    <t>Percent</t>
  </si>
  <si>
    <t>Percentage of Spanish Version Respondents to PacifiCorp Surveys</t>
  </si>
  <si>
    <t>Channel</t>
  </si>
  <si>
    <t>Online advertising or digital display</t>
  </si>
  <si>
    <t>Television</t>
  </si>
  <si>
    <t>Radio</t>
  </si>
  <si>
    <t>Newspaper/Magazine</t>
  </si>
  <si>
    <t>Email</t>
  </si>
  <si>
    <t>Direct mail</t>
  </si>
  <si>
    <t>Cinema screens</t>
  </si>
  <si>
    <t>Not used</t>
  </si>
  <si>
    <t>Bill Inserts</t>
  </si>
  <si>
    <t>Increase community-focused efforts and investments</t>
  </si>
  <si>
    <t>Location</t>
  </si>
  <si>
    <t>Total</t>
  </si>
  <si>
    <t>Workshops on Energy Related Programs in Washington</t>
  </si>
  <si>
    <t>Disadvantaged Group</t>
  </si>
  <si>
    <t>Women</t>
  </si>
  <si>
    <t xml:space="preserve">Minority </t>
  </si>
  <si>
    <t xml:space="preserve">Can show disadvantage in some other way </t>
  </si>
  <si>
    <t>October 2021</t>
  </si>
  <si>
    <t>May 2023</t>
  </si>
  <si>
    <t>Tribal Lands</t>
  </si>
  <si>
    <t>Non-HIC</t>
  </si>
  <si>
    <t>Total Service Area</t>
  </si>
  <si>
    <t>Public Charging Stations in Washington Service Area</t>
  </si>
  <si>
    <t>Increase participation in company energy and efficiency programs and billing assistance programs</t>
  </si>
  <si>
    <t>All HIC</t>
  </si>
  <si>
    <t>Low-Income Weatherization</t>
  </si>
  <si>
    <t>Wattsmart Small Business</t>
  </si>
  <si>
    <t>Energy / Efficiency Program</t>
  </si>
  <si>
    <t>Vulnerable Population</t>
  </si>
  <si>
    <t>Home Energy Savings</t>
  </si>
  <si>
    <t>LIWX</t>
  </si>
  <si>
    <t>Home Energy Reports</t>
  </si>
  <si>
    <t>LIBA</t>
  </si>
  <si>
    <t>Program</t>
  </si>
  <si>
    <t>Unit</t>
  </si>
  <si>
    <t>All</t>
  </si>
  <si>
    <t>Expenditures</t>
  </si>
  <si>
    <t>Demand Response / Load Management</t>
  </si>
  <si>
    <t>Participating Households</t>
  </si>
  <si>
    <t>Percent of Eligible Households</t>
  </si>
  <si>
    <t>Improve efficiency of housing stock and small businesses, including low-income housing</t>
  </si>
  <si>
    <t>Decrease households experiencing high energy burden</t>
  </si>
  <si>
    <t>Population</t>
  </si>
  <si>
    <t>Mean Energy Burden (%)</t>
  </si>
  <si>
    <t>Number</t>
  </si>
  <si>
    <t>Improve indoor air quality</t>
  </si>
  <si>
    <t>Primary Heat</t>
  </si>
  <si>
    <t xml:space="preserve">Secondary Heat </t>
  </si>
  <si>
    <t>All Households</t>
  </si>
  <si>
    <t>ALL</t>
  </si>
  <si>
    <t xml:space="preserve">Number of Households Converted </t>
  </si>
  <si>
    <t>Reduce frequency and duration of energy outages</t>
  </si>
  <si>
    <t>WA</t>
  </si>
  <si>
    <t>Average 2014-2020</t>
  </si>
  <si>
    <t>Average 2016-2022</t>
  </si>
  <si>
    <t xml:space="preserve">SAIDI ME Included  </t>
  </si>
  <si>
    <t xml:space="preserve">SAIDI ME Excluded  </t>
  </si>
  <si>
    <t xml:space="preserve">SAIFI ME Included  </t>
  </si>
  <si>
    <t xml:space="preserve">SAIFI ME Excluded  </t>
  </si>
  <si>
    <t xml:space="preserve">CAIDI ME Included  </t>
  </si>
  <si>
    <t xml:space="preserve">CAIDI ME Excluded  </t>
  </si>
  <si>
    <t>Reduce residential customer disconnections</t>
  </si>
  <si>
    <t>Reduce frequency and duration of energy outage</t>
  </si>
  <si>
    <t>Number of households using wood as primary or secondary heating</t>
  </si>
  <si>
    <t>Amount of renewables/non-emitting resources serving Washington</t>
  </si>
  <si>
    <t>Number of households and small businesses that participate in company energy/efficiency programs</t>
  </si>
  <si>
    <t>Number of public charging stations in named communities</t>
  </si>
  <si>
    <t>Headcount of staff supporting program delivery in Washington who are women, minorities and/or can show disadvantage</t>
  </si>
  <si>
    <t>Percentage of responses to surveys in Spanish</t>
  </si>
  <si>
    <t>Low-income Weatherization</t>
  </si>
  <si>
    <t>Low Income Bill Assistance</t>
  </si>
  <si>
    <t>Highly Impacted Community</t>
  </si>
  <si>
    <t>HES</t>
  </si>
  <si>
    <t>Definition</t>
  </si>
  <si>
    <t>Term</t>
  </si>
  <si>
    <t>HICs</t>
  </si>
  <si>
    <t>ME</t>
  </si>
  <si>
    <t>Major Events</t>
  </si>
  <si>
    <t>SAIDI</t>
  </si>
  <si>
    <t>SAIFI</t>
  </si>
  <si>
    <t>CAIDI</t>
  </si>
  <si>
    <t>Customer Average Interruption Duration Index</t>
  </si>
  <si>
    <t>System Average Interruption Duration Index</t>
  </si>
  <si>
    <t>System Average Interruption Frequency Index</t>
  </si>
  <si>
    <t>Washington</t>
  </si>
  <si>
    <t>Program or Topic</t>
  </si>
  <si>
    <t>Language</t>
  </si>
  <si>
    <t>Billing Options / Customer Service</t>
  </si>
  <si>
    <t>Spanish</t>
  </si>
  <si>
    <t>Energy Assistance (LIBA)</t>
  </si>
  <si>
    <t>Wattsmart Residential</t>
  </si>
  <si>
    <t>Wattsmart Business</t>
  </si>
  <si>
    <t>Energy Efficiency Education</t>
  </si>
  <si>
    <t>Wildfire Safety/Resilience</t>
  </si>
  <si>
    <t xml:space="preserve">Safety/Preparedness </t>
  </si>
  <si>
    <t>Energy Resource Center</t>
  </si>
  <si>
    <t>Regulatory/CEIP</t>
  </si>
  <si>
    <t>Metric</t>
  </si>
  <si>
    <t>HER</t>
  </si>
  <si>
    <t>ALICE</t>
  </si>
  <si>
    <t>Asset Limited, Income Constrained, Employed</t>
  </si>
  <si>
    <t>Energy Burdened</t>
  </si>
  <si>
    <t>Annual energy costs meets or exceed 6% of annual income</t>
  </si>
  <si>
    <t>VP</t>
  </si>
  <si>
    <t>SAIDI ME Included</t>
  </si>
  <si>
    <t>SAIDI ME Excluded</t>
  </si>
  <si>
    <t>SAIFI ME Included</t>
  </si>
  <si>
    <t>SAIFI ME Excluded</t>
  </si>
  <si>
    <t>CAIDI ME Included</t>
  </si>
  <si>
    <t>CAIDI ME Excluded</t>
  </si>
  <si>
    <t>GEOID</t>
  </si>
  <si>
    <t>Known Low-income customers</t>
  </si>
  <si>
    <t>High Energy Burden</t>
  </si>
  <si>
    <t>Average Excess Energy Burden</t>
  </si>
  <si>
    <t>All PacifiCorp customers</t>
  </si>
  <si>
    <t>Format (e.g. telephone translation, brochure, notice, website)</t>
  </si>
  <si>
    <t xml:space="preserve">Residential Appliance and Equipment Rebates </t>
  </si>
  <si>
    <t xml:space="preserve">Number </t>
  </si>
  <si>
    <t>Distributed Energy Resources Affiliated with Systems 5 MW and Under</t>
  </si>
  <si>
    <t>MWh</t>
  </si>
  <si>
    <t>MW</t>
  </si>
  <si>
    <t>Energy Storage 5 MW and Under</t>
  </si>
  <si>
    <t>Total MWh of Energy Savings from Energy Efficiency Programs</t>
  </si>
  <si>
    <t>Bill Assistance Participation</t>
  </si>
  <si>
    <t>Known Low-Income</t>
  </si>
  <si>
    <t>WDOH</t>
  </si>
  <si>
    <t>Washington State Department of Health</t>
  </si>
  <si>
    <t>kWh</t>
  </si>
  <si>
    <t>Kilowatt-Hour</t>
  </si>
  <si>
    <t>Customers who have received energy assistance during the prior two years</t>
  </si>
  <si>
    <t>CEIP</t>
  </si>
  <si>
    <t>Clean Energy Implementation Plan</t>
  </si>
  <si>
    <t>EHD</t>
  </si>
  <si>
    <t>Environmental Health Disparities</t>
  </si>
  <si>
    <t>Excess Energy Burden</t>
  </si>
  <si>
    <t>Megawatt-Hour</t>
  </si>
  <si>
    <t>Megawatt</t>
  </si>
  <si>
    <t>Customer Experiencing Multiple Outages</t>
  </si>
  <si>
    <t>Energy burden levels that exceed 6%</t>
  </si>
  <si>
    <t>Sunnyside</t>
  </si>
  <si>
    <t>Yakima</t>
  </si>
  <si>
    <t>Community Events</t>
  </si>
  <si>
    <t>Telephone</t>
  </si>
  <si>
    <t>Website, bill message</t>
  </si>
  <si>
    <t>Advertising, social media, brochures</t>
  </si>
  <si>
    <t>Advertising, bill inserts, emails, social media, brochures</t>
  </si>
  <si>
    <t>Advertising, emails, brochures</t>
  </si>
  <si>
    <t>Brochures</t>
  </si>
  <si>
    <t>Advertising, website, email, brochures</t>
  </si>
  <si>
    <t>Social media, website, email</t>
  </si>
  <si>
    <t>Planning for the Future</t>
  </si>
  <si>
    <t>Advertising</t>
  </si>
  <si>
    <t>Website, brochures</t>
  </si>
  <si>
    <t>Website, meetings, meeting materials</t>
  </si>
  <si>
    <t>Number of languages PacifiCorp uses for translated material</t>
  </si>
  <si>
    <r>
      <t>2023</t>
    </r>
    <r>
      <rPr>
        <b/>
        <vertAlign val="superscript"/>
        <sz val="11"/>
        <color rgb="FF000000"/>
        <rFont val="Calibri"/>
        <family val="2"/>
        <scheme val="minor"/>
      </rPr>
      <t>[2]</t>
    </r>
  </si>
  <si>
    <t>May 2024</t>
  </si>
  <si>
    <t>1. Very Small Business (&lt;= 30k kWh)</t>
  </si>
  <si>
    <t>2. Small Business (&lt;= 145k kWh)</t>
  </si>
  <si>
    <t>3. Small Business (&lt;= 200k kWh)</t>
  </si>
  <si>
    <t>4. Small Business (&lt;= 300k kWh)</t>
  </si>
  <si>
    <t>5. Small Business (&gt; 300 kWh, &lt; 20,000 sq. ft.)</t>
  </si>
  <si>
    <t>Energy Efficiency Program</t>
  </si>
  <si>
    <t>Totals</t>
  </si>
  <si>
    <t>Percent of Household and Business Who Participated in Energy Efficiency Programs</t>
  </si>
  <si>
    <t>Participation in Residential Appliance and Equipment Rebates by Vulnerable Population</t>
  </si>
  <si>
    <t>53077002102**</t>
  </si>
  <si>
    <t>53077000500**</t>
  </si>
  <si>
    <t>53071920000**</t>
  </si>
  <si>
    <t>Participation in Billing Assistance Programs by Highly Impacted Communities</t>
  </si>
  <si>
    <t>Dollar value of demand response, load management, and behavioral programs expenditures</t>
  </si>
  <si>
    <t>Number of residential appliance and equipment rebates provided to Named Community customers (where known)</t>
  </si>
  <si>
    <t>Number and percent of percent of eligible households that participate in billing assistance programs</t>
  </si>
  <si>
    <t>Investments and/or energy efficiency savings in rental residential housing stock</t>
  </si>
  <si>
    <t>Census Tracts</t>
  </si>
  <si>
    <t>Pop.</t>
  </si>
  <si>
    <t>% of Pop EB Standard Error</t>
  </si>
  <si>
    <t>All HICs</t>
  </si>
  <si>
    <t>Number and percent of customers experiencing high energy burden by: highly impacted communities, vulnerable populations, low-income bill assistance (LIBA) and Low-Income Weatherization (LIWx) participants, and other residential customers; and average excess burden per household. High energy burden defined as greater than or equal to six percent of household annual income.</t>
  </si>
  <si>
    <t>Average 2017-2023</t>
  </si>
  <si>
    <t>Walla Walla</t>
  </si>
  <si>
    <t>non-HIC</t>
  </si>
  <si>
    <t>CEMI4 ME Included</t>
  </si>
  <si>
    <t>CEMI4 ME Excluded</t>
  </si>
  <si>
    <t>SAIDI, SAIFI, CAIDI, CEMI scores (rolling 7-year average) at area level including and excluding major events</t>
  </si>
  <si>
    <t>Increase named community clean energy</t>
  </si>
  <si>
    <t>Total MWh of distributed energy resources 5 MW and under, where benefits and control of resource accrue to members of named communities</t>
  </si>
  <si>
    <t>Number (i.e., sites, projects, and/or households) of distributed renewable generation resources and energy storage resources, where benefits and control of the resource accrue to members of named communities, including storage/backup/emergency powered centers for emergencies.</t>
  </si>
  <si>
    <t>Total MWh of energy savings from EE programs, where benefits and control of the savings accrue to members of named communities</t>
  </si>
  <si>
    <t>Please refer to PacifiCorp’s Quarterly Covid-19 data reports for arrearage data as reported pursuant to Commission Order 04, available at UTC Case Docket Document Sets | UTC (wa.gov).</t>
  </si>
  <si>
    <t xml:space="preserve">* Note: PacifiCorp has a dedicated call center team of Spanish-speaking representatives. For customers who speak other languages, the company’s call center can assist with questions in 73 languages. </t>
  </si>
  <si>
    <t>Participation in Billing Assistance Programs by Vulnerable Population</t>
  </si>
  <si>
    <t>CEMI4</t>
  </si>
  <si>
    <t>Increase renewable energy resources and reduce emissions</t>
  </si>
  <si>
    <t>No.</t>
  </si>
  <si>
    <t>CBI</t>
  </si>
  <si>
    <t>Benefit Categories</t>
  </si>
  <si>
    <t>Metric(s)</t>
  </si>
  <si>
    <t>Specific Actions</t>
  </si>
  <si>
    <t>Increase culturally and linguistically responsive outreach and program communication including increased availability of translation services for all PacifiCorp Programs, including credit, collection, and payment</t>
  </si>
  <si>
    <r>
      <rPr>
        <sz val="12"/>
        <rFont val="Calibri"/>
        <family val="2"/>
        <scheme val="minor"/>
      </rPr>
      <t>Number of topics addressed in o</t>
    </r>
    <r>
      <rPr>
        <sz val="12"/>
        <rFont val="Calibri"/>
        <family val="2"/>
      </rPr>
      <t>utreach in non-English languages</t>
    </r>
  </si>
  <si>
    <t>Focus improvements on delivery of programs and communications to customers including Named Communities
Improve language accessibility
Expand outreach to Named Communities
Improve educational resources</t>
  </si>
  <si>
    <t>Number of impressions from non-English outreach</t>
  </si>
  <si>
    <t>Non-energy benefit</t>
  </si>
  <si>
    <t>Number of programs for which PacifiCorp provides translation services or translated material</t>
  </si>
  <si>
    <t>Number of workshops on energy related programs</t>
  </si>
  <si>
    <t>Residential – Home Energy Savings program
•	Enhanced incentives for windows in multi-family (renters), initial focus in Highly Impacted Communities.
•	Direct install residential lighting in multi-family units (renters), focus in Highly Impacted Communities
•	General purpose lamp buy-down in “dollar stores” in Highly Impacted Communities. 
•	Direct install duct sealing in manufactured and single-family homes, focus in Highly Impacted Communities. 
•	Promote new construction offerings for multi-family (renters) and single-family units, focus in Highly Impacted Communities. 
•	Non-electric, non-natural gas upgrades – enhanced incentive for customers in Highly Impacted Community to replace non-electric/non-natural gas heating with ductless heat pump.
•	Enhanced incentives for select heating, ventilation, and air conditioning (HVAC) measures for customers in Highly Impacted Communities. 
Residential – Low Income Weatherization
•	Increase funds available for repairs
•	Permit installation of electric heat to replace permanently installed electric heat, space heaters or any fuel source except natural gas with adequate combustion air.
Business – Wattsmart Business program
•	Enhanced incentives for small businesses in Highly Impacted Communities. 
•	Target a portion of company initiated proactive outreach to small businesses located in Highly Impacted Communities. 
•	Higher vendor incentives for completed small business projects in Highly Impacted Communities.
Establish EV Grant Program</t>
  </si>
  <si>
    <t>Reduction of burden</t>
  </si>
  <si>
    <t>Public health</t>
  </si>
  <si>
    <t>Cost reduction</t>
  </si>
  <si>
    <t>Number and percentage of households/businesses, including named communities, who participate in company energy/efficiency programs</t>
  </si>
  <si>
    <t>Specific Actions for 2024 to increase Named Community participation in energy efficiency programs included:
Residential – Home Energy Savings program
•	Enhanced incentives for windows in multi-family (renters), initial focus in Highly Impacted Communities.
•	Direct install residential lighting in multi-family units (renters), focus in Highly Impacted Communities
•	General purpose lamp buy-down in “dollar stores” in Highly Impacted Communities. 
•	Direct install duct sealing in manufactured and single-family homes, focus in Highly Impacted Communities. 
•	Promote new construction offerings for multi-family (renters) and single-family units, focus in Highly Impacted Communities. 
•	Non-electric, non-natural gas upgrades – enhanced incentive for customers in Highly Impacted Community to replace non-electric/non-natural gas heating with ductless heat pump.
•	Enhanced incentives for select HVAC measures for customers in Highly Impacted Communities. 
Residential – Low Income Weatherization
•	Increase funds available for repairs
•	Permit installation of electric heat to replace permanently installed electric heat, space heaters or any fuel source except natural gas with adequate combustion air.
Business – Wattsmart Business program
•	Enhanced incentives for small businesses in Highly Impacted Communities. 
•	Target a portion of company initiated proactive outreach to small businesses located in Highly Impacted Communities. 
•	Higher vendor incentives for completed small business projects in Highly Impacted Communities.
Specific Actions for 2024 identified to increase participation in energy programs included development and implementation of the following new demand response programs:
•	Irrigation Load Control
•	Commercial and Industrial Demand Response
•	Residential Bring your own Thermostat and Water Heater Direct Load Control
•	Time of Use pilots</t>
  </si>
  <si>
    <r>
      <t>Dollar value of energy efficiency expenditures</t>
    </r>
    <r>
      <rPr>
        <vertAlign val="superscript"/>
        <sz val="12"/>
        <rFont val="Calibri"/>
        <family val="2"/>
        <scheme val="minor"/>
      </rPr>
      <t>[2]</t>
    </r>
  </si>
  <si>
    <t>Number and percentage of eligible households that participate in billing assistance programs</t>
  </si>
  <si>
    <t>Number and percentage of households/businesses who participate/enroll in demand response, load management, and behavioral programs</t>
  </si>
  <si>
    <r>
      <t>Dollar value of demand response, load management, and behavioral programs expenditures</t>
    </r>
    <r>
      <rPr>
        <vertAlign val="superscript"/>
        <sz val="12"/>
        <rFont val="Calibri"/>
        <family val="2"/>
        <scheme val="minor"/>
      </rPr>
      <t>[2]</t>
    </r>
  </si>
  <si>
    <t>Energy benefit</t>
  </si>
  <si>
    <t>Number of residential appliances and equipment rebates provided to Named Community customers (where known)</t>
  </si>
  <si>
    <t>Number of residential rebates provided to customers residing in rental units</t>
  </si>
  <si>
    <t>Investment and/or energy efficiency savings in rental residential housing stock</t>
  </si>
  <si>
    <t>Increase efficiency of housing stock and small businesses, including low-income housing</t>
  </si>
  <si>
    <t>Specific Actions for 2024 to increase Named Community participation in energy efficiency programs included:
Residential – Home Energy Savings program
•	Enhanced incentives for windows in multi-family (renters), initial focus in Highly Impacted Communities.
•	Direct install residential lighting in multi-family units (renters), focus in Highly Impacted Communities
•	General purpose lamp buy-down in “dollar stores” in Highly Impacted Communities. 
•	Direct install duct sealing in manufactured and single-family homes, focus in Highly Impacted Communities. 
•	Promote new construction offerings for multi-family (renters) and single-family units, focus in Highly Impacted Communities. 
•	Non-electric, non-natural gas upgrades – enhanced incentive for customers in Highly Impacted Community to replace non-electric/non-natural gas heating with ductless heat pump.
•	Enhanced incentives for select HVAC measures for customers in Highly Impacted Communities. 
Residential – Low Income Weatherization
•	Increase funds available for repairs
•	Permit installation of electric heat to replace permanently installed electric heat, space heaters or any fuel source except natural gas with adequate combustion air.
Business – Wattsmart Business program
•	Enhanced incentives for small businesses in Highly Impacted Communities. 
•	Target a portion of company initiated proactive outreach to small businesses located in Highly Impacted Communities. 
•	Higher vendor incentives for completed small business projects in Highly Impacted Communities.</t>
  </si>
  <si>
    <t>Environmental</t>
  </si>
  <si>
    <t>Procurement of the following resources:
•	Anticline
•	Cedar Springs IV
•	Rock Creek I
•	Rock Creek II
•	Boswell Springs
•	Two Rivers
•	Cedar Creek
•	Fremont
•	Rush Lake
•	Parowan
•	Rocket Solar II
•	Hornshadow I &amp; II
•	Green River I &amp; II
•	Hamaker
•	Hayden 2
•	Dominguez I
•	Glen Canyon
•	Portland/N. Coast Proxy Renewable
•	Willamette Proxy Renewable
•	Borah Hemingway Proxy Renewable
•	Washington QF Renewable Resource</t>
  </si>
  <si>
    <t>Amount of Washington allocated greenhouse gas emission from Washington allocated resources</t>
  </si>
  <si>
    <t>Number and percent of customers experiencing high energy burden by: highly impacted communities, vulnerable populations, low-income bill assistance (LIBA) and Low-Income Weatherization (LIWx) participants, and other residential customers; and average excess burden per household. High energy burden is defined as greater than or equal to six percent of household annual income.</t>
  </si>
  <si>
    <t>Specific Actions for 2024 to increase Named Community participation in energy efficiency programs included:
Residential – Home Energy Savings program
•	Enhanced incentives for windows in multi-family (renters), initial focus in Highly Impacted Communities.
•	Direct install residential lighting in multi-family units (renters), focus in Highly Impacted Communities
•	General purpose lamp buy-down in “dollar stores” in Highly Impacted Communities. 
•	Direct install duct sealing in manufactured and single-family homes, focus in Highly Impacted Communities. 
•	Promote new construction offerings for multi-family (renters) and single-family units, focus in Highly Impacted Communities. 
•	Non-electric, non-natural gas upgrades – enhanced incentive for customers in Highly Impacted Community to replace non-electric/non-natural gas heating with ductless heat pump.
•	Enhanced incentives for select HVAC measures for customers in Highly Impacted Communities. 
Residential – Low Income Weatherization
•	Increase funds available for repairs
•	Permit installation of electric heat to replace permanently installed electric heat, space heaters or any fuel source except natural gas with adequate combustion air.</t>
  </si>
  <si>
    <t xml:space="preserve">Improve indoor air quality </t>
  </si>
  <si>
    <t>Number and percent of households using wood as primary or secondary heating</t>
  </si>
  <si>
    <t>Residential – Home Energy Savings
•	Non-electric, non-natural gas upgrades – enhanced incentive for customers in Highly Impacted Community to replace non-electric/non-natural gas heating with ductless heat pump. This measure (with a lower incentive) will also be available for customers who do not reside in a Highly Impacted Community.
Residential – Low Income Weatherization
•	Permit installation of electric heat to replace permanently installed electric heat, space heaters or any fuel source except natural gas with adequate combustion air.</t>
  </si>
  <si>
    <t>Number and percent of non-electric to electric conversions for LIWx program</t>
  </si>
  <si>
    <t>Energy resiliency</t>
  </si>
  <si>
    <r>
      <t>SAIDI, SAIFI, CAIDI, and CEMI4</t>
    </r>
    <r>
      <rPr>
        <vertAlign val="superscript"/>
        <sz val="12"/>
        <rFont val="Calibri"/>
        <family val="2"/>
        <scheme val="minor"/>
      </rPr>
      <t>[3]</t>
    </r>
    <r>
      <rPr>
        <sz val="12"/>
        <rFont val="Calibri"/>
        <family val="2"/>
        <scheme val="minor"/>
      </rPr>
      <t xml:space="preserve"> scores (rolling 7-year average) at area level including and excluding major events</t>
    </r>
  </si>
  <si>
    <t>Continue evaluation of reliability improvement projects across the service territory targeted toward locations with more frequent or longer duration outages.</t>
  </si>
  <si>
    <t>Risk reduction</t>
  </si>
  <si>
    <t>Energy security</t>
  </si>
  <si>
    <t>Number and percentage of residential electric disconnections for nonpayment by month, measured by location and demographic information (zip code/census tract, known low-income (KLI) customers, Vulnerable Populations (where known), Highly Impacted Communities, and for all customers in total)</t>
  </si>
  <si>
    <t>The Company has no updates for specific actions, though consistent with the Company's general eelectric case, continues to work on speicific actions with stakeholder groups.</t>
  </si>
  <si>
    <t>Residential arrearages as reported pursuant to Commission Order 04 (Appendix A Third Revised Term Sheet, Section J, Part 8 a-c)</t>
  </si>
  <si>
    <t>Energy Benefits</t>
  </si>
  <si>
    <t>Total MWh of distributed energy resources 5 MW and under, where benefits and control of resource accrue to members of Named Communities</t>
  </si>
  <si>
    <t>Specific Actions for 2024 to increase Named Community participation in energy efficiency programs included:
Residential – Home Energy Savings program
•	Enhanced incentives for windows in multi-family (renters), initial focus in Highly Impacted Communities.
•	Direct install residential lighting in multi-family units (renters), focus in Highly Impacted Communities
•	General purpose lamp buy-down in “dollar stores” in Highly Impacted Communities. 
•	Direct install duct sealing in manufactured and single-family homes, focus in Highly Impacted Communities. 
•	Promote new construction offerings for multi-family (renters) and single-family units, focus in Highly Impacted Communities. 
•	Non-electric, non-natural gas upgrades – enhanced incentive for customers in Highly Impacted Community to replace non-electric/non-natural gas heating with ductless heat pump.
•	Enhanced incentives for select HVAC measures for customers in Highly Impacted Communities. 
Residential – Low Income Weatherization
•	Increase funds available for repairs
•	Permit installation of electric heat to replace permanently installed electric heat, space heaters or any fuel source except natural gas with adequate combustion air.
Business – Wattsmart Business program
•	Enhanced incentives for small businesses in Highly Impacted Communities. 
•	Target a portion of company initiated proactive outreach to small businesses located in Highly Impacted Communities. 
•	Higher vendor incentives for completed small business projects in Highly Impacted Communities.
Demand Response – Battery Program</t>
  </si>
  <si>
    <t>Total MWs of energy storage resources 5 MW and under, where benefits and control of the resource accrue to members of Named Communities</t>
  </si>
  <si>
    <t>Number (i.e., sites, projects, and/or households) of distributed renewable generation resources and energy storage resources, where benefits and control of the resource accrue to members of Named Communities, including storage/backup/emergency powered centers for emergencies.</t>
  </si>
  <si>
    <t>Total MWh of energy savings from EE programs, where benefits and control of the savings accrue to members of Named Communities</t>
  </si>
  <si>
    <r>
      <rPr>
        <vertAlign val="superscript"/>
        <sz val="11"/>
        <color theme="1"/>
        <rFont val="Calibri"/>
        <family val="2"/>
        <scheme val="minor"/>
      </rPr>
      <t xml:space="preserve">[1] </t>
    </r>
    <r>
      <rPr>
        <sz val="11"/>
        <color theme="1"/>
        <rFont val="Calibri"/>
        <family val="2"/>
        <scheme val="minor"/>
      </rPr>
      <t>In this metric, program delivery is defined as related to energy efficiency programs, with exception to the low income weatherization program.</t>
    </r>
  </si>
  <si>
    <r>
      <rPr>
        <vertAlign val="superscript"/>
        <sz val="11"/>
        <color theme="1"/>
        <rFont val="Calibri"/>
        <family val="2"/>
        <scheme val="minor"/>
      </rPr>
      <t xml:space="preserve">[2] </t>
    </r>
    <r>
      <rPr>
        <sz val="11"/>
        <color theme="1"/>
        <rFont val="Calibri"/>
        <family val="2"/>
        <scheme val="minor"/>
      </rPr>
      <t>Energy efficiency expenditures include customer, partner, and direct install incentive payments and exclude all other administrative or program costs.</t>
    </r>
  </si>
  <si>
    <r>
      <rPr>
        <vertAlign val="superscript"/>
        <sz val="11"/>
        <color theme="1"/>
        <rFont val="Calibri"/>
        <family val="2"/>
        <scheme val="minor"/>
      </rPr>
      <t xml:space="preserve">[3] </t>
    </r>
    <r>
      <rPr>
        <sz val="11"/>
        <color theme="1"/>
        <rFont val="Calibri"/>
        <family val="2"/>
        <scheme val="minor"/>
      </rPr>
      <t>System Average Interruption Duration Index (SAIDI), System Average Interruption Frequency Index (SAIFI), Customer Average Interruption Duration Index (CAIDI), Customers Experiencing Multiple Interruptions (CEMI).</t>
    </r>
  </si>
  <si>
    <t>CBI 1:</t>
  </si>
  <si>
    <t>Metric:</t>
  </si>
  <si>
    <t>Number of channels used for non-English Communication, by Topic</t>
  </si>
  <si>
    <t>All Communications Impressions (Spanish combined)</t>
  </si>
  <si>
    <t>*A total of 3,665 students were reached through the energy education program, with all materials available in Spanish.</t>
  </si>
  <si>
    <t>Year</t>
  </si>
  <si>
    <t>Survey Title</t>
  </si>
  <si>
    <r>
      <t>HIC</t>
    </r>
    <r>
      <rPr>
        <b/>
        <vertAlign val="superscript"/>
        <sz val="11"/>
        <color rgb="FF000000"/>
        <rFont val="Calibri"/>
        <family val="2"/>
        <scheme val="minor"/>
      </rPr>
      <t>[1]</t>
    </r>
  </si>
  <si>
    <t>Residential Survey, Spanish Version</t>
  </si>
  <si>
    <t>CETA Public Survey, Spanish Version</t>
  </si>
  <si>
    <r>
      <rPr>
        <vertAlign val="superscript"/>
        <sz val="11"/>
        <color theme="1"/>
        <rFont val="Calibri"/>
        <family val="2"/>
        <scheme val="minor"/>
      </rPr>
      <t xml:space="preserve">[1] </t>
    </r>
    <r>
      <rPr>
        <sz val="11"/>
        <color theme="1"/>
        <rFont val="Calibri"/>
        <family val="2"/>
        <scheme val="minor"/>
      </rPr>
      <t>Baseline values updated since 2021 draft CEIP to account for WDOH update to EHD in July 2022.</t>
    </r>
  </si>
  <si>
    <t>Number of Languages (incl. English)</t>
  </si>
  <si>
    <t>73*</t>
  </si>
  <si>
    <t>351*</t>
  </si>
  <si>
    <t>CBI 2:</t>
  </si>
  <si>
    <r>
      <t>2022</t>
    </r>
    <r>
      <rPr>
        <b/>
        <vertAlign val="superscript"/>
        <sz val="11"/>
        <color rgb="FF000000"/>
        <rFont val="Calibri"/>
        <family val="2"/>
        <scheme val="minor"/>
      </rPr>
      <t>[1]</t>
    </r>
  </si>
  <si>
    <r>
      <t>2024</t>
    </r>
    <r>
      <rPr>
        <b/>
        <vertAlign val="superscript"/>
        <sz val="11"/>
        <color rgb="FF000000"/>
        <rFont val="Calibri"/>
        <family val="2"/>
        <scheme val="minor"/>
      </rPr>
      <t>[3]</t>
    </r>
  </si>
  <si>
    <t>Non-HIC and/or VP</t>
  </si>
  <si>
    <r>
      <rPr>
        <vertAlign val="superscript"/>
        <sz val="11"/>
        <color theme="1"/>
        <rFont val="Calibri"/>
        <family val="2"/>
        <scheme val="minor"/>
      </rPr>
      <t xml:space="preserve">[1] </t>
    </r>
    <r>
      <rPr>
        <sz val="11"/>
        <color theme="1"/>
        <rFont val="Calibri"/>
        <family val="2"/>
        <scheme val="minor"/>
      </rPr>
      <t>In 2022, Pacific Power hosted 11 online workshops that were counted as both HIC and non-HIC locations, based on the location of the participants.</t>
    </r>
  </si>
  <si>
    <r>
      <rPr>
        <vertAlign val="superscript"/>
        <sz val="11"/>
        <color theme="1"/>
        <rFont val="Calibri"/>
        <family val="2"/>
        <scheme val="minor"/>
      </rPr>
      <t xml:space="preserve">[2] </t>
    </r>
    <r>
      <rPr>
        <sz val="11"/>
        <color theme="1"/>
        <rFont val="Calibri"/>
        <family val="2"/>
        <scheme val="minor"/>
      </rPr>
      <t>In 2023, Pacific Power hosted 8 online workshops that were counted as both HIC and non-HIC locations, based on the location of the participants.</t>
    </r>
  </si>
  <si>
    <t xml:space="preserve">Number of Staff from Disadvantaged Groups Supporting Program Delivery in Washington  </t>
  </si>
  <si>
    <t>All Employees / Staff</t>
  </si>
  <si>
    <t>Area</t>
  </si>
  <si>
    <t>May 2025</t>
  </si>
  <si>
    <r>
      <t>All HIC</t>
    </r>
    <r>
      <rPr>
        <vertAlign val="superscript"/>
        <sz val="11"/>
        <color theme="1"/>
        <rFont val="Calibri"/>
        <family val="2"/>
        <scheme val="minor"/>
      </rPr>
      <t>[1]</t>
    </r>
  </si>
  <si>
    <r>
      <t>Vulnerable Populations</t>
    </r>
    <r>
      <rPr>
        <vertAlign val="superscript"/>
        <sz val="11"/>
        <color rgb="FF000000"/>
        <rFont val="Calibri"/>
        <family val="2"/>
        <scheme val="minor"/>
      </rPr>
      <t>[2]</t>
    </r>
  </si>
  <si>
    <t>CBI 3:</t>
  </si>
  <si>
    <t>Vulnerable Populations</t>
  </si>
  <si>
    <t>53077001502</t>
  </si>
  <si>
    <t>53077002002</t>
  </si>
  <si>
    <t>53077001400</t>
  </si>
  <si>
    <t>53071920600</t>
  </si>
  <si>
    <t>53077940003</t>
  </si>
  <si>
    <t>53077002102</t>
  </si>
  <si>
    <t>53077940005</t>
  </si>
  <si>
    <t>53071920500</t>
  </si>
  <si>
    <t>53077940006</t>
  </si>
  <si>
    <t>53077001201</t>
  </si>
  <si>
    <t>53077940004</t>
  </si>
  <si>
    <t>53077940002</t>
  </si>
  <si>
    <t>53077001202</t>
  </si>
  <si>
    <t>53077001501</t>
  </si>
  <si>
    <t>53077940001</t>
  </si>
  <si>
    <t>53077000100</t>
  </si>
  <si>
    <t>53077001300</t>
  </si>
  <si>
    <t>53077000200</t>
  </si>
  <si>
    <t>53077000700</t>
  </si>
  <si>
    <t>53077000600</t>
  </si>
  <si>
    <t>53077000300</t>
  </si>
  <si>
    <t>53077002701</t>
  </si>
  <si>
    <t>53077002001</t>
  </si>
  <si>
    <t>53077000902</t>
  </si>
  <si>
    <t>53077001800</t>
  </si>
  <si>
    <t>53077001901</t>
  </si>
  <si>
    <t>53077001701</t>
  </si>
  <si>
    <t>53077000500</t>
  </si>
  <si>
    <t>53077001601</t>
  </si>
  <si>
    <t>53077001902</t>
  </si>
  <si>
    <t>53013960200</t>
  </si>
  <si>
    <t>53071920802</t>
  </si>
  <si>
    <t>53071920300</t>
  </si>
  <si>
    <t>53071920701</t>
  </si>
  <si>
    <t>53071920801</t>
  </si>
  <si>
    <t>53023970300</t>
  </si>
  <si>
    <t>Sources: PacifiCorp DSM Participation Tracking Data</t>
  </si>
  <si>
    <t>Tribal</t>
  </si>
  <si>
    <t>Participation in Residential Appliance and Equipment Rebates by Highly Impacted Communities</t>
  </si>
  <si>
    <t>Participation in Residential Appliance and Equipment Rebates - Additional Populations</t>
  </si>
  <si>
    <t>Participation in Billing Assistance Programs - Additional Populations</t>
  </si>
  <si>
    <t xml:space="preserve"> Estimated Savings (kWh/Yr)</t>
  </si>
  <si>
    <t xml:space="preserve"> Savings (kWh/Yr)</t>
  </si>
  <si>
    <t xml:space="preserve">CBI 4: </t>
  </si>
  <si>
    <t>5. Small Business (&gt; 300 kWh, &lt;20,000 sq. ft)</t>
  </si>
  <si>
    <t>CBI 5:</t>
  </si>
  <si>
    <t>MT CO2e - Known Sources</t>
  </si>
  <si>
    <t>MT CO2e - Unknown Resources</t>
  </si>
  <si>
    <t>Washington Percentage of Retail Sales Served by Renewable and Non-Emitting Energy Resources</t>
  </si>
  <si>
    <t xml:space="preserve">% of Retail Sales </t>
  </si>
  <si>
    <t>% of Retail Sales - without PAC System RECs</t>
  </si>
  <si>
    <t>difference</t>
  </si>
  <si>
    <t>% of Retail Sales - with PAC System RECs</t>
  </si>
  <si>
    <t>CBI 6:</t>
  </si>
  <si>
    <t>Customers Experiencing High Energy Burden for Washington Service Area</t>
  </si>
  <si>
    <r>
      <t>All HIC</t>
    </r>
    <r>
      <rPr>
        <vertAlign val="superscript"/>
        <sz val="11"/>
        <color rgb="FF000000"/>
        <rFont val="Calibri"/>
        <family val="2"/>
      </rPr>
      <t>[1][2]</t>
    </r>
  </si>
  <si>
    <r>
      <t>N/A</t>
    </r>
    <r>
      <rPr>
        <vertAlign val="superscript"/>
        <sz val="11"/>
        <color rgb="FF000000"/>
        <rFont val="Calibri"/>
        <family val="2"/>
      </rPr>
      <t>[4]</t>
    </r>
  </si>
  <si>
    <r>
      <t>LIBA Participants</t>
    </r>
    <r>
      <rPr>
        <vertAlign val="superscript"/>
        <sz val="11"/>
        <color rgb="FF000000"/>
        <rFont val="Calibri"/>
        <family val="2"/>
      </rPr>
      <t>[3]</t>
    </r>
  </si>
  <si>
    <r>
      <t>LIWX Participants</t>
    </r>
    <r>
      <rPr>
        <vertAlign val="superscript"/>
        <sz val="11"/>
        <color rgb="FF000000"/>
        <rFont val="Calibri"/>
        <family val="2"/>
      </rPr>
      <t>[3]</t>
    </r>
  </si>
  <si>
    <r>
      <t>KLI</t>
    </r>
    <r>
      <rPr>
        <vertAlign val="superscript"/>
        <sz val="11"/>
        <color rgb="FF000000"/>
        <rFont val="Calibri"/>
        <family val="2"/>
      </rPr>
      <t>[1]</t>
    </r>
  </si>
  <si>
    <r>
      <t>All Customers</t>
    </r>
    <r>
      <rPr>
        <vertAlign val="superscript"/>
        <sz val="11"/>
        <color rgb="FF000000"/>
        <rFont val="Calibri"/>
        <family val="2"/>
      </rPr>
      <t>[1]</t>
    </r>
  </si>
  <si>
    <r>
      <t>Vulnerable Populations</t>
    </r>
    <r>
      <rPr>
        <vertAlign val="superscript"/>
        <sz val="11"/>
        <color rgb="FF000000"/>
        <rFont val="Calibri"/>
        <family val="2"/>
      </rPr>
      <t>[1][5]</t>
    </r>
  </si>
  <si>
    <r>
      <t>Energy Burden for Washington Service Area, by HIC</t>
    </r>
    <r>
      <rPr>
        <b/>
        <vertAlign val="superscript"/>
        <sz val="11"/>
        <color theme="1"/>
        <rFont val="Calibri"/>
        <family val="2"/>
        <scheme val="minor"/>
      </rPr>
      <t>[1][2]</t>
    </r>
  </si>
  <si>
    <r>
      <t>N/A</t>
    </r>
    <r>
      <rPr>
        <vertAlign val="superscript"/>
        <sz val="11"/>
        <color rgb="FF000000"/>
        <rFont val="Calibri"/>
        <family val="2"/>
      </rPr>
      <t>[3]</t>
    </r>
  </si>
  <si>
    <t>CBI 7:</t>
  </si>
  <si>
    <t>Segment</t>
  </si>
  <si>
    <r>
      <t>Number of Households Using Wood as Primary or Secondary Heating Sources</t>
    </r>
    <r>
      <rPr>
        <b/>
        <vertAlign val="superscript"/>
        <sz val="11"/>
        <color theme="1"/>
        <rFont val="Calibri"/>
        <family val="2"/>
        <scheme val="minor"/>
      </rPr>
      <t>[1][2]</t>
    </r>
  </si>
  <si>
    <r>
      <t>Vulnerable Population</t>
    </r>
    <r>
      <rPr>
        <vertAlign val="superscript"/>
        <sz val="11"/>
        <color rgb="FF000000"/>
        <rFont val="Calibri"/>
        <family val="2"/>
      </rPr>
      <t>[4]</t>
    </r>
  </si>
  <si>
    <t>Number of Non-Electric to Electric Heating Conversion Projects for Low-income Weatherization Program</t>
  </si>
  <si>
    <t>Percent of Households Converted</t>
  </si>
  <si>
    <t xml:space="preserve">Notes: In 2020, customers with non-electric heating did not qualify for a heating system conversion under Schedule 114.  In 2022, Schedule 14 was modified to allow this conversion, but no projects were completed. </t>
  </si>
  <si>
    <t>CBI 8:</t>
  </si>
  <si>
    <t>SAIDI, SAFI, CAIDI, and CEMI4 Seven-Year Averages</t>
  </si>
  <si>
    <t>Average 2018-2024</t>
  </si>
  <si>
    <r>
      <t>SAIDI, SAIFI, CAIDI, and CEMI4 by Area</t>
    </r>
    <r>
      <rPr>
        <b/>
        <vertAlign val="superscript"/>
        <sz val="11"/>
        <color theme="1"/>
        <rFont val="Calibri"/>
        <family val="2"/>
        <scheme val="minor"/>
      </rPr>
      <t>[1]</t>
    </r>
  </si>
  <si>
    <t>2017-2023</t>
  </si>
  <si>
    <t>2018-2024</t>
  </si>
  <si>
    <t>non-HIC and/or VP</t>
  </si>
  <si>
    <r>
      <rPr>
        <vertAlign val="superscript"/>
        <sz val="11"/>
        <color theme="1"/>
        <rFont val="Calibri"/>
        <family val="2"/>
        <scheme val="minor"/>
      </rPr>
      <t>[1]</t>
    </r>
    <r>
      <rPr>
        <sz val="11"/>
        <color theme="1"/>
        <rFont val="Calibri"/>
        <family val="2"/>
        <scheme val="minor"/>
      </rPr>
      <t>7 year rolling average index, 2017-2023</t>
    </r>
  </si>
  <si>
    <t>CBI 9:</t>
  </si>
  <si>
    <t>Number of Monthly Disconnections by Location, Tribal Lands, HICs, Vulnerable Population, and for Total Customers</t>
  </si>
  <si>
    <t>53005011800</t>
  </si>
  <si>
    <t>53037975200</t>
  </si>
  <si>
    <t>53071920000</t>
  </si>
  <si>
    <t>53071920100</t>
  </si>
  <si>
    <t>53071920200</t>
  </si>
  <si>
    <t>53071920400</t>
  </si>
  <si>
    <t>53071920702</t>
  </si>
  <si>
    <t>53071920900</t>
  </si>
  <si>
    <t>53077001000</t>
  </si>
  <si>
    <t>53077001100</t>
  </si>
  <si>
    <t>53077001602</t>
  </si>
  <si>
    <t>53077001702</t>
  </si>
  <si>
    <t>53077002101</t>
  </si>
  <si>
    <t>53077002200</t>
  </si>
  <si>
    <t>53077002801</t>
  </si>
  <si>
    <t>53077002802</t>
  </si>
  <si>
    <t>53077002900</t>
  </si>
  <si>
    <t>53077003001</t>
  </si>
  <si>
    <t>53077003002</t>
  </si>
  <si>
    <t>53077003100</t>
  </si>
  <si>
    <t>53077003200</t>
  </si>
  <si>
    <t>53077003400</t>
  </si>
  <si>
    <t>53077000400</t>
  </si>
  <si>
    <t>53077000800</t>
  </si>
  <si>
    <t>53077000901</t>
  </si>
  <si>
    <t>Percent of Monthly Disconnections by Location, Tribal Lands, HICs, Vulnerable Population, and for Total Customers</t>
  </si>
  <si>
    <t>CBI 10:</t>
  </si>
  <si>
    <t>Energy Savings from Energy Efficiency Programs for Vulnerable Populations</t>
  </si>
  <si>
    <t>Distributed Energy Resources and Energy Storage for Vulnerable Populations</t>
  </si>
  <si>
    <t>Distributed Energy Resources and Energy Storage for Highly Impacted Communities</t>
  </si>
  <si>
    <t>Energy Savings from Energy Efficiency Programs for Highly Impacted Communities</t>
  </si>
  <si>
    <r>
      <t>2020</t>
    </r>
    <r>
      <rPr>
        <b/>
        <vertAlign val="superscript"/>
        <sz val="11"/>
        <color rgb="FF000000"/>
        <rFont val="Calibri"/>
        <family val="2"/>
      </rPr>
      <t>[1]</t>
    </r>
  </si>
  <si>
    <t>Percentage of Households Who Participate in Low-Income Bill Assistance Programs</t>
  </si>
  <si>
    <t>Customer Benefit Indicator</t>
  </si>
  <si>
    <t>Table</t>
  </si>
  <si>
    <t>Link</t>
  </si>
  <si>
    <t>Click</t>
  </si>
  <si>
    <t>#</t>
  </si>
  <si>
    <t xml:space="preserve"> </t>
  </si>
  <si>
    <r>
      <rPr>
        <vertAlign val="superscript"/>
        <sz val="10"/>
        <color rgb="FF000000"/>
        <rFont val="Calibri"/>
        <family val="2"/>
      </rPr>
      <t>[1]</t>
    </r>
    <r>
      <rPr>
        <sz val="10"/>
        <color rgb="FF000000"/>
        <rFont val="Calibri"/>
        <family val="2"/>
      </rPr>
      <t xml:space="preserve"> Number represents unique residential and commercial sites</t>
    </r>
  </si>
  <si>
    <r>
      <t>Number of Households and Businesses Who Participate in Demand Response, Load Management, and Behavioral Programs</t>
    </r>
    <r>
      <rPr>
        <b/>
        <vertAlign val="superscript"/>
        <sz val="11"/>
        <color theme="1"/>
        <rFont val="Calibri"/>
        <family val="2"/>
        <scheme val="minor"/>
      </rPr>
      <t>[1]</t>
    </r>
  </si>
  <si>
    <r>
      <t>2020</t>
    </r>
    <r>
      <rPr>
        <b/>
        <vertAlign val="superscript"/>
        <sz val="11"/>
        <color rgb="FF000000"/>
        <rFont val="Calibri"/>
        <family val="2"/>
      </rPr>
      <t>[2]</t>
    </r>
  </si>
  <si>
    <r>
      <t>Behavioral (Home Energy Reports)</t>
    </r>
    <r>
      <rPr>
        <vertAlign val="superscript"/>
        <sz val="11"/>
        <color rgb="FF000000"/>
        <rFont val="Calibri"/>
        <family val="2"/>
      </rPr>
      <t>[3]</t>
    </r>
  </si>
  <si>
    <r>
      <t xml:space="preserve">[2] </t>
    </r>
    <r>
      <rPr>
        <sz val="10"/>
        <color theme="1"/>
        <rFont val="Calibri"/>
        <family val="2"/>
        <scheme val="minor"/>
      </rPr>
      <t>Baseline values updated since 2021 draft CEIP to account for WDOH update to EHD in July 2022.</t>
    </r>
  </si>
  <si>
    <r>
      <t xml:space="preserve">[3] </t>
    </r>
    <r>
      <rPr>
        <sz val="10"/>
        <color theme="1"/>
        <rFont val="Calibri"/>
        <family val="2"/>
        <scheme val="minor"/>
      </rPr>
      <t>The Home Energy Reports program does not offer direct customer incentives.</t>
    </r>
  </si>
  <si>
    <r>
      <t>Number of Households and Businesses Who Participated in Energy Efficiency Programs</t>
    </r>
    <r>
      <rPr>
        <b/>
        <vertAlign val="superscript"/>
        <sz val="11"/>
        <color theme="1"/>
        <rFont val="Calibri"/>
        <family val="2"/>
        <scheme val="minor"/>
      </rPr>
      <t>[1]</t>
    </r>
  </si>
  <si>
    <r>
      <t>HIC</t>
    </r>
    <r>
      <rPr>
        <b/>
        <vertAlign val="superscript"/>
        <sz val="11"/>
        <color rgb="FF000000"/>
        <rFont val="Calibri"/>
        <family val="2"/>
      </rPr>
      <t>[4]</t>
    </r>
  </si>
  <si>
    <r>
      <t>Home Energy Savings</t>
    </r>
    <r>
      <rPr>
        <b/>
        <vertAlign val="superscript"/>
        <sz val="11"/>
        <color rgb="FF000000"/>
        <rFont val="Calibri"/>
        <family val="2"/>
      </rPr>
      <t>[2]</t>
    </r>
  </si>
  <si>
    <r>
      <t>Wattsmart Business</t>
    </r>
    <r>
      <rPr>
        <b/>
        <vertAlign val="superscript"/>
        <sz val="11"/>
        <color rgb="FF000000"/>
        <rFont val="Calibri"/>
        <family val="2"/>
      </rPr>
      <t>[3]</t>
    </r>
  </si>
  <si>
    <r>
      <t>[4]</t>
    </r>
    <r>
      <rPr>
        <sz val="10"/>
        <color theme="1"/>
        <rFont val="Calibri"/>
        <family val="2"/>
        <scheme val="minor"/>
      </rPr>
      <t xml:space="preserve">HIC for a specific customer project is defined at the time of the project. In 2020-2022 the highly impacted communities aligned with Washington State Department of Health’s initial scoring (December 2019, version 1.1). In 2023, the highly impacted communities align with either the initial scoring or the updated scoring (July 2022, version 2.0) depending on the timing of the specific project. </t>
    </r>
  </si>
  <si>
    <r>
      <rPr>
        <vertAlign val="superscript"/>
        <sz val="10"/>
        <color theme="1"/>
        <rFont val="Calibri"/>
        <family val="2"/>
        <scheme val="minor"/>
      </rPr>
      <t>[1]</t>
    </r>
    <r>
      <rPr>
        <sz val="10"/>
        <color theme="1"/>
        <rFont val="Calibri"/>
        <family val="2"/>
        <scheme val="minor"/>
      </rPr>
      <t>This number represents the count of unique participants at the site-level.</t>
    </r>
  </si>
  <si>
    <r>
      <rPr>
        <vertAlign val="superscript"/>
        <sz val="10"/>
        <color theme="1"/>
        <rFont val="Calibri"/>
        <family val="2"/>
        <scheme val="minor"/>
      </rPr>
      <t>[2]</t>
    </r>
    <r>
      <rPr>
        <sz val="10"/>
        <color theme="1"/>
        <rFont val="Calibri"/>
        <family val="2"/>
        <scheme val="minor"/>
      </rPr>
      <t>Includes all installed measure categories except for energy kits and the lighting buy-down.</t>
    </r>
  </si>
  <si>
    <r>
      <t>[3]</t>
    </r>
    <r>
      <rPr>
        <sz val="10"/>
        <color theme="1"/>
        <rFont val="Calibri"/>
        <family val="2"/>
        <scheme val="minor"/>
      </rPr>
      <t>The Wattsmart Business program listed includes midstream lighting (Lighting Instant Incentive).</t>
    </r>
  </si>
  <si>
    <r>
      <t>Amount of Expenditures from Energy Efficiency Programs</t>
    </r>
    <r>
      <rPr>
        <b/>
        <vertAlign val="superscript"/>
        <sz val="11"/>
        <color theme="1"/>
        <rFont val="Calibri"/>
        <family val="2"/>
        <scheme val="minor"/>
      </rPr>
      <t>[1]</t>
    </r>
  </si>
  <si>
    <r>
      <rPr>
        <vertAlign val="superscript"/>
        <sz val="10"/>
        <color theme="1"/>
        <rFont val="Calibri"/>
        <family val="2"/>
        <scheme val="minor"/>
      </rPr>
      <t>[1]</t>
    </r>
    <r>
      <rPr>
        <sz val="10"/>
        <color theme="1"/>
        <rFont val="Calibri"/>
        <family val="2"/>
        <scheme val="minor"/>
      </rPr>
      <t>Energy efficiency expenditures include customer incentives, partner incentives, or direct installation costs in cases where an installation of measures is provided and not incentives.</t>
    </r>
  </si>
  <si>
    <r>
      <t>[4]</t>
    </r>
    <r>
      <rPr>
        <sz val="10"/>
        <color theme="1"/>
        <rFont val="Calibri"/>
        <family val="2"/>
        <scheme val="minor"/>
      </rPr>
      <t>HIC for a specific customer project is defined at the time of the project. In 2020-2022 the highly impacted communities aligned with Washington State Department of Health's initial scoring (December 2019, version 1.1). In 2023, the highly impacted communities align with either the initial scoring or the updated scoring (July 2022, version 2.0) depending on the timing of the specific project.</t>
    </r>
  </si>
  <si>
    <r>
      <t>[1]</t>
    </r>
    <r>
      <rPr>
        <sz val="10"/>
        <color theme="1"/>
        <rFont val="Calibri"/>
        <family val="2"/>
        <scheme val="minor"/>
      </rPr>
      <t>Sources: PacifiCorp Residential Survey (2021 and 2023) and CETA Public Survey (2023) for self-reported household income; customer billing records from 2020 and 2022.</t>
    </r>
  </si>
  <si>
    <r>
      <t>[2]</t>
    </r>
    <r>
      <rPr>
        <sz val="10"/>
        <color theme="1"/>
        <rFont val="Calibri"/>
        <family val="2"/>
        <scheme val="minor"/>
      </rPr>
      <t>Baseline values updated since 2021 draft CEIP to account for WDOH update to EDH in July 2022.</t>
    </r>
  </si>
  <si>
    <r>
      <t>[3]</t>
    </r>
    <r>
      <rPr>
        <sz val="10"/>
        <color theme="1"/>
        <rFont val="Calibri"/>
        <family val="2"/>
        <scheme val="minor"/>
      </rPr>
      <t>Implementation agencies for LIWx and LIBA provided PacifiCorp with a sample of participants’ 2020, 2022, 2023, and 2024 verified household income levels. PacifiCorp also used customer billing records from 2020.</t>
    </r>
  </si>
  <si>
    <r>
      <t>[4]</t>
    </r>
    <r>
      <rPr>
        <sz val="10"/>
        <color theme="1"/>
        <rFont val="Calibri"/>
        <family val="2"/>
        <scheme val="minor"/>
      </rPr>
      <t>The Company did not perform a survey in 2024 to capture self-reported household income data needed for energy burden calculations.</t>
    </r>
  </si>
  <si>
    <r>
      <t>[3]</t>
    </r>
    <r>
      <rPr>
        <sz val="10"/>
        <color theme="1"/>
        <rFont val="Calibri"/>
        <family val="2"/>
        <scheme val="minor"/>
      </rPr>
      <t>The Company did not perform a survey in 2024 to capture self-reported household income data needed for energy burden calculations.</t>
    </r>
  </si>
  <si>
    <t>Reduction of burdens</t>
  </si>
  <si>
    <t>Where known, for a), b), c), and d) above, PacifiCorp will specify whether the Named Community resources are highly impacted communities (HIC) and/or vulnerable population and/or KLI</t>
  </si>
  <si>
    <t>Increase Named Community clean energy</t>
  </si>
  <si>
    <r>
      <t>Tribal Lands</t>
    </r>
    <r>
      <rPr>
        <vertAlign val="superscript"/>
        <sz val="11"/>
        <color rgb="FF000000"/>
        <rFont val="Calibri"/>
        <family val="2"/>
      </rPr>
      <t>[1]</t>
    </r>
  </si>
  <si>
    <r>
      <rPr>
        <vertAlign val="superscript"/>
        <sz val="11"/>
        <color rgb="FF000000"/>
        <rFont val="Calibri"/>
        <family val="2"/>
      </rPr>
      <t>[2]</t>
    </r>
    <r>
      <rPr>
        <sz val="11"/>
        <color rgb="FF000000"/>
        <rFont val="Calibri"/>
        <family val="2"/>
      </rPr>
      <t>Scores are not available for years 2014-2017</t>
    </r>
  </si>
  <si>
    <r>
      <t>HIC</t>
    </r>
    <r>
      <rPr>
        <b/>
        <vertAlign val="superscript"/>
        <sz val="11"/>
        <color rgb="FF000000"/>
        <rFont val="Calibri"/>
        <family val="2"/>
      </rPr>
      <t>[1]</t>
    </r>
  </si>
  <si>
    <r>
      <t>N/A</t>
    </r>
    <r>
      <rPr>
        <vertAlign val="superscript"/>
        <sz val="11"/>
        <color theme="1"/>
        <rFont val="Calibri"/>
        <family val="2"/>
        <scheme val="minor"/>
      </rPr>
      <t>[2]</t>
    </r>
  </si>
  <si>
    <r>
      <rPr>
        <vertAlign val="superscript"/>
        <sz val="11"/>
        <color theme="1"/>
        <rFont val="Calibri"/>
        <family val="2"/>
        <scheme val="minor"/>
      </rPr>
      <t>[1]</t>
    </r>
    <r>
      <rPr>
        <sz val="11"/>
        <color theme="1"/>
        <rFont val="Calibri"/>
        <family val="2"/>
        <scheme val="minor"/>
      </rPr>
      <t>Baseline values updated since 2021 draft CEIP to account for WDOH update to EHD in July 2022.</t>
    </r>
  </si>
  <si>
    <r>
      <rPr>
        <vertAlign val="superscript"/>
        <sz val="11"/>
        <color theme="1"/>
        <rFont val="Calibri"/>
        <family val="2"/>
        <scheme val="minor"/>
      </rPr>
      <t>[2]</t>
    </r>
    <r>
      <rPr>
        <sz val="11"/>
        <color theme="1"/>
        <rFont val="Calibri"/>
        <family val="2"/>
        <scheme val="minor"/>
      </rPr>
      <t>The Sunnyside region does not have census tract that are not HIC or VP.</t>
    </r>
  </si>
  <si>
    <r>
      <t>Headcount of staff supporting program delivery in Washington who are women, minorities, and/or can show disadvantage</t>
    </r>
    <r>
      <rPr>
        <vertAlign val="superscript"/>
        <sz val="11"/>
        <rFont val="Calibri"/>
        <family val="2"/>
        <scheme val="minor"/>
      </rPr>
      <t>[1]</t>
    </r>
  </si>
  <si>
    <t>Web Page Views</t>
  </si>
  <si>
    <r>
      <t>[3]</t>
    </r>
    <r>
      <rPr>
        <sz val="10"/>
        <color theme="1"/>
        <rFont val="Calibri"/>
        <family val="2"/>
        <scheme val="minor"/>
      </rPr>
      <t>The Company did not perform a survey in 2024 to capture self-reported heating fuel sources.</t>
    </r>
  </si>
  <si>
    <r>
      <t>[4]</t>
    </r>
    <r>
      <rPr>
        <sz val="10"/>
        <color theme="1"/>
        <rFont val="Calibri"/>
        <family val="2"/>
        <scheme val="minor"/>
      </rPr>
      <t>A new Vulnerable Population methodology was defined and adopted in January 2025</t>
    </r>
  </si>
  <si>
    <r>
      <t>[5]</t>
    </r>
    <r>
      <rPr>
        <sz val="10"/>
        <color theme="1"/>
        <rFont val="Calibri"/>
        <family val="2"/>
        <scheme val="minor"/>
      </rPr>
      <t>Census tract based definition of Vulnerable Population was adopted in January 2025</t>
    </r>
  </si>
  <si>
    <t>VP Tracts</t>
  </si>
  <si>
    <t>Non-HIC/VP</t>
  </si>
  <si>
    <t>No detail</t>
  </si>
  <si>
    <t>With detail</t>
  </si>
  <si>
    <r>
      <t>2024</t>
    </r>
    <r>
      <rPr>
        <b/>
        <vertAlign val="superscript"/>
        <sz val="11"/>
        <color rgb="FF000000"/>
        <rFont val="Calibri"/>
        <family val="2"/>
      </rPr>
      <t>[1]</t>
    </r>
  </si>
  <si>
    <r>
      <rPr>
        <vertAlign val="superscript"/>
        <sz val="11"/>
        <color theme="1"/>
        <rFont val="Calibri"/>
        <family val="2"/>
        <scheme val="minor"/>
      </rPr>
      <t>[1]</t>
    </r>
    <r>
      <rPr>
        <sz val="11"/>
        <color theme="1"/>
        <rFont val="Calibri"/>
        <family val="2"/>
        <scheme val="minor"/>
      </rPr>
      <t xml:space="preserve"> As of 2024, PacifiCorp no longer includes PAC System RECs in the percentage of renewable and non-emitting resources.</t>
    </r>
  </si>
  <si>
    <t>N/A</t>
  </si>
  <si>
    <t>Social media ads (Facebook, Instagram, and/or X)</t>
  </si>
  <si>
    <t>Washington Allocated Greenhouse Gas Emissions from Washington Allocated Resources per WAC 173-441</t>
  </si>
  <si>
    <t>Number of topics addressed in outreach in non-English languages</t>
  </si>
  <si>
    <t>Number of languages PacifiCorp uses for translated materials</t>
  </si>
  <si>
    <t>Programs for which PacifiCorp Provides Translation Services or Translated Materials</t>
  </si>
  <si>
    <t>Number of programs for which PacifiCorp provides translation services or translated material / Number of languages PacifiCorp uses for translated materials</t>
  </si>
  <si>
    <r>
      <t>Percent</t>
    </r>
    <r>
      <rPr>
        <b/>
        <vertAlign val="superscript"/>
        <sz val="11"/>
        <color theme="1"/>
        <rFont val="Calibri"/>
        <family val="2"/>
        <scheme val="minor"/>
      </rPr>
      <t>[1]</t>
    </r>
  </si>
  <si>
    <r>
      <rPr>
        <vertAlign val="superscript"/>
        <sz val="11"/>
        <color theme="1"/>
        <rFont val="Calibri"/>
        <family val="2"/>
        <scheme val="minor"/>
      </rPr>
      <t xml:space="preserve">[1] </t>
    </r>
    <r>
      <rPr>
        <sz val="11"/>
        <color theme="1"/>
        <rFont val="Calibri"/>
        <family val="2"/>
        <scheme val="minor"/>
      </rPr>
      <t>Census tracts considered as Highly Impacted Communities under Environmental Health Disparities definition version 1.0</t>
    </r>
  </si>
  <si>
    <r>
      <t>53077003200</t>
    </r>
    <r>
      <rPr>
        <b/>
        <vertAlign val="superscript"/>
        <sz val="11"/>
        <color theme="1"/>
        <rFont val="Calibri"/>
        <family val="2"/>
        <scheme val="minor"/>
      </rPr>
      <t>[1]</t>
    </r>
  </si>
  <si>
    <r>
      <t>53077001702</t>
    </r>
    <r>
      <rPr>
        <b/>
        <vertAlign val="superscript"/>
        <sz val="11"/>
        <color theme="1"/>
        <rFont val="Calibri"/>
        <family val="2"/>
        <scheme val="minor"/>
      </rPr>
      <t>[1]</t>
    </r>
  </si>
  <si>
    <r>
      <rPr>
        <vertAlign val="superscript"/>
        <sz val="11"/>
        <color theme="1"/>
        <rFont val="Calibri"/>
        <family val="2"/>
        <scheme val="minor"/>
      </rPr>
      <t xml:space="preserve">[2] </t>
    </r>
    <r>
      <rPr>
        <sz val="11"/>
        <color theme="1"/>
        <rFont val="Calibri"/>
        <family val="2"/>
        <scheme val="minor"/>
      </rPr>
      <t>Census tracts considered as Highly Impacted Communities under Environmental Health Disparities definition version 2.0</t>
    </r>
  </si>
  <si>
    <t xml:space="preserve">Eligibility for HIC DSM Participation benefits transitioned from EHD v1.0 to EHD v2.0 in 2023. </t>
  </si>
  <si>
    <r>
      <t>Number</t>
    </r>
    <r>
      <rPr>
        <b/>
        <vertAlign val="superscript"/>
        <sz val="11"/>
        <color theme="1"/>
        <rFont val="Calibri"/>
        <family val="2"/>
        <scheme val="minor"/>
      </rPr>
      <t>[1]</t>
    </r>
  </si>
  <si>
    <r>
      <rPr>
        <vertAlign val="superscript"/>
        <sz val="11"/>
        <color theme="1"/>
        <rFont val="Calibri"/>
        <family val="2"/>
        <scheme val="minor"/>
      </rPr>
      <t xml:space="preserve">[1] </t>
    </r>
    <r>
      <rPr>
        <sz val="11"/>
        <color theme="1"/>
        <rFont val="Calibri"/>
        <family val="2"/>
        <scheme val="minor"/>
      </rPr>
      <t>Number is based on estimates from 2023 Residential Survey results</t>
    </r>
  </si>
  <si>
    <r>
      <t>Percent</t>
    </r>
    <r>
      <rPr>
        <b/>
        <vertAlign val="superscript"/>
        <sz val="11"/>
        <color theme="1"/>
        <rFont val="Calibri"/>
        <family val="2"/>
        <scheme val="minor"/>
      </rPr>
      <t>[3]</t>
    </r>
  </si>
  <si>
    <r>
      <rPr>
        <vertAlign val="superscript"/>
        <sz val="11"/>
        <color theme="1"/>
        <rFont val="Calibri"/>
        <family val="2"/>
        <scheme val="minor"/>
      </rPr>
      <t>[1]</t>
    </r>
    <r>
      <rPr>
        <sz val="11"/>
        <color theme="1"/>
        <rFont val="Calibri"/>
        <family val="2"/>
        <scheme val="minor"/>
      </rPr>
      <t xml:space="preserve"> Percents are calculated as the number of rebate participants divided by census tract household count or total count of customers in vulnerable populations.</t>
    </r>
  </si>
  <si>
    <t>Known low-income customers</t>
  </si>
  <si>
    <r>
      <rPr>
        <vertAlign val="superscript"/>
        <sz val="11"/>
        <color rgb="FF000000"/>
        <rFont val="Calibri"/>
        <family val="2"/>
      </rPr>
      <t xml:space="preserve">[1] </t>
    </r>
    <r>
      <rPr>
        <sz val="11"/>
        <color rgb="FF000000"/>
        <rFont val="Calibri"/>
        <family val="2"/>
      </rPr>
      <t>Percents are calculated as the number of rebate participants divided by total count of known low-income customers or by total count of residential customers.</t>
    </r>
  </si>
  <si>
    <r>
      <rPr>
        <vertAlign val="superscript"/>
        <sz val="11"/>
        <color theme="1"/>
        <rFont val="Calibri"/>
        <family val="2"/>
        <scheme val="minor"/>
      </rPr>
      <t>[1]</t>
    </r>
    <r>
      <rPr>
        <sz val="11"/>
        <color theme="1"/>
        <rFont val="Calibri"/>
        <family val="2"/>
        <scheme val="minor"/>
      </rPr>
      <t xml:space="preserve"> Percents are calculated as the number of bill assistance participants divided by census tract household count or total count of customers in vulnerable populations.</t>
    </r>
  </si>
  <si>
    <r>
      <t xml:space="preserve">[3] </t>
    </r>
    <r>
      <rPr>
        <sz val="11"/>
        <color theme="1"/>
        <rFont val="Calibri"/>
        <family val="2"/>
        <scheme val="minor"/>
      </rPr>
      <t>Percents are calculated as the number of rebate participants divided by census tract household count or total count of customers in highly impacted communities.</t>
    </r>
  </si>
  <si>
    <r>
      <rPr>
        <vertAlign val="superscript"/>
        <sz val="11"/>
        <color theme="1"/>
        <rFont val="Calibri"/>
        <family val="2"/>
        <scheme val="minor"/>
      </rPr>
      <t>[1]</t>
    </r>
    <r>
      <rPr>
        <sz val="11"/>
        <color theme="1"/>
        <rFont val="Calibri"/>
        <family val="2"/>
        <scheme val="minor"/>
      </rPr>
      <t xml:space="preserve"> Percents are calculated as the number of bill assistance participants divided by census tract household count or total count of customers in highly impacted communities.</t>
    </r>
  </si>
  <si>
    <r>
      <rPr>
        <vertAlign val="superscript"/>
        <sz val="11"/>
        <color rgb="FF000000"/>
        <rFont val="Calibri"/>
        <family val="2"/>
      </rPr>
      <t xml:space="preserve">[1] </t>
    </r>
    <r>
      <rPr>
        <sz val="11"/>
        <color rgb="FF000000"/>
        <rFont val="Calibri"/>
        <family val="2"/>
      </rPr>
      <t>Percents are calculated as the number of bill assistance participants divided by total count of known low-income customers or by total count of residential customers.</t>
    </r>
  </si>
  <si>
    <r>
      <t xml:space="preserve">[1] </t>
    </r>
    <r>
      <rPr>
        <sz val="12"/>
        <color theme="1"/>
        <rFont val="Calibri"/>
        <family val="2"/>
        <scheme val="minor"/>
      </rPr>
      <t>Baseline values updated since 2021 draft CEIP to account for WDOH update to EHD in July 2022.</t>
    </r>
  </si>
  <si>
    <r>
      <t xml:space="preserve">[2] </t>
    </r>
    <r>
      <rPr>
        <sz val="12"/>
        <color rgb="FF000000"/>
        <rFont val="Calibri"/>
        <family val="2"/>
        <scheme val="minor"/>
      </rPr>
      <t>Count of charging stations in Vulnerable Population census tracts are not available before 2025.</t>
    </r>
  </si>
  <si>
    <t>Number and Percentage of Vulnerable Populations Who Participated in Energy Efficiency Programs, 2024</t>
  </si>
  <si>
    <t>Number and percentage of households/businesses, including named communities, who participate in energy/efficiency programs</t>
  </si>
  <si>
    <t>Dollar value of energy efficiency expenditures</t>
  </si>
  <si>
    <t>Number and percentage of households/businesses who participate/enroll in demand response, load management, and behavioral programs / Dollar value of demand response, load management, and behavioral programs expenditures</t>
  </si>
  <si>
    <t>Number (i.e., sites, projects, and/or households) of distributed renewable generation resources and energy storage resources, where benefits and control of the resource accrue to members of named communities, including storage/backup/emergency powered centers for emergencies. / Total MWh of distributed energy resources 5 MW and under, where benefits and control of resource accrue to members of named communities / Total MWs of energy storage resources 5 MW and under, where benefits and control of the resource accroe to members of Named Communities</t>
  </si>
  <si>
    <t>4,442,397 impressions</t>
  </si>
  <si>
    <t>1,891,133 impressions</t>
  </si>
  <si>
    <t>2,105,358 impressions</t>
  </si>
  <si>
    <t>1,823,022 impressions</t>
  </si>
  <si>
    <t>7,378,735 impressions</t>
  </si>
  <si>
    <t>3,533,851 impressions</t>
  </si>
  <si>
    <t>1,657,891 impressions</t>
  </si>
  <si>
    <t>752,347 impressions</t>
  </si>
  <si>
    <t>971,646 impressions</t>
  </si>
  <si>
    <t>450 spots</t>
  </si>
  <si>
    <t>1,167,843 impressions</t>
  </si>
  <si>
    <t>650 spots</t>
  </si>
  <si>
    <t>8,617,814 impressions</t>
  </si>
  <si>
    <t>825 target rating points</t>
  </si>
  <si>
    <t>4,188,791 impressions</t>
  </si>
  <si>
    <t>320 spots</t>
  </si>
  <si>
    <t>854,312 impressions</t>
  </si>
  <si>
    <t>200,000 readers and 7,000 subscribers</t>
  </si>
  <si>
    <t>259,467 impressions</t>
  </si>
  <si>
    <t>226,500 impressions</t>
  </si>
  <si>
    <t>115,165 emails</t>
  </si>
  <si>
    <t>300,000 emails</t>
  </si>
  <si>
    <t>125,792 emails</t>
  </si>
  <si>
    <t>210,368 emails</t>
  </si>
  <si>
    <t>5,142 pieces</t>
  </si>
  <si>
    <t>5,000 pieces</t>
  </si>
  <si>
    <t>4,884 pieces</t>
  </si>
  <si>
    <t>105,436 pieces</t>
  </si>
  <si>
    <t>12 screens</t>
  </si>
  <si>
    <t>60,000 pieces</t>
  </si>
  <si>
    <t>218,985 pieces</t>
  </si>
  <si>
    <t>31 pieces</t>
  </si>
  <si>
    <t>72 Events</t>
  </si>
  <si>
    <t>60 Events</t>
  </si>
  <si>
    <t>154 Classrooms*</t>
  </si>
  <si>
    <t>41,574 views</t>
  </si>
  <si>
    <t>Unknown</t>
  </si>
  <si>
    <t>n/a</t>
  </si>
  <si>
    <t>--</t>
  </si>
  <si>
    <t>Number of Households and Businesses Who Participate in Demand Response, Load Management, and Behavioral Programs</t>
  </si>
  <si>
    <t>Number of Households and Businesses Who Participated in Energy Efficiency Programs[1]</t>
  </si>
  <si>
    <t>Amount of Expenditures from Energy Efficiency Programs</t>
  </si>
  <si>
    <t>Energy Burden for Washington Service Area, by HIC</t>
  </si>
  <si>
    <t>Number of Households Using Wood as Primary or Secondary Heating Sources</t>
  </si>
  <si>
    <t>SAIDI, SAIFI, CAIDI, and CEMI4 by Area</t>
  </si>
  <si>
    <r>
      <rPr>
        <vertAlign val="superscript"/>
        <sz val="11"/>
        <color theme="1"/>
        <rFont val="Calibri"/>
        <family val="2"/>
        <scheme val="minor"/>
      </rPr>
      <t>[3]</t>
    </r>
    <r>
      <rPr>
        <sz val="11"/>
        <color theme="1"/>
        <rFont val="Calibri"/>
        <family val="2"/>
        <scheme val="minor"/>
      </rPr>
      <t xml:space="preserve"> In 2024, Pacific Power hosted 7 online workshops that were counted as HIC, VP, and Non-HIC/VP locations, based on the location of the participants.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</si>
</sst>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3" formatCode="_(* #,##0.00_);_(* \(#,##0.00\);_(* &quot;-&quot;??_);_(@_)"/>
    <numFmt numFmtId="164" formatCode="0.0%"/>
    <numFmt numFmtId="165" formatCode="_(* #,##0_);_(* \(#,##0\);_(* &quot;-&quot;??_);_(@_)"/>
    <numFmt numFmtId="166" formatCode="#,##0.000"/>
    <numFmt numFmtId="167" formatCode="0.000%"/>
    <numFmt numFmtId="168" formatCode="0.0000%"/>
  </numFmts>
  <fonts count="35"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font>
    <font>
      <sz val="11"/>
      <color rgb="FF000000"/>
      <name val="Calibri"/>
      <family val="2"/>
    </font>
    <font>
      <sz val="11"/>
      <color theme="1"/>
      <name val="Calibri"/>
      <family val="2"/>
    </font>
    <font>
      <b/>
      <sz val="11"/>
      <name val="Calibri"/>
      <family val="2"/>
    </font>
    <font>
      <i/>
      <sz val="11"/>
      <color theme="1"/>
      <name val="Calibri"/>
      <family val="2"/>
      <scheme val="minor"/>
    </font>
    <font>
      <b/>
      <vertAlign val="superscript"/>
      <sz val="11"/>
      <color rgb="FF000000"/>
      <name val="Calibri"/>
      <family val="2"/>
    </font>
    <font>
      <vertAlign val="superscript"/>
      <sz val="11"/>
      <color theme="1"/>
      <name val="Calibri"/>
      <family val="2"/>
      <scheme val="minor"/>
    </font>
    <font>
      <b/>
      <sz val="10"/>
      <color rgb="FF000000"/>
      <name val="Calibri"/>
      <family val="2"/>
    </font>
    <font>
      <sz val="10"/>
      <color rgb="FF000000"/>
      <name val="Calibri"/>
      <family val="2"/>
    </font>
    <font>
      <sz val="11"/>
      <name val="Calibri"/>
      <family val="2"/>
    </font>
    <font>
      <b/>
      <sz val="11"/>
      <color theme="1"/>
      <name val="Calibri"/>
      <family val="2"/>
    </font>
    <font>
      <vertAlign val="superscript"/>
      <sz val="11"/>
      <color rgb="FF000000"/>
      <name val="Calibri"/>
      <family val="2"/>
    </font>
    <font>
      <sz val="11"/>
      <name val="Calibri"/>
      <family val="2"/>
      <scheme val="minor"/>
    </font>
    <font>
      <b/>
      <sz val="11"/>
      <name val="Calibri"/>
      <family val="2"/>
      <scheme val="minor"/>
    </font>
    <font>
      <sz val="10"/>
      <color theme="1"/>
      <name val="Calibri"/>
      <family val="2"/>
      <scheme val="minor"/>
    </font>
    <font>
      <u/>
      <sz val="11"/>
      <color theme="10"/>
      <name val="Calibri"/>
      <family val="2"/>
      <scheme val="minor"/>
    </font>
    <font>
      <sz val="11"/>
      <color rgb="FF000000"/>
      <name val="Calibri"/>
      <family val="2"/>
      <scheme val="minor"/>
    </font>
    <font>
      <b/>
      <sz val="11"/>
      <color rgb="FF000000"/>
      <name val="Calibri"/>
      <family val="2"/>
      <scheme val="minor"/>
    </font>
    <font>
      <b/>
      <vertAlign val="superscript"/>
      <sz val="11"/>
      <color rgb="FF000000"/>
      <name val="Calibri"/>
      <family val="2"/>
      <scheme val="minor"/>
    </font>
    <font>
      <b/>
      <vertAlign val="superscript"/>
      <sz val="11"/>
      <color theme="1"/>
      <name val="Calibri"/>
      <family val="2"/>
      <scheme val="minor"/>
    </font>
    <font>
      <b/>
      <sz val="12"/>
      <name val="Calibri"/>
      <family val="2"/>
    </font>
    <font>
      <sz val="12"/>
      <name val="Calibri"/>
      <family val="2"/>
    </font>
    <font>
      <sz val="12"/>
      <name val="Calibri"/>
      <family val="2"/>
      <scheme val="minor"/>
    </font>
    <font>
      <vertAlign val="superscript"/>
      <sz val="12"/>
      <name val="Calibri"/>
      <family val="2"/>
      <scheme val="minor"/>
    </font>
    <font>
      <vertAlign val="superscript"/>
      <sz val="11"/>
      <color rgb="FF000000"/>
      <name val="Calibri"/>
      <family val="2"/>
      <scheme val="minor"/>
    </font>
    <font>
      <vertAlign val="superscript"/>
      <sz val="12"/>
      <color rgb="FF000000"/>
      <name val="Calibri"/>
      <family val="2"/>
      <scheme val="minor"/>
    </font>
    <font>
      <sz val="12"/>
      <color theme="1"/>
      <name val="Calibri"/>
      <family val="2"/>
      <scheme val="minor"/>
    </font>
    <font>
      <sz val="12"/>
      <color rgb="FF000000"/>
      <name val="Calibri"/>
      <family val="2"/>
      <scheme val="minor"/>
    </font>
    <font>
      <vertAlign val="superscript"/>
      <sz val="10"/>
      <color rgb="FF000000"/>
      <name val="Calibri"/>
      <family val="2"/>
    </font>
    <font>
      <vertAlign val="superscript"/>
      <sz val="10"/>
      <color theme="1"/>
      <name val="Calibri"/>
      <family val="2"/>
      <scheme val="minor"/>
    </font>
    <font>
      <vertAlign val="superscript"/>
      <sz val="11"/>
      <name val="Calibri"/>
      <family val="2"/>
      <scheme val="minor"/>
    </font>
    <font>
      <b/>
      <sz val="11"/>
      <color theme="0"/>
      <name val="Calibri"/>
      <family val="2"/>
      <scheme val="minor"/>
    </font>
  </fonts>
  <fills count="10">
    <fill>
      <patternFill patternType="none"/>
    </fill>
    <fill>
      <patternFill patternType="gray125"/>
    </fill>
    <fill>
      <patternFill patternType="solid">
        <fgColor rgb="FF8DB4E2"/>
        <bgColor indexed="64"/>
      </patternFill>
    </fill>
    <fill>
      <patternFill patternType="solid">
        <fgColor rgb="FFDBE5F1"/>
        <bgColor indexed="64"/>
      </patternFill>
    </fill>
    <fill>
      <patternFill patternType="solid">
        <fgColor theme="4" tint="0.79998168889431442"/>
        <bgColor indexed="64"/>
      </patternFill>
    </fill>
    <fill>
      <patternFill patternType="solid">
        <fgColor indexed="65"/>
        <bgColor indexed="64"/>
      </patternFill>
    </fill>
    <fill>
      <patternFill patternType="solid">
        <fgColor theme="4" tint="0.39997558519241921"/>
        <bgColor indexed="64"/>
      </patternFill>
    </fill>
    <fill>
      <patternFill patternType="solid">
        <fgColor rgb="FFD9E1F2"/>
        <bgColor indexed="64"/>
      </patternFill>
    </fill>
    <fill>
      <patternFill patternType="solid">
        <fgColor theme="8" tint="0.79998168889431442"/>
        <bgColor indexed="64"/>
      </patternFill>
    </fill>
    <fill>
      <patternFill patternType="solid">
        <fgColor rgb="FF0072CE"/>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cellStyleXfs>
  <cellXfs count="311">
    <xf numFmtId="0" fontId="0" fillId="0" borderId="0" xfId="0"/>
    <xf numFmtId="0" fontId="3" fillId="3" borderId="1" xfId="0" applyFont="1" applyFill="1" applyBorder="1" applyAlignment="1">
      <alignment vertical="center"/>
    </xf>
    <xf numFmtId="164" fontId="5"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0" fillId="0" borderId="1" xfId="0" applyBorder="1"/>
    <xf numFmtId="0" fontId="0" fillId="0" borderId="0" xfId="0" applyAlignment="1">
      <alignment horizontal="left"/>
    </xf>
    <xf numFmtId="0" fontId="4" fillId="0" borderId="1" xfId="0" applyFont="1" applyBorder="1" applyAlignment="1">
      <alignment vertical="center"/>
    </xf>
    <xf numFmtId="0" fontId="3" fillId="0" borderId="1" xfId="0" applyFont="1" applyBorder="1" applyAlignment="1">
      <alignment horizontal="center" vertical="center"/>
    </xf>
    <xf numFmtId="0" fontId="3" fillId="3" borderId="1" xfId="0" applyFont="1" applyFill="1" applyBorder="1" applyAlignment="1">
      <alignment horizontal="left" vertical="center" indent="2"/>
    </xf>
    <xf numFmtId="3" fontId="12" fillId="0" borderId="1" xfId="0" applyNumberFormat="1" applyFont="1" applyBorder="1" applyAlignment="1">
      <alignment horizontal="center" vertical="center"/>
    </xf>
    <xf numFmtId="3" fontId="5" fillId="0" borderId="1" xfId="0" applyNumberFormat="1" applyFont="1" applyBorder="1" applyAlignment="1">
      <alignment horizontal="center" vertical="center"/>
    </xf>
    <xf numFmtId="6" fontId="5"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xf>
    <xf numFmtId="0" fontId="4" fillId="0" borderId="1" xfId="0" applyFont="1" applyBorder="1" applyAlignment="1">
      <alignment vertical="center" wrapText="1"/>
    </xf>
    <xf numFmtId="3" fontId="4" fillId="0" borderId="1" xfId="0"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3" fontId="12" fillId="4"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9" fontId="0" fillId="0" borderId="1" xfId="0" applyNumberFormat="1" applyBorder="1" applyAlignment="1">
      <alignment horizontal="center"/>
    </xf>
    <xf numFmtId="0" fontId="3" fillId="4" borderId="1" xfId="0" applyFont="1" applyFill="1" applyBorder="1" applyAlignment="1">
      <alignment horizontal="center" vertical="center"/>
    </xf>
    <xf numFmtId="2" fontId="0" fillId="4" borderId="1" xfId="0" applyNumberFormat="1" applyFill="1" applyBorder="1"/>
    <xf numFmtId="2" fontId="0" fillId="0" borderId="1" xfId="0" applyNumberFormat="1" applyBorder="1"/>
    <xf numFmtId="3" fontId="0" fillId="0" borderId="0" xfId="0" applyNumberFormat="1"/>
    <xf numFmtId="0" fontId="5" fillId="0" borderId="1" xfId="0" applyFont="1" applyBorder="1"/>
    <xf numFmtId="0" fontId="13" fillId="0" borderId="1" xfId="0" applyFont="1" applyBorder="1"/>
    <xf numFmtId="0" fontId="2" fillId="0" borderId="1" xfId="0" applyFont="1" applyBorder="1"/>
    <xf numFmtId="0" fontId="2" fillId="0" borderId="0" xfId="0" applyFont="1"/>
    <xf numFmtId="0" fontId="0" fillId="0" borderId="1" xfId="0" applyBorder="1" applyAlignment="1">
      <alignment horizontal="center"/>
    </xf>
    <xf numFmtId="3" fontId="0" fillId="0" borderId="1" xfId="0" applyNumberFormat="1" applyBorder="1"/>
    <xf numFmtId="9" fontId="0" fillId="0" borderId="1" xfId="2" applyFont="1" applyBorder="1"/>
    <xf numFmtId="164" fontId="0" fillId="0" borderId="1" xfId="2" applyNumberFormat="1" applyFont="1" applyBorder="1"/>
    <xf numFmtId="37" fontId="0" fillId="0" borderId="1" xfId="0" applyNumberFormat="1" applyBorder="1"/>
    <xf numFmtId="0" fontId="19" fillId="0" borderId="1" xfId="0" applyFont="1" applyBorder="1" applyAlignment="1">
      <alignment vertical="center"/>
    </xf>
    <xf numFmtId="0" fontId="20" fillId="0" borderId="1" xfId="0" applyFont="1" applyBorder="1" applyAlignment="1">
      <alignment vertical="center"/>
    </xf>
    <xf numFmtId="9" fontId="5" fillId="0" borderId="1" xfId="0" applyNumberFormat="1" applyFont="1" applyBorder="1" applyAlignment="1">
      <alignment horizontal="center" vertical="center"/>
    </xf>
    <xf numFmtId="0" fontId="2" fillId="6" borderId="1" xfId="0" applyFont="1" applyFill="1" applyBorder="1" applyAlignment="1">
      <alignment horizontal="center"/>
    </xf>
    <xf numFmtId="0" fontId="2" fillId="6" borderId="1" xfId="0" applyFont="1" applyFill="1" applyBorder="1" applyAlignment="1">
      <alignment horizontal="center" wrapText="1"/>
    </xf>
    <xf numFmtId="164" fontId="0" fillId="0" borderId="1" xfId="2" applyNumberFormat="1" applyFont="1" applyFill="1" applyBorder="1"/>
    <xf numFmtId="0" fontId="2" fillId="0" borderId="1" xfId="0" applyFont="1" applyBorder="1" applyAlignment="1">
      <alignment horizontal="left"/>
    </xf>
    <xf numFmtId="0" fontId="2" fillId="6" borderId="1" xfId="0" applyFont="1" applyFill="1" applyBorder="1" applyAlignment="1">
      <alignment horizontal="center" vertical="center" wrapText="1"/>
    </xf>
    <xf numFmtId="0" fontId="4" fillId="4" borderId="1" xfId="0" applyFont="1" applyFill="1" applyBorder="1" applyAlignment="1">
      <alignment vertical="center"/>
    </xf>
    <xf numFmtId="3" fontId="4" fillId="4" borderId="1" xfId="0" applyNumberFormat="1" applyFont="1" applyFill="1" applyBorder="1" applyAlignment="1">
      <alignment horizontal="center" vertical="center"/>
    </xf>
    <xf numFmtId="164" fontId="4" fillId="4" borderId="1" xfId="0" applyNumberFormat="1" applyFont="1" applyFill="1" applyBorder="1" applyAlignment="1">
      <alignment horizontal="center" vertical="center" wrapText="1"/>
    </xf>
    <xf numFmtId="164" fontId="4" fillId="0" borderId="1" xfId="2" applyNumberFormat="1" applyFont="1" applyFill="1" applyBorder="1" applyAlignment="1">
      <alignment vertical="center" wrapText="1"/>
    </xf>
    <xf numFmtId="3" fontId="4" fillId="0" borderId="1" xfId="2" applyNumberFormat="1" applyFont="1" applyFill="1" applyBorder="1" applyAlignment="1">
      <alignment vertical="center" wrapText="1"/>
    </xf>
    <xf numFmtId="2" fontId="4" fillId="0" borderId="1" xfId="0" applyNumberFormat="1" applyFont="1" applyBorder="1" applyAlignment="1">
      <alignment horizontal="center" vertical="center" wrapText="1"/>
    </xf>
    <xf numFmtId="164" fontId="4" fillId="0" borderId="1" xfId="2" applyNumberFormat="1" applyFont="1" applyFill="1" applyBorder="1" applyAlignment="1">
      <alignment horizontal="center" vertical="center" wrapText="1"/>
    </xf>
    <xf numFmtId="164" fontId="4" fillId="4" borderId="1" xfId="2" applyNumberFormat="1" applyFont="1" applyFill="1" applyBorder="1" applyAlignment="1">
      <alignment vertical="center" wrapText="1"/>
    </xf>
    <xf numFmtId="3" fontId="4" fillId="4" borderId="1" xfId="0" applyNumberFormat="1" applyFont="1" applyFill="1" applyBorder="1" applyAlignment="1">
      <alignment vertical="center" wrapText="1"/>
    </xf>
    <xf numFmtId="2" fontId="4" fillId="4" borderId="1" xfId="0" applyNumberFormat="1" applyFont="1" applyFill="1" applyBorder="1" applyAlignment="1">
      <alignment horizontal="center" vertical="center" wrapText="1"/>
    </xf>
    <xf numFmtId="3" fontId="4" fillId="4" borderId="1" xfId="0" applyNumberFormat="1" applyFont="1" applyFill="1" applyBorder="1" applyAlignment="1">
      <alignment horizontal="center" vertical="center" wrapText="1"/>
    </xf>
    <xf numFmtId="3" fontId="4" fillId="0" borderId="1" xfId="0" applyNumberFormat="1" applyFont="1" applyBorder="1" applyAlignment="1">
      <alignment vertical="center" wrapText="1"/>
    </xf>
    <xf numFmtId="3" fontId="5" fillId="4" borderId="1" xfId="0" applyNumberFormat="1" applyFont="1" applyFill="1" applyBorder="1" applyAlignment="1">
      <alignment vertical="center" wrapText="1"/>
    </xf>
    <xf numFmtId="164" fontId="5" fillId="4" borderId="1" xfId="0" applyNumberFormat="1" applyFont="1" applyFill="1" applyBorder="1" applyAlignment="1">
      <alignment horizontal="center" vertical="center" wrapText="1"/>
    </xf>
    <xf numFmtId="2" fontId="5" fillId="4" borderId="1"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0" fillId="4" borderId="1" xfId="0" applyFill="1" applyBorder="1" applyAlignment="1">
      <alignment horizontal="center"/>
    </xf>
    <xf numFmtId="0" fontId="0" fillId="4" borderId="1" xfId="0" applyFill="1" applyBorder="1"/>
    <xf numFmtId="3" fontId="0" fillId="4" borderId="1" xfId="0" applyNumberFormat="1" applyFill="1" applyBorder="1"/>
    <xf numFmtId="10" fontId="0" fillId="0" borderId="1" xfId="2" applyNumberFormat="1" applyFont="1" applyBorder="1"/>
    <xf numFmtId="0" fontId="18" fillId="0" borderId="0" xfId="3"/>
    <xf numFmtId="0" fontId="19" fillId="0" borderId="1" xfId="0" applyFont="1" applyBorder="1" applyAlignment="1">
      <alignment horizontal="right" vertical="center"/>
    </xf>
    <xf numFmtId="0" fontId="19" fillId="0" borderId="0" xfId="0" applyFont="1" applyAlignment="1">
      <alignment vertical="center"/>
    </xf>
    <xf numFmtId="0" fontId="0" fillId="0" borderId="1" xfId="0" applyBorder="1" applyAlignment="1">
      <alignment horizontal="left"/>
    </xf>
    <xf numFmtId="0" fontId="23" fillId="2" borderId="14"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5" fillId="4" borderId="17" xfId="0" applyFont="1" applyFill="1" applyBorder="1" applyAlignment="1">
      <alignment vertical="center" wrapText="1"/>
    </xf>
    <xf numFmtId="0" fontId="24" fillId="4" borderId="17" xfId="0" applyFont="1" applyFill="1" applyBorder="1" applyAlignment="1">
      <alignment horizontal="left" vertical="center" wrapText="1" indent="1"/>
    </xf>
    <xf numFmtId="0" fontId="25" fillId="4" borderId="18" xfId="0" applyFont="1" applyFill="1" applyBorder="1" applyAlignment="1">
      <alignment vertical="center" wrapText="1"/>
    </xf>
    <xf numFmtId="0" fontId="25" fillId="4" borderId="18" xfId="0" applyFont="1" applyFill="1" applyBorder="1" applyAlignment="1">
      <alignment horizontal="left" vertical="center" wrapText="1" indent="1"/>
    </xf>
    <xf numFmtId="0" fontId="24" fillId="4" borderId="18" xfId="0" applyFont="1" applyFill="1" applyBorder="1" applyAlignment="1">
      <alignment horizontal="left" vertical="center" wrapText="1" indent="1"/>
    </xf>
    <xf numFmtId="0" fontId="25" fillId="4" borderId="19" xfId="0" applyFont="1" applyFill="1" applyBorder="1" applyAlignment="1">
      <alignment vertical="center" wrapText="1"/>
    </xf>
    <xf numFmtId="0" fontId="25" fillId="4" borderId="19" xfId="0" applyFont="1" applyFill="1" applyBorder="1" applyAlignment="1">
      <alignment horizontal="left" vertical="center" wrapText="1" indent="1"/>
    </xf>
    <xf numFmtId="0" fontId="25" fillId="0" borderId="20" xfId="0" applyFont="1" applyBorder="1" applyAlignment="1">
      <alignment vertical="center" wrapText="1"/>
    </xf>
    <xf numFmtId="0" fontId="24" fillId="0" borderId="20" xfId="0" applyFont="1" applyBorder="1" applyAlignment="1">
      <alignment horizontal="left" vertical="center" wrapText="1" indent="1"/>
    </xf>
    <xf numFmtId="0" fontId="15" fillId="0" borderId="20" xfId="0" applyFont="1" applyBorder="1" applyAlignment="1">
      <alignment horizontal="left" vertical="center" wrapText="1" indent="1"/>
    </xf>
    <xf numFmtId="0" fontId="24" fillId="0" borderId="21" xfId="0" applyFont="1" applyBorder="1" applyAlignment="1">
      <alignment horizontal="left" vertical="center" wrapText="1" indent="1"/>
    </xf>
    <xf numFmtId="0" fontId="25" fillId="4" borderId="20" xfId="0" applyFont="1" applyFill="1" applyBorder="1" applyAlignment="1">
      <alignment horizontal="left" vertical="center" wrapText="1" indent="1"/>
    </xf>
    <xf numFmtId="0" fontId="25" fillId="0" borderId="17" xfId="0" applyFont="1" applyBorder="1" applyAlignment="1">
      <alignment horizontal="left" vertical="center" wrapText="1" indent="1"/>
    </xf>
    <xf numFmtId="0" fontId="25" fillId="0" borderId="19" xfId="0" applyFont="1" applyBorder="1" applyAlignment="1">
      <alignment horizontal="left" vertical="center" wrapText="1" indent="1"/>
    </xf>
    <xf numFmtId="0" fontId="25" fillId="0" borderId="21" xfId="0" applyFont="1" applyBorder="1" applyAlignment="1">
      <alignment vertical="center" wrapText="1"/>
    </xf>
    <xf numFmtId="0" fontId="25" fillId="4" borderId="20" xfId="0" applyFont="1" applyFill="1" applyBorder="1" applyAlignment="1">
      <alignment vertical="center" wrapText="1"/>
    </xf>
    <xf numFmtId="0" fontId="25" fillId="4" borderId="21" xfId="0" applyFont="1" applyFill="1" applyBorder="1" applyAlignment="1">
      <alignment vertical="center" wrapText="1"/>
    </xf>
    <xf numFmtId="0" fontId="25" fillId="4" borderId="21" xfId="0" applyFont="1" applyFill="1" applyBorder="1" applyAlignment="1">
      <alignment horizontal="left" vertical="center" wrapText="1" indent="1"/>
    </xf>
    <xf numFmtId="0" fontId="25" fillId="0" borderId="18" xfId="0" applyFont="1" applyBorder="1" applyAlignment="1">
      <alignment horizontal="left" vertical="center" wrapText="1" indent="1"/>
    </xf>
    <xf numFmtId="0" fontId="5" fillId="5" borderId="1" xfId="0" applyFont="1" applyFill="1" applyBorder="1"/>
    <xf numFmtId="0" fontId="0" fillId="5" borderId="1" xfId="0" applyFill="1" applyBorder="1"/>
    <xf numFmtId="0" fontId="13" fillId="5" borderId="1" xfId="0" applyFont="1" applyFill="1" applyBorder="1"/>
    <xf numFmtId="0" fontId="2" fillId="5" borderId="1" xfId="0" applyFont="1" applyFill="1" applyBorder="1"/>
    <xf numFmtId="0" fontId="0" fillId="5" borderId="1" xfId="0" applyFill="1" applyBorder="1" applyAlignment="1">
      <alignment horizontal="right"/>
    </xf>
    <xf numFmtId="0" fontId="0" fillId="0" borderId="1" xfId="0" applyBorder="1" applyAlignment="1">
      <alignment horizontal="right" vertical="center"/>
    </xf>
    <xf numFmtId="0" fontId="0" fillId="5" borderId="1" xfId="0" applyFill="1" applyBorder="1" applyAlignment="1">
      <alignment horizontal="right" vertical="center"/>
    </xf>
    <xf numFmtId="0" fontId="0" fillId="5" borderId="1" xfId="0" applyFill="1" applyBorder="1" applyAlignment="1">
      <alignment horizontal="right" vertical="center" wrapText="1"/>
    </xf>
    <xf numFmtId="0" fontId="19" fillId="0" borderId="1" xfId="0" applyFont="1" applyBorder="1" applyAlignment="1">
      <alignment horizontal="center" vertical="center"/>
    </xf>
    <xf numFmtId="0" fontId="19" fillId="0" borderId="1" xfId="0" applyFont="1" applyBorder="1" applyAlignment="1">
      <alignment horizontal="left" vertical="center"/>
    </xf>
    <xf numFmtId="0" fontId="20" fillId="0" borderId="1" xfId="0" applyFont="1" applyBorder="1" applyAlignment="1">
      <alignment horizontal="left" vertical="center"/>
    </xf>
    <xf numFmtId="0" fontId="19" fillId="4" borderId="1" xfId="0" applyFont="1" applyFill="1" applyBorder="1" applyAlignment="1">
      <alignment horizontal="center" vertical="center"/>
    </xf>
    <xf numFmtId="0" fontId="28" fillId="0" borderId="0" xfId="0" applyFont="1"/>
    <xf numFmtId="9" fontId="5" fillId="0" borderId="1" xfId="0" applyNumberFormat="1" applyFont="1" applyBorder="1" applyAlignment="1">
      <alignment horizontal="right" vertical="center"/>
    </xf>
    <xf numFmtId="0" fontId="17" fillId="0" borderId="0" xfId="0" applyFont="1" applyAlignment="1">
      <alignment vertical="center"/>
    </xf>
    <xf numFmtId="0" fontId="11" fillId="0" borderId="0" xfId="0" applyFont="1" applyAlignment="1">
      <alignment vertical="center"/>
    </xf>
    <xf numFmtId="0" fontId="32" fillId="0" borderId="0" xfId="0" applyFont="1" applyAlignment="1">
      <alignment vertical="center"/>
    </xf>
    <xf numFmtId="37" fontId="0" fillId="0" borderId="1" xfId="1" applyNumberFormat="1" applyFont="1" applyFill="1" applyBorder="1"/>
    <xf numFmtId="3" fontId="0" fillId="0" borderId="1" xfId="2" applyNumberFormat="1" applyFont="1" applyFill="1" applyBorder="1"/>
    <xf numFmtId="3" fontId="5" fillId="0" borderId="1" xfId="0" applyNumberFormat="1" applyFont="1" applyBorder="1" applyAlignment="1">
      <alignment horizontal="right" vertical="center"/>
    </xf>
    <xf numFmtId="165" fontId="0" fillId="0" borderId="1" xfId="1" applyNumberFormat="1" applyFont="1" applyBorder="1"/>
    <xf numFmtId="165" fontId="0" fillId="0" borderId="25" xfId="1" applyNumberFormat="1" applyFont="1" applyBorder="1"/>
    <xf numFmtId="165" fontId="0" fillId="0" borderId="26" xfId="1" applyNumberFormat="1" applyFont="1" applyBorder="1"/>
    <xf numFmtId="0" fontId="2" fillId="8" borderId="1" xfId="0" applyFont="1" applyFill="1" applyBorder="1"/>
    <xf numFmtId="0" fontId="2" fillId="8" borderId="25" xfId="0" applyFont="1" applyFill="1" applyBorder="1"/>
    <xf numFmtId="0" fontId="2" fillId="8" borderId="26" xfId="0" applyFont="1" applyFill="1" applyBorder="1"/>
    <xf numFmtId="0" fontId="7" fillId="0" borderId="0" xfId="0" applyFont="1"/>
    <xf numFmtId="164" fontId="4" fillId="0" borderId="1" xfId="2" applyNumberFormat="1" applyFont="1" applyFill="1" applyBorder="1" applyAlignment="1">
      <alignment horizontal="center" vertical="center"/>
    </xf>
    <xf numFmtId="164" fontId="0" fillId="4" borderId="1" xfId="2" quotePrefix="1" applyNumberFormat="1" applyFont="1" applyFill="1" applyBorder="1"/>
    <xf numFmtId="164" fontId="4" fillId="4" borderId="1" xfId="2" applyNumberFormat="1" applyFont="1" applyFill="1" applyBorder="1" applyAlignment="1">
      <alignment horizontal="center" vertical="center" wrapText="1"/>
    </xf>
    <xf numFmtId="0" fontId="4" fillId="0" borderId="0" xfId="0" applyFont="1"/>
    <xf numFmtId="0" fontId="0" fillId="0" borderId="2" xfId="0" applyBorder="1" applyAlignment="1">
      <alignment wrapText="1"/>
    </xf>
    <xf numFmtId="166" fontId="0" fillId="0" borderId="1" xfId="0" applyNumberFormat="1" applyBorder="1"/>
    <xf numFmtId="166" fontId="0" fillId="4" borderId="1" xfId="0" applyNumberFormat="1" applyFill="1" applyBorder="1"/>
    <xf numFmtId="0" fontId="0" fillId="4" borderId="25" xfId="0" applyFill="1" applyBorder="1" applyAlignment="1">
      <alignment horizontal="center"/>
    </xf>
    <xf numFmtId="0" fontId="0" fillId="4" borderId="25" xfId="0" applyFill="1" applyBorder="1"/>
    <xf numFmtId="3" fontId="0" fillId="4" borderId="25" xfId="0" applyNumberFormat="1" applyFill="1" applyBorder="1"/>
    <xf numFmtId="166" fontId="0" fillId="4" borderId="25" xfId="0" applyNumberFormat="1" applyFill="1" applyBorder="1"/>
    <xf numFmtId="0" fontId="0" fillId="0" borderId="6" xfId="0" applyBorder="1"/>
    <xf numFmtId="3" fontId="0" fillId="0" borderId="6" xfId="0" applyNumberFormat="1" applyBorder="1"/>
    <xf numFmtId="166" fontId="0" fillId="0" borderId="6" xfId="0" applyNumberFormat="1" applyBorder="1"/>
    <xf numFmtId="0" fontId="0" fillId="0" borderId="25" xfId="0" applyBorder="1"/>
    <xf numFmtId="3" fontId="0" fillId="0" borderId="25" xfId="0" applyNumberFormat="1" applyBorder="1"/>
    <xf numFmtId="166" fontId="0" fillId="0" borderId="25" xfId="0" applyNumberFormat="1" applyBorder="1"/>
    <xf numFmtId="0" fontId="0" fillId="4" borderId="1" xfId="0" applyFill="1" applyBorder="1" applyAlignment="1">
      <alignment horizontal="left"/>
    </xf>
    <xf numFmtId="0" fontId="0" fillId="4" borderId="25" xfId="0" applyFill="1" applyBorder="1" applyAlignment="1">
      <alignment horizontal="left"/>
    </xf>
    <xf numFmtId="0" fontId="0" fillId="4" borderId="6" xfId="0" applyFill="1" applyBorder="1"/>
    <xf numFmtId="0" fontId="3" fillId="6" borderId="4"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11" xfId="0" applyFont="1" applyFill="1" applyBorder="1" applyAlignment="1">
      <alignment horizontal="center" vertical="center"/>
    </xf>
    <xf numFmtId="0" fontId="2" fillId="6"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6" borderId="1" xfId="0" applyFont="1" applyFill="1" applyBorder="1" applyAlignment="1">
      <alignment vertical="center"/>
    </xf>
    <xf numFmtId="0" fontId="3" fillId="6" borderId="2" xfId="0" applyFont="1" applyFill="1" applyBorder="1" applyAlignment="1">
      <alignment vertical="center"/>
    </xf>
    <xf numFmtId="0" fontId="3" fillId="6" borderId="4" xfId="0" applyFont="1" applyFill="1" applyBorder="1" applyAlignment="1">
      <alignment vertical="center"/>
    </xf>
    <xf numFmtId="0" fontId="11" fillId="0" borderId="1" xfId="0" applyFont="1" applyBorder="1" applyAlignment="1">
      <alignment vertical="center"/>
    </xf>
    <xf numFmtId="10" fontId="11" fillId="0" borderId="1" xfId="0" applyNumberFormat="1" applyFont="1" applyBorder="1" applyAlignment="1">
      <alignment vertical="center" wrapText="1"/>
    </xf>
    <xf numFmtId="164" fontId="11" fillId="0" borderId="1" xfId="0" applyNumberFormat="1" applyFont="1" applyBorder="1" applyAlignment="1">
      <alignment vertical="center" wrapText="1"/>
    </xf>
    <xf numFmtId="3" fontId="0" fillId="4" borderId="6" xfId="0" applyNumberFormat="1" applyFill="1" applyBorder="1"/>
    <xf numFmtId="166" fontId="0" fillId="4" borderId="6" xfId="0" applyNumberFormat="1" applyFill="1" applyBorder="1"/>
    <xf numFmtId="0" fontId="2" fillId="4" borderId="1" xfId="0" applyFont="1" applyFill="1" applyBorder="1" applyAlignment="1">
      <alignment horizontal="center" vertical="center"/>
    </xf>
    <xf numFmtId="164" fontId="4" fillId="4" borderId="1" xfId="2" applyNumberFormat="1" applyFont="1" applyFill="1" applyBorder="1" applyAlignment="1">
      <alignment horizontal="center" vertical="center"/>
    </xf>
    <xf numFmtId="3" fontId="4" fillId="4" borderId="1" xfId="2" applyNumberFormat="1" applyFont="1" applyFill="1" applyBorder="1" applyAlignment="1">
      <alignment horizontal="center" vertical="center"/>
    </xf>
    <xf numFmtId="3" fontId="0" fillId="4" borderId="1" xfId="2" applyNumberFormat="1" applyFont="1" applyFill="1" applyBorder="1"/>
    <xf numFmtId="164" fontId="0" fillId="4" borderId="1" xfId="2" applyNumberFormat="1" applyFont="1" applyFill="1" applyBorder="1"/>
    <xf numFmtId="0" fontId="2" fillId="4" borderId="1" xfId="0" applyFont="1" applyFill="1" applyBorder="1" applyAlignment="1">
      <alignment horizontal="left"/>
    </xf>
    <xf numFmtId="37" fontId="0" fillId="4" borderId="1" xfId="1" applyNumberFormat="1" applyFont="1" applyFill="1" applyBorder="1"/>
    <xf numFmtId="0" fontId="12" fillId="4" borderId="1" xfId="0" applyFont="1" applyFill="1" applyBorder="1" applyAlignment="1">
      <alignment horizontal="center" vertical="center"/>
    </xf>
    <xf numFmtId="6" fontId="12" fillId="4" borderId="1" xfId="0" applyNumberFormat="1" applyFont="1" applyFill="1" applyBorder="1" applyAlignment="1">
      <alignment horizontal="center" vertical="center" wrapText="1"/>
    </xf>
    <xf numFmtId="0" fontId="19" fillId="4" borderId="1" xfId="0" applyFont="1" applyFill="1" applyBorder="1" applyAlignment="1">
      <alignment vertical="center"/>
    </xf>
    <xf numFmtId="0" fontId="0" fillId="0" borderId="6" xfId="0" applyBorder="1" applyAlignment="1">
      <alignment vertical="top"/>
    </xf>
    <xf numFmtId="164" fontId="19" fillId="0" borderId="1" xfId="0" applyNumberFormat="1" applyFont="1" applyBorder="1" applyAlignment="1">
      <alignment horizontal="center" vertical="center" wrapText="1"/>
    </xf>
    <xf numFmtId="164" fontId="19" fillId="0" borderId="1" xfId="0" applyNumberFormat="1" applyFont="1" applyBorder="1" applyAlignment="1">
      <alignment horizontal="center" vertical="center"/>
    </xf>
    <xf numFmtId="0" fontId="0" fillId="4" borderId="1" xfId="0" applyFill="1" applyBorder="1" applyAlignment="1">
      <alignment horizontal="center" vertical="center"/>
    </xf>
    <xf numFmtId="164" fontId="0" fillId="4" borderId="1" xfId="0" applyNumberFormat="1" applyFill="1" applyBorder="1" applyAlignment="1">
      <alignment horizontal="center" vertical="center" wrapText="1"/>
    </xf>
    <xf numFmtId="164" fontId="19" fillId="4" borderId="1" xfId="0" applyNumberFormat="1" applyFont="1" applyFill="1" applyBorder="1" applyAlignment="1">
      <alignment horizontal="center" vertical="center" wrapText="1"/>
    </xf>
    <xf numFmtId="0" fontId="16" fillId="6" borderId="1" xfId="0" quotePrefix="1" applyFont="1" applyFill="1" applyBorder="1" applyAlignment="1">
      <alignment horizontal="center"/>
    </xf>
    <xf numFmtId="0" fontId="3" fillId="6" borderId="6"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2" fillId="6" borderId="1" xfId="0" applyFont="1" applyFill="1" applyBorder="1" applyAlignment="1">
      <alignment vertical="top"/>
    </xf>
    <xf numFmtId="0" fontId="20" fillId="6" borderId="1" xfId="0" applyFont="1" applyFill="1" applyBorder="1" applyAlignment="1">
      <alignment horizontal="center" vertical="center"/>
    </xf>
    <xf numFmtId="0" fontId="20" fillId="6" borderId="1" xfId="0" applyFont="1" applyFill="1" applyBorder="1" applyAlignment="1">
      <alignment vertical="center"/>
    </xf>
    <xf numFmtId="0" fontId="6" fillId="6" borderId="1" xfId="0" applyFont="1" applyFill="1" applyBorder="1" applyAlignment="1">
      <alignment vertical="center"/>
    </xf>
    <xf numFmtId="0" fontId="6" fillId="6"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20" fillId="6" borderId="1"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0" fillId="0" borderId="13" xfId="0" applyBorder="1"/>
    <xf numFmtId="0" fontId="3" fillId="6" borderId="2" xfId="0" applyFont="1" applyFill="1" applyBorder="1" applyAlignment="1">
      <alignment horizontal="center" vertical="center" wrapText="1"/>
    </xf>
    <xf numFmtId="3" fontId="0" fillId="4" borderId="29" xfId="0" applyNumberFormat="1" applyFill="1" applyBorder="1"/>
    <xf numFmtId="3" fontId="0" fillId="4" borderId="30" xfId="0" applyNumberFormat="1" applyFill="1" applyBorder="1"/>
    <xf numFmtId="0" fontId="7" fillId="5" borderId="1" xfId="0" applyFont="1" applyFill="1" applyBorder="1" applyAlignment="1">
      <alignment horizontal="right"/>
    </xf>
    <xf numFmtId="0" fontId="19" fillId="0" borderId="1" xfId="0" applyFont="1" applyBorder="1" applyAlignment="1">
      <alignment horizontal="left"/>
    </xf>
    <xf numFmtId="0" fontId="0" fillId="0" borderId="1" xfId="0" applyBorder="1" applyAlignment="1">
      <alignment vertical="center"/>
    </xf>
    <xf numFmtId="0" fontId="20" fillId="0" borderId="1" xfId="0" applyFont="1" applyBorder="1" applyAlignment="1">
      <alignment horizontal="left"/>
    </xf>
    <xf numFmtId="0" fontId="32" fillId="0" borderId="0" xfId="0" applyFont="1"/>
    <xf numFmtId="0" fontId="34" fillId="9" borderId="0" xfId="0" applyFont="1" applyFill="1" applyAlignment="1">
      <alignment horizontal="center" vertical="center" wrapText="1"/>
    </xf>
    <xf numFmtId="0" fontId="34" fillId="9" borderId="0" xfId="0" applyFont="1" applyFill="1" applyAlignment="1">
      <alignment horizontal="center" vertical="center"/>
    </xf>
    <xf numFmtId="0" fontId="0" fillId="5" borderId="1" xfId="0" applyFill="1" applyBorder="1" applyAlignment="1">
      <alignment vertical="center"/>
    </xf>
    <xf numFmtId="167" fontId="0" fillId="0" borderId="1" xfId="2" applyNumberFormat="1" applyFont="1" applyFill="1" applyBorder="1"/>
    <xf numFmtId="168" fontId="0" fillId="0" borderId="1" xfId="2" applyNumberFormat="1" applyFont="1" applyFill="1" applyBorder="1"/>
    <xf numFmtId="9" fontId="0" fillId="0" borderId="1" xfId="2" applyFont="1" applyFill="1" applyBorder="1"/>
    <xf numFmtId="165" fontId="0" fillId="0" borderId="25" xfId="1" applyNumberFormat="1" applyFont="1" applyFill="1" applyBorder="1"/>
    <xf numFmtId="165" fontId="0" fillId="0" borderId="26" xfId="1" applyNumberFormat="1" applyFont="1" applyFill="1" applyBorder="1"/>
    <xf numFmtId="9" fontId="0" fillId="0" borderId="1" xfId="2" quotePrefix="1" applyFont="1" applyFill="1" applyBorder="1"/>
    <xf numFmtId="0" fontId="24" fillId="4" borderId="17"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24" fillId="4" borderId="17" xfId="0" applyFont="1" applyFill="1" applyBorder="1" applyAlignment="1">
      <alignment vertical="center" wrapText="1"/>
    </xf>
    <xf numFmtId="0" fontId="24" fillId="4" borderId="18" xfId="0" applyFont="1" applyFill="1" applyBorder="1" applyAlignment="1">
      <alignment vertical="center" wrapText="1"/>
    </xf>
    <xf numFmtId="0" fontId="24" fillId="4" borderId="19" xfId="0" applyFont="1" applyFill="1" applyBorder="1" applyAlignment="1">
      <alignment vertical="center" wrapText="1"/>
    </xf>
    <xf numFmtId="0" fontId="24" fillId="4" borderId="17" xfId="0" applyFont="1" applyFill="1" applyBorder="1" applyAlignment="1">
      <alignment horizontal="left" vertical="center" wrapText="1" indent="1"/>
    </xf>
    <xf numFmtId="0" fontId="24" fillId="4" borderId="18" xfId="0" applyFont="1" applyFill="1" applyBorder="1" applyAlignment="1">
      <alignment horizontal="left" vertical="center" wrapText="1" indent="1"/>
    </xf>
    <xf numFmtId="0" fontId="24" fillId="4" borderId="19" xfId="0" applyFont="1" applyFill="1" applyBorder="1" applyAlignment="1">
      <alignment horizontal="left" vertical="center" wrapText="1" indent="1"/>
    </xf>
    <xf numFmtId="0" fontId="25" fillId="4" borderId="18" xfId="0" applyFont="1" applyFill="1" applyBorder="1" applyAlignment="1">
      <alignment vertical="center" wrapText="1"/>
    </xf>
    <xf numFmtId="0" fontId="25" fillId="4" borderId="19" xfId="0" applyFont="1" applyFill="1" applyBorder="1" applyAlignment="1">
      <alignment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7" xfId="0" applyFont="1" applyBorder="1" applyAlignment="1">
      <alignment vertical="center" wrapText="1"/>
    </xf>
    <xf numFmtId="0" fontId="24" fillId="0" borderId="18" xfId="0" applyFont="1" applyBorder="1" applyAlignment="1">
      <alignment vertical="center" wrapText="1"/>
    </xf>
    <xf numFmtId="0" fontId="24" fillId="0" borderId="19" xfId="0" applyFont="1" applyBorder="1" applyAlignment="1">
      <alignment vertical="center" wrapText="1"/>
    </xf>
    <xf numFmtId="0" fontId="24" fillId="0" borderId="17" xfId="0" applyFont="1" applyBorder="1" applyAlignment="1">
      <alignment horizontal="left" vertical="center" wrapText="1" indent="1"/>
    </xf>
    <xf numFmtId="0" fontId="24" fillId="0" borderId="18" xfId="0" applyFont="1" applyBorder="1" applyAlignment="1">
      <alignment horizontal="left" vertical="center" wrapText="1" indent="1"/>
    </xf>
    <xf numFmtId="0" fontId="24" fillId="0" borderId="19" xfId="0" applyFont="1" applyBorder="1" applyAlignment="1">
      <alignment horizontal="left" vertical="center" wrapText="1" indent="1"/>
    </xf>
    <xf numFmtId="0" fontId="24" fillId="4" borderId="22" xfId="0" applyFont="1" applyFill="1" applyBorder="1" applyAlignment="1">
      <alignment vertical="center" wrapText="1"/>
    </xf>
    <xf numFmtId="0" fontId="24" fillId="4" borderId="23" xfId="0" applyFont="1" applyFill="1" applyBorder="1" applyAlignment="1">
      <alignment vertical="center" wrapText="1"/>
    </xf>
    <xf numFmtId="0" fontId="24" fillId="4" borderId="24" xfId="0" applyFont="1" applyFill="1" applyBorder="1" applyAlignment="1">
      <alignment vertical="center" wrapText="1"/>
    </xf>
    <xf numFmtId="0" fontId="25" fillId="7" borderId="17" xfId="0" applyFont="1" applyFill="1" applyBorder="1" applyAlignment="1">
      <alignment vertical="center" wrapText="1"/>
    </xf>
    <xf numFmtId="0" fontId="25" fillId="7" borderId="18" xfId="0" applyFont="1" applyFill="1" applyBorder="1" applyAlignment="1">
      <alignment vertical="center" wrapText="1"/>
    </xf>
    <xf numFmtId="0" fontId="25" fillId="7" borderId="19" xfId="0" applyFont="1" applyFill="1" applyBorder="1" applyAlignment="1">
      <alignment vertical="center" wrapText="1"/>
    </xf>
    <xf numFmtId="0" fontId="25" fillId="0" borderId="18" xfId="0" applyFont="1" applyBorder="1" applyAlignment="1">
      <alignment vertical="center" wrapText="1"/>
    </xf>
    <xf numFmtId="0" fontId="25" fillId="0" borderId="19" xfId="0" applyFont="1" applyBorder="1" applyAlignment="1">
      <alignment vertical="center" wrapText="1"/>
    </xf>
    <xf numFmtId="0" fontId="25" fillId="0" borderId="17" xfId="0" applyFont="1" applyBorder="1" applyAlignment="1">
      <alignment horizontal="left" vertical="center" wrapText="1" indent="1"/>
    </xf>
    <xf numFmtId="0" fontId="25" fillId="0" borderId="19" xfId="0" applyFont="1" applyBorder="1" applyAlignment="1">
      <alignment horizontal="left" vertical="center" wrapText="1" indent="1"/>
    </xf>
    <xf numFmtId="0" fontId="25" fillId="4" borderId="17" xfId="0" applyFont="1" applyFill="1" applyBorder="1" applyAlignment="1">
      <alignment vertical="center" wrapText="1"/>
    </xf>
    <xf numFmtId="0" fontId="25" fillId="4" borderId="17" xfId="0" applyFont="1" applyFill="1" applyBorder="1" applyAlignment="1">
      <alignment horizontal="left" vertical="center" wrapText="1" indent="1"/>
    </xf>
    <xf numFmtId="0" fontId="25" fillId="4" borderId="19" xfId="0" applyFont="1" applyFill="1" applyBorder="1" applyAlignment="1">
      <alignment horizontal="left" vertical="center" wrapText="1" indent="1"/>
    </xf>
    <xf numFmtId="0" fontId="25" fillId="0" borderId="18" xfId="0" applyFont="1" applyBorder="1" applyAlignment="1">
      <alignment horizontal="left" vertical="center" wrapText="1" indent="1"/>
    </xf>
    <xf numFmtId="0" fontId="25" fillId="0" borderId="22" xfId="0" applyFont="1" applyBorder="1" applyAlignment="1">
      <alignment vertical="center" wrapText="1"/>
    </xf>
    <xf numFmtId="0" fontId="25" fillId="0" borderId="23" xfId="0" applyFont="1" applyBorder="1" applyAlignment="1">
      <alignment vertical="center" wrapText="1"/>
    </xf>
    <xf numFmtId="0" fontId="25" fillId="0" borderId="24" xfId="0" applyFont="1" applyBorder="1" applyAlignment="1">
      <alignment vertical="center" wrapText="1"/>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0" fillId="5" borderId="1" xfId="0" applyFill="1" applyBorder="1" applyAlignment="1">
      <alignment vertical="center"/>
    </xf>
    <xf numFmtId="0" fontId="7" fillId="5" borderId="1" xfId="0" applyFont="1" applyFill="1"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right" vertical="center"/>
    </xf>
    <xf numFmtId="0" fontId="2" fillId="6" borderId="1" xfId="0" applyFont="1" applyFill="1" applyBorder="1" applyAlignment="1">
      <alignment horizontal="center" vertical="center"/>
    </xf>
    <xf numFmtId="0" fontId="20" fillId="6" borderId="2" xfId="0" applyFont="1" applyFill="1" applyBorder="1" applyAlignment="1">
      <alignment horizontal="center" vertical="center"/>
    </xf>
    <xf numFmtId="0" fontId="20" fillId="6" borderId="4" xfId="0" applyFont="1" applyFill="1" applyBorder="1" applyAlignment="1">
      <alignment horizontal="center" vertical="center"/>
    </xf>
    <xf numFmtId="0" fontId="6" fillId="6"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20" fillId="6" borderId="1" xfId="0" applyFont="1" applyFill="1" applyBorder="1" applyAlignment="1">
      <alignment horizontal="center" vertical="center"/>
    </xf>
    <xf numFmtId="0" fontId="3" fillId="6" borderId="1" xfId="0" applyFont="1" applyFill="1" applyBorder="1" applyAlignment="1">
      <alignment vertical="center"/>
    </xf>
    <xf numFmtId="0" fontId="3" fillId="6" borderId="5"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 xfId="0" applyFont="1" applyFill="1" applyBorder="1" applyAlignment="1">
      <alignment horizontal="center" vertical="center"/>
    </xf>
    <xf numFmtId="0" fontId="16" fillId="6" borderId="1" xfId="0" applyFont="1" applyFill="1" applyBorder="1" applyAlignment="1">
      <alignment horizontal="center" vertical="center" wrapText="1"/>
    </xf>
    <xf numFmtId="0" fontId="4" fillId="0" borderId="5" xfId="0" applyFont="1" applyBorder="1" applyAlignment="1">
      <alignment vertical="center"/>
    </xf>
    <xf numFmtId="0" fontId="4" fillId="0" borderId="6" xfId="0" applyFont="1" applyBorder="1" applyAlignment="1">
      <alignment vertical="center"/>
    </xf>
    <xf numFmtId="0" fontId="4" fillId="4" borderId="5" xfId="0" applyFont="1" applyFill="1" applyBorder="1" applyAlignment="1">
      <alignment vertical="center"/>
    </xf>
    <xf numFmtId="0" fontId="4" fillId="4" borderId="6" xfId="0" applyFont="1" applyFill="1" applyBorder="1" applyAlignment="1">
      <alignment vertical="center"/>
    </xf>
    <xf numFmtId="0" fontId="16" fillId="6" borderId="5"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2" xfId="0" applyFont="1" applyFill="1" applyBorder="1" applyAlignment="1">
      <alignment horizontal="center"/>
    </xf>
    <xf numFmtId="0" fontId="2" fillId="6" borderId="4" xfId="0" applyFont="1" applyFill="1" applyBorder="1" applyAlignment="1">
      <alignment horizontal="center"/>
    </xf>
    <xf numFmtId="0" fontId="2" fillId="6" borderId="27"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28" xfId="0" applyFont="1" applyFill="1" applyBorder="1" applyAlignment="1">
      <alignment horizontal="center" vertical="center" wrapText="1"/>
    </xf>
    <xf numFmtId="0" fontId="2" fillId="6" borderId="2" xfId="0" applyFont="1" applyFill="1" applyBorder="1" applyAlignment="1">
      <alignment horizontal="center" vertical="center"/>
    </xf>
    <xf numFmtId="0" fontId="2" fillId="6" borderId="4"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2" fillId="6" borderId="1" xfId="0" applyFont="1" applyFill="1" applyBorder="1" applyAlignment="1">
      <alignment horizontal="center"/>
    </xf>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2" fillId="6" borderId="3" xfId="0" applyFont="1" applyFill="1" applyBorder="1" applyAlignment="1">
      <alignment horizontal="center"/>
    </xf>
    <xf numFmtId="0" fontId="0" fillId="6" borderId="5" xfId="0" applyFill="1" applyBorder="1" applyAlignment="1">
      <alignment vertical="top"/>
    </xf>
    <xf numFmtId="0" fontId="0" fillId="6" borderId="6" xfId="0" applyFill="1" applyBorder="1" applyAlignment="1">
      <alignment vertical="top"/>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2" fillId="6" borderId="5" xfId="0" applyFont="1" applyFill="1" applyBorder="1" applyAlignment="1">
      <alignment horizontal="center"/>
    </xf>
    <xf numFmtId="0" fontId="2" fillId="6" borderId="11" xfId="0" applyFont="1" applyFill="1" applyBorder="1" applyAlignment="1">
      <alignment horizontal="center"/>
    </xf>
    <xf numFmtId="0" fontId="2" fillId="6" borderId="6" xfId="0" applyFont="1" applyFill="1" applyBorder="1" applyAlignment="1">
      <alignment horizontal="center"/>
    </xf>
    <xf numFmtId="0" fontId="2" fillId="6" borderId="3" xfId="0" applyFont="1" applyFill="1" applyBorder="1" applyAlignment="1">
      <alignment horizontal="center" vertical="center"/>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1" xfId="0" applyFont="1" applyFill="1" applyBorder="1" applyAlignment="1">
      <alignment horizontal="center" vertical="center" wrapText="1"/>
    </xf>
    <xf numFmtId="3" fontId="0" fillId="0" borderId="2" xfId="0" applyNumberFormat="1" applyBorder="1"/>
    <xf numFmtId="3" fontId="0" fillId="0" borderId="4" xfId="0" applyNumberFormat="1" applyBorder="1"/>
    <xf numFmtId="0" fontId="2" fillId="6" borderId="1" xfId="0" applyFont="1" applyFill="1" applyBorder="1" applyAlignment="1">
      <alignment horizontal="center" wrapText="1"/>
    </xf>
    <xf numFmtId="3" fontId="0" fillId="0" borderId="1" xfId="0" applyNumberFormat="1" applyBorder="1"/>
    <xf numFmtId="3" fontId="0" fillId="4" borderId="2" xfId="0" applyNumberFormat="1" applyFill="1" applyBorder="1"/>
    <xf numFmtId="3" fontId="0" fillId="4" borderId="4" xfId="0" applyNumberFormat="1" applyFill="1" applyBorder="1"/>
    <xf numFmtId="3" fontId="0" fillId="0" borderId="31" xfId="0" applyNumberFormat="1" applyBorder="1"/>
    <xf numFmtId="3" fontId="0" fillId="0" borderId="32" xfId="0" applyNumberFormat="1" applyBorder="1"/>
    <xf numFmtId="0" fontId="0" fillId="0" borderId="0" xfId="0" applyBorder="1"/>
    <xf numFmtId="37" fontId="0" fillId="0" borderId="0" xfId="1" applyNumberFormat="1" applyFont="1" applyFill="1" applyBorder="1"/>
    <xf numFmtId="164" fontId="0" fillId="0" borderId="0" xfId="2" applyNumberFormat="1" applyFont="1" applyFill="1" applyBorder="1"/>
    <xf numFmtId="0" fontId="0" fillId="0" borderId="13" xfId="0" applyFill="1" applyBorder="1"/>
    <xf numFmtId="0" fontId="0" fillId="0" borderId="13" xfId="0" applyFont="1" applyFill="1" applyBorder="1" applyAlignment="1">
      <alignment horizontal="left"/>
    </xf>
    <xf numFmtId="0" fontId="0" fillId="0" borderId="0" xfId="0" applyFont="1" applyFill="1" applyBorder="1" applyAlignment="1">
      <alignment horizontal="left"/>
    </xf>
    <xf numFmtId="0" fontId="9" fillId="0" borderId="0" xfId="0" applyFont="1" applyFill="1" applyBorder="1" applyAlignment="1">
      <alignment horizontal="left"/>
    </xf>
    <xf numFmtId="3" fontId="0" fillId="0" borderId="0" xfId="0" applyNumberFormat="1" applyBorder="1"/>
    <xf numFmtId="164" fontId="0" fillId="0" borderId="0" xfId="2" applyNumberFormat="1" applyFont="1" applyBorder="1"/>
    <xf numFmtId="0" fontId="4" fillId="0" borderId="0" xfId="0" applyFont="1" applyBorder="1" applyAlignment="1">
      <alignment vertical="center"/>
    </xf>
    <xf numFmtId="0" fontId="0" fillId="0" borderId="0" xfId="0" applyBorder="1" applyAlignment="1">
      <alignment horizontal="left"/>
    </xf>
    <xf numFmtId="3" fontId="0" fillId="0" borderId="0" xfId="2" applyNumberFormat="1" applyFont="1" applyFill="1" applyBorder="1"/>
    <xf numFmtId="3" fontId="11" fillId="0" borderId="1" xfId="0" applyNumberFormat="1" applyFont="1" applyBorder="1" applyAlignment="1">
      <alignmen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B8504B7-A5F1-4AE3-934B-3A12887B2F65}" name="Table2" displayName="Table2" ref="A1:B23" totalsRowShown="0">
  <autoFilter ref="A1:B23" xr:uid="{CB8504B7-A5F1-4AE3-934B-3A12887B2F65}"/>
  <sortState xmlns:xlrd2="http://schemas.microsoft.com/office/spreadsheetml/2017/richdata2" ref="A2:B23">
    <sortCondition ref="A1:A23"/>
  </sortState>
  <tableColumns count="2">
    <tableColumn id="1" xr3:uid="{2BC88F8F-7910-4E0A-BA47-9DF897DB06A9}" name="Term"/>
    <tableColumn id="2" xr3:uid="{BBF1CA5C-DDE1-4635-AE3E-C5161462A827}" name="Definitio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utc.wa.gov/casedocket/2020/200281/docsets"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utc.wa.gov/casedocket/2020/200281/docsets" TargetMode="External"/></Relationships>
</file>

<file path=xl/worksheets/_rels/sheet1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07B7E-FB5C-4163-A0A3-BA4C8A012BE8}">
  <dimension ref="B1:F41"/>
  <sheetViews>
    <sheetView tabSelected="1" zoomScaleNormal="100" workbookViewId="0"/>
  </sheetViews>
  <sheetFormatPr defaultRowHeight="15" x14ac:dyDescent="0.25"/>
  <cols>
    <col min="2" max="2" width="6.28515625" customWidth="1"/>
    <col min="3" max="3" width="40.7109375" customWidth="1"/>
    <col min="4" max="4" width="42.5703125" customWidth="1"/>
    <col min="5" max="5" width="62.140625" customWidth="1"/>
    <col min="6" max="6" width="70.7109375" customWidth="1"/>
  </cols>
  <sheetData>
    <row r="1" spans="2:6" ht="15.75" thickBot="1" x14ac:dyDescent="0.3"/>
    <row r="2" spans="2:6" ht="16.5" thickBot="1" x14ac:dyDescent="0.3">
      <c r="B2" s="65" t="s">
        <v>200</v>
      </c>
      <c r="C2" s="65" t="s">
        <v>201</v>
      </c>
      <c r="D2" s="66" t="s">
        <v>202</v>
      </c>
      <c r="E2" s="67" t="s">
        <v>203</v>
      </c>
      <c r="F2" s="67" t="s">
        <v>204</v>
      </c>
    </row>
    <row r="3" spans="2:6" ht="31.5" x14ac:dyDescent="0.25">
      <c r="B3" s="193">
        <v>1</v>
      </c>
      <c r="C3" s="196" t="s">
        <v>205</v>
      </c>
      <c r="D3" s="68" t="s">
        <v>424</v>
      </c>
      <c r="E3" s="69" t="s">
        <v>206</v>
      </c>
      <c r="F3" s="199" t="s">
        <v>207</v>
      </c>
    </row>
    <row r="4" spans="2:6" ht="15.75" x14ac:dyDescent="0.25">
      <c r="B4" s="194"/>
      <c r="C4" s="197"/>
      <c r="D4" s="70"/>
      <c r="E4" s="71" t="s">
        <v>208</v>
      </c>
      <c r="F4" s="200"/>
    </row>
    <row r="5" spans="2:6" ht="15.75" x14ac:dyDescent="0.25">
      <c r="B5" s="194"/>
      <c r="C5" s="197"/>
      <c r="D5" s="70"/>
      <c r="E5" s="72" t="s">
        <v>74</v>
      </c>
      <c r="F5" s="200"/>
    </row>
    <row r="6" spans="2:6" ht="31.5" x14ac:dyDescent="0.25">
      <c r="B6" s="194"/>
      <c r="C6" s="197"/>
      <c r="D6" s="202" t="s">
        <v>209</v>
      </c>
      <c r="E6" s="72" t="s">
        <v>210</v>
      </c>
      <c r="F6" s="200"/>
    </row>
    <row r="7" spans="2:6" ht="16.5" thickBot="1" x14ac:dyDescent="0.3">
      <c r="B7" s="195"/>
      <c r="C7" s="198"/>
      <c r="D7" s="203"/>
      <c r="E7" s="74" t="s">
        <v>160</v>
      </c>
      <c r="F7" s="201"/>
    </row>
    <row r="8" spans="2:6" ht="193.5" customHeight="1" x14ac:dyDescent="0.25">
      <c r="B8" s="204">
        <v>2</v>
      </c>
      <c r="C8" s="207" t="s">
        <v>15</v>
      </c>
      <c r="D8" s="75" t="s">
        <v>209</v>
      </c>
      <c r="E8" s="76" t="s">
        <v>211</v>
      </c>
      <c r="F8" s="210" t="s">
        <v>212</v>
      </c>
    </row>
    <row r="9" spans="2:6" ht="193.5" customHeight="1" x14ac:dyDescent="0.25">
      <c r="B9" s="205"/>
      <c r="C9" s="208"/>
      <c r="D9" s="75" t="s">
        <v>213</v>
      </c>
      <c r="E9" s="77" t="s">
        <v>433</v>
      </c>
      <c r="F9" s="211"/>
    </row>
    <row r="10" spans="2:6" ht="156" customHeight="1" thickBot="1" x14ac:dyDescent="0.3">
      <c r="B10" s="206"/>
      <c r="C10" s="209"/>
      <c r="D10" s="75" t="s">
        <v>214</v>
      </c>
      <c r="E10" s="78" t="s">
        <v>72</v>
      </c>
      <c r="F10" s="212"/>
    </row>
    <row r="11" spans="2:6" ht="80.25" customHeight="1" x14ac:dyDescent="0.25">
      <c r="B11" s="193">
        <v>3</v>
      </c>
      <c r="C11" s="213" t="s">
        <v>29</v>
      </c>
      <c r="D11" s="68" t="s">
        <v>215</v>
      </c>
      <c r="E11" s="79" t="s">
        <v>216</v>
      </c>
      <c r="F11" s="216" t="s">
        <v>217</v>
      </c>
    </row>
    <row r="12" spans="2:6" ht="80.25" customHeight="1" x14ac:dyDescent="0.25">
      <c r="B12" s="194"/>
      <c r="C12" s="214"/>
      <c r="D12" s="70"/>
      <c r="E12" s="79" t="s">
        <v>218</v>
      </c>
      <c r="F12" s="217"/>
    </row>
    <row r="13" spans="2:6" ht="80.25" customHeight="1" x14ac:dyDescent="0.25">
      <c r="B13" s="194"/>
      <c r="C13" s="214"/>
      <c r="D13" s="70" t="s">
        <v>213</v>
      </c>
      <c r="E13" s="79" t="s">
        <v>219</v>
      </c>
      <c r="F13" s="217"/>
    </row>
    <row r="14" spans="2:6" ht="80.25" customHeight="1" x14ac:dyDescent="0.25">
      <c r="B14" s="194"/>
      <c r="C14" s="214"/>
      <c r="D14" s="70" t="s">
        <v>209</v>
      </c>
      <c r="E14" s="79" t="s">
        <v>220</v>
      </c>
      <c r="F14" s="217"/>
    </row>
    <row r="15" spans="2:6" ht="80.25" customHeight="1" x14ac:dyDescent="0.25">
      <c r="B15" s="194"/>
      <c r="C15" s="214"/>
      <c r="D15" s="70"/>
      <c r="E15" s="79" t="s">
        <v>221</v>
      </c>
      <c r="F15" s="217"/>
    </row>
    <row r="16" spans="2:6" ht="80.25" customHeight="1" x14ac:dyDescent="0.25">
      <c r="B16" s="194"/>
      <c r="C16" s="214"/>
      <c r="D16" s="70" t="s">
        <v>222</v>
      </c>
      <c r="E16" s="79" t="s">
        <v>223</v>
      </c>
      <c r="F16" s="217"/>
    </row>
    <row r="17" spans="2:6" ht="80.25" customHeight="1" x14ac:dyDescent="0.25">
      <c r="B17" s="194"/>
      <c r="C17" s="214"/>
      <c r="D17" s="70"/>
      <c r="E17" s="79" t="s">
        <v>224</v>
      </c>
      <c r="F17" s="217"/>
    </row>
    <row r="18" spans="2:6" ht="80.25" customHeight="1" thickBot="1" x14ac:dyDescent="0.3">
      <c r="B18" s="195"/>
      <c r="C18" s="215"/>
      <c r="D18" s="73"/>
      <c r="E18" s="79" t="s">
        <v>225</v>
      </c>
      <c r="F18" s="218"/>
    </row>
    <row r="19" spans="2:6" ht="246" customHeight="1" x14ac:dyDescent="0.25">
      <c r="B19" s="207">
        <v>4</v>
      </c>
      <c r="C19" s="207" t="s">
        <v>226</v>
      </c>
      <c r="D19" s="219" t="s">
        <v>222</v>
      </c>
      <c r="E19" s="80" t="s">
        <v>71</v>
      </c>
      <c r="F19" s="221" t="s">
        <v>227</v>
      </c>
    </row>
    <row r="20" spans="2:6" ht="246" customHeight="1" thickBot="1" x14ac:dyDescent="0.3">
      <c r="B20" s="209"/>
      <c r="C20" s="209"/>
      <c r="D20" s="220"/>
      <c r="E20" s="81" t="s">
        <v>218</v>
      </c>
      <c r="F20" s="222"/>
    </row>
    <row r="21" spans="2:6" ht="180" customHeight="1" x14ac:dyDescent="0.25">
      <c r="B21" s="196">
        <v>5</v>
      </c>
      <c r="C21" s="196" t="s">
        <v>199</v>
      </c>
      <c r="D21" s="223" t="s">
        <v>228</v>
      </c>
      <c r="E21" s="79" t="s">
        <v>70</v>
      </c>
      <c r="F21" s="224" t="s">
        <v>229</v>
      </c>
    </row>
    <row r="22" spans="2:6" ht="180" customHeight="1" thickBot="1" x14ac:dyDescent="0.3">
      <c r="B22" s="198"/>
      <c r="C22" s="198"/>
      <c r="D22" s="203"/>
      <c r="E22" s="79" t="s">
        <v>230</v>
      </c>
      <c r="F22" s="225"/>
    </row>
    <row r="23" spans="2:6" ht="198.75" customHeight="1" x14ac:dyDescent="0.25">
      <c r="B23" s="207">
        <v>6</v>
      </c>
      <c r="C23" s="207" t="s">
        <v>47</v>
      </c>
      <c r="D23" s="75" t="s">
        <v>215</v>
      </c>
      <c r="E23" s="221" t="s">
        <v>231</v>
      </c>
      <c r="F23" s="221" t="s">
        <v>232</v>
      </c>
    </row>
    <row r="24" spans="2:6" ht="198.75" customHeight="1" thickBot="1" x14ac:dyDescent="0.3">
      <c r="B24" s="209"/>
      <c r="C24" s="209"/>
      <c r="D24" s="82" t="s">
        <v>213</v>
      </c>
      <c r="E24" s="222"/>
      <c r="F24" s="222"/>
    </row>
    <row r="25" spans="2:6" ht="95.25" customHeight="1" x14ac:dyDescent="0.25">
      <c r="B25" s="196">
        <v>7</v>
      </c>
      <c r="C25" s="196" t="s">
        <v>233</v>
      </c>
      <c r="D25" s="83" t="s">
        <v>214</v>
      </c>
      <c r="E25" s="79" t="s">
        <v>234</v>
      </c>
      <c r="F25" s="224" t="s">
        <v>235</v>
      </c>
    </row>
    <row r="26" spans="2:6" ht="95.25" customHeight="1" thickBot="1" x14ac:dyDescent="0.3">
      <c r="B26" s="198"/>
      <c r="C26" s="198"/>
      <c r="D26" s="84" t="s">
        <v>209</v>
      </c>
      <c r="E26" s="85" t="s">
        <v>236</v>
      </c>
      <c r="F26" s="225"/>
    </row>
    <row r="27" spans="2:6" ht="45" customHeight="1" x14ac:dyDescent="0.25">
      <c r="B27" s="207">
        <v>8</v>
      </c>
      <c r="C27" s="207" t="s">
        <v>57</v>
      </c>
      <c r="D27" s="75" t="s">
        <v>237</v>
      </c>
      <c r="E27" s="221" t="s">
        <v>238</v>
      </c>
      <c r="F27" s="221" t="s">
        <v>239</v>
      </c>
    </row>
    <row r="28" spans="2:6" ht="45" customHeight="1" x14ac:dyDescent="0.25">
      <c r="B28" s="208"/>
      <c r="C28" s="208"/>
      <c r="D28" s="75" t="s">
        <v>240</v>
      </c>
      <c r="E28" s="226"/>
      <c r="F28" s="226"/>
    </row>
    <row r="29" spans="2:6" ht="45" customHeight="1" thickBot="1" x14ac:dyDescent="0.3">
      <c r="B29" s="209"/>
      <c r="C29" s="209"/>
      <c r="D29" s="82" t="s">
        <v>222</v>
      </c>
      <c r="E29" s="222"/>
      <c r="F29" s="222"/>
    </row>
    <row r="30" spans="2:6" ht="108" customHeight="1" x14ac:dyDescent="0.25">
      <c r="B30" s="193">
        <v>9</v>
      </c>
      <c r="C30" s="196" t="s">
        <v>67</v>
      </c>
      <c r="D30" s="223" t="s">
        <v>241</v>
      </c>
      <c r="E30" s="79" t="s">
        <v>242</v>
      </c>
      <c r="F30" s="223" t="s">
        <v>243</v>
      </c>
    </row>
    <row r="31" spans="2:6" ht="15.75" x14ac:dyDescent="0.25">
      <c r="B31" s="194"/>
      <c r="C31" s="197"/>
      <c r="D31" s="202"/>
      <c r="E31" s="79"/>
      <c r="F31" s="202"/>
    </row>
    <row r="32" spans="2:6" ht="60" customHeight="1" thickBot="1" x14ac:dyDescent="0.3">
      <c r="B32" s="195"/>
      <c r="C32" s="198"/>
      <c r="D32" s="203"/>
      <c r="E32" s="79" t="s">
        <v>244</v>
      </c>
      <c r="F32" s="203"/>
    </row>
    <row r="33" spans="2:6" ht="108.75" customHeight="1" x14ac:dyDescent="0.25">
      <c r="B33" s="204">
        <v>10</v>
      </c>
      <c r="C33" s="204" t="s">
        <v>426</v>
      </c>
      <c r="D33" s="227" t="s">
        <v>245</v>
      </c>
      <c r="E33" s="80" t="s">
        <v>246</v>
      </c>
      <c r="F33" s="221" t="s">
        <v>247</v>
      </c>
    </row>
    <row r="34" spans="2:6" ht="108.75" customHeight="1" x14ac:dyDescent="0.25">
      <c r="B34" s="205"/>
      <c r="C34" s="205"/>
      <c r="D34" s="228"/>
      <c r="E34" s="86" t="s">
        <v>248</v>
      </c>
      <c r="F34" s="226"/>
    </row>
    <row r="35" spans="2:6" ht="108.75" customHeight="1" x14ac:dyDescent="0.25">
      <c r="B35" s="205"/>
      <c r="C35" s="205"/>
      <c r="D35" s="228"/>
      <c r="E35" s="86" t="s">
        <v>249</v>
      </c>
      <c r="F35" s="226"/>
    </row>
    <row r="36" spans="2:6" ht="108.75" customHeight="1" x14ac:dyDescent="0.25">
      <c r="B36" s="205"/>
      <c r="C36" s="205"/>
      <c r="D36" s="228"/>
      <c r="E36" s="86" t="s">
        <v>250</v>
      </c>
      <c r="F36" s="226"/>
    </row>
    <row r="37" spans="2:6" ht="108.75" customHeight="1" thickBot="1" x14ac:dyDescent="0.3">
      <c r="B37" s="206"/>
      <c r="C37" s="206"/>
      <c r="D37" s="229"/>
      <c r="E37" s="81" t="s">
        <v>425</v>
      </c>
      <c r="F37" s="222"/>
    </row>
    <row r="39" spans="2:6" ht="17.25" x14ac:dyDescent="0.25">
      <c r="C39" t="s">
        <v>251</v>
      </c>
    </row>
    <row r="40" spans="2:6" ht="17.25" x14ac:dyDescent="0.25">
      <c r="C40" t="s">
        <v>252</v>
      </c>
    </row>
    <row r="41" spans="2:6" ht="17.25" x14ac:dyDescent="0.25">
      <c r="C41" t="s">
        <v>253</v>
      </c>
    </row>
  </sheetData>
  <mergeCells count="37">
    <mergeCell ref="F33:F37"/>
    <mergeCell ref="B30:B32"/>
    <mergeCell ref="C30:C32"/>
    <mergeCell ref="D30:D32"/>
    <mergeCell ref="B33:B37"/>
    <mergeCell ref="C33:C37"/>
    <mergeCell ref="D33:D37"/>
    <mergeCell ref="F30:F32"/>
    <mergeCell ref="B25:B26"/>
    <mergeCell ref="C25:C26"/>
    <mergeCell ref="F25:F26"/>
    <mergeCell ref="B27:B29"/>
    <mergeCell ref="C27:C29"/>
    <mergeCell ref="E27:E29"/>
    <mergeCell ref="F27:F29"/>
    <mergeCell ref="B21:B22"/>
    <mergeCell ref="C21:C22"/>
    <mergeCell ref="D21:D22"/>
    <mergeCell ref="F21:F22"/>
    <mergeCell ref="B23:B24"/>
    <mergeCell ref="C23:C24"/>
    <mergeCell ref="E23:E24"/>
    <mergeCell ref="F23:F24"/>
    <mergeCell ref="B11:B18"/>
    <mergeCell ref="C11:C18"/>
    <mergeCell ref="F11:F18"/>
    <mergeCell ref="B19:B20"/>
    <mergeCell ref="C19:C20"/>
    <mergeCell ref="D19:D20"/>
    <mergeCell ref="F19:F20"/>
    <mergeCell ref="B3:B7"/>
    <mergeCell ref="C3:C7"/>
    <mergeCell ref="F3:F7"/>
    <mergeCell ref="D6:D7"/>
    <mergeCell ref="B8:B10"/>
    <mergeCell ref="C8:C10"/>
    <mergeCell ref="F8:F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BBE58-D9C4-434D-88BC-5DFFBA133AB8}">
  <dimension ref="A1:E36"/>
  <sheetViews>
    <sheetView workbookViewId="0"/>
  </sheetViews>
  <sheetFormatPr defaultRowHeight="15" x14ac:dyDescent="0.25"/>
  <cols>
    <col min="1" max="1" width="3" bestFit="1" customWidth="1"/>
    <col min="2" max="2" width="25.28515625" bestFit="1" customWidth="1"/>
    <col min="3" max="3" width="55" customWidth="1"/>
    <col min="4" max="4" width="58.7109375" customWidth="1"/>
    <col min="5" max="5" width="5.140625" bestFit="1" customWidth="1"/>
  </cols>
  <sheetData>
    <row r="1" spans="1:5" x14ac:dyDescent="0.25">
      <c r="A1" t="s">
        <v>400</v>
      </c>
      <c r="B1" t="s">
        <v>396</v>
      </c>
      <c r="C1" t="s">
        <v>203</v>
      </c>
      <c r="D1" t="s">
        <v>397</v>
      </c>
      <c r="E1" t="s">
        <v>398</v>
      </c>
    </row>
    <row r="2" spans="1:5" x14ac:dyDescent="0.25">
      <c r="A2">
        <v>1</v>
      </c>
      <c r="B2" t="s">
        <v>205</v>
      </c>
      <c r="C2" t="s">
        <v>447</v>
      </c>
      <c r="D2" t="s">
        <v>256</v>
      </c>
      <c r="E2" s="61" t="s">
        <v>399</v>
      </c>
    </row>
    <row r="3" spans="1:5" x14ac:dyDescent="0.25">
      <c r="A3">
        <v>1</v>
      </c>
      <c r="B3" t="s">
        <v>205</v>
      </c>
      <c r="C3" t="s">
        <v>208</v>
      </c>
      <c r="D3" t="s">
        <v>257</v>
      </c>
      <c r="E3" s="61" t="s">
        <v>399</v>
      </c>
    </row>
    <row r="4" spans="1:5" x14ac:dyDescent="0.25">
      <c r="A4">
        <v>1</v>
      </c>
      <c r="B4" t="s">
        <v>205</v>
      </c>
      <c r="C4" t="s">
        <v>74</v>
      </c>
      <c r="D4" t="s">
        <v>4</v>
      </c>
      <c r="E4" s="61" t="s">
        <v>399</v>
      </c>
    </row>
    <row r="5" spans="1:5" x14ac:dyDescent="0.25">
      <c r="A5">
        <v>1</v>
      </c>
      <c r="B5" t="s">
        <v>205</v>
      </c>
      <c r="C5" t="s">
        <v>450</v>
      </c>
      <c r="D5" t="s">
        <v>449</v>
      </c>
      <c r="E5" s="61" t="s">
        <v>399</v>
      </c>
    </row>
    <row r="6" spans="1:5" x14ac:dyDescent="0.25">
      <c r="A6">
        <v>2</v>
      </c>
      <c r="B6" t="s">
        <v>15</v>
      </c>
      <c r="C6" t="s">
        <v>211</v>
      </c>
      <c r="D6" t="s">
        <v>18</v>
      </c>
      <c r="E6" s="61" t="s">
        <v>399</v>
      </c>
    </row>
    <row r="7" spans="1:5" x14ac:dyDescent="0.25">
      <c r="A7">
        <v>2</v>
      </c>
      <c r="B7" t="s">
        <v>15</v>
      </c>
      <c r="C7" s="5" t="s">
        <v>73</v>
      </c>
      <c r="D7" t="s">
        <v>274</v>
      </c>
      <c r="E7" s="61" t="s">
        <v>399</v>
      </c>
    </row>
    <row r="8" spans="1:5" x14ac:dyDescent="0.25">
      <c r="A8">
        <v>2</v>
      </c>
      <c r="B8" t="s">
        <v>15</v>
      </c>
      <c r="C8" t="s">
        <v>72</v>
      </c>
      <c r="D8" t="s">
        <v>28</v>
      </c>
      <c r="E8" s="61" t="s">
        <v>399</v>
      </c>
    </row>
    <row r="9" spans="1:5" x14ac:dyDescent="0.25">
      <c r="A9">
        <v>3</v>
      </c>
      <c r="B9" t="s">
        <v>29</v>
      </c>
      <c r="C9" t="s">
        <v>220</v>
      </c>
      <c r="D9" t="s">
        <v>469</v>
      </c>
      <c r="E9" s="61" t="s">
        <v>399</v>
      </c>
    </row>
    <row r="10" spans="1:5" x14ac:dyDescent="0.25">
      <c r="A10">
        <v>3</v>
      </c>
      <c r="B10" t="s">
        <v>29</v>
      </c>
      <c r="C10" t="s">
        <v>472</v>
      </c>
      <c r="D10" t="s">
        <v>513</v>
      </c>
      <c r="E10" s="61" t="s">
        <v>399</v>
      </c>
    </row>
    <row r="11" spans="1:5" x14ac:dyDescent="0.25">
      <c r="A11">
        <v>3</v>
      </c>
      <c r="B11" t="s">
        <v>29</v>
      </c>
      <c r="C11" t="s">
        <v>177</v>
      </c>
      <c r="D11" t="s">
        <v>171</v>
      </c>
      <c r="E11" s="61" t="s">
        <v>399</v>
      </c>
    </row>
    <row r="12" spans="1:5" x14ac:dyDescent="0.25">
      <c r="A12">
        <v>3</v>
      </c>
      <c r="B12" t="s">
        <v>29</v>
      </c>
      <c r="C12" t="s">
        <v>177</v>
      </c>
      <c r="D12" t="s">
        <v>320</v>
      </c>
      <c r="E12" s="61" t="s">
        <v>399</v>
      </c>
    </row>
    <row r="13" spans="1:5" x14ac:dyDescent="0.25">
      <c r="A13">
        <v>3</v>
      </c>
      <c r="B13" t="s">
        <v>29</v>
      </c>
      <c r="C13" t="s">
        <v>177</v>
      </c>
      <c r="D13" t="s">
        <v>321</v>
      </c>
      <c r="E13" s="61" t="s">
        <v>399</v>
      </c>
    </row>
    <row r="14" spans="1:5" x14ac:dyDescent="0.25">
      <c r="A14">
        <v>3</v>
      </c>
      <c r="B14" t="s">
        <v>29</v>
      </c>
      <c r="C14" t="s">
        <v>178</v>
      </c>
      <c r="D14" t="s">
        <v>197</v>
      </c>
      <c r="E14" s="61" t="s">
        <v>399</v>
      </c>
    </row>
    <row r="15" spans="1:5" x14ac:dyDescent="0.25">
      <c r="A15">
        <v>3</v>
      </c>
      <c r="B15" t="s">
        <v>29</v>
      </c>
      <c r="C15" t="s">
        <v>178</v>
      </c>
      <c r="D15" t="s">
        <v>175</v>
      </c>
      <c r="E15" s="61" t="s">
        <v>399</v>
      </c>
    </row>
    <row r="16" spans="1:5" x14ac:dyDescent="0.25">
      <c r="A16">
        <v>3</v>
      </c>
      <c r="B16" t="s">
        <v>29</v>
      </c>
      <c r="C16" t="s">
        <v>178</v>
      </c>
      <c r="D16" t="s">
        <v>322</v>
      </c>
      <c r="E16" s="61" t="s">
        <v>399</v>
      </c>
    </row>
    <row r="17" spans="1:5" x14ac:dyDescent="0.25">
      <c r="A17">
        <v>3</v>
      </c>
      <c r="B17" t="s">
        <v>29</v>
      </c>
      <c r="C17" t="s">
        <v>178</v>
      </c>
      <c r="D17" t="s">
        <v>395</v>
      </c>
      <c r="E17" s="61" t="s">
        <v>399</v>
      </c>
    </row>
    <row r="18" spans="1:5" x14ac:dyDescent="0.25">
      <c r="A18">
        <v>3</v>
      </c>
      <c r="B18" t="s">
        <v>29</v>
      </c>
      <c r="C18" t="s">
        <v>224</v>
      </c>
      <c r="D18" t="s">
        <v>179</v>
      </c>
      <c r="E18" s="61" t="s">
        <v>399</v>
      </c>
    </row>
    <row r="19" spans="1:5" x14ac:dyDescent="0.25">
      <c r="A19">
        <v>4</v>
      </c>
      <c r="B19" t="s">
        <v>46</v>
      </c>
      <c r="C19" t="s">
        <v>71</v>
      </c>
      <c r="D19" t="s">
        <v>514</v>
      </c>
      <c r="E19" s="61" t="s">
        <v>399</v>
      </c>
    </row>
    <row r="20" spans="1:5" x14ac:dyDescent="0.25">
      <c r="A20">
        <v>4</v>
      </c>
      <c r="B20" t="s">
        <v>46</v>
      </c>
      <c r="C20" t="s">
        <v>71</v>
      </c>
      <c r="D20" t="s">
        <v>170</v>
      </c>
      <c r="E20" s="61" t="s">
        <v>399</v>
      </c>
    </row>
    <row r="21" spans="1:5" x14ac:dyDescent="0.25">
      <c r="A21">
        <v>4</v>
      </c>
      <c r="B21" t="s">
        <v>46</v>
      </c>
      <c r="C21" t="s">
        <v>471</v>
      </c>
      <c r="D21" t="s">
        <v>515</v>
      </c>
      <c r="E21" s="61" t="s">
        <v>399</v>
      </c>
    </row>
    <row r="22" spans="1:5" x14ac:dyDescent="0.25">
      <c r="A22">
        <v>5</v>
      </c>
      <c r="B22" t="s">
        <v>199</v>
      </c>
      <c r="C22" t="s">
        <v>70</v>
      </c>
      <c r="D22" t="s">
        <v>446</v>
      </c>
      <c r="E22" s="61" t="s">
        <v>399</v>
      </c>
    </row>
    <row r="23" spans="1:5" x14ac:dyDescent="0.25">
      <c r="A23">
        <v>5</v>
      </c>
      <c r="B23" t="s">
        <v>199</v>
      </c>
      <c r="C23" t="s">
        <v>230</v>
      </c>
      <c r="D23" t="s">
        <v>330</v>
      </c>
      <c r="E23" s="61" t="s">
        <v>399</v>
      </c>
    </row>
    <row r="24" spans="1:5" x14ac:dyDescent="0.25">
      <c r="A24">
        <v>6</v>
      </c>
      <c r="B24" t="s">
        <v>47</v>
      </c>
      <c r="C24" t="s">
        <v>184</v>
      </c>
      <c r="D24" t="s">
        <v>336</v>
      </c>
      <c r="E24" s="61" t="s">
        <v>399</v>
      </c>
    </row>
    <row r="25" spans="1:5" x14ac:dyDescent="0.25">
      <c r="A25">
        <v>6</v>
      </c>
      <c r="B25" t="s">
        <v>47</v>
      </c>
      <c r="C25" t="s">
        <v>184</v>
      </c>
      <c r="D25" t="s">
        <v>516</v>
      </c>
      <c r="E25" s="61" t="s">
        <v>399</v>
      </c>
    </row>
    <row r="26" spans="1:5" x14ac:dyDescent="0.25">
      <c r="A26">
        <v>7</v>
      </c>
      <c r="B26" t="s">
        <v>51</v>
      </c>
      <c r="C26" t="s">
        <v>69</v>
      </c>
      <c r="D26" t="s">
        <v>517</v>
      </c>
      <c r="E26" s="61" t="s">
        <v>399</v>
      </c>
    </row>
    <row r="27" spans="1:5" x14ac:dyDescent="0.25">
      <c r="A27">
        <v>7</v>
      </c>
      <c r="B27" t="s">
        <v>51</v>
      </c>
      <c r="C27" t="s">
        <v>236</v>
      </c>
      <c r="D27" t="s">
        <v>350</v>
      </c>
      <c r="E27" s="61" t="s">
        <v>399</v>
      </c>
    </row>
    <row r="28" spans="1:5" x14ac:dyDescent="0.25">
      <c r="A28">
        <v>8</v>
      </c>
      <c r="B28" t="s">
        <v>68</v>
      </c>
      <c r="C28" t="s">
        <v>190</v>
      </c>
      <c r="D28" t="s">
        <v>354</v>
      </c>
      <c r="E28" s="61" t="s">
        <v>399</v>
      </c>
    </row>
    <row r="29" spans="1:5" x14ac:dyDescent="0.25">
      <c r="A29">
        <v>8</v>
      </c>
      <c r="B29" t="s">
        <v>68</v>
      </c>
      <c r="C29" t="s">
        <v>190</v>
      </c>
      <c r="D29" t="s">
        <v>518</v>
      </c>
      <c r="E29" s="61" t="s">
        <v>399</v>
      </c>
    </row>
    <row r="30" spans="1:5" x14ac:dyDescent="0.25">
      <c r="A30">
        <v>9</v>
      </c>
      <c r="B30" t="s">
        <v>67</v>
      </c>
      <c r="C30" t="s">
        <v>242</v>
      </c>
      <c r="D30" t="s">
        <v>362</v>
      </c>
      <c r="E30" s="61" t="s">
        <v>399</v>
      </c>
    </row>
    <row r="31" spans="1:5" x14ac:dyDescent="0.25">
      <c r="A31">
        <v>9</v>
      </c>
      <c r="B31" t="s">
        <v>67</v>
      </c>
      <c r="C31" t="s">
        <v>242</v>
      </c>
      <c r="D31" t="s">
        <v>388</v>
      </c>
      <c r="E31" s="61" t="s">
        <v>399</v>
      </c>
    </row>
    <row r="32" spans="1:5" x14ac:dyDescent="0.25">
      <c r="A32">
        <v>9</v>
      </c>
      <c r="B32" t="s">
        <v>67</v>
      </c>
      <c r="C32" t="s">
        <v>244</v>
      </c>
      <c r="D32" s="61" t="s">
        <v>195</v>
      </c>
      <c r="E32" t="s">
        <v>401</v>
      </c>
    </row>
    <row r="33" spans="1:5" x14ac:dyDescent="0.25">
      <c r="A33">
        <v>10</v>
      </c>
      <c r="B33" t="s">
        <v>191</v>
      </c>
      <c r="C33" t="s">
        <v>473</v>
      </c>
      <c r="D33" t="s">
        <v>392</v>
      </c>
      <c r="E33" s="61" t="s">
        <v>399</v>
      </c>
    </row>
    <row r="34" spans="1:5" x14ac:dyDescent="0.25">
      <c r="A34">
        <v>10</v>
      </c>
      <c r="B34" t="s">
        <v>191</v>
      </c>
      <c r="C34" t="s">
        <v>473</v>
      </c>
      <c r="D34" t="s">
        <v>391</v>
      </c>
      <c r="E34" s="61" t="s">
        <v>399</v>
      </c>
    </row>
    <row r="35" spans="1:5" x14ac:dyDescent="0.25">
      <c r="A35">
        <v>10</v>
      </c>
      <c r="B35" t="s">
        <v>191</v>
      </c>
      <c r="C35" t="s">
        <v>194</v>
      </c>
      <c r="D35" t="s">
        <v>393</v>
      </c>
      <c r="E35" s="61" t="s">
        <v>399</v>
      </c>
    </row>
    <row r="36" spans="1:5" x14ac:dyDescent="0.25">
      <c r="A36">
        <v>10</v>
      </c>
      <c r="B36" t="s">
        <v>191</v>
      </c>
      <c r="C36" t="s">
        <v>194</v>
      </c>
      <c r="D36" t="s">
        <v>390</v>
      </c>
      <c r="E36" s="61" t="s">
        <v>399</v>
      </c>
    </row>
  </sheetData>
  <hyperlinks>
    <hyperlink ref="E2" location="'CBI 1'!C4" display="Click" xr:uid="{5AA6A67E-0B90-4B04-8E67-4E45A0390424}"/>
    <hyperlink ref="E3" location="'CBI 1'!C20" display="Click" xr:uid="{536024A4-E68A-4E21-97B3-E430EA79BAC8}"/>
    <hyperlink ref="E4" location="'CBI 1'!C37" display="Click" xr:uid="{3DEEB2FE-B01B-4877-A45C-DE58CDEC552B}"/>
    <hyperlink ref="E5" location="'CBI 1'!C49" display="Click" xr:uid="{8EE712ED-641D-4243-AC16-20E033FD385C}"/>
    <hyperlink ref="E6" location="'CBI 2'!C4" display="Click" xr:uid="{36B14AB4-1300-4212-AD1B-9DA996E0F9C3}"/>
    <hyperlink ref="E7" location="'CBI 2'!C17" display="Click" xr:uid="{37D220E4-0CAF-40A8-984D-DE315D8849A9}"/>
    <hyperlink ref="E8" location="'CBI 2'!C26" display="Click" xr:uid="{E7C5D749-25EE-4833-90B0-AE3F8F917531}"/>
    <hyperlink ref="E9" location="'CBI 3'!C4" display="Click" xr:uid="{3A63456B-CF28-4A4C-9C5C-3966E398DDD4}"/>
    <hyperlink ref="E10" location="'CBI 3'!C12" display="Click" xr:uid="{4ABB9F40-EC55-4535-9068-4AA5E67F94C0}"/>
    <hyperlink ref="E11" location="'CBI 3'!C25" display="Click" xr:uid="{B16BB26C-E9A9-4044-B9DF-804311601839}"/>
    <hyperlink ref="E12" location="'CBI 3'!C71" display="Click" xr:uid="{74EDBE78-D9E2-4C83-8C56-0EB88D3096D9}"/>
    <hyperlink ref="E13" location="'CBI 3'!C103" display="Click" xr:uid="{C6EAAA5B-359D-44FE-81AE-45D44F6FDBB9}"/>
    <hyperlink ref="E14" location="'CBI 3'!C114" display="Click" xr:uid="{CD8EB354-CF7D-48C2-B0B5-89827561067A}"/>
    <hyperlink ref="E15" location="'CBI 3'!C160" display="Click" xr:uid="{DADB8422-DD9B-47E8-A65E-6D6564640487}"/>
    <hyperlink ref="E16" location="'CBI 3'!C190" display="Click" xr:uid="{D5B91A33-685A-42BF-899E-303AD5084AEE}"/>
    <hyperlink ref="E17" location="'CBI 3'!C201" display="Click" xr:uid="{8475287D-7B9A-43B5-B141-7D2D58751A41}"/>
    <hyperlink ref="E18" location="'CBI 3'!C209" display="Click" xr:uid="{91AFB893-4924-4AC9-BA14-725412D8E6EB}"/>
    <hyperlink ref="E19" location="'CBI 4'!C4" display="Click" xr:uid="{442E518D-D9AD-46AC-B996-1B40FCA7F28E}"/>
    <hyperlink ref="E20" location="'CBI 4'!C24" display="Click" xr:uid="{F596ED22-B4B4-4E7F-B0A3-F9057A8A5693}"/>
    <hyperlink ref="E21" location="'CBI 4'!C40" display="Click" xr:uid="{661B05E1-F04B-488D-BD1F-4EB26821AC0F}"/>
    <hyperlink ref="E22" location="'CBI 5'!C4" display="Click" xr:uid="{1D30CC15-7B9E-4F3E-B3E3-34D19C129C5D}"/>
    <hyperlink ref="E23" location="'CBI 5'!C12" display="Click" xr:uid="{F0FCD8D8-94A6-425C-9BFD-5E88DE9D0F8E}"/>
    <hyperlink ref="E24" location="'CBI 6'!C4" display="Click" xr:uid="{55C2688B-42F8-4155-A217-68071BC90D06}"/>
    <hyperlink ref="E25" location="'CBI 6'!C22" display="Click" xr:uid="{CAE25ED2-6DB2-4318-87B6-F626D24C5594}"/>
    <hyperlink ref="E26" location="'CBI 7'!C4" display="Click" xr:uid="{68756EF8-17AA-4A7D-9FC2-38EEF8C136E1}"/>
    <hyperlink ref="E27" location="'CBI 7'!C18" display="Click" xr:uid="{81780E8E-9F3B-43E3-AF38-896444C258AC}"/>
    <hyperlink ref="E28" location="'CBI 8'!C4" display="Click" xr:uid="{C9B52956-298F-408F-866D-9AF89A2161E5}"/>
    <hyperlink ref="E29" location="'CBI 8'!C19" display="Click" xr:uid="{CC2D724F-0C95-48BE-9CD0-51DBE908537D}"/>
    <hyperlink ref="E30" location="'CBI 9'!C4" display="Click" xr:uid="{E28A0900-084E-414C-B07C-A98B5B4217FE}"/>
    <hyperlink ref="E31" location="'CBI 9'!C73" display="Click" xr:uid="{154F454B-768F-4EE7-BE95-C7C489E2DFB0}"/>
    <hyperlink ref="D32" r:id="rId1" display="https://www.utc.wa.gov/casedocket/2020/200281/docsets" xr:uid="{C3301946-879C-4728-9368-FBB5075C835D}"/>
    <hyperlink ref="E33" location="'CBI 10'!C5" display="Click" xr:uid="{8FB47B40-98C5-44D6-8459-C3D81EFB79F2}"/>
    <hyperlink ref="E34" location="'CBI 10'!C36" display="Click" xr:uid="{FD97D5AD-C76D-4101-AC42-0EF2413780CA}"/>
    <hyperlink ref="E35" location="'CBI 10'!C80" display="Click" xr:uid="{D37BD3B0-2A68-4172-91E7-2CA8D2BB2154}"/>
    <hyperlink ref="E36" location="'CBI 10'!C110" display="Click" xr:uid="{D8007589-FFC2-4176-B8EA-F51BF80A634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9E67-786C-44F8-BE53-3A2E089E4A63}">
  <dimension ref="A1:E62"/>
  <sheetViews>
    <sheetView workbookViewId="0">
      <selection activeCell="V22" sqref="V22"/>
    </sheetView>
  </sheetViews>
  <sheetFormatPr defaultRowHeight="15" x14ac:dyDescent="0.25"/>
  <cols>
    <col min="1" max="1" width="12" bestFit="1" customWidth="1"/>
    <col min="2" max="2" width="4" bestFit="1" customWidth="1"/>
    <col min="3" max="3" width="9" bestFit="1" customWidth="1"/>
    <col min="4" max="4" width="11.42578125" bestFit="1" customWidth="1"/>
    <col min="5" max="5" width="11.7109375" bestFit="1" customWidth="1"/>
  </cols>
  <sheetData>
    <row r="1" spans="1:5" x14ac:dyDescent="0.25">
      <c r="A1" s="184" t="s">
        <v>116</v>
      </c>
      <c r="B1" s="184" t="s">
        <v>0</v>
      </c>
      <c r="C1" s="184" t="s">
        <v>438</v>
      </c>
      <c r="D1" s="185" t="s">
        <v>25</v>
      </c>
      <c r="E1" s="185" t="s">
        <v>439</v>
      </c>
    </row>
    <row r="2" spans="1:5" x14ac:dyDescent="0.25">
      <c r="A2">
        <v>53005011800</v>
      </c>
      <c r="B2">
        <v>0</v>
      </c>
      <c r="C2">
        <v>0</v>
      </c>
      <c r="D2">
        <v>0</v>
      </c>
      <c r="E2">
        <v>1</v>
      </c>
    </row>
    <row r="3" spans="1:5" x14ac:dyDescent="0.25">
      <c r="A3">
        <v>53013960200</v>
      </c>
      <c r="B3">
        <v>0</v>
      </c>
      <c r="C3">
        <v>1</v>
      </c>
      <c r="D3">
        <v>0</v>
      </c>
      <c r="E3">
        <v>0</v>
      </c>
    </row>
    <row r="4" spans="1:5" x14ac:dyDescent="0.25">
      <c r="A4">
        <v>53023970300</v>
      </c>
      <c r="B4">
        <v>0</v>
      </c>
      <c r="C4">
        <v>1</v>
      </c>
      <c r="D4">
        <v>0</v>
      </c>
      <c r="E4">
        <v>0</v>
      </c>
    </row>
    <row r="5" spans="1:5" x14ac:dyDescent="0.25">
      <c r="A5">
        <v>53037975200</v>
      </c>
      <c r="B5">
        <v>0</v>
      </c>
      <c r="C5">
        <v>0</v>
      </c>
      <c r="D5">
        <v>0</v>
      </c>
      <c r="E5">
        <v>1</v>
      </c>
    </row>
    <row r="6" spans="1:5" x14ac:dyDescent="0.25">
      <c r="A6">
        <v>53071920000</v>
      </c>
      <c r="B6">
        <v>1</v>
      </c>
      <c r="C6">
        <v>0</v>
      </c>
      <c r="D6">
        <v>0</v>
      </c>
      <c r="E6">
        <v>0</v>
      </c>
    </row>
    <row r="7" spans="1:5" x14ac:dyDescent="0.25">
      <c r="A7">
        <v>53071920100</v>
      </c>
      <c r="B7">
        <v>0</v>
      </c>
      <c r="C7">
        <v>0</v>
      </c>
      <c r="D7">
        <v>0</v>
      </c>
      <c r="E7">
        <v>1</v>
      </c>
    </row>
    <row r="8" spans="1:5" x14ac:dyDescent="0.25">
      <c r="A8">
        <v>53071920200</v>
      </c>
      <c r="B8">
        <v>0</v>
      </c>
      <c r="C8">
        <v>0</v>
      </c>
      <c r="D8">
        <v>0</v>
      </c>
      <c r="E8">
        <v>1</v>
      </c>
    </row>
    <row r="9" spans="1:5" x14ac:dyDescent="0.25">
      <c r="A9">
        <v>53071920300</v>
      </c>
      <c r="B9">
        <v>0</v>
      </c>
      <c r="C9">
        <v>1</v>
      </c>
      <c r="D9">
        <v>0</v>
      </c>
      <c r="E9">
        <v>0</v>
      </c>
    </row>
    <row r="10" spans="1:5" x14ac:dyDescent="0.25">
      <c r="A10">
        <v>53071920400</v>
      </c>
      <c r="B10">
        <v>0</v>
      </c>
      <c r="C10">
        <v>0</v>
      </c>
      <c r="D10">
        <v>0</v>
      </c>
      <c r="E10">
        <v>1</v>
      </c>
    </row>
    <row r="11" spans="1:5" x14ac:dyDescent="0.25">
      <c r="A11">
        <v>53071920500</v>
      </c>
      <c r="B11">
        <v>0</v>
      </c>
      <c r="C11">
        <v>1</v>
      </c>
      <c r="D11">
        <v>0</v>
      </c>
      <c r="E11">
        <v>0</v>
      </c>
    </row>
    <row r="12" spans="1:5" x14ac:dyDescent="0.25">
      <c r="A12">
        <v>53071920600</v>
      </c>
      <c r="B12">
        <v>0</v>
      </c>
      <c r="C12">
        <v>1</v>
      </c>
      <c r="D12">
        <v>0</v>
      </c>
      <c r="E12">
        <v>0</v>
      </c>
    </row>
    <row r="13" spans="1:5" x14ac:dyDescent="0.25">
      <c r="A13">
        <v>53071920701</v>
      </c>
      <c r="B13">
        <v>0</v>
      </c>
      <c r="C13">
        <v>1</v>
      </c>
      <c r="D13">
        <v>0</v>
      </c>
      <c r="E13">
        <v>0</v>
      </c>
    </row>
    <row r="14" spans="1:5" x14ac:dyDescent="0.25">
      <c r="A14">
        <v>53071920702</v>
      </c>
      <c r="B14">
        <v>0</v>
      </c>
      <c r="C14">
        <v>0</v>
      </c>
      <c r="D14">
        <v>0</v>
      </c>
      <c r="E14">
        <v>1</v>
      </c>
    </row>
    <row r="15" spans="1:5" x14ac:dyDescent="0.25">
      <c r="A15">
        <v>53071920801</v>
      </c>
      <c r="B15">
        <v>0</v>
      </c>
      <c r="C15">
        <v>1</v>
      </c>
      <c r="D15">
        <v>0</v>
      </c>
      <c r="E15">
        <v>0</v>
      </c>
    </row>
    <row r="16" spans="1:5" x14ac:dyDescent="0.25">
      <c r="A16">
        <v>53071920802</v>
      </c>
      <c r="B16">
        <v>0</v>
      </c>
      <c r="C16">
        <v>1</v>
      </c>
      <c r="D16">
        <v>0</v>
      </c>
      <c r="E16">
        <v>0</v>
      </c>
    </row>
    <row r="17" spans="1:5" x14ac:dyDescent="0.25">
      <c r="A17">
        <v>53071920900</v>
      </c>
      <c r="B17">
        <v>0</v>
      </c>
      <c r="C17">
        <v>0</v>
      </c>
      <c r="D17">
        <v>0</v>
      </c>
      <c r="E17">
        <v>1</v>
      </c>
    </row>
    <row r="18" spans="1:5" x14ac:dyDescent="0.25">
      <c r="A18">
        <v>53077000100</v>
      </c>
      <c r="B18">
        <v>1</v>
      </c>
      <c r="C18">
        <v>1</v>
      </c>
      <c r="D18">
        <v>0</v>
      </c>
      <c r="E18">
        <v>0</v>
      </c>
    </row>
    <row r="19" spans="1:5" x14ac:dyDescent="0.25">
      <c r="A19">
        <v>53077000200</v>
      </c>
      <c r="B19">
        <v>1</v>
      </c>
      <c r="C19">
        <v>1</v>
      </c>
      <c r="D19">
        <v>0</v>
      </c>
      <c r="E19">
        <v>0</v>
      </c>
    </row>
    <row r="20" spans="1:5" x14ac:dyDescent="0.25">
      <c r="A20">
        <v>53077000300</v>
      </c>
      <c r="B20">
        <v>1</v>
      </c>
      <c r="C20">
        <v>1</v>
      </c>
      <c r="D20">
        <v>0</v>
      </c>
      <c r="E20">
        <v>0</v>
      </c>
    </row>
    <row r="21" spans="1:5" x14ac:dyDescent="0.25">
      <c r="A21">
        <v>53077000400</v>
      </c>
      <c r="B21">
        <v>0</v>
      </c>
      <c r="C21">
        <v>0</v>
      </c>
      <c r="D21">
        <v>0</v>
      </c>
      <c r="E21">
        <v>1</v>
      </c>
    </row>
    <row r="22" spans="1:5" x14ac:dyDescent="0.25">
      <c r="A22">
        <v>53077000500</v>
      </c>
      <c r="B22">
        <v>1</v>
      </c>
      <c r="C22">
        <v>1</v>
      </c>
      <c r="D22">
        <v>0</v>
      </c>
      <c r="E22">
        <v>0</v>
      </c>
    </row>
    <row r="23" spans="1:5" x14ac:dyDescent="0.25">
      <c r="A23">
        <v>53077000600</v>
      </c>
      <c r="B23">
        <v>1</v>
      </c>
      <c r="C23">
        <v>1</v>
      </c>
      <c r="D23">
        <v>0</v>
      </c>
      <c r="E23">
        <v>0</v>
      </c>
    </row>
    <row r="24" spans="1:5" x14ac:dyDescent="0.25">
      <c r="A24">
        <v>53077000700</v>
      </c>
      <c r="B24">
        <v>1</v>
      </c>
      <c r="C24">
        <v>1</v>
      </c>
      <c r="D24">
        <v>0</v>
      </c>
      <c r="E24">
        <v>0</v>
      </c>
    </row>
    <row r="25" spans="1:5" x14ac:dyDescent="0.25">
      <c r="A25">
        <v>53077000800</v>
      </c>
      <c r="B25">
        <v>0</v>
      </c>
      <c r="C25">
        <v>0</v>
      </c>
      <c r="D25">
        <v>0</v>
      </c>
      <c r="E25">
        <v>1</v>
      </c>
    </row>
    <row r="26" spans="1:5" x14ac:dyDescent="0.25">
      <c r="A26">
        <v>53077000901</v>
      </c>
      <c r="B26">
        <v>0</v>
      </c>
      <c r="C26">
        <v>0</v>
      </c>
      <c r="D26">
        <v>0</v>
      </c>
      <c r="E26">
        <v>1</v>
      </c>
    </row>
    <row r="27" spans="1:5" x14ac:dyDescent="0.25">
      <c r="A27">
        <v>53077000902</v>
      </c>
      <c r="B27">
        <v>0</v>
      </c>
      <c r="C27">
        <v>1</v>
      </c>
      <c r="D27">
        <v>0</v>
      </c>
      <c r="E27">
        <v>0</v>
      </c>
    </row>
    <row r="28" spans="1:5" x14ac:dyDescent="0.25">
      <c r="A28">
        <v>53077001000</v>
      </c>
      <c r="B28">
        <v>0</v>
      </c>
      <c r="C28">
        <v>0</v>
      </c>
      <c r="D28">
        <v>0</v>
      </c>
      <c r="E28">
        <v>1</v>
      </c>
    </row>
    <row r="29" spans="1:5" x14ac:dyDescent="0.25">
      <c r="A29">
        <v>53077001100</v>
      </c>
      <c r="B29">
        <v>0</v>
      </c>
      <c r="C29">
        <v>0</v>
      </c>
      <c r="D29">
        <v>0</v>
      </c>
      <c r="E29">
        <v>1</v>
      </c>
    </row>
    <row r="30" spans="1:5" x14ac:dyDescent="0.25">
      <c r="A30">
        <v>53077001201</v>
      </c>
      <c r="B30">
        <v>1</v>
      </c>
      <c r="C30">
        <v>1</v>
      </c>
      <c r="D30">
        <v>0</v>
      </c>
      <c r="E30">
        <v>0</v>
      </c>
    </row>
    <row r="31" spans="1:5" x14ac:dyDescent="0.25">
      <c r="A31">
        <v>53077001202</v>
      </c>
      <c r="B31">
        <v>1</v>
      </c>
      <c r="C31">
        <v>1</v>
      </c>
      <c r="D31">
        <v>0</v>
      </c>
      <c r="E31">
        <v>0</v>
      </c>
    </row>
    <row r="32" spans="1:5" x14ac:dyDescent="0.25">
      <c r="A32">
        <v>53077001300</v>
      </c>
      <c r="B32">
        <v>1</v>
      </c>
      <c r="C32">
        <v>1</v>
      </c>
      <c r="D32">
        <v>0</v>
      </c>
      <c r="E32">
        <v>0</v>
      </c>
    </row>
    <row r="33" spans="1:5" x14ac:dyDescent="0.25">
      <c r="A33">
        <v>53077001400</v>
      </c>
      <c r="B33">
        <v>1</v>
      </c>
      <c r="C33">
        <v>1</v>
      </c>
      <c r="D33">
        <v>0</v>
      </c>
      <c r="E33">
        <v>0</v>
      </c>
    </row>
    <row r="34" spans="1:5" x14ac:dyDescent="0.25">
      <c r="A34">
        <v>53077001501</v>
      </c>
      <c r="B34">
        <v>1</v>
      </c>
      <c r="C34">
        <v>1</v>
      </c>
      <c r="D34">
        <v>0</v>
      </c>
      <c r="E34">
        <v>0</v>
      </c>
    </row>
    <row r="35" spans="1:5" x14ac:dyDescent="0.25">
      <c r="A35">
        <v>53077001502</v>
      </c>
      <c r="B35">
        <v>1</v>
      </c>
      <c r="C35">
        <v>1</v>
      </c>
      <c r="D35">
        <v>0</v>
      </c>
      <c r="E35">
        <v>0</v>
      </c>
    </row>
    <row r="36" spans="1:5" x14ac:dyDescent="0.25">
      <c r="A36">
        <v>53077001601</v>
      </c>
      <c r="B36">
        <v>0</v>
      </c>
      <c r="C36">
        <v>1</v>
      </c>
      <c r="D36">
        <v>0</v>
      </c>
      <c r="E36">
        <v>0</v>
      </c>
    </row>
    <row r="37" spans="1:5" x14ac:dyDescent="0.25">
      <c r="A37">
        <v>53077001602</v>
      </c>
      <c r="B37">
        <v>0</v>
      </c>
      <c r="C37">
        <v>0</v>
      </c>
      <c r="D37">
        <v>0</v>
      </c>
      <c r="E37">
        <v>1</v>
      </c>
    </row>
    <row r="38" spans="1:5" x14ac:dyDescent="0.25">
      <c r="A38">
        <v>53077001701</v>
      </c>
      <c r="B38">
        <v>0</v>
      </c>
      <c r="C38">
        <v>1</v>
      </c>
      <c r="D38">
        <v>0</v>
      </c>
      <c r="E38">
        <v>0</v>
      </c>
    </row>
    <row r="39" spans="1:5" x14ac:dyDescent="0.25">
      <c r="A39">
        <v>53077001702</v>
      </c>
      <c r="B39">
        <v>0</v>
      </c>
      <c r="C39">
        <v>0</v>
      </c>
      <c r="D39">
        <v>0</v>
      </c>
      <c r="E39">
        <v>1</v>
      </c>
    </row>
    <row r="40" spans="1:5" x14ac:dyDescent="0.25">
      <c r="A40">
        <v>53077001800</v>
      </c>
      <c r="B40">
        <v>0</v>
      </c>
      <c r="C40">
        <v>1</v>
      </c>
      <c r="D40">
        <v>0</v>
      </c>
      <c r="E40">
        <v>0</v>
      </c>
    </row>
    <row r="41" spans="1:5" x14ac:dyDescent="0.25">
      <c r="A41">
        <v>53077001901</v>
      </c>
      <c r="B41">
        <v>0</v>
      </c>
      <c r="C41">
        <v>1</v>
      </c>
      <c r="D41">
        <v>0</v>
      </c>
      <c r="E41">
        <v>0</v>
      </c>
    </row>
    <row r="42" spans="1:5" x14ac:dyDescent="0.25">
      <c r="A42">
        <v>53077001902</v>
      </c>
      <c r="B42">
        <v>0</v>
      </c>
      <c r="C42">
        <v>1</v>
      </c>
      <c r="D42">
        <v>0</v>
      </c>
      <c r="E42">
        <v>0</v>
      </c>
    </row>
    <row r="43" spans="1:5" x14ac:dyDescent="0.25">
      <c r="A43">
        <v>53077002001</v>
      </c>
      <c r="B43">
        <v>0</v>
      </c>
      <c r="C43">
        <v>1</v>
      </c>
      <c r="D43">
        <v>0</v>
      </c>
      <c r="E43">
        <v>0</v>
      </c>
    </row>
    <row r="44" spans="1:5" x14ac:dyDescent="0.25">
      <c r="A44">
        <v>53077002002</v>
      </c>
      <c r="B44">
        <v>0</v>
      </c>
      <c r="C44">
        <v>1</v>
      </c>
      <c r="D44">
        <v>0</v>
      </c>
      <c r="E44">
        <v>0</v>
      </c>
    </row>
    <row r="45" spans="1:5" x14ac:dyDescent="0.25">
      <c r="A45">
        <v>53077002101</v>
      </c>
      <c r="B45">
        <v>0</v>
      </c>
      <c r="C45">
        <v>0</v>
      </c>
      <c r="D45">
        <v>0</v>
      </c>
      <c r="E45">
        <v>1</v>
      </c>
    </row>
    <row r="46" spans="1:5" x14ac:dyDescent="0.25">
      <c r="A46">
        <v>53077002102</v>
      </c>
      <c r="B46">
        <v>1</v>
      </c>
      <c r="C46">
        <v>1</v>
      </c>
      <c r="D46">
        <v>0</v>
      </c>
      <c r="E46">
        <v>0</v>
      </c>
    </row>
    <row r="47" spans="1:5" x14ac:dyDescent="0.25">
      <c r="A47">
        <v>53077002200</v>
      </c>
      <c r="B47">
        <v>0</v>
      </c>
      <c r="C47">
        <v>0</v>
      </c>
      <c r="D47">
        <v>0</v>
      </c>
      <c r="E47">
        <v>1</v>
      </c>
    </row>
    <row r="48" spans="1:5" x14ac:dyDescent="0.25">
      <c r="A48">
        <v>53077002701</v>
      </c>
      <c r="B48">
        <v>0</v>
      </c>
      <c r="C48">
        <v>1</v>
      </c>
      <c r="D48">
        <v>0</v>
      </c>
      <c r="E48">
        <v>0</v>
      </c>
    </row>
    <row r="49" spans="1:5" x14ac:dyDescent="0.25">
      <c r="A49">
        <v>53077002801</v>
      </c>
      <c r="B49">
        <v>0</v>
      </c>
      <c r="C49">
        <v>0</v>
      </c>
      <c r="D49">
        <v>0</v>
      </c>
      <c r="E49">
        <v>1</v>
      </c>
    </row>
    <row r="50" spans="1:5" x14ac:dyDescent="0.25">
      <c r="A50">
        <v>53077002802</v>
      </c>
      <c r="B50">
        <v>0</v>
      </c>
      <c r="C50">
        <v>0</v>
      </c>
      <c r="D50">
        <v>0</v>
      </c>
      <c r="E50">
        <v>1</v>
      </c>
    </row>
    <row r="51" spans="1:5" x14ac:dyDescent="0.25">
      <c r="A51">
        <v>53077002900</v>
      </c>
      <c r="B51">
        <v>0</v>
      </c>
      <c r="C51">
        <v>0</v>
      </c>
      <c r="D51">
        <v>0</v>
      </c>
      <c r="E51">
        <v>1</v>
      </c>
    </row>
    <row r="52" spans="1:5" x14ac:dyDescent="0.25">
      <c r="A52">
        <v>53077003001</v>
      </c>
      <c r="B52">
        <v>0</v>
      </c>
      <c r="C52">
        <v>0</v>
      </c>
      <c r="D52">
        <v>0</v>
      </c>
      <c r="E52">
        <v>1</v>
      </c>
    </row>
    <row r="53" spans="1:5" x14ac:dyDescent="0.25">
      <c r="A53">
        <v>53077003002</v>
      </c>
      <c r="B53">
        <v>0</v>
      </c>
      <c r="C53">
        <v>0</v>
      </c>
      <c r="D53">
        <v>0</v>
      </c>
      <c r="E53">
        <v>1</v>
      </c>
    </row>
    <row r="54" spans="1:5" x14ac:dyDescent="0.25">
      <c r="A54">
        <v>53077003100</v>
      </c>
      <c r="B54">
        <v>0</v>
      </c>
      <c r="C54">
        <v>0</v>
      </c>
      <c r="D54">
        <v>0</v>
      </c>
      <c r="E54">
        <v>1</v>
      </c>
    </row>
    <row r="55" spans="1:5" x14ac:dyDescent="0.25">
      <c r="A55">
        <v>53077003200</v>
      </c>
      <c r="B55">
        <v>0</v>
      </c>
      <c r="C55">
        <v>0</v>
      </c>
      <c r="D55">
        <v>0</v>
      </c>
      <c r="E55">
        <v>1</v>
      </c>
    </row>
    <row r="56" spans="1:5" x14ac:dyDescent="0.25">
      <c r="A56">
        <v>53077003400</v>
      </c>
      <c r="B56">
        <v>0</v>
      </c>
      <c r="C56">
        <v>0</v>
      </c>
      <c r="D56">
        <v>0</v>
      </c>
      <c r="E56">
        <v>1</v>
      </c>
    </row>
    <row r="57" spans="1:5" x14ac:dyDescent="0.25">
      <c r="A57">
        <v>53077940001</v>
      </c>
      <c r="B57">
        <v>1</v>
      </c>
      <c r="C57">
        <v>1</v>
      </c>
      <c r="D57">
        <v>1</v>
      </c>
      <c r="E57">
        <v>0</v>
      </c>
    </row>
    <row r="58" spans="1:5" x14ac:dyDescent="0.25">
      <c r="A58">
        <v>53077940002</v>
      </c>
      <c r="B58">
        <v>1</v>
      </c>
      <c r="C58">
        <v>1</v>
      </c>
      <c r="D58">
        <v>1</v>
      </c>
      <c r="E58">
        <v>0</v>
      </c>
    </row>
    <row r="59" spans="1:5" x14ac:dyDescent="0.25">
      <c r="A59">
        <v>53077940003</v>
      </c>
      <c r="B59">
        <v>1</v>
      </c>
      <c r="C59">
        <v>1</v>
      </c>
      <c r="D59">
        <v>1</v>
      </c>
      <c r="E59">
        <v>0</v>
      </c>
    </row>
    <row r="60" spans="1:5" x14ac:dyDescent="0.25">
      <c r="A60">
        <v>53077940004</v>
      </c>
      <c r="B60">
        <v>1</v>
      </c>
      <c r="C60">
        <v>1</v>
      </c>
      <c r="D60">
        <v>1</v>
      </c>
      <c r="E60">
        <v>0</v>
      </c>
    </row>
    <row r="61" spans="1:5" x14ac:dyDescent="0.25">
      <c r="A61">
        <v>53077940005</v>
      </c>
      <c r="B61">
        <v>1</v>
      </c>
      <c r="C61">
        <v>1</v>
      </c>
      <c r="D61">
        <v>1</v>
      </c>
      <c r="E61">
        <v>0</v>
      </c>
    </row>
    <row r="62" spans="1:5" x14ac:dyDescent="0.25">
      <c r="A62">
        <v>53077940006</v>
      </c>
      <c r="B62">
        <v>1</v>
      </c>
      <c r="C62">
        <v>1</v>
      </c>
      <c r="D62">
        <v>1</v>
      </c>
      <c r="E62">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3651B-4862-4068-8B76-DE6567B2E854}">
  <dimension ref="B1:H66"/>
  <sheetViews>
    <sheetView zoomScaleNormal="100" workbookViewId="0">
      <pane ySplit="1" topLeftCell="A42" activePane="bottomLeft" state="frozen"/>
      <selection pane="bottomLeft" activeCell="C57" sqref="C57"/>
    </sheetView>
  </sheetViews>
  <sheetFormatPr defaultRowHeight="15" x14ac:dyDescent="0.25"/>
  <cols>
    <col min="3" max="3" width="49.85546875" customWidth="1"/>
    <col min="4" max="4" width="32.85546875" customWidth="1"/>
    <col min="5" max="5" width="22.140625" customWidth="1"/>
    <col min="6" max="7" width="21.7109375" customWidth="1"/>
    <col min="8" max="8" width="8.28515625" customWidth="1"/>
  </cols>
  <sheetData>
    <row r="1" spans="2:8" x14ac:dyDescent="0.25">
      <c r="B1" t="s">
        <v>254</v>
      </c>
      <c r="C1" t="s">
        <v>205</v>
      </c>
    </row>
    <row r="3" spans="2:8" x14ac:dyDescent="0.25">
      <c r="B3" t="s">
        <v>255</v>
      </c>
      <c r="C3" t="s">
        <v>447</v>
      </c>
    </row>
    <row r="4" spans="2:8" x14ac:dyDescent="0.25">
      <c r="C4" s="26" t="s">
        <v>256</v>
      </c>
    </row>
    <row r="5" spans="2:8" x14ac:dyDescent="0.25">
      <c r="C5" s="170" t="s">
        <v>91</v>
      </c>
      <c r="D5" s="170" t="s">
        <v>92</v>
      </c>
      <c r="E5" s="170">
        <v>2020</v>
      </c>
      <c r="F5" s="170">
        <v>2022</v>
      </c>
      <c r="G5" s="170">
        <v>2023</v>
      </c>
      <c r="H5" s="170">
        <v>2024</v>
      </c>
    </row>
    <row r="6" spans="2:8" x14ac:dyDescent="0.25">
      <c r="C6" s="87" t="s">
        <v>93</v>
      </c>
      <c r="D6" s="88" t="s">
        <v>94</v>
      </c>
      <c r="E6" s="23">
        <v>4</v>
      </c>
      <c r="F6" s="23">
        <v>1</v>
      </c>
      <c r="G6" s="23">
        <v>2</v>
      </c>
      <c r="H6" s="23">
        <v>2</v>
      </c>
    </row>
    <row r="7" spans="2:8" x14ac:dyDescent="0.25">
      <c r="C7" s="87" t="s">
        <v>95</v>
      </c>
      <c r="D7" s="88" t="s">
        <v>94</v>
      </c>
      <c r="E7" s="23">
        <v>5</v>
      </c>
      <c r="F7" s="23">
        <v>10</v>
      </c>
      <c r="G7" s="23">
        <v>5</v>
      </c>
      <c r="H7" s="23">
        <v>7</v>
      </c>
    </row>
    <row r="8" spans="2:8" x14ac:dyDescent="0.25">
      <c r="C8" s="87" t="s">
        <v>96</v>
      </c>
      <c r="D8" s="88" t="s">
        <v>94</v>
      </c>
      <c r="E8" s="230">
        <v>3</v>
      </c>
      <c r="F8" s="23">
        <v>9</v>
      </c>
      <c r="G8" s="23">
        <v>11</v>
      </c>
      <c r="H8" s="23">
        <v>10</v>
      </c>
    </row>
    <row r="9" spans="2:8" x14ac:dyDescent="0.25">
      <c r="C9" s="87" t="s">
        <v>97</v>
      </c>
      <c r="D9" s="88" t="s">
        <v>94</v>
      </c>
      <c r="E9" s="231"/>
      <c r="F9" s="23">
        <v>9</v>
      </c>
      <c r="G9" s="23">
        <v>9</v>
      </c>
      <c r="H9" s="23">
        <v>5</v>
      </c>
    </row>
    <row r="10" spans="2:8" x14ac:dyDescent="0.25">
      <c r="C10" s="87" t="s">
        <v>98</v>
      </c>
      <c r="D10" s="88" t="s">
        <v>94</v>
      </c>
      <c r="E10" s="23">
        <v>1</v>
      </c>
      <c r="F10" s="23">
        <v>1</v>
      </c>
      <c r="G10" s="23">
        <v>1</v>
      </c>
      <c r="H10" s="23">
        <v>1</v>
      </c>
    </row>
    <row r="11" spans="2:8" x14ac:dyDescent="0.25">
      <c r="C11" s="87" t="s">
        <v>99</v>
      </c>
      <c r="D11" s="88" t="s">
        <v>94</v>
      </c>
      <c r="E11" s="23">
        <v>1</v>
      </c>
      <c r="F11" s="23">
        <v>3</v>
      </c>
      <c r="G11" s="23">
        <v>2</v>
      </c>
      <c r="H11" s="23">
        <v>3</v>
      </c>
    </row>
    <row r="12" spans="2:8" x14ac:dyDescent="0.25">
      <c r="C12" s="87" t="s">
        <v>100</v>
      </c>
      <c r="D12" s="88" t="s">
        <v>94</v>
      </c>
      <c r="E12" s="23">
        <v>1</v>
      </c>
      <c r="F12" s="23">
        <v>3</v>
      </c>
      <c r="G12" s="23">
        <v>4</v>
      </c>
      <c r="H12" s="23">
        <v>3</v>
      </c>
    </row>
    <row r="13" spans="2:8" x14ac:dyDescent="0.25">
      <c r="C13" s="87" t="s">
        <v>156</v>
      </c>
      <c r="D13" s="88" t="s">
        <v>94</v>
      </c>
      <c r="E13" s="23">
        <v>2</v>
      </c>
      <c r="F13" s="23">
        <v>4</v>
      </c>
      <c r="G13" s="23">
        <v>3</v>
      </c>
      <c r="H13" s="23">
        <v>1</v>
      </c>
    </row>
    <row r="14" spans="2:8" x14ac:dyDescent="0.25">
      <c r="C14" s="87" t="s">
        <v>101</v>
      </c>
      <c r="D14" s="88" t="s">
        <v>94</v>
      </c>
      <c r="E14" s="23">
        <v>0</v>
      </c>
      <c r="F14" s="23">
        <v>1</v>
      </c>
      <c r="G14" s="23">
        <v>1</v>
      </c>
      <c r="H14" s="23">
        <v>1</v>
      </c>
    </row>
    <row r="15" spans="2:8" x14ac:dyDescent="0.25">
      <c r="C15" s="87" t="s">
        <v>102</v>
      </c>
      <c r="D15" s="88" t="s">
        <v>94</v>
      </c>
      <c r="E15" s="23">
        <v>0</v>
      </c>
      <c r="F15" s="23">
        <v>2</v>
      </c>
      <c r="G15" s="23">
        <v>6</v>
      </c>
      <c r="H15" s="23">
        <v>3</v>
      </c>
    </row>
    <row r="16" spans="2:8" x14ac:dyDescent="0.25">
      <c r="C16" s="89" t="s">
        <v>17</v>
      </c>
      <c r="D16" s="90"/>
      <c r="E16" s="25">
        <v>17</v>
      </c>
      <c r="F16" s="24">
        <v>43</v>
      </c>
      <c r="G16" s="24">
        <f>SUM(G6:G15)</f>
        <v>44</v>
      </c>
      <c r="H16" s="24">
        <f>SUM(H6:H15)</f>
        <v>36</v>
      </c>
    </row>
    <row r="19" spans="2:7" x14ac:dyDescent="0.25">
      <c r="B19" t="s">
        <v>255</v>
      </c>
      <c r="C19" t="s">
        <v>208</v>
      </c>
    </row>
    <row r="20" spans="2:7" x14ac:dyDescent="0.25">
      <c r="C20" s="26" t="s">
        <v>257</v>
      </c>
    </row>
    <row r="21" spans="2:7" x14ac:dyDescent="0.25">
      <c r="C21" s="171" t="s">
        <v>5</v>
      </c>
      <c r="D21" s="172">
        <v>2020</v>
      </c>
      <c r="E21" s="172">
        <v>2022</v>
      </c>
      <c r="F21" s="172">
        <v>2023</v>
      </c>
      <c r="G21" s="172">
        <v>2024</v>
      </c>
    </row>
    <row r="22" spans="2:7" x14ac:dyDescent="0.25">
      <c r="C22" s="186" t="s">
        <v>445</v>
      </c>
      <c r="D22" s="91" t="s">
        <v>474</v>
      </c>
      <c r="E22" s="91" t="s">
        <v>475</v>
      </c>
      <c r="F22" s="91" t="s">
        <v>476</v>
      </c>
      <c r="G22" s="92" t="s">
        <v>477</v>
      </c>
    </row>
    <row r="23" spans="2:7" x14ac:dyDescent="0.25">
      <c r="C23" s="186" t="s">
        <v>6</v>
      </c>
      <c r="D23" s="93" t="s">
        <v>478</v>
      </c>
      <c r="E23" s="93" t="s">
        <v>479</v>
      </c>
      <c r="F23" s="93" t="s">
        <v>480</v>
      </c>
      <c r="G23" s="92" t="s">
        <v>481</v>
      </c>
    </row>
    <row r="24" spans="2:7" x14ac:dyDescent="0.25">
      <c r="C24" s="186" t="s">
        <v>7</v>
      </c>
      <c r="D24" s="93" t="s">
        <v>482</v>
      </c>
      <c r="E24" s="93" t="s">
        <v>483</v>
      </c>
      <c r="F24" s="93" t="s">
        <v>484</v>
      </c>
      <c r="G24" s="92" t="s">
        <v>485</v>
      </c>
    </row>
    <row r="25" spans="2:7" x14ac:dyDescent="0.25">
      <c r="C25" s="186" t="s">
        <v>8</v>
      </c>
      <c r="D25" s="93" t="s">
        <v>486</v>
      </c>
      <c r="E25" s="93" t="s">
        <v>487</v>
      </c>
      <c r="F25" s="93" t="s">
        <v>488</v>
      </c>
      <c r="G25" s="92" t="s">
        <v>489</v>
      </c>
    </row>
    <row r="26" spans="2:7" ht="30" customHeight="1" x14ac:dyDescent="0.25">
      <c r="C26" s="186" t="s">
        <v>9</v>
      </c>
      <c r="D26" s="93" t="s">
        <v>490</v>
      </c>
      <c r="E26" s="94" t="s">
        <v>491</v>
      </c>
      <c r="F26" s="93" t="s">
        <v>492</v>
      </c>
      <c r="G26" s="92" t="s">
        <v>493</v>
      </c>
    </row>
    <row r="27" spans="2:7" x14ac:dyDescent="0.25">
      <c r="C27" s="186" t="s">
        <v>10</v>
      </c>
      <c r="D27" s="93" t="s">
        <v>494</v>
      </c>
      <c r="E27" s="93" t="s">
        <v>495</v>
      </c>
      <c r="F27" s="93" t="s">
        <v>496</v>
      </c>
      <c r="G27" s="92" t="s">
        <v>497</v>
      </c>
    </row>
    <row r="28" spans="2:7" x14ac:dyDescent="0.25">
      <c r="C28" s="186" t="s">
        <v>11</v>
      </c>
      <c r="D28" s="93" t="s">
        <v>498</v>
      </c>
      <c r="E28" s="93" t="s">
        <v>499</v>
      </c>
      <c r="F28" s="93" t="s">
        <v>500</v>
      </c>
      <c r="G28" s="92" t="s">
        <v>501</v>
      </c>
    </row>
    <row r="29" spans="2:7" x14ac:dyDescent="0.25">
      <c r="C29" s="186" t="s">
        <v>12</v>
      </c>
      <c r="D29" s="93" t="s">
        <v>13</v>
      </c>
      <c r="E29" s="93" t="s">
        <v>502</v>
      </c>
      <c r="F29" s="93" t="s">
        <v>13</v>
      </c>
      <c r="G29" s="92" t="s">
        <v>13</v>
      </c>
    </row>
    <row r="30" spans="2:7" x14ac:dyDescent="0.25">
      <c r="C30" s="186" t="s">
        <v>14</v>
      </c>
      <c r="D30" s="93" t="s">
        <v>13</v>
      </c>
      <c r="E30" s="93" t="s">
        <v>503</v>
      </c>
      <c r="F30" s="93" t="s">
        <v>504</v>
      </c>
      <c r="G30" s="92" t="s">
        <v>505</v>
      </c>
    </row>
    <row r="31" spans="2:7" x14ac:dyDescent="0.25">
      <c r="C31" s="232" t="s">
        <v>147</v>
      </c>
      <c r="D31" s="233" t="s">
        <v>13</v>
      </c>
      <c r="E31" s="233" t="s">
        <v>13</v>
      </c>
      <c r="F31" s="93" t="s">
        <v>506</v>
      </c>
      <c r="G31" s="234" t="s">
        <v>507</v>
      </c>
    </row>
    <row r="32" spans="2:7" x14ac:dyDescent="0.25">
      <c r="C32" s="232"/>
      <c r="D32" s="233"/>
      <c r="E32" s="233"/>
      <c r="F32" s="93" t="s">
        <v>508</v>
      </c>
      <c r="G32" s="235"/>
    </row>
    <row r="33" spans="2:8" x14ac:dyDescent="0.25">
      <c r="C33" s="186" t="s">
        <v>434</v>
      </c>
      <c r="D33" s="179" t="s">
        <v>13</v>
      </c>
      <c r="E33" s="179" t="s">
        <v>13</v>
      </c>
      <c r="F33" s="179" t="s">
        <v>13</v>
      </c>
      <c r="G33" s="92" t="s">
        <v>509</v>
      </c>
    </row>
    <row r="34" spans="2:8" x14ac:dyDescent="0.25">
      <c r="C34" t="s">
        <v>258</v>
      </c>
    </row>
    <row r="37" spans="2:8" x14ac:dyDescent="0.25">
      <c r="B37" t="s">
        <v>255</v>
      </c>
      <c r="C37" t="s">
        <v>74</v>
      </c>
    </row>
    <row r="38" spans="2:8" x14ac:dyDescent="0.25">
      <c r="C38" s="26" t="s">
        <v>4</v>
      </c>
    </row>
    <row r="39" spans="2:8" ht="17.25" x14ac:dyDescent="0.25">
      <c r="C39" s="236" t="s">
        <v>259</v>
      </c>
      <c r="D39" s="236" t="s">
        <v>260</v>
      </c>
      <c r="E39" s="237" t="s">
        <v>261</v>
      </c>
      <c r="F39" s="238"/>
      <c r="G39" s="237" t="s">
        <v>1</v>
      </c>
      <c r="H39" s="238"/>
    </row>
    <row r="40" spans="2:8" x14ac:dyDescent="0.25">
      <c r="C40" s="236"/>
      <c r="D40" s="236"/>
      <c r="E40" s="168" t="s">
        <v>2</v>
      </c>
      <c r="F40" s="173" t="s">
        <v>3</v>
      </c>
      <c r="G40" s="168" t="s">
        <v>2</v>
      </c>
      <c r="H40" s="173" t="s">
        <v>3</v>
      </c>
    </row>
    <row r="41" spans="2:8" x14ac:dyDescent="0.25">
      <c r="C41" s="32">
        <v>2019</v>
      </c>
      <c r="D41" s="32" t="s">
        <v>262</v>
      </c>
      <c r="E41" s="95">
        <v>18</v>
      </c>
      <c r="F41" s="158">
        <v>2.8616852146263912E-2</v>
      </c>
      <c r="G41" s="95">
        <v>42</v>
      </c>
      <c r="H41" s="158">
        <v>1.1952191235059761E-2</v>
      </c>
    </row>
    <row r="42" spans="2:8" x14ac:dyDescent="0.25">
      <c r="C42" s="156">
        <v>2021</v>
      </c>
      <c r="D42" s="156" t="s">
        <v>262</v>
      </c>
      <c r="E42" s="160">
        <v>31</v>
      </c>
      <c r="F42" s="161">
        <v>5.1926298157453935E-2</v>
      </c>
      <c r="G42" s="98">
        <v>68</v>
      </c>
      <c r="H42" s="162">
        <v>1.8936229462545251E-2</v>
      </c>
    </row>
    <row r="43" spans="2:8" x14ac:dyDescent="0.25">
      <c r="C43" s="32">
        <v>2021</v>
      </c>
      <c r="D43" s="32" t="s">
        <v>263</v>
      </c>
      <c r="E43" s="95" t="s">
        <v>510</v>
      </c>
      <c r="F43" s="159" t="s">
        <v>510</v>
      </c>
      <c r="G43" s="95">
        <v>133</v>
      </c>
      <c r="H43" s="158">
        <v>6.2149532710280377E-2</v>
      </c>
    </row>
    <row r="44" spans="2:8" x14ac:dyDescent="0.25">
      <c r="C44" s="156">
        <v>2023</v>
      </c>
      <c r="D44" s="156" t="s">
        <v>263</v>
      </c>
      <c r="E44" s="160">
        <v>72</v>
      </c>
      <c r="F44" s="161">
        <v>0.10682492581602374</v>
      </c>
      <c r="G44" s="98">
        <v>126</v>
      </c>
      <c r="H44" s="162">
        <v>3.3599999999999998E-2</v>
      </c>
    </row>
    <row r="45" spans="2:8" x14ac:dyDescent="0.25">
      <c r="C45" s="32">
        <v>2023</v>
      </c>
      <c r="D45" s="32" t="s">
        <v>262</v>
      </c>
      <c r="E45" s="95">
        <v>54</v>
      </c>
      <c r="F45" s="159">
        <v>5.4380664652567974E-2</v>
      </c>
      <c r="G45" s="95">
        <v>117</v>
      </c>
      <c r="H45" s="158">
        <v>2.4113767518549052E-2</v>
      </c>
    </row>
    <row r="46" spans="2:8" ht="17.25" x14ac:dyDescent="0.25">
      <c r="C46" t="s">
        <v>264</v>
      </c>
    </row>
    <row r="49" spans="2:6" x14ac:dyDescent="0.25">
      <c r="B49" t="s">
        <v>255</v>
      </c>
      <c r="C49" t="s">
        <v>210</v>
      </c>
    </row>
    <row r="50" spans="2:6" x14ac:dyDescent="0.25">
      <c r="C50" t="s">
        <v>448</v>
      </c>
    </row>
    <row r="51" spans="2:6" x14ac:dyDescent="0.25">
      <c r="C51" s="26" t="s">
        <v>449</v>
      </c>
    </row>
    <row r="52" spans="2:6" x14ac:dyDescent="0.25">
      <c r="C52" s="239" t="s">
        <v>39</v>
      </c>
      <c r="D52" s="240" t="s">
        <v>265</v>
      </c>
      <c r="E52" s="241"/>
      <c r="F52" s="239" t="s">
        <v>121</v>
      </c>
    </row>
    <row r="53" spans="2:6" x14ac:dyDescent="0.25">
      <c r="C53" s="239"/>
      <c r="D53" s="174">
        <v>2023</v>
      </c>
      <c r="E53" s="174">
        <v>2024</v>
      </c>
      <c r="F53" s="239"/>
    </row>
    <row r="54" spans="2:6" x14ac:dyDescent="0.25">
      <c r="C54" s="32" t="s">
        <v>93</v>
      </c>
      <c r="D54" s="62" t="s">
        <v>266</v>
      </c>
      <c r="E54" s="62" t="s">
        <v>267</v>
      </c>
      <c r="F54" s="32" t="s">
        <v>148</v>
      </c>
    </row>
    <row r="55" spans="2:6" x14ac:dyDescent="0.25">
      <c r="C55" s="32" t="s">
        <v>93</v>
      </c>
      <c r="D55" s="32">
        <v>2</v>
      </c>
      <c r="E55" s="62">
        <v>2</v>
      </c>
      <c r="F55" s="32" t="s">
        <v>149</v>
      </c>
    </row>
    <row r="56" spans="2:6" x14ac:dyDescent="0.25">
      <c r="C56" s="32" t="s">
        <v>95</v>
      </c>
      <c r="D56" s="32">
        <v>2</v>
      </c>
      <c r="E56" s="62">
        <v>2</v>
      </c>
      <c r="F56" s="32" t="s">
        <v>150</v>
      </c>
    </row>
    <row r="57" spans="2:6" x14ac:dyDescent="0.25">
      <c r="C57" s="32" t="s">
        <v>96</v>
      </c>
      <c r="D57" s="32">
        <v>2</v>
      </c>
      <c r="E57" s="62">
        <v>2</v>
      </c>
      <c r="F57" s="32" t="s">
        <v>151</v>
      </c>
    </row>
    <row r="58" spans="2:6" x14ac:dyDescent="0.25">
      <c r="C58" s="32" t="s">
        <v>97</v>
      </c>
      <c r="D58" s="32">
        <v>2</v>
      </c>
      <c r="E58" s="62">
        <v>2</v>
      </c>
      <c r="F58" s="32" t="s">
        <v>152</v>
      </c>
    </row>
    <row r="59" spans="2:6" x14ac:dyDescent="0.25">
      <c r="C59" s="32" t="s">
        <v>98</v>
      </c>
      <c r="D59" s="32">
        <v>2</v>
      </c>
      <c r="E59" s="62">
        <v>2</v>
      </c>
      <c r="F59" s="32" t="s">
        <v>153</v>
      </c>
    </row>
    <row r="60" spans="2:6" x14ac:dyDescent="0.25">
      <c r="C60" s="32" t="s">
        <v>99</v>
      </c>
      <c r="D60" s="32">
        <v>10</v>
      </c>
      <c r="E60" s="62">
        <v>10</v>
      </c>
      <c r="F60" s="32" t="s">
        <v>154</v>
      </c>
    </row>
    <row r="61" spans="2:6" x14ac:dyDescent="0.25">
      <c r="C61" s="32" t="s">
        <v>100</v>
      </c>
      <c r="D61" s="32">
        <v>2</v>
      </c>
      <c r="E61" s="62">
        <v>2</v>
      </c>
      <c r="F61" s="32" t="s">
        <v>155</v>
      </c>
    </row>
    <row r="62" spans="2:6" x14ac:dyDescent="0.25">
      <c r="C62" s="32" t="s">
        <v>156</v>
      </c>
      <c r="D62" s="32">
        <v>2</v>
      </c>
      <c r="E62" s="62">
        <v>2</v>
      </c>
      <c r="F62" s="32" t="s">
        <v>157</v>
      </c>
    </row>
    <row r="63" spans="2:6" x14ac:dyDescent="0.25">
      <c r="C63" s="32" t="s">
        <v>101</v>
      </c>
      <c r="D63" s="32">
        <v>2</v>
      </c>
      <c r="E63" s="62">
        <v>2</v>
      </c>
      <c r="F63" s="32" t="s">
        <v>158</v>
      </c>
    </row>
    <row r="64" spans="2:6" x14ac:dyDescent="0.25">
      <c r="C64" s="32" t="s">
        <v>102</v>
      </c>
      <c r="D64" s="32">
        <v>2</v>
      </c>
      <c r="E64" s="62">
        <v>2</v>
      </c>
      <c r="F64" s="32" t="s">
        <v>159</v>
      </c>
    </row>
    <row r="65" spans="3:6" x14ac:dyDescent="0.25">
      <c r="C65" s="33" t="s">
        <v>17</v>
      </c>
      <c r="D65" s="33">
        <v>91</v>
      </c>
      <c r="E65" s="62">
        <v>351</v>
      </c>
      <c r="F65" s="32"/>
    </row>
    <row r="66" spans="3:6" x14ac:dyDescent="0.25">
      <c r="C66" s="63" t="s">
        <v>196</v>
      </c>
    </row>
  </sheetData>
  <mergeCells count="12">
    <mergeCell ref="C39:C40"/>
    <mergeCell ref="D39:D40"/>
    <mergeCell ref="E39:F39"/>
    <mergeCell ref="G39:H39"/>
    <mergeCell ref="C52:C53"/>
    <mergeCell ref="D52:E52"/>
    <mergeCell ref="F52:F53"/>
    <mergeCell ref="E8:E9"/>
    <mergeCell ref="C31:C32"/>
    <mergeCell ref="D31:D32"/>
    <mergeCell ref="E31:E32"/>
    <mergeCell ref="G31:G3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2ECCC-D4BB-49F6-B7C6-0C443313FDE2}">
  <dimension ref="B1:G34"/>
  <sheetViews>
    <sheetView workbookViewId="0">
      <pane ySplit="1" topLeftCell="A2" activePane="bottomLeft" state="frozen"/>
      <selection pane="bottomLeft" activeCell="C13" sqref="C13"/>
    </sheetView>
  </sheetViews>
  <sheetFormatPr defaultRowHeight="15" x14ac:dyDescent="0.25"/>
  <cols>
    <col min="3" max="3" width="38.42578125" customWidth="1"/>
  </cols>
  <sheetData>
    <row r="1" spans="2:7" x14ac:dyDescent="0.25">
      <c r="B1" t="s">
        <v>268</v>
      </c>
      <c r="C1" t="s">
        <v>15</v>
      </c>
    </row>
    <row r="3" spans="2:7" x14ac:dyDescent="0.25">
      <c r="B3" t="s">
        <v>255</v>
      </c>
      <c r="C3" t="s">
        <v>211</v>
      </c>
    </row>
    <row r="4" spans="2:7" x14ac:dyDescent="0.25">
      <c r="C4" s="26" t="s">
        <v>18</v>
      </c>
    </row>
    <row r="5" spans="2:7" ht="17.25" x14ac:dyDescent="0.25">
      <c r="C5" s="169" t="s">
        <v>16</v>
      </c>
      <c r="D5" s="168">
        <v>2020</v>
      </c>
      <c r="E5" s="168" t="s">
        <v>269</v>
      </c>
      <c r="F5" s="168" t="s">
        <v>161</v>
      </c>
      <c r="G5" s="168" t="s">
        <v>270</v>
      </c>
    </row>
    <row r="6" spans="2:7" x14ac:dyDescent="0.25">
      <c r="C6" s="96" t="s">
        <v>0</v>
      </c>
      <c r="D6" s="181">
        <v>1</v>
      </c>
      <c r="E6" s="181">
        <v>13</v>
      </c>
      <c r="F6" s="181">
        <v>10</v>
      </c>
      <c r="G6" s="181">
        <v>9</v>
      </c>
    </row>
    <row r="7" spans="2:7" x14ac:dyDescent="0.25">
      <c r="C7" s="96" t="s">
        <v>26</v>
      </c>
      <c r="D7" s="181">
        <v>1</v>
      </c>
      <c r="E7" s="181">
        <v>17</v>
      </c>
      <c r="F7" s="181">
        <v>12</v>
      </c>
      <c r="G7" s="181">
        <v>13</v>
      </c>
    </row>
    <row r="8" spans="2:7" x14ac:dyDescent="0.25">
      <c r="C8" s="180" t="s">
        <v>109</v>
      </c>
      <c r="D8" s="4" t="s">
        <v>511</v>
      </c>
      <c r="E8" s="4" t="s">
        <v>511</v>
      </c>
      <c r="F8" s="4" t="s">
        <v>511</v>
      </c>
      <c r="G8" s="4">
        <v>11</v>
      </c>
    </row>
    <row r="9" spans="2:7" x14ac:dyDescent="0.25">
      <c r="C9" s="180" t="s">
        <v>271</v>
      </c>
      <c r="D9" s="4" t="s">
        <v>511</v>
      </c>
      <c r="E9" s="4" t="s">
        <v>511</v>
      </c>
      <c r="F9" s="4" t="s">
        <v>511</v>
      </c>
      <c r="G9" s="4">
        <v>4</v>
      </c>
    </row>
    <row r="10" spans="2:7" x14ac:dyDescent="0.25">
      <c r="C10" s="182" t="s">
        <v>17</v>
      </c>
      <c r="D10" s="25">
        <v>2</v>
      </c>
      <c r="E10" s="25">
        <v>19</v>
      </c>
      <c r="F10" s="25">
        <v>14</v>
      </c>
      <c r="G10" s="25">
        <v>15</v>
      </c>
    </row>
    <row r="11" spans="2:7" ht="17.25" x14ac:dyDescent="0.25">
      <c r="C11" s="5" t="s">
        <v>272</v>
      </c>
    </row>
    <row r="12" spans="2:7" ht="17.25" x14ac:dyDescent="0.25">
      <c r="C12" s="5" t="s">
        <v>273</v>
      </c>
    </row>
    <row r="13" spans="2:7" ht="17.25" x14ac:dyDescent="0.25">
      <c r="C13" s="5" t="s">
        <v>519</v>
      </c>
    </row>
    <row r="16" spans="2:7" x14ac:dyDescent="0.25">
      <c r="B16" t="s">
        <v>255</v>
      </c>
      <c r="C16" s="5" t="s">
        <v>73</v>
      </c>
    </row>
    <row r="17" spans="2:7" x14ac:dyDescent="0.25">
      <c r="C17" s="26" t="s">
        <v>274</v>
      </c>
    </row>
    <row r="18" spans="2:7" x14ac:dyDescent="0.25">
      <c r="C18" s="242" t="s">
        <v>19</v>
      </c>
      <c r="D18" s="244" t="s">
        <v>275</v>
      </c>
      <c r="E18" s="244"/>
      <c r="F18" s="244"/>
      <c r="G18" s="244"/>
    </row>
    <row r="19" spans="2:7" x14ac:dyDescent="0.25">
      <c r="C19" s="243"/>
      <c r="D19" s="168">
        <v>2020</v>
      </c>
      <c r="E19" s="168">
        <v>2022</v>
      </c>
      <c r="F19" s="168">
        <v>2023</v>
      </c>
      <c r="G19" s="168">
        <v>2024</v>
      </c>
    </row>
    <row r="20" spans="2:7" x14ac:dyDescent="0.25">
      <c r="C20" s="32" t="s">
        <v>20</v>
      </c>
      <c r="D20" s="95">
        <v>17</v>
      </c>
      <c r="E20" s="95">
        <v>15</v>
      </c>
      <c r="F20" s="95">
        <v>24</v>
      </c>
      <c r="G20" s="95">
        <v>25</v>
      </c>
    </row>
    <row r="21" spans="2:7" x14ac:dyDescent="0.25">
      <c r="C21" s="32" t="s">
        <v>21</v>
      </c>
      <c r="D21" s="95">
        <v>3</v>
      </c>
      <c r="E21" s="95">
        <v>3</v>
      </c>
      <c r="F21" s="95">
        <v>7</v>
      </c>
      <c r="G21" s="95">
        <v>13</v>
      </c>
    </row>
    <row r="22" spans="2:7" x14ac:dyDescent="0.25">
      <c r="C22" s="32" t="s">
        <v>22</v>
      </c>
      <c r="D22" s="95">
        <v>1</v>
      </c>
      <c r="E22" s="95">
        <v>1</v>
      </c>
      <c r="F22" s="95">
        <v>1</v>
      </c>
      <c r="G22" s="95">
        <v>0</v>
      </c>
    </row>
    <row r="25" spans="2:7" x14ac:dyDescent="0.25">
      <c r="B25" t="s">
        <v>255</v>
      </c>
      <c r="C25" t="s">
        <v>72</v>
      </c>
    </row>
    <row r="26" spans="2:7" x14ac:dyDescent="0.25">
      <c r="C26" s="26" t="s">
        <v>28</v>
      </c>
    </row>
    <row r="27" spans="2:7" x14ac:dyDescent="0.25">
      <c r="C27" s="167" t="s">
        <v>276</v>
      </c>
      <c r="D27" s="137" t="s">
        <v>23</v>
      </c>
      <c r="E27" s="137" t="s">
        <v>24</v>
      </c>
      <c r="F27" s="137" t="s">
        <v>162</v>
      </c>
      <c r="G27" s="137" t="s">
        <v>277</v>
      </c>
    </row>
    <row r="28" spans="2:7" x14ac:dyDescent="0.25">
      <c r="C28" s="96" t="s">
        <v>25</v>
      </c>
      <c r="D28" s="95">
        <v>0</v>
      </c>
      <c r="E28" s="95">
        <v>3</v>
      </c>
      <c r="F28" s="95">
        <v>3</v>
      </c>
      <c r="G28" s="95">
        <v>6</v>
      </c>
    </row>
    <row r="29" spans="2:7" ht="17.25" x14ac:dyDescent="0.25">
      <c r="C29" s="157" t="s">
        <v>278</v>
      </c>
      <c r="D29" s="95">
        <v>4</v>
      </c>
      <c r="E29" s="95">
        <v>10</v>
      </c>
      <c r="F29" s="95">
        <v>18</v>
      </c>
      <c r="G29" s="95">
        <v>17</v>
      </c>
    </row>
    <row r="30" spans="2:7" ht="17.25" x14ac:dyDescent="0.25">
      <c r="C30" s="96" t="s">
        <v>279</v>
      </c>
      <c r="D30" s="95" t="s">
        <v>512</v>
      </c>
      <c r="E30" s="95" t="s">
        <v>512</v>
      </c>
      <c r="F30" s="95" t="s">
        <v>512</v>
      </c>
      <c r="G30" s="95">
        <v>34</v>
      </c>
    </row>
    <row r="31" spans="2:7" x14ac:dyDescent="0.25">
      <c r="C31" s="157" t="s">
        <v>271</v>
      </c>
      <c r="D31" s="95">
        <v>37</v>
      </c>
      <c r="E31" s="95">
        <v>40</v>
      </c>
      <c r="F31" s="95">
        <v>52</v>
      </c>
      <c r="G31" s="95">
        <v>33</v>
      </c>
    </row>
    <row r="32" spans="2:7" x14ac:dyDescent="0.25">
      <c r="C32" s="97" t="s">
        <v>27</v>
      </c>
      <c r="D32" s="95">
        <v>41</v>
      </c>
      <c r="E32" s="95">
        <v>50</v>
      </c>
      <c r="F32" s="95">
        <v>70</v>
      </c>
      <c r="G32" s="95">
        <v>69</v>
      </c>
    </row>
    <row r="33" spans="3:3" ht="18" x14ac:dyDescent="0.25">
      <c r="C33" s="99" t="s">
        <v>467</v>
      </c>
    </row>
    <row r="34" spans="3:3" ht="18" x14ac:dyDescent="0.25">
      <c r="C34" s="99" t="s">
        <v>468</v>
      </c>
    </row>
  </sheetData>
  <mergeCells count="2">
    <mergeCell ref="C18:C19"/>
    <mergeCell ref="D18:G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04810-7D86-45B7-B1A7-13280A0D1213}">
  <dimension ref="B1:P223"/>
  <sheetViews>
    <sheetView zoomScaleNormal="100" workbookViewId="0">
      <pane ySplit="1" topLeftCell="A2" activePane="bottomLeft" state="frozen"/>
      <selection pane="bottomLeft" activeCell="D6" sqref="D6"/>
    </sheetView>
  </sheetViews>
  <sheetFormatPr defaultRowHeight="15" x14ac:dyDescent="0.25"/>
  <cols>
    <col min="3" max="3" width="40.28515625" customWidth="1"/>
    <col min="4" max="4" width="15.85546875" customWidth="1"/>
    <col min="5" max="5" width="9.85546875" customWidth="1"/>
    <col min="6" max="6" width="17.5703125" customWidth="1"/>
  </cols>
  <sheetData>
    <row r="1" spans="2:14" x14ac:dyDescent="0.25">
      <c r="B1" t="s">
        <v>280</v>
      </c>
      <c r="C1" t="s">
        <v>29</v>
      </c>
    </row>
    <row r="3" spans="2:14" x14ac:dyDescent="0.25">
      <c r="B3" t="s">
        <v>255</v>
      </c>
      <c r="C3" t="s">
        <v>470</v>
      </c>
    </row>
    <row r="4" spans="2:14" x14ac:dyDescent="0.25">
      <c r="C4" s="26" t="s">
        <v>469</v>
      </c>
    </row>
    <row r="5" spans="2:14" ht="38.25" x14ac:dyDescent="0.25">
      <c r="C5" s="166" t="s">
        <v>34</v>
      </c>
      <c r="D5" s="166" t="s">
        <v>35</v>
      </c>
      <c r="E5" s="166" t="s">
        <v>36</v>
      </c>
      <c r="F5" s="166" t="s">
        <v>37</v>
      </c>
      <c r="G5" s="166" t="s">
        <v>38</v>
      </c>
    </row>
    <row r="6" spans="2:14" x14ac:dyDescent="0.25">
      <c r="C6" s="142" t="s">
        <v>2</v>
      </c>
      <c r="D6" s="310">
        <v>1869</v>
      </c>
      <c r="E6" s="310">
        <v>61</v>
      </c>
      <c r="F6" s="310">
        <v>51814</v>
      </c>
      <c r="G6" s="310">
        <v>6665</v>
      </c>
    </row>
    <row r="7" spans="2:14" x14ac:dyDescent="0.25">
      <c r="C7" s="142" t="s">
        <v>3</v>
      </c>
      <c r="D7" s="143">
        <v>3.1183345926708805E-2</v>
      </c>
      <c r="E7" s="143">
        <v>1.0177550034934388E-3</v>
      </c>
      <c r="F7" s="144">
        <v>0.86449111067227935</v>
      </c>
      <c r="G7" s="144">
        <v>0.11120224751284868</v>
      </c>
    </row>
    <row r="8" spans="2:14" x14ac:dyDescent="0.25">
      <c r="C8" s="101" t="s">
        <v>318</v>
      </c>
    </row>
    <row r="11" spans="2:14" x14ac:dyDescent="0.25">
      <c r="B11" t="s">
        <v>255</v>
      </c>
      <c r="C11" t="s">
        <v>220</v>
      </c>
    </row>
    <row r="12" spans="2:14" x14ac:dyDescent="0.25">
      <c r="C12" t="s">
        <v>176</v>
      </c>
    </row>
    <row r="13" spans="2:14" ht="17.25" x14ac:dyDescent="0.25">
      <c r="C13" s="26" t="s">
        <v>403</v>
      </c>
    </row>
    <row r="14" spans="2:14" x14ac:dyDescent="0.25">
      <c r="C14" s="245" t="s">
        <v>39</v>
      </c>
      <c r="D14" s="246" t="s">
        <v>40</v>
      </c>
      <c r="E14" s="135" t="s">
        <v>319</v>
      </c>
      <c r="F14" s="248" t="s">
        <v>0</v>
      </c>
      <c r="G14" s="248"/>
      <c r="H14" s="248"/>
      <c r="I14" s="248"/>
      <c r="J14" s="135" t="s">
        <v>109</v>
      </c>
      <c r="K14" s="248" t="s">
        <v>41</v>
      </c>
      <c r="L14" s="248"/>
      <c r="M14" s="248"/>
      <c r="N14" s="248"/>
    </row>
    <row r="15" spans="2:14" ht="17.25" x14ac:dyDescent="0.25">
      <c r="C15" s="245"/>
      <c r="D15" s="247"/>
      <c r="E15" s="135">
        <v>2024</v>
      </c>
      <c r="F15" s="135" t="s">
        <v>404</v>
      </c>
      <c r="G15" s="135">
        <v>2022</v>
      </c>
      <c r="H15" s="135">
        <v>2023</v>
      </c>
      <c r="I15" s="135">
        <v>2024</v>
      </c>
      <c r="J15" s="135">
        <v>2024</v>
      </c>
      <c r="K15" s="135">
        <v>2020</v>
      </c>
      <c r="L15" s="135">
        <v>2022</v>
      </c>
      <c r="M15" s="135">
        <v>2023</v>
      </c>
      <c r="N15" s="135">
        <v>2024</v>
      </c>
    </row>
    <row r="16" spans="2:14" x14ac:dyDescent="0.25">
      <c r="C16" s="250" t="s">
        <v>405</v>
      </c>
      <c r="D16" s="6" t="s">
        <v>2</v>
      </c>
      <c r="E16" s="9">
        <v>3316</v>
      </c>
      <c r="F16" s="9">
        <v>14859</v>
      </c>
      <c r="G16" s="9">
        <v>13187</v>
      </c>
      <c r="H16" s="9">
        <v>11941</v>
      </c>
      <c r="I16" s="9">
        <v>13507</v>
      </c>
      <c r="J16" s="9">
        <v>26009</v>
      </c>
      <c r="K16" s="9">
        <v>53102</v>
      </c>
      <c r="L16" s="9">
        <v>48518</v>
      </c>
      <c r="M16" s="9">
        <v>43506</v>
      </c>
      <c r="N16" s="9">
        <v>50589</v>
      </c>
    </row>
    <row r="17" spans="2:14" x14ac:dyDescent="0.25">
      <c r="C17" s="251"/>
      <c r="D17" s="6" t="s">
        <v>42</v>
      </c>
      <c r="E17" s="9" t="s">
        <v>511</v>
      </c>
      <c r="F17" s="9" t="s">
        <v>511</v>
      </c>
      <c r="G17" s="9" t="s">
        <v>511</v>
      </c>
      <c r="H17" s="9" t="s">
        <v>511</v>
      </c>
      <c r="I17" s="9" t="s">
        <v>511</v>
      </c>
      <c r="J17" s="9" t="s">
        <v>511</v>
      </c>
      <c r="K17" s="9" t="s">
        <v>511</v>
      </c>
      <c r="L17" s="9" t="s">
        <v>511</v>
      </c>
      <c r="M17" s="9" t="s">
        <v>511</v>
      </c>
      <c r="N17" s="9" t="s">
        <v>511</v>
      </c>
    </row>
    <row r="18" spans="2:14" x14ac:dyDescent="0.25">
      <c r="C18" s="252" t="s">
        <v>43</v>
      </c>
      <c r="D18" s="40" t="s">
        <v>2</v>
      </c>
      <c r="E18" s="154">
        <v>66</v>
      </c>
      <c r="F18" s="154">
        <v>0</v>
      </c>
      <c r="G18" s="154">
        <v>0</v>
      </c>
      <c r="H18" s="154">
        <v>52</v>
      </c>
      <c r="I18" s="154">
        <v>113</v>
      </c>
      <c r="J18" s="154">
        <v>221</v>
      </c>
      <c r="K18" s="154">
        <v>0</v>
      </c>
      <c r="L18" s="154">
        <v>2</v>
      </c>
      <c r="M18" s="154">
        <v>133</v>
      </c>
      <c r="N18" s="154">
        <v>621</v>
      </c>
    </row>
    <row r="19" spans="2:14" x14ac:dyDescent="0.25">
      <c r="C19" s="253"/>
      <c r="D19" s="40" t="s">
        <v>42</v>
      </c>
      <c r="E19" s="155">
        <v>17200.556000000004</v>
      </c>
      <c r="F19" s="155">
        <v>0</v>
      </c>
      <c r="G19" s="155">
        <v>0</v>
      </c>
      <c r="H19" s="155">
        <v>3142.7750000000001</v>
      </c>
      <c r="I19" s="155">
        <v>118858.36845065789</v>
      </c>
      <c r="J19" s="155">
        <v>141438.10255448305</v>
      </c>
      <c r="K19" s="155">
        <v>0</v>
      </c>
      <c r="L19" s="155">
        <v>0</v>
      </c>
      <c r="M19" s="155">
        <v>20164.108799999998</v>
      </c>
      <c r="N19" s="155">
        <v>211050.19855448301</v>
      </c>
    </row>
    <row r="20" spans="2:14" x14ac:dyDescent="0.25">
      <c r="C20" s="102" t="s">
        <v>402</v>
      </c>
    </row>
    <row r="21" spans="2:14" x14ac:dyDescent="0.25">
      <c r="C21" s="103" t="s">
        <v>406</v>
      </c>
    </row>
    <row r="22" spans="2:14" x14ac:dyDescent="0.25">
      <c r="C22" s="103" t="s">
        <v>407</v>
      </c>
    </row>
    <row r="25" spans="2:14" x14ac:dyDescent="0.25">
      <c r="B25" t="s">
        <v>255</v>
      </c>
      <c r="C25" t="s">
        <v>177</v>
      </c>
    </row>
    <row r="26" spans="2:14" x14ac:dyDescent="0.25">
      <c r="C26" s="26" t="s">
        <v>171</v>
      </c>
    </row>
    <row r="27" spans="2:14" x14ac:dyDescent="0.25">
      <c r="C27" s="254" t="s">
        <v>48</v>
      </c>
      <c r="D27" s="257" t="s">
        <v>122</v>
      </c>
      <c r="E27" s="258"/>
    </row>
    <row r="28" spans="2:14" ht="15" customHeight="1" x14ac:dyDescent="0.25">
      <c r="C28" s="255"/>
      <c r="D28" s="259"/>
      <c r="E28" s="260"/>
    </row>
    <row r="29" spans="2:14" x14ac:dyDescent="0.25">
      <c r="C29" s="255"/>
      <c r="D29" s="261"/>
      <c r="E29" s="262"/>
    </row>
    <row r="30" spans="2:14" x14ac:dyDescent="0.25">
      <c r="C30" s="255"/>
      <c r="D30" s="263">
        <v>2024</v>
      </c>
      <c r="E30" s="264"/>
    </row>
    <row r="31" spans="2:14" ht="17.25" x14ac:dyDescent="0.25">
      <c r="C31" s="256"/>
      <c r="D31" s="36" t="s">
        <v>123</v>
      </c>
      <c r="E31" s="35" t="s">
        <v>451</v>
      </c>
    </row>
    <row r="32" spans="2:14" x14ac:dyDescent="0.25">
      <c r="C32" s="4" t="s">
        <v>282</v>
      </c>
      <c r="D32" s="104">
        <v>11</v>
      </c>
      <c r="E32" s="37">
        <v>1.1133603238866396E-2</v>
      </c>
    </row>
    <row r="33" spans="3:5" x14ac:dyDescent="0.25">
      <c r="C33" s="58" t="s">
        <v>283</v>
      </c>
      <c r="D33" s="153">
        <v>127</v>
      </c>
      <c r="E33" s="151">
        <v>4.596453130655085E-2</v>
      </c>
    </row>
    <row r="34" spans="3:5" x14ac:dyDescent="0.25">
      <c r="C34" s="4" t="s">
        <v>284</v>
      </c>
      <c r="D34" s="104">
        <v>65</v>
      </c>
      <c r="E34" s="37">
        <v>4.8183839881393624E-2</v>
      </c>
    </row>
    <row r="35" spans="3:5" x14ac:dyDescent="0.25">
      <c r="C35" s="58" t="s">
        <v>285</v>
      </c>
      <c r="D35" s="153">
        <v>54</v>
      </c>
      <c r="E35" s="151">
        <v>2.0873598763045998E-2</v>
      </c>
    </row>
    <row r="36" spans="3:5" x14ac:dyDescent="0.25">
      <c r="C36" s="4" t="s">
        <v>286</v>
      </c>
      <c r="D36" s="104">
        <v>17</v>
      </c>
      <c r="E36" s="37">
        <v>2.9565217391304348E-2</v>
      </c>
    </row>
    <row r="37" spans="3:5" x14ac:dyDescent="0.25">
      <c r="C37" s="58" t="s">
        <v>287</v>
      </c>
      <c r="D37" s="153">
        <v>83</v>
      </c>
      <c r="E37" s="151">
        <v>3.8785046728971963E-2</v>
      </c>
    </row>
    <row r="38" spans="3:5" x14ac:dyDescent="0.25">
      <c r="C38" s="4" t="s">
        <v>288</v>
      </c>
      <c r="D38" s="104">
        <v>27</v>
      </c>
      <c r="E38" s="37">
        <v>1.9271948608137045E-2</v>
      </c>
    </row>
    <row r="39" spans="3:5" x14ac:dyDescent="0.25">
      <c r="C39" s="58" t="s">
        <v>289</v>
      </c>
      <c r="D39" s="153">
        <v>22</v>
      </c>
      <c r="E39" s="151">
        <v>0.02</v>
      </c>
    </row>
    <row r="40" spans="3:5" x14ac:dyDescent="0.25">
      <c r="C40" s="4" t="s">
        <v>290</v>
      </c>
      <c r="D40" s="104">
        <v>34</v>
      </c>
      <c r="E40" s="37">
        <v>2.8122415219189414E-2</v>
      </c>
    </row>
    <row r="41" spans="3:5" x14ac:dyDescent="0.25">
      <c r="C41" s="58" t="s">
        <v>291</v>
      </c>
      <c r="D41" s="153">
        <v>34</v>
      </c>
      <c r="E41" s="151">
        <v>2.1170610211706103E-2</v>
      </c>
    </row>
    <row r="42" spans="3:5" x14ac:dyDescent="0.25">
      <c r="C42" s="4" t="s">
        <v>292</v>
      </c>
      <c r="D42" s="104">
        <v>39</v>
      </c>
      <c r="E42" s="37">
        <v>2.4920127795527155E-2</v>
      </c>
    </row>
    <row r="43" spans="3:5" x14ac:dyDescent="0.25">
      <c r="C43" s="58" t="s">
        <v>293</v>
      </c>
      <c r="D43" s="153">
        <v>23</v>
      </c>
      <c r="E43" s="151">
        <v>3.1593406593406592E-2</v>
      </c>
    </row>
    <row r="44" spans="3:5" x14ac:dyDescent="0.25">
      <c r="C44" s="4" t="s">
        <v>294</v>
      </c>
      <c r="D44" s="104">
        <v>55</v>
      </c>
      <c r="E44" s="37">
        <v>2.4017467248908297E-2</v>
      </c>
    </row>
    <row r="45" spans="3:5" x14ac:dyDescent="0.25">
      <c r="C45" s="58" t="s">
        <v>295</v>
      </c>
      <c r="D45" s="153">
        <v>24</v>
      </c>
      <c r="E45" s="151">
        <v>1.1294117647058824E-2</v>
      </c>
    </row>
    <row r="46" spans="3:5" x14ac:dyDescent="0.25">
      <c r="C46" s="4" t="s">
        <v>296</v>
      </c>
      <c r="D46" s="104">
        <v>55</v>
      </c>
      <c r="E46" s="37">
        <v>3.5324341682723186E-2</v>
      </c>
    </row>
    <row r="47" spans="3:5" x14ac:dyDescent="0.25">
      <c r="C47" s="58" t="s">
        <v>297</v>
      </c>
      <c r="D47" s="153">
        <v>5</v>
      </c>
      <c r="E47" s="151">
        <v>7.5301204819277108E-3</v>
      </c>
    </row>
    <row r="48" spans="3:5" x14ac:dyDescent="0.25">
      <c r="C48" s="4" t="s">
        <v>298</v>
      </c>
      <c r="D48" s="104">
        <v>55</v>
      </c>
      <c r="E48" s="37">
        <v>5.0458715596330278E-2</v>
      </c>
    </row>
    <row r="49" spans="3:5" x14ac:dyDescent="0.25">
      <c r="C49" s="58" t="s">
        <v>299</v>
      </c>
      <c r="D49" s="153">
        <v>27</v>
      </c>
      <c r="E49" s="151">
        <v>1.3300492610837438E-2</v>
      </c>
    </row>
    <row r="50" spans="3:5" x14ac:dyDescent="0.25">
      <c r="C50" s="4" t="s">
        <v>300</v>
      </c>
      <c r="D50" s="104">
        <v>41</v>
      </c>
      <c r="E50" s="37">
        <v>1.4523556500177117E-2</v>
      </c>
    </row>
    <row r="51" spans="3:5" x14ac:dyDescent="0.25">
      <c r="C51" s="58" t="s">
        <v>301</v>
      </c>
      <c r="D51" s="153">
        <v>20</v>
      </c>
      <c r="E51" s="151">
        <v>8.6318515321536469E-3</v>
      </c>
    </row>
    <row r="52" spans="3:5" x14ac:dyDescent="0.25">
      <c r="C52" s="4" t="s">
        <v>302</v>
      </c>
      <c r="D52" s="104">
        <v>172</v>
      </c>
      <c r="E52" s="37">
        <v>8.2178690874343055E-2</v>
      </c>
    </row>
    <row r="53" spans="3:5" x14ac:dyDescent="0.25">
      <c r="C53" s="58" t="s">
        <v>303</v>
      </c>
      <c r="D53" s="153">
        <v>20</v>
      </c>
      <c r="E53" s="151">
        <v>3.0959752321981424E-2</v>
      </c>
    </row>
    <row r="54" spans="3:5" x14ac:dyDescent="0.25">
      <c r="C54" s="4" t="s">
        <v>304</v>
      </c>
      <c r="D54" s="104">
        <v>101</v>
      </c>
      <c r="E54" s="37">
        <v>4.2544229149115417E-2</v>
      </c>
    </row>
    <row r="55" spans="3:5" x14ac:dyDescent="0.25">
      <c r="C55" s="58" t="s">
        <v>305</v>
      </c>
      <c r="D55" s="153">
        <v>110</v>
      </c>
      <c r="E55" s="151">
        <v>5.6526207605344297E-2</v>
      </c>
    </row>
    <row r="56" spans="3:5" x14ac:dyDescent="0.25">
      <c r="C56" s="4" t="s">
        <v>306</v>
      </c>
      <c r="D56" s="104">
        <v>81</v>
      </c>
      <c r="E56" s="37">
        <v>4.4310722100656452E-2</v>
      </c>
    </row>
    <row r="57" spans="3:5" x14ac:dyDescent="0.25">
      <c r="C57" s="58" t="s">
        <v>307</v>
      </c>
      <c r="D57" s="153">
        <v>91</v>
      </c>
      <c r="E57" s="151">
        <v>6.363636363636363E-2</v>
      </c>
    </row>
    <row r="58" spans="3:5" x14ac:dyDescent="0.25">
      <c r="C58" s="4" t="s">
        <v>308</v>
      </c>
      <c r="D58" s="104">
        <v>50</v>
      </c>
      <c r="E58" s="37">
        <v>2.9446407538280331E-2</v>
      </c>
    </row>
    <row r="59" spans="3:5" x14ac:dyDescent="0.25">
      <c r="C59" s="58" t="s">
        <v>309</v>
      </c>
      <c r="D59" s="153">
        <v>50</v>
      </c>
      <c r="E59" s="151">
        <v>2.5380710659898477E-2</v>
      </c>
    </row>
    <row r="60" spans="3:5" x14ac:dyDescent="0.25">
      <c r="C60" s="4" t="s">
        <v>310</v>
      </c>
      <c r="D60" s="104">
        <v>28</v>
      </c>
      <c r="E60" s="37">
        <v>2.9166666666666667E-2</v>
      </c>
    </row>
    <row r="61" spans="3:5" x14ac:dyDescent="0.25">
      <c r="C61" s="58" t="s">
        <v>311</v>
      </c>
      <c r="D61" s="153">
        <v>161</v>
      </c>
      <c r="E61" s="151">
        <v>8.3204134366925059E-2</v>
      </c>
    </row>
    <row r="62" spans="3:5" x14ac:dyDescent="0.25">
      <c r="C62" s="4" t="s">
        <v>312</v>
      </c>
      <c r="D62" s="104">
        <v>29</v>
      </c>
      <c r="E62" s="37">
        <v>1.9397993311036789E-2</v>
      </c>
    </row>
    <row r="63" spans="3:5" x14ac:dyDescent="0.25">
      <c r="C63" s="58" t="s">
        <v>313</v>
      </c>
      <c r="D63" s="153">
        <v>13</v>
      </c>
      <c r="E63" s="151">
        <v>1.1669658886894075E-2</v>
      </c>
    </row>
    <row r="64" spans="3:5" x14ac:dyDescent="0.25">
      <c r="C64" s="4" t="s">
        <v>314</v>
      </c>
      <c r="D64" s="104">
        <v>99</v>
      </c>
      <c r="E64" s="37">
        <v>3.2090761750405185E-2</v>
      </c>
    </row>
    <row r="65" spans="2:11" x14ac:dyDescent="0.25">
      <c r="C65" s="58" t="s">
        <v>315</v>
      </c>
      <c r="D65" s="153">
        <v>49</v>
      </c>
      <c r="E65" s="151">
        <v>2.6601520086862108E-2</v>
      </c>
    </row>
    <row r="66" spans="2:11" x14ac:dyDescent="0.25">
      <c r="C66" s="4" t="s">
        <v>316</v>
      </c>
      <c r="D66" s="104">
        <v>45</v>
      </c>
      <c r="E66" s="37">
        <v>1.9973368841544607E-2</v>
      </c>
    </row>
    <row r="67" spans="2:11" x14ac:dyDescent="0.25">
      <c r="C67" s="58" t="s">
        <v>317</v>
      </c>
      <c r="D67" s="153">
        <v>13</v>
      </c>
      <c r="E67" s="151">
        <v>1.6069221260815822E-2</v>
      </c>
    </row>
    <row r="68" spans="2:11" x14ac:dyDescent="0.25">
      <c r="C68" s="4" t="s">
        <v>17</v>
      </c>
      <c r="D68" s="104">
        <v>1930</v>
      </c>
      <c r="E68" s="37">
        <v>3.2201100930202245E-2</v>
      </c>
    </row>
    <row r="69" spans="2:11" ht="17.25" x14ac:dyDescent="0.25">
      <c r="B69" s="298"/>
      <c r="C69" s="301" t="s">
        <v>460</v>
      </c>
      <c r="D69" s="299"/>
      <c r="E69" s="300"/>
    </row>
    <row r="72" spans="2:11" x14ac:dyDescent="0.25">
      <c r="B72" t="s">
        <v>255</v>
      </c>
      <c r="C72" t="s">
        <v>177</v>
      </c>
    </row>
    <row r="73" spans="2:11" x14ac:dyDescent="0.25">
      <c r="C73" s="26" t="s">
        <v>320</v>
      </c>
    </row>
    <row r="74" spans="2:11" ht="15" customHeight="1" x14ac:dyDescent="0.25">
      <c r="C74" s="249" t="s">
        <v>116</v>
      </c>
      <c r="D74" s="257" t="s">
        <v>122</v>
      </c>
      <c r="E74" s="265"/>
      <c r="F74" s="265"/>
      <c r="G74" s="265"/>
      <c r="H74" s="265"/>
      <c r="I74" s="265"/>
      <c r="J74" s="265"/>
      <c r="K74" s="258"/>
    </row>
    <row r="75" spans="2:11" ht="15" customHeight="1" x14ac:dyDescent="0.25">
      <c r="C75" s="249"/>
      <c r="D75" s="259"/>
      <c r="E75" s="266"/>
      <c r="F75" s="266"/>
      <c r="G75" s="266"/>
      <c r="H75" s="266"/>
      <c r="I75" s="266"/>
      <c r="J75" s="266"/>
      <c r="K75" s="260"/>
    </row>
    <row r="76" spans="2:11" x14ac:dyDescent="0.25">
      <c r="C76" s="249"/>
      <c r="D76" s="261"/>
      <c r="E76" s="267"/>
      <c r="F76" s="267"/>
      <c r="G76" s="267"/>
      <c r="H76" s="267"/>
      <c r="I76" s="267"/>
      <c r="J76" s="267"/>
      <c r="K76" s="262"/>
    </row>
    <row r="77" spans="2:11" x14ac:dyDescent="0.25">
      <c r="C77" s="249"/>
      <c r="D77" s="236">
        <v>2020</v>
      </c>
      <c r="E77" s="236"/>
      <c r="F77" s="236">
        <v>2022</v>
      </c>
      <c r="G77" s="236"/>
      <c r="H77" s="236">
        <v>2023</v>
      </c>
      <c r="I77" s="236"/>
      <c r="J77" s="236">
        <v>2024</v>
      </c>
      <c r="K77" s="236"/>
    </row>
    <row r="78" spans="2:11" ht="17.25" x14ac:dyDescent="0.25">
      <c r="C78" s="249"/>
      <c r="D78" s="39" t="s">
        <v>123</v>
      </c>
      <c r="E78" s="137" t="s">
        <v>459</v>
      </c>
      <c r="F78" s="39" t="s">
        <v>123</v>
      </c>
      <c r="G78" s="137" t="s">
        <v>459</v>
      </c>
      <c r="H78" s="39" t="s">
        <v>123</v>
      </c>
      <c r="I78" s="137" t="s">
        <v>459</v>
      </c>
      <c r="J78" s="39" t="s">
        <v>123</v>
      </c>
      <c r="K78" s="137" t="s">
        <v>459</v>
      </c>
    </row>
    <row r="79" spans="2:11" x14ac:dyDescent="0.25">
      <c r="C79" s="38">
        <v>53077940006</v>
      </c>
      <c r="D79" s="28">
        <v>4</v>
      </c>
      <c r="E79" s="30">
        <v>3.3585222502099076E-3</v>
      </c>
      <c r="F79" s="4">
        <v>0</v>
      </c>
      <c r="G79" s="30">
        <v>0</v>
      </c>
      <c r="H79" s="28">
        <v>33</v>
      </c>
      <c r="I79" s="30">
        <v>2.7545909849749584E-2</v>
      </c>
      <c r="J79" s="28">
        <v>34</v>
      </c>
      <c r="K79" s="37">
        <v>2.8122415219189414E-2</v>
      </c>
    </row>
    <row r="80" spans="2:11" x14ac:dyDescent="0.25">
      <c r="C80" s="152">
        <v>53077940005</v>
      </c>
      <c r="D80" s="59">
        <v>4</v>
      </c>
      <c r="E80" s="151">
        <v>3.0721966205837174E-3</v>
      </c>
      <c r="F80" s="58">
        <v>5</v>
      </c>
      <c r="G80" s="151">
        <v>3.8402457757296467E-3</v>
      </c>
      <c r="H80" s="59">
        <v>29</v>
      </c>
      <c r="I80" s="151">
        <v>2.0669992872416252E-2</v>
      </c>
      <c r="J80" s="59">
        <v>27</v>
      </c>
      <c r="K80" s="151">
        <v>1.9271948608137045E-2</v>
      </c>
    </row>
    <row r="81" spans="3:11" x14ac:dyDescent="0.25">
      <c r="C81" s="38">
        <v>53077940004</v>
      </c>
      <c r="D81" s="28">
        <v>5</v>
      </c>
      <c r="E81" s="30">
        <v>3.1426775612822125E-3</v>
      </c>
      <c r="F81" s="4">
        <v>18</v>
      </c>
      <c r="G81" s="30">
        <v>1.1313639220615965E-2</v>
      </c>
      <c r="H81" s="28">
        <v>56</v>
      </c>
      <c r="I81" s="30">
        <v>3.5782747603833868E-2</v>
      </c>
      <c r="J81" s="28">
        <v>39</v>
      </c>
      <c r="K81" s="37">
        <v>2.4920127795527155E-2</v>
      </c>
    </row>
    <row r="82" spans="3:11" x14ac:dyDescent="0.25">
      <c r="C82" s="152">
        <v>53077940003</v>
      </c>
      <c r="D82" s="59">
        <v>11</v>
      </c>
      <c r="E82" s="151">
        <v>1.7656500802568219E-2</v>
      </c>
      <c r="F82" s="58">
        <v>14</v>
      </c>
      <c r="G82" s="151">
        <v>2.247191011235955E-2</v>
      </c>
      <c r="H82" s="59">
        <v>46</v>
      </c>
      <c r="I82" s="151">
        <v>7.7834179357021999E-2</v>
      </c>
      <c r="J82" s="59">
        <v>17</v>
      </c>
      <c r="K82" s="151">
        <v>2.9565217391304348E-2</v>
      </c>
    </row>
    <row r="83" spans="3:11" x14ac:dyDescent="0.25">
      <c r="C83" s="38">
        <v>53077940002</v>
      </c>
      <c r="D83" s="28">
        <v>3</v>
      </c>
      <c r="E83" s="30">
        <v>3.8809831824062097E-3</v>
      </c>
      <c r="F83" s="4">
        <v>5</v>
      </c>
      <c r="G83" s="30">
        <v>6.4683053040103496E-3</v>
      </c>
      <c r="H83" s="28">
        <v>47</v>
      </c>
      <c r="I83" s="30">
        <v>6.5187239944521497E-2</v>
      </c>
      <c r="J83" s="28">
        <v>23</v>
      </c>
      <c r="K83" s="37">
        <v>3.1593406593406592E-2</v>
      </c>
    </row>
    <row r="84" spans="3:11" x14ac:dyDescent="0.25">
      <c r="C84" s="152">
        <v>53077940001</v>
      </c>
      <c r="D84" s="59">
        <v>10</v>
      </c>
      <c r="E84" s="151">
        <v>6.0132291040288638E-3</v>
      </c>
      <c r="F84" s="58">
        <v>22</v>
      </c>
      <c r="G84" s="151">
        <v>1.32291040288635E-2</v>
      </c>
      <c r="H84" s="59">
        <v>80</v>
      </c>
      <c r="I84" s="151">
        <v>5.1150895140664961E-2</v>
      </c>
      <c r="J84" s="59">
        <v>55</v>
      </c>
      <c r="K84" s="151">
        <v>3.5324341682723186E-2</v>
      </c>
    </row>
    <row r="85" spans="3:11" x14ac:dyDescent="0.25">
      <c r="C85" s="38" t="s">
        <v>172</v>
      </c>
      <c r="D85" s="28" t="s">
        <v>512</v>
      </c>
      <c r="E85" s="30" t="s">
        <v>512</v>
      </c>
      <c r="F85" s="4" t="s">
        <v>512</v>
      </c>
      <c r="G85" s="30" t="s">
        <v>512</v>
      </c>
      <c r="H85" s="28">
        <v>71</v>
      </c>
      <c r="I85" s="30">
        <v>3.2977241058987458E-2</v>
      </c>
      <c r="J85" s="28">
        <v>83</v>
      </c>
      <c r="K85" s="37">
        <v>3.8785046728971963E-2</v>
      </c>
    </row>
    <row r="86" spans="3:11" x14ac:dyDescent="0.25">
      <c r="C86" s="152">
        <v>53077001502</v>
      </c>
      <c r="D86" s="59">
        <v>2</v>
      </c>
      <c r="E86" s="151">
        <v>2.3781212841854932E-3</v>
      </c>
      <c r="F86" s="58">
        <v>6</v>
      </c>
      <c r="G86" s="151">
        <v>7.1343638525564806E-3</v>
      </c>
      <c r="H86" s="59">
        <v>28</v>
      </c>
      <c r="I86" s="151">
        <v>3.3293697978596909E-2</v>
      </c>
      <c r="J86" s="59">
        <v>11</v>
      </c>
      <c r="K86" s="151">
        <v>1.1133603238866396E-2</v>
      </c>
    </row>
    <row r="87" spans="3:11" x14ac:dyDescent="0.25">
      <c r="C87" s="38">
        <v>53077001501</v>
      </c>
      <c r="D87" s="28">
        <v>7</v>
      </c>
      <c r="E87" s="30">
        <v>3.3849129593810446E-3</v>
      </c>
      <c r="F87" s="4">
        <v>52</v>
      </c>
      <c r="G87" s="30">
        <v>2.5145067698259187E-2</v>
      </c>
      <c r="H87" s="28">
        <v>28</v>
      </c>
      <c r="I87" s="30">
        <v>1.3539651837524178E-2</v>
      </c>
      <c r="J87" s="28">
        <v>24</v>
      </c>
      <c r="K87" s="37">
        <v>1.1294117647058824E-2</v>
      </c>
    </row>
    <row r="88" spans="3:11" x14ac:dyDescent="0.25">
      <c r="C88" s="152">
        <v>53077001400</v>
      </c>
      <c r="D88" s="59">
        <v>11</v>
      </c>
      <c r="E88" s="151">
        <v>9.5902353966870104E-3</v>
      </c>
      <c r="F88" s="58">
        <v>31</v>
      </c>
      <c r="G88" s="151">
        <v>2.7027027027027029E-2</v>
      </c>
      <c r="H88" s="59">
        <v>103</v>
      </c>
      <c r="I88" s="151">
        <v>8.979947689625109E-2</v>
      </c>
      <c r="J88" s="59">
        <v>65</v>
      </c>
      <c r="K88" s="151">
        <v>4.8183839881393624E-2</v>
      </c>
    </row>
    <row r="89" spans="3:11" x14ac:dyDescent="0.25">
      <c r="C89" s="38">
        <v>53077001300</v>
      </c>
      <c r="D89" s="28">
        <v>4</v>
      </c>
      <c r="E89" s="30">
        <v>4.1109969167523125E-3</v>
      </c>
      <c r="F89" s="4">
        <v>27</v>
      </c>
      <c r="G89" s="30">
        <v>2.7749229188078109E-2</v>
      </c>
      <c r="H89" s="28">
        <v>70</v>
      </c>
      <c r="I89" s="30">
        <v>7.1942446043165464E-2</v>
      </c>
      <c r="J89" s="28">
        <v>55</v>
      </c>
      <c r="K89" s="37">
        <v>5.0458715596330278E-2</v>
      </c>
    </row>
    <row r="90" spans="3:11" x14ac:dyDescent="0.25">
      <c r="C90" s="152">
        <v>53077001202</v>
      </c>
      <c r="D90" s="59">
        <v>9</v>
      </c>
      <c r="E90" s="151">
        <v>4.3269230769230772E-3</v>
      </c>
      <c r="F90" s="58">
        <v>21</v>
      </c>
      <c r="G90" s="151">
        <v>1.0096153846153847E-2</v>
      </c>
      <c r="H90" s="59">
        <v>102</v>
      </c>
      <c r="I90" s="151">
        <v>4.9038461538461538E-2</v>
      </c>
      <c r="J90" s="59">
        <v>55</v>
      </c>
      <c r="K90" s="151">
        <v>2.4017467248908297E-2</v>
      </c>
    </row>
    <row r="91" spans="3:11" x14ac:dyDescent="0.25">
      <c r="C91" s="38">
        <v>53077001201</v>
      </c>
      <c r="D91" s="28">
        <v>6</v>
      </c>
      <c r="E91" s="30">
        <v>4.4876589379207179E-3</v>
      </c>
      <c r="F91" s="4">
        <v>11</v>
      </c>
      <c r="G91" s="30">
        <v>8.2273747195213166E-3</v>
      </c>
      <c r="H91" s="28">
        <v>52</v>
      </c>
      <c r="I91" s="30">
        <v>3.889304412864622E-2</v>
      </c>
      <c r="J91" s="28">
        <v>34</v>
      </c>
      <c r="K91" s="37">
        <v>2.1170610211706103E-2</v>
      </c>
    </row>
    <row r="92" spans="3:11" x14ac:dyDescent="0.25">
      <c r="C92" s="152">
        <v>53077000700</v>
      </c>
      <c r="D92" s="59">
        <v>7</v>
      </c>
      <c r="E92" s="151">
        <v>2.668699961875715E-3</v>
      </c>
      <c r="F92" s="58">
        <v>9</v>
      </c>
      <c r="G92" s="151">
        <v>3.4311856652687761E-3</v>
      </c>
      <c r="H92" s="59">
        <v>44</v>
      </c>
      <c r="I92" s="151">
        <v>1.677468547464735E-2</v>
      </c>
      <c r="J92" s="59">
        <v>41</v>
      </c>
      <c r="K92" s="151">
        <v>1.4523556500177117E-2</v>
      </c>
    </row>
    <row r="93" spans="3:11" x14ac:dyDescent="0.25">
      <c r="C93" s="38">
        <v>53077000600</v>
      </c>
      <c r="D93" s="28">
        <v>0</v>
      </c>
      <c r="E93" s="30">
        <v>0</v>
      </c>
      <c r="F93" s="4">
        <v>5</v>
      </c>
      <c r="G93" s="30">
        <v>2.5601638504864311E-3</v>
      </c>
      <c r="H93" s="28">
        <v>83</v>
      </c>
      <c r="I93" s="30">
        <v>4.2498719918074759E-2</v>
      </c>
      <c r="J93" s="28">
        <v>20</v>
      </c>
      <c r="K93" s="37">
        <v>8.6318515321536469E-3</v>
      </c>
    </row>
    <row r="94" spans="3:11" x14ac:dyDescent="0.25">
      <c r="C94" s="152" t="s">
        <v>173</v>
      </c>
      <c r="D94" s="59" t="s">
        <v>512</v>
      </c>
      <c r="E94" s="151" t="s">
        <v>512</v>
      </c>
      <c r="F94" s="58" t="s">
        <v>512</v>
      </c>
      <c r="G94" s="151" t="s">
        <v>512</v>
      </c>
      <c r="H94" s="59">
        <v>50</v>
      </c>
      <c r="I94" s="151">
        <v>2.5879917184265012E-2</v>
      </c>
      <c r="J94" s="59">
        <v>50</v>
      </c>
      <c r="K94" s="151">
        <v>2.5380710659898477E-2</v>
      </c>
    </row>
    <row r="95" spans="3:11" x14ac:dyDescent="0.25">
      <c r="C95" s="38">
        <v>53077000300</v>
      </c>
      <c r="D95" s="28">
        <v>6</v>
      </c>
      <c r="E95" s="30">
        <v>2.8355387523629491E-3</v>
      </c>
      <c r="F95" s="4">
        <v>30</v>
      </c>
      <c r="G95" s="30">
        <v>1.4177693761814745E-2</v>
      </c>
      <c r="H95" s="28">
        <v>278</v>
      </c>
      <c r="I95" s="30">
        <v>0.13404050144648022</v>
      </c>
      <c r="J95" s="28">
        <v>172</v>
      </c>
      <c r="K95" s="37">
        <v>8.2178690874343055E-2</v>
      </c>
    </row>
    <row r="96" spans="3:11" x14ac:dyDescent="0.25">
      <c r="C96" s="152">
        <v>53077000200</v>
      </c>
      <c r="D96" s="59">
        <v>4</v>
      </c>
      <c r="E96" s="151">
        <v>2.3378141437755697E-3</v>
      </c>
      <c r="F96" s="58">
        <v>35</v>
      </c>
      <c r="G96" s="151">
        <v>2.0455873758036237E-2</v>
      </c>
      <c r="H96" s="59">
        <v>84</v>
      </c>
      <c r="I96" s="151">
        <v>4.9094097019286964E-2</v>
      </c>
      <c r="J96" s="59">
        <v>27</v>
      </c>
      <c r="K96" s="151">
        <v>1.3300492610837438E-2</v>
      </c>
    </row>
    <row r="97" spans="2:11" x14ac:dyDescent="0.25">
      <c r="C97" s="38">
        <v>53077000100</v>
      </c>
      <c r="D97" s="28">
        <v>0</v>
      </c>
      <c r="E97" s="30">
        <v>0</v>
      </c>
      <c r="F97" s="4">
        <v>3</v>
      </c>
      <c r="G97" s="30">
        <v>4.2432814710042432E-3</v>
      </c>
      <c r="H97" s="28">
        <v>11</v>
      </c>
      <c r="I97" s="30">
        <v>1.6591251885369532E-2</v>
      </c>
      <c r="J97" s="28">
        <v>5</v>
      </c>
      <c r="K97" s="37">
        <v>7.5301204819277108E-3</v>
      </c>
    </row>
    <row r="98" spans="2:11" x14ac:dyDescent="0.25">
      <c r="C98" s="152" t="s">
        <v>174</v>
      </c>
      <c r="D98" s="59" t="s">
        <v>512</v>
      </c>
      <c r="E98" s="151" t="s">
        <v>512</v>
      </c>
      <c r="F98" s="58" t="s">
        <v>512</v>
      </c>
      <c r="G98" s="151" t="s">
        <v>512</v>
      </c>
      <c r="H98" s="59">
        <v>64</v>
      </c>
      <c r="I98" s="151">
        <v>5.9259259259259262E-2</v>
      </c>
      <c r="J98" s="59">
        <v>16</v>
      </c>
      <c r="K98" s="151">
        <v>1.4719411223551058E-2</v>
      </c>
    </row>
    <row r="99" spans="2:11" ht="17.25" x14ac:dyDescent="0.25">
      <c r="C99" s="38" t="s">
        <v>453</v>
      </c>
      <c r="D99" s="28">
        <v>20</v>
      </c>
      <c r="E99" s="30">
        <v>7.9872204472843447E-3</v>
      </c>
      <c r="F99" s="4">
        <v>29</v>
      </c>
      <c r="G99" s="30">
        <v>1.15814696485623E-2</v>
      </c>
      <c r="H99" s="28">
        <v>28</v>
      </c>
      <c r="I99" s="30">
        <v>1.1182108626198083E-2</v>
      </c>
      <c r="J99" s="28">
        <v>38</v>
      </c>
      <c r="K99" s="37">
        <v>1.2214721954355513E-2</v>
      </c>
    </row>
    <row r="100" spans="2:11" ht="17.25" x14ac:dyDescent="0.25">
      <c r="C100" s="152" t="s">
        <v>454</v>
      </c>
      <c r="D100" s="59">
        <v>20</v>
      </c>
      <c r="E100" s="151">
        <v>9.91571641051066E-3</v>
      </c>
      <c r="F100" s="58">
        <v>25</v>
      </c>
      <c r="G100" s="151">
        <v>1.2394645513138325E-2</v>
      </c>
      <c r="H100" s="59">
        <v>33</v>
      </c>
      <c r="I100" s="151">
        <v>1.6360932077342589E-2</v>
      </c>
      <c r="J100" s="59">
        <v>53</v>
      </c>
      <c r="K100" s="151">
        <v>2.4847632442569153E-2</v>
      </c>
    </row>
    <row r="101" spans="2:11" x14ac:dyDescent="0.25">
      <c r="C101" s="38" t="s">
        <v>17</v>
      </c>
      <c r="D101" s="28">
        <v>133</v>
      </c>
      <c r="E101" s="30">
        <v>4.3678420213793543E-3</v>
      </c>
      <c r="F101" s="4">
        <v>348</v>
      </c>
      <c r="G101" s="30">
        <v>1.1293321087384454E-2</v>
      </c>
      <c r="H101" s="28">
        <v>1420</v>
      </c>
      <c r="I101" s="30">
        <v>4.5684342862520932E-2</v>
      </c>
      <c r="J101" s="28">
        <v>944</v>
      </c>
      <c r="K101" s="37">
        <v>3.0090624392883517E-2</v>
      </c>
    </row>
    <row r="102" spans="2:11" ht="17.25" x14ac:dyDescent="0.25">
      <c r="B102" s="298"/>
      <c r="C102" s="302" t="s">
        <v>452</v>
      </c>
    </row>
    <row r="103" spans="2:11" ht="17.25" x14ac:dyDescent="0.25">
      <c r="B103" s="298"/>
      <c r="C103" s="303" t="s">
        <v>455</v>
      </c>
    </row>
    <row r="104" spans="2:11" ht="17.25" x14ac:dyDescent="0.25">
      <c r="B104" s="298"/>
      <c r="C104" s="304" t="s">
        <v>464</v>
      </c>
    </row>
    <row r="105" spans="2:11" x14ac:dyDescent="0.25">
      <c r="C105" s="303" t="s">
        <v>456</v>
      </c>
    </row>
    <row r="106" spans="2:11" x14ac:dyDescent="0.25">
      <c r="C106" s="303"/>
    </row>
    <row r="108" spans="2:11" x14ac:dyDescent="0.25">
      <c r="B108" t="s">
        <v>255</v>
      </c>
      <c r="C108" t="s">
        <v>177</v>
      </c>
    </row>
    <row r="109" spans="2:11" x14ac:dyDescent="0.25">
      <c r="C109" s="26" t="s">
        <v>321</v>
      </c>
    </row>
    <row r="110" spans="2:11" ht="14.25" customHeight="1" x14ac:dyDescent="0.25">
      <c r="C110" s="254" t="s">
        <v>48</v>
      </c>
      <c r="D110" s="257" t="s">
        <v>122</v>
      </c>
      <c r="E110" s="265"/>
      <c r="F110" s="265"/>
      <c r="G110" s="265"/>
      <c r="H110" s="265"/>
      <c r="I110" s="265"/>
      <c r="J110" s="265"/>
      <c r="K110" s="258"/>
    </row>
    <row r="111" spans="2:11" ht="15" customHeight="1" x14ac:dyDescent="0.25">
      <c r="C111" s="255"/>
      <c r="D111" s="259"/>
      <c r="E111" s="266"/>
      <c r="F111" s="266"/>
      <c r="G111" s="266"/>
      <c r="H111" s="266"/>
      <c r="I111" s="266"/>
      <c r="J111" s="266"/>
      <c r="K111" s="260"/>
    </row>
    <row r="112" spans="2:11" x14ac:dyDescent="0.25">
      <c r="C112" s="255"/>
      <c r="D112" s="261"/>
      <c r="E112" s="267"/>
      <c r="F112" s="267"/>
      <c r="G112" s="267"/>
      <c r="H112" s="267"/>
      <c r="I112" s="267"/>
      <c r="J112" s="267"/>
      <c r="K112" s="262"/>
    </row>
    <row r="113" spans="2:11" x14ac:dyDescent="0.25">
      <c r="C113" s="255"/>
      <c r="D113" s="236">
        <v>2020</v>
      </c>
      <c r="E113" s="236"/>
      <c r="F113" s="236">
        <v>2022</v>
      </c>
      <c r="G113" s="236"/>
      <c r="H113" s="236">
        <v>2023</v>
      </c>
      <c r="I113" s="236"/>
      <c r="J113" s="236">
        <v>2024</v>
      </c>
      <c r="K113" s="236"/>
    </row>
    <row r="114" spans="2:11" ht="17.25" x14ac:dyDescent="0.25">
      <c r="C114" s="256"/>
      <c r="D114" s="39" t="s">
        <v>123</v>
      </c>
      <c r="E114" s="35" t="s">
        <v>451</v>
      </c>
      <c r="F114" s="39" t="s">
        <v>123</v>
      </c>
      <c r="G114" s="35" t="s">
        <v>451</v>
      </c>
      <c r="H114" s="39" t="s">
        <v>123</v>
      </c>
      <c r="I114" s="35" t="s">
        <v>451</v>
      </c>
      <c r="J114" s="39" t="s">
        <v>123</v>
      </c>
      <c r="K114" s="35" t="s">
        <v>451</v>
      </c>
    </row>
    <row r="115" spans="2:11" x14ac:dyDescent="0.25">
      <c r="C115" s="13" t="s">
        <v>461</v>
      </c>
      <c r="D115" s="28">
        <v>50.213000000000001</v>
      </c>
      <c r="E115" s="37">
        <v>1.49E-2</v>
      </c>
      <c r="F115" s="28">
        <v>286.0104</v>
      </c>
      <c r="G115" s="37">
        <v>7.1199999999999999E-2</v>
      </c>
      <c r="H115" s="28">
        <v>325.584</v>
      </c>
      <c r="I115" s="37">
        <v>6.8400000000000002E-2</v>
      </c>
      <c r="J115" s="28">
        <v>585</v>
      </c>
      <c r="K115" s="37">
        <v>4.0139975298476738E-2</v>
      </c>
    </row>
    <row r="116" spans="2:11" x14ac:dyDescent="0.25">
      <c r="C116" s="13" t="s">
        <v>120</v>
      </c>
      <c r="D116" s="28">
        <v>3370</v>
      </c>
      <c r="E116" s="30">
        <v>3.0089285714285714E-2</v>
      </c>
      <c r="F116" s="28">
        <v>4017</v>
      </c>
      <c r="G116" s="30">
        <v>3.5441407421785392E-2</v>
      </c>
      <c r="H116" s="28">
        <v>4760</v>
      </c>
      <c r="I116" s="30">
        <v>4.1749625042758282E-2</v>
      </c>
      <c r="J116" s="28">
        <v>3723</v>
      </c>
      <c r="K116" s="37">
        <v>3.2442182680074594E-2</v>
      </c>
    </row>
    <row r="117" spans="2:11" ht="17.25" x14ac:dyDescent="0.25">
      <c r="C117" s="307" t="s">
        <v>462</v>
      </c>
      <c r="D117" s="305"/>
      <c r="E117" s="306"/>
      <c r="F117" s="305"/>
      <c r="G117" s="306"/>
      <c r="H117" s="305"/>
      <c r="I117" s="306"/>
      <c r="J117" s="305"/>
      <c r="K117" s="300"/>
    </row>
    <row r="120" spans="2:11" x14ac:dyDescent="0.25">
      <c r="B120" t="s">
        <v>255</v>
      </c>
      <c r="C120" t="s">
        <v>178</v>
      </c>
    </row>
    <row r="121" spans="2:11" x14ac:dyDescent="0.25">
      <c r="C121" s="26" t="s">
        <v>197</v>
      </c>
    </row>
    <row r="122" spans="2:11" x14ac:dyDescent="0.25">
      <c r="C122" s="254" t="s">
        <v>34</v>
      </c>
      <c r="D122" s="268">
        <v>2024</v>
      </c>
      <c r="E122" s="269"/>
    </row>
    <row r="123" spans="2:11" x14ac:dyDescent="0.25">
      <c r="C123" s="255"/>
      <c r="D123" s="257" t="s">
        <v>129</v>
      </c>
      <c r="E123" s="258"/>
    </row>
    <row r="124" spans="2:11" x14ac:dyDescent="0.25">
      <c r="C124" s="255"/>
      <c r="D124" s="259"/>
      <c r="E124" s="260"/>
    </row>
    <row r="125" spans="2:11" x14ac:dyDescent="0.25">
      <c r="C125" s="255"/>
      <c r="D125" s="261"/>
      <c r="E125" s="262"/>
    </row>
    <row r="126" spans="2:11" ht="17.25" x14ac:dyDescent="0.25">
      <c r="C126" s="256"/>
      <c r="D126" s="39" t="s">
        <v>123</v>
      </c>
      <c r="E126" s="35" t="s">
        <v>451</v>
      </c>
    </row>
    <row r="127" spans="2:11" x14ac:dyDescent="0.25">
      <c r="C127" s="4" t="s">
        <v>282</v>
      </c>
      <c r="D127" s="105">
        <v>151</v>
      </c>
      <c r="E127" s="37">
        <v>0.15283400809716599</v>
      </c>
    </row>
    <row r="128" spans="2:11" x14ac:dyDescent="0.25">
      <c r="C128" s="58" t="s">
        <v>283</v>
      </c>
      <c r="D128" s="150">
        <v>399</v>
      </c>
      <c r="E128" s="151">
        <v>0.14440825190010859</v>
      </c>
    </row>
    <row r="129" spans="3:5" x14ac:dyDescent="0.25">
      <c r="C129" s="4" t="s">
        <v>284</v>
      </c>
      <c r="D129" s="105">
        <v>176</v>
      </c>
      <c r="E129" s="37">
        <v>0.13046701260192736</v>
      </c>
    </row>
    <row r="130" spans="3:5" x14ac:dyDescent="0.25">
      <c r="C130" s="58" t="s">
        <v>285</v>
      </c>
      <c r="D130" s="150">
        <v>240</v>
      </c>
      <c r="E130" s="151">
        <v>9.2771550057982224E-2</v>
      </c>
    </row>
    <row r="131" spans="3:5" x14ac:dyDescent="0.25">
      <c r="C131" s="4" t="s">
        <v>286</v>
      </c>
      <c r="D131" s="105">
        <v>28</v>
      </c>
      <c r="E131" s="37">
        <v>4.8695652173913043E-2</v>
      </c>
    </row>
    <row r="132" spans="3:5" x14ac:dyDescent="0.25">
      <c r="C132" s="58" t="s">
        <v>287</v>
      </c>
      <c r="D132" s="150">
        <v>279</v>
      </c>
      <c r="E132" s="151">
        <v>0.13037383177570094</v>
      </c>
    </row>
    <row r="133" spans="3:5" x14ac:dyDescent="0.25">
      <c r="C133" s="4" t="s">
        <v>288</v>
      </c>
      <c r="D133" s="105">
        <v>227</v>
      </c>
      <c r="E133" s="37">
        <v>0.16202712348322626</v>
      </c>
    </row>
    <row r="134" spans="3:5" x14ac:dyDescent="0.25">
      <c r="C134" s="58" t="s">
        <v>289</v>
      </c>
      <c r="D134" s="150">
        <v>130</v>
      </c>
      <c r="E134" s="151">
        <v>0.11818181818181818</v>
      </c>
    </row>
    <row r="135" spans="3:5" x14ac:dyDescent="0.25">
      <c r="C135" s="4" t="s">
        <v>290</v>
      </c>
      <c r="D135" s="105">
        <v>206</v>
      </c>
      <c r="E135" s="37">
        <v>0.17038875103391232</v>
      </c>
    </row>
    <row r="136" spans="3:5" x14ac:dyDescent="0.25">
      <c r="C136" s="58" t="s">
        <v>291</v>
      </c>
      <c r="D136" s="150">
        <v>169</v>
      </c>
      <c r="E136" s="151">
        <v>0.10523038605230386</v>
      </c>
    </row>
    <row r="137" spans="3:5" x14ac:dyDescent="0.25">
      <c r="C137" s="4" t="s">
        <v>292</v>
      </c>
      <c r="D137" s="105">
        <v>273</v>
      </c>
      <c r="E137" s="37">
        <v>0.17444089456869011</v>
      </c>
    </row>
    <row r="138" spans="3:5" x14ac:dyDescent="0.25">
      <c r="C138" s="58" t="s">
        <v>293</v>
      </c>
      <c r="D138" s="150">
        <v>68</v>
      </c>
      <c r="E138" s="151">
        <v>9.3406593406593408E-2</v>
      </c>
    </row>
    <row r="139" spans="3:5" x14ac:dyDescent="0.25">
      <c r="C139" s="4" t="s">
        <v>294</v>
      </c>
      <c r="D139" s="105">
        <v>254</v>
      </c>
      <c r="E139" s="37">
        <v>0.11091703056768559</v>
      </c>
    </row>
    <row r="140" spans="3:5" x14ac:dyDescent="0.25">
      <c r="C140" s="58" t="s">
        <v>295</v>
      </c>
      <c r="D140" s="150">
        <v>426</v>
      </c>
      <c r="E140" s="151">
        <v>0.20047058823529412</v>
      </c>
    </row>
    <row r="141" spans="3:5" x14ac:dyDescent="0.25">
      <c r="C141" s="4" t="s">
        <v>296</v>
      </c>
      <c r="D141" s="105">
        <v>118</v>
      </c>
      <c r="E141" s="37">
        <v>7.5786769428387926E-2</v>
      </c>
    </row>
    <row r="142" spans="3:5" x14ac:dyDescent="0.25">
      <c r="C142" s="58" t="s">
        <v>297</v>
      </c>
      <c r="D142" s="150">
        <v>82</v>
      </c>
      <c r="E142" s="151">
        <v>0.12349397590361445</v>
      </c>
    </row>
    <row r="143" spans="3:5" x14ac:dyDescent="0.25">
      <c r="C143" s="4" t="s">
        <v>298</v>
      </c>
      <c r="D143" s="105">
        <v>137</v>
      </c>
      <c r="E143" s="37">
        <v>0.12568807339449542</v>
      </c>
    </row>
    <row r="144" spans="3:5" x14ac:dyDescent="0.25">
      <c r="C144" s="58" t="s">
        <v>299</v>
      </c>
      <c r="D144" s="150">
        <v>367</v>
      </c>
      <c r="E144" s="151">
        <v>0.18078817733990149</v>
      </c>
    </row>
    <row r="145" spans="3:5" x14ac:dyDescent="0.25">
      <c r="C145" s="4" t="s">
        <v>300</v>
      </c>
      <c r="D145" s="105">
        <v>286</v>
      </c>
      <c r="E145" s="37">
        <v>0.10131066241586964</v>
      </c>
    </row>
    <row r="146" spans="3:5" x14ac:dyDescent="0.25">
      <c r="C146" s="58" t="s">
        <v>301</v>
      </c>
      <c r="D146" s="150">
        <v>365</v>
      </c>
      <c r="E146" s="151">
        <v>0.15753129046180406</v>
      </c>
    </row>
    <row r="147" spans="3:5" x14ac:dyDescent="0.25">
      <c r="C147" s="4" t="s">
        <v>302</v>
      </c>
      <c r="D147" s="105">
        <v>251</v>
      </c>
      <c r="E147" s="37">
        <v>0.11992355470616341</v>
      </c>
    </row>
    <row r="148" spans="3:5" x14ac:dyDescent="0.25">
      <c r="C148" s="58" t="s">
        <v>303</v>
      </c>
      <c r="D148" s="150">
        <v>117</v>
      </c>
      <c r="E148" s="151">
        <v>0.18111455108359134</v>
      </c>
    </row>
    <row r="149" spans="3:5" x14ac:dyDescent="0.25">
      <c r="C149" s="4" t="s">
        <v>304</v>
      </c>
      <c r="D149" s="105">
        <v>415</v>
      </c>
      <c r="E149" s="37">
        <v>0.17481044650379107</v>
      </c>
    </row>
    <row r="150" spans="3:5" x14ac:dyDescent="0.25">
      <c r="C150" s="58" t="s">
        <v>305</v>
      </c>
      <c r="D150" s="150">
        <v>105</v>
      </c>
      <c r="E150" s="151">
        <v>5.3956834532374098E-2</v>
      </c>
    </row>
    <row r="151" spans="3:5" x14ac:dyDescent="0.25">
      <c r="C151" s="4" t="s">
        <v>306</v>
      </c>
      <c r="D151" s="105">
        <v>131</v>
      </c>
      <c r="E151" s="37">
        <v>7.1663019693654267E-2</v>
      </c>
    </row>
    <row r="152" spans="3:5" x14ac:dyDescent="0.25">
      <c r="C152" s="58" t="s">
        <v>307</v>
      </c>
      <c r="D152" s="150">
        <v>164</v>
      </c>
      <c r="E152" s="151">
        <v>0.11468531468531469</v>
      </c>
    </row>
    <row r="153" spans="3:5" x14ac:dyDescent="0.25">
      <c r="C153" s="4" t="s">
        <v>308</v>
      </c>
      <c r="D153" s="105">
        <v>78</v>
      </c>
      <c r="E153" s="37">
        <v>4.5936395759717315E-2</v>
      </c>
    </row>
    <row r="154" spans="3:5" x14ac:dyDescent="0.25">
      <c r="C154" s="58" t="s">
        <v>309</v>
      </c>
      <c r="D154" s="150">
        <v>146</v>
      </c>
      <c r="E154" s="151">
        <v>7.4111675126903559E-2</v>
      </c>
    </row>
    <row r="155" spans="3:5" x14ac:dyDescent="0.25">
      <c r="C155" s="4" t="s">
        <v>310</v>
      </c>
      <c r="D155" s="105">
        <v>37</v>
      </c>
      <c r="E155" s="37">
        <v>3.8541666666666669E-2</v>
      </c>
    </row>
    <row r="156" spans="3:5" x14ac:dyDescent="0.25">
      <c r="C156" s="58" t="s">
        <v>311</v>
      </c>
      <c r="D156" s="150">
        <v>239</v>
      </c>
      <c r="E156" s="151">
        <v>0.1235142118863049</v>
      </c>
    </row>
    <row r="157" spans="3:5" x14ac:dyDescent="0.25">
      <c r="C157" s="4" t="s">
        <v>312</v>
      </c>
      <c r="D157" s="105">
        <v>112</v>
      </c>
      <c r="E157" s="37">
        <v>7.4916387959866215E-2</v>
      </c>
    </row>
    <row r="158" spans="3:5" x14ac:dyDescent="0.25">
      <c r="C158" s="58" t="s">
        <v>313</v>
      </c>
      <c r="D158" s="150">
        <v>45</v>
      </c>
      <c r="E158" s="151">
        <v>4.039497307001795E-2</v>
      </c>
    </row>
    <row r="159" spans="3:5" x14ac:dyDescent="0.25">
      <c r="C159" s="4" t="s">
        <v>314</v>
      </c>
      <c r="D159" s="105">
        <v>146</v>
      </c>
      <c r="E159" s="37">
        <v>4.73257698541329E-2</v>
      </c>
    </row>
    <row r="160" spans="3:5" x14ac:dyDescent="0.25">
      <c r="C160" s="58" t="s">
        <v>315</v>
      </c>
      <c r="D160" s="150">
        <v>109</v>
      </c>
      <c r="E160" s="151">
        <v>5.9174809989142235E-2</v>
      </c>
    </row>
    <row r="161" spans="2:11" x14ac:dyDescent="0.25">
      <c r="C161" s="4" t="s">
        <v>316</v>
      </c>
      <c r="D161" s="105">
        <v>146</v>
      </c>
      <c r="E161" s="37">
        <v>6.4802485574789168E-2</v>
      </c>
    </row>
    <row r="162" spans="2:11" x14ac:dyDescent="0.25">
      <c r="C162" s="58" t="s">
        <v>317</v>
      </c>
      <c r="D162" s="150">
        <v>43</v>
      </c>
      <c r="E162" s="151">
        <v>5.3152039555006178E-2</v>
      </c>
    </row>
    <row r="163" spans="2:11" x14ac:dyDescent="0.25">
      <c r="C163" s="64" t="s">
        <v>17</v>
      </c>
      <c r="D163" s="105">
        <v>6665</v>
      </c>
      <c r="E163" s="37">
        <v>0.11120224751284868</v>
      </c>
    </row>
    <row r="164" spans="2:11" ht="17.25" x14ac:dyDescent="0.25">
      <c r="C164" s="308" t="s">
        <v>463</v>
      </c>
      <c r="D164" s="309"/>
      <c r="E164" s="300"/>
    </row>
    <row r="167" spans="2:11" x14ac:dyDescent="0.25">
      <c r="B167" t="s">
        <v>255</v>
      </c>
      <c r="C167" t="s">
        <v>178</v>
      </c>
    </row>
    <row r="168" spans="2:11" x14ac:dyDescent="0.25">
      <c r="C168" s="26" t="s">
        <v>175</v>
      </c>
    </row>
    <row r="169" spans="2:11" x14ac:dyDescent="0.25">
      <c r="C169" s="249" t="s">
        <v>116</v>
      </c>
      <c r="D169" s="257" t="s">
        <v>129</v>
      </c>
      <c r="E169" s="265"/>
      <c r="F169" s="265"/>
      <c r="G169" s="265"/>
      <c r="H169" s="265"/>
      <c r="I169" s="265"/>
      <c r="J169" s="265"/>
      <c r="K169" s="258"/>
    </row>
    <row r="170" spans="2:11" ht="15" customHeight="1" x14ac:dyDescent="0.25">
      <c r="C170" s="249"/>
      <c r="D170" s="259"/>
      <c r="E170" s="266"/>
      <c r="F170" s="266"/>
      <c r="G170" s="266"/>
      <c r="H170" s="266"/>
      <c r="I170" s="266"/>
      <c r="J170" s="266"/>
      <c r="K170" s="260"/>
    </row>
    <row r="171" spans="2:11" x14ac:dyDescent="0.25">
      <c r="C171" s="249"/>
      <c r="D171" s="261"/>
      <c r="E171" s="267"/>
      <c r="F171" s="267"/>
      <c r="G171" s="267"/>
      <c r="H171" s="267"/>
      <c r="I171" s="267"/>
      <c r="J171" s="267"/>
      <c r="K171" s="262"/>
    </row>
    <row r="172" spans="2:11" x14ac:dyDescent="0.25">
      <c r="C172" s="249"/>
      <c r="D172" s="273">
        <v>2020</v>
      </c>
      <c r="E172" s="273"/>
      <c r="F172" s="273">
        <v>2022</v>
      </c>
      <c r="G172" s="273"/>
      <c r="H172" s="273">
        <v>2023</v>
      </c>
      <c r="I172" s="273"/>
      <c r="J172" s="273">
        <v>2024</v>
      </c>
      <c r="K172" s="273"/>
    </row>
    <row r="173" spans="2:11" ht="17.25" x14ac:dyDescent="0.25">
      <c r="C173" s="249"/>
      <c r="D173" s="36" t="s">
        <v>123</v>
      </c>
      <c r="E173" s="35" t="s">
        <v>451</v>
      </c>
      <c r="F173" s="36" t="s">
        <v>123</v>
      </c>
      <c r="G173" s="35" t="s">
        <v>451</v>
      </c>
      <c r="H173" s="36" t="s">
        <v>123</v>
      </c>
      <c r="I173" s="35" t="s">
        <v>451</v>
      </c>
      <c r="J173" s="36" t="s">
        <v>123</v>
      </c>
      <c r="K173" s="35" t="s">
        <v>451</v>
      </c>
    </row>
    <row r="174" spans="2:11" x14ac:dyDescent="0.25">
      <c r="C174" s="27">
        <v>53071920000</v>
      </c>
      <c r="D174" s="28">
        <v>24</v>
      </c>
      <c r="E174" s="37">
        <v>2.171945701357466E-2</v>
      </c>
      <c r="F174" s="28">
        <v>43</v>
      </c>
      <c r="G174" s="37">
        <v>3.8914027149321267E-2</v>
      </c>
      <c r="H174" s="28">
        <v>44</v>
      </c>
      <c r="I174" s="37">
        <v>4.0740740740740744E-2</v>
      </c>
      <c r="J174" s="28">
        <v>35</v>
      </c>
      <c r="K174" s="37">
        <v>3.219871205151794E-2</v>
      </c>
    </row>
    <row r="175" spans="2:11" x14ac:dyDescent="0.25">
      <c r="C175" s="57">
        <v>53077000100</v>
      </c>
      <c r="D175" s="59">
        <v>49</v>
      </c>
      <c r="E175" s="151">
        <v>6.9306930693069313E-2</v>
      </c>
      <c r="F175" s="59">
        <v>95</v>
      </c>
      <c r="G175" s="151">
        <v>0.13437057991513437</v>
      </c>
      <c r="H175" s="59">
        <v>104</v>
      </c>
      <c r="I175" s="151">
        <v>0.15686274509803921</v>
      </c>
      <c r="J175" s="59">
        <v>85</v>
      </c>
      <c r="K175" s="151">
        <v>0.12801204819277109</v>
      </c>
    </row>
    <row r="176" spans="2:11" x14ac:dyDescent="0.25">
      <c r="C176" s="27">
        <v>53077001201</v>
      </c>
      <c r="D176" s="28">
        <v>98</v>
      </c>
      <c r="E176" s="37">
        <v>7.3298429319371722E-2</v>
      </c>
      <c r="F176" s="28">
        <v>186</v>
      </c>
      <c r="G176" s="37">
        <v>0.13911742707554225</v>
      </c>
      <c r="H176" s="28">
        <v>229</v>
      </c>
      <c r="I176" s="37">
        <v>0.17127898279730741</v>
      </c>
      <c r="J176" s="28">
        <v>172</v>
      </c>
      <c r="K176" s="37">
        <v>0.10709838107098381</v>
      </c>
    </row>
    <row r="177" spans="3:11" x14ac:dyDescent="0.25">
      <c r="C177" s="57">
        <v>53077001202</v>
      </c>
      <c r="D177" s="59">
        <v>206</v>
      </c>
      <c r="E177" s="151">
        <v>9.9038461538461534E-2</v>
      </c>
      <c r="F177" s="59">
        <v>322</v>
      </c>
      <c r="G177" s="151">
        <v>0.15480769230769231</v>
      </c>
      <c r="H177" s="59">
        <v>355</v>
      </c>
      <c r="I177" s="151">
        <v>0.17067307692307693</v>
      </c>
      <c r="J177" s="59">
        <v>260</v>
      </c>
      <c r="K177" s="151">
        <v>0.11353711790393013</v>
      </c>
    </row>
    <row r="178" spans="3:11" x14ac:dyDescent="0.25">
      <c r="C178" s="27">
        <v>53077001300</v>
      </c>
      <c r="D178" s="28">
        <v>84</v>
      </c>
      <c r="E178" s="37">
        <v>8.6330935251798566E-2</v>
      </c>
      <c r="F178" s="28">
        <v>153</v>
      </c>
      <c r="G178" s="37">
        <v>0.15724563206577596</v>
      </c>
      <c r="H178" s="28">
        <v>180</v>
      </c>
      <c r="I178" s="37">
        <v>0.18499486125385406</v>
      </c>
      <c r="J178" s="28">
        <v>138</v>
      </c>
      <c r="K178" s="37">
        <v>0.12660550458715597</v>
      </c>
    </row>
    <row r="179" spans="3:11" x14ac:dyDescent="0.25">
      <c r="C179" s="57">
        <v>53077001400</v>
      </c>
      <c r="D179" s="59">
        <v>126</v>
      </c>
      <c r="E179" s="151">
        <v>0.10985178727114212</v>
      </c>
      <c r="F179" s="59">
        <v>202</v>
      </c>
      <c r="G179" s="151">
        <v>0.17611159546643418</v>
      </c>
      <c r="H179" s="59">
        <v>234</v>
      </c>
      <c r="I179" s="151">
        <v>0.20401046207497819</v>
      </c>
      <c r="J179" s="59">
        <v>184</v>
      </c>
      <c r="K179" s="151">
        <v>0.1363973313565604</v>
      </c>
    </row>
    <row r="180" spans="3:11" x14ac:dyDescent="0.25">
      <c r="C180" s="27">
        <v>53077001501</v>
      </c>
      <c r="D180" s="28">
        <v>261</v>
      </c>
      <c r="E180" s="37">
        <v>0.12620889748549324</v>
      </c>
      <c r="F180" s="28">
        <v>447</v>
      </c>
      <c r="G180" s="37">
        <v>0.21615087040618955</v>
      </c>
      <c r="H180" s="28">
        <v>511</v>
      </c>
      <c r="I180" s="37">
        <v>0.24709864603481624</v>
      </c>
      <c r="J180" s="28">
        <v>429</v>
      </c>
      <c r="K180" s="37">
        <v>0.20188235294117646</v>
      </c>
    </row>
    <row r="181" spans="3:11" x14ac:dyDescent="0.25">
      <c r="C181" s="57">
        <v>53077001502</v>
      </c>
      <c r="D181" s="59">
        <v>115</v>
      </c>
      <c r="E181" s="151">
        <v>0.13674197384066589</v>
      </c>
      <c r="F181" s="59">
        <v>193</v>
      </c>
      <c r="G181" s="151">
        <v>0.22948870392390011</v>
      </c>
      <c r="H181" s="59">
        <v>232</v>
      </c>
      <c r="I181" s="151">
        <v>0.27586206896551724</v>
      </c>
      <c r="J181" s="59">
        <v>156</v>
      </c>
      <c r="K181" s="151">
        <v>0.15789473684210525</v>
      </c>
    </row>
    <row r="182" spans="3:11" x14ac:dyDescent="0.25">
      <c r="C182" s="27">
        <v>53077000200</v>
      </c>
      <c r="D182" s="28">
        <v>233</v>
      </c>
      <c r="E182" s="37">
        <v>0.13617767387492694</v>
      </c>
      <c r="F182" s="28">
        <v>413</v>
      </c>
      <c r="G182" s="37">
        <v>0.2413793103448276</v>
      </c>
      <c r="H182" s="28">
        <v>437</v>
      </c>
      <c r="I182" s="37">
        <v>0.25540619520748098</v>
      </c>
      <c r="J182" s="28">
        <v>372</v>
      </c>
      <c r="K182" s="37">
        <v>0.18325123152709361</v>
      </c>
    </row>
    <row r="183" spans="3:11" x14ac:dyDescent="0.25">
      <c r="C183" s="57">
        <v>53077002102</v>
      </c>
      <c r="D183" s="59">
        <v>196</v>
      </c>
      <c r="E183" s="151">
        <v>9.103576405016256E-2</v>
      </c>
      <c r="F183" s="59">
        <v>275</v>
      </c>
      <c r="G183" s="151">
        <v>0.12772875058058522</v>
      </c>
      <c r="H183" s="59">
        <v>292</v>
      </c>
      <c r="I183" s="151">
        <v>0.13562470970738505</v>
      </c>
      <c r="J183" s="59">
        <v>284</v>
      </c>
      <c r="K183" s="151">
        <v>0.13271028037383178</v>
      </c>
    </row>
    <row r="184" spans="3:11" x14ac:dyDescent="0.25">
      <c r="C184" s="27">
        <v>53077000300</v>
      </c>
      <c r="D184" s="28">
        <v>160</v>
      </c>
      <c r="E184" s="37">
        <v>7.5614366729678639E-2</v>
      </c>
      <c r="F184" s="28">
        <v>263</v>
      </c>
      <c r="G184" s="37">
        <v>0.12429111531190926</v>
      </c>
      <c r="H184" s="28">
        <v>306</v>
      </c>
      <c r="I184" s="37">
        <v>0.14754098360655737</v>
      </c>
      <c r="J184" s="28">
        <v>261</v>
      </c>
      <c r="K184" s="37">
        <v>0.12470138557095078</v>
      </c>
    </row>
    <row r="185" spans="3:11" x14ac:dyDescent="0.25">
      <c r="C185" s="57">
        <v>53077000500</v>
      </c>
      <c r="D185" s="59">
        <v>80</v>
      </c>
      <c r="E185" s="151">
        <v>3.9761431411530816E-2</v>
      </c>
      <c r="F185" s="59">
        <v>136</v>
      </c>
      <c r="G185" s="151">
        <v>6.7594433399602388E-2</v>
      </c>
      <c r="H185" s="59">
        <v>165</v>
      </c>
      <c r="I185" s="151">
        <v>8.5403726708074529E-2</v>
      </c>
      <c r="J185" s="59">
        <v>150</v>
      </c>
      <c r="K185" s="151">
        <v>7.6142131979695438E-2</v>
      </c>
    </row>
    <row r="186" spans="3:11" x14ac:dyDescent="0.25">
      <c r="C186" s="27">
        <v>53077000600</v>
      </c>
      <c r="D186" s="28">
        <v>254</v>
      </c>
      <c r="E186" s="37">
        <v>0.1300563236047107</v>
      </c>
      <c r="F186" s="28">
        <v>422</v>
      </c>
      <c r="G186" s="37">
        <v>0.21607782898105479</v>
      </c>
      <c r="H186" s="28">
        <v>507</v>
      </c>
      <c r="I186" s="37">
        <v>0.25960061443932414</v>
      </c>
      <c r="J186" s="28">
        <v>374</v>
      </c>
      <c r="K186" s="37">
        <v>0.16141562365127321</v>
      </c>
    </row>
    <row r="187" spans="3:11" x14ac:dyDescent="0.25">
      <c r="C187" s="57">
        <v>53077000700</v>
      </c>
      <c r="D187" s="59">
        <v>167</v>
      </c>
      <c r="E187" s="151">
        <v>6.3667556233320627E-2</v>
      </c>
      <c r="F187" s="59">
        <v>333</v>
      </c>
      <c r="G187" s="151">
        <v>0.12695386961494473</v>
      </c>
      <c r="H187" s="59">
        <v>368</v>
      </c>
      <c r="I187" s="151">
        <v>0.1402973694243233</v>
      </c>
      <c r="J187" s="59">
        <v>288</v>
      </c>
      <c r="K187" s="151">
        <v>0.10201912858660998</v>
      </c>
    </row>
    <row r="188" spans="3:11" x14ac:dyDescent="0.25">
      <c r="C188" s="27">
        <v>53077940001</v>
      </c>
      <c r="D188" s="28">
        <v>89</v>
      </c>
      <c r="E188" s="37">
        <v>5.3517739025856888E-2</v>
      </c>
      <c r="F188" s="28">
        <v>106</v>
      </c>
      <c r="G188" s="37">
        <v>6.3740228502705956E-2</v>
      </c>
      <c r="H188" s="28">
        <v>112</v>
      </c>
      <c r="I188" s="37">
        <v>7.1611253196930943E-2</v>
      </c>
      <c r="J188" s="28">
        <v>120</v>
      </c>
      <c r="K188" s="37">
        <v>7.7071290944123308E-2</v>
      </c>
    </row>
    <row r="189" spans="3:11" x14ac:dyDescent="0.25">
      <c r="C189" s="57">
        <v>53077940002</v>
      </c>
      <c r="D189" s="59">
        <v>42</v>
      </c>
      <c r="E189" s="151">
        <v>5.4333764553686936E-2</v>
      </c>
      <c r="F189" s="59">
        <v>60</v>
      </c>
      <c r="G189" s="151">
        <v>7.7619663648124185E-2</v>
      </c>
      <c r="H189" s="59">
        <v>59</v>
      </c>
      <c r="I189" s="151">
        <v>8.1830790568654652E-2</v>
      </c>
      <c r="J189" s="59">
        <v>68</v>
      </c>
      <c r="K189" s="151">
        <v>9.3406593406593408E-2</v>
      </c>
    </row>
    <row r="190" spans="3:11" x14ac:dyDescent="0.25">
      <c r="C190" s="27">
        <v>53077940003</v>
      </c>
      <c r="D190" s="28">
        <v>10</v>
      </c>
      <c r="E190" s="37">
        <v>1.6051364365971106E-2</v>
      </c>
      <c r="F190" s="28">
        <v>21</v>
      </c>
      <c r="G190" s="37">
        <v>3.3707865168539325E-2</v>
      </c>
      <c r="H190" s="28">
        <v>25</v>
      </c>
      <c r="I190" s="37">
        <v>4.2301184433164128E-2</v>
      </c>
      <c r="J190" s="28">
        <v>28</v>
      </c>
      <c r="K190" s="37">
        <v>4.8695652173913043E-2</v>
      </c>
    </row>
    <row r="191" spans="3:11" x14ac:dyDescent="0.25">
      <c r="C191" s="57">
        <v>53077940004</v>
      </c>
      <c r="D191" s="59">
        <v>197</v>
      </c>
      <c r="E191" s="151">
        <v>0.12382149591451917</v>
      </c>
      <c r="F191" s="59">
        <v>256</v>
      </c>
      <c r="G191" s="151">
        <v>0.16090509113764928</v>
      </c>
      <c r="H191" s="59">
        <v>265</v>
      </c>
      <c r="I191" s="151">
        <v>0.16932907348242812</v>
      </c>
      <c r="J191" s="59">
        <v>276</v>
      </c>
      <c r="K191" s="151">
        <v>0.17635782747603834</v>
      </c>
    </row>
    <row r="192" spans="3:11" x14ac:dyDescent="0.25">
      <c r="C192" s="27">
        <v>53077940005</v>
      </c>
      <c r="D192" s="28">
        <v>175</v>
      </c>
      <c r="E192" s="37">
        <v>0.13440860215053763</v>
      </c>
      <c r="F192" s="28">
        <v>236</v>
      </c>
      <c r="G192" s="37">
        <v>0.18125960061443933</v>
      </c>
      <c r="H192" s="28">
        <v>232</v>
      </c>
      <c r="I192" s="37">
        <v>0.16535994297933002</v>
      </c>
      <c r="J192" s="28">
        <v>231</v>
      </c>
      <c r="K192" s="37">
        <v>0.16488222698072805</v>
      </c>
    </row>
    <row r="193" spans="2:11" x14ac:dyDescent="0.25">
      <c r="C193" s="57">
        <v>53077940006</v>
      </c>
      <c r="D193" s="59">
        <v>173</v>
      </c>
      <c r="E193" s="151">
        <v>0.14525608732157849</v>
      </c>
      <c r="F193" s="59">
        <v>196</v>
      </c>
      <c r="G193" s="151">
        <v>0.16456759026028547</v>
      </c>
      <c r="H193" s="59">
        <v>207</v>
      </c>
      <c r="I193" s="151">
        <v>0.17278797996661102</v>
      </c>
      <c r="J193" s="59">
        <v>208</v>
      </c>
      <c r="K193" s="151">
        <v>0.17204301075268819</v>
      </c>
    </row>
    <row r="194" spans="2:11" x14ac:dyDescent="0.25">
      <c r="C194" s="4" t="s">
        <v>17</v>
      </c>
      <c r="D194" s="28">
        <v>2739</v>
      </c>
      <c r="E194" s="37">
        <v>8.9951272906451524E-2</v>
      </c>
      <c r="F194" s="28">
        <v>4358</v>
      </c>
      <c r="G194" s="37">
        <v>0.14142613016902716</v>
      </c>
      <c r="H194" s="28">
        <v>4864</v>
      </c>
      <c r="I194" s="37">
        <v>0.15648496034035339</v>
      </c>
      <c r="J194" s="28">
        <v>4119</v>
      </c>
      <c r="K194" s="37">
        <v>0.13129584944310085</v>
      </c>
    </row>
    <row r="195" spans="2:11" ht="17.25" x14ac:dyDescent="0.25">
      <c r="C195" s="308" t="s">
        <v>465</v>
      </c>
      <c r="D195" s="305"/>
      <c r="E195" s="300"/>
      <c r="F195" s="305"/>
      <c r="G195" s="300"/>
      <c r="H195" s="305"/>
      <c r="I195" s="300"/>
      <c r="J195" s="305"/>
      <c r="K195" s="300"/>
    </row>
    <row r="198" spans="2:11" x14ac:dyDescent="0.25">
      <c r="B198" t="s">
        <v>255</v>
      </c>
      <c r="C198" t="s">
        <v>178</v>
      </c>
    </row>
    <row r="199" spans="2:11" x14ac:dyDescent="0.25">
      <c r="C199" s="26" t="s">
        <v>322</v>
      </c>
    </row>
    <row r="200" spans="2:11" x14ac:dyDescent="0.25">
      <c r="C200" s="254" t="s">
        <v>34</v>
      </c>
      <c r="D200" s="257" t="s">
        <v>129</v>
      </c>
      <c r="E200" s="265"/>
      <c r="F200" s="265"/>
      <c r="G200" s="265"/>
      <c r="H200" s="265"/>
      <c r="I200" s="265"/>
      <c r="J200" s="265"/>
      <c r="K200" s="258"/>
    </row>
    <row r="201" spans="2:11" ht="15" customHeight="1" x14ac:dyDescent="0.25">
      <c r="C201" s="255"/>
      <c r="D201" s="259"/>
      <c r="E201" s="266"/>
      <c r="F201" s="266"/>
      <c r="G201" s="266"/>
      <c r="H201" s="266"/>
      <c r="I201" s="266"/>
      <c r="J201" s="266"/>
      <c r="K201" s="260"/>
    </row>
    <row r="202" spans="2:11" x14ac:dyDescent="0.25">
      <c r="C202" s="255"/>
      <c r="D202" s="261"/>
      <c r="E202" s="267"/>
      <c r="F202" s="267"/>
      <c r="G202" s="267"/>
      <c r="H202" s="267"/>
      <c r="I202" s="267"/>
      <c r="J202" s="267"/>
      <c r="K202" s="262"/>
    </row>
    <row r="203" spans="2:11" x14ac:dyDescent="0.25">
      <c r="C203" s="255"/>
      <c r="D203" s="273">
        <v>2020</v>
      </c>
      <c r="E203" s="273"/>
      <c r="F203" s="273">
        <v>2022</v>
      </c>
      <c r="G203" s="273"/>
      <c r="H203" s="273">
        <v>2023</v>
      </c>
      <c r="I203" s="273"/>
      <c r="J203" s="273">
        <v>2024</v>
      </c>
      <c r="K203" s="273"/>
    </row>
    <row r="204" spans="2:11" ht="17.25" x14ac:dyDescent="0.25">
      <c r="C204" s="256"/>
      <c r="D204" s="36" t="s">
        <v>123</v>
      </c>
      <c r="E204" s="35" t="s">
        <v>451</v>
      </c>
      <c r="F204" s="36" t="s">
        <v>123</v>
      </c>
      <c r="G204" s="35" t="s">
        <v>451</v>
      </c>
      <c r="H204" s="36" t="s">
        <v>123</v>
      </c>
      <c r="I204" s="35" t="s">
        <v>451</v>
      </c>
      <c r="J204" s="36" t="s">
        <v>123</v>
      </c>
      <c r="K204" s="35" t="s">
        <v>451</v>
      </c>
    </row>
    <row r="205" spans="2:11" x14ac:dyDescent="0.25">
      <c r="C205" s="13" t="s">
        <v>117</v>
      </c>
      <c r="D205" s="28">
        <v>5954</v>
      </c>
      <c r="E205" s="30">
        <v>0.15898531375166888</v>
      </c>
      <c r="F205" s="28">
        <v>9103</v>
      </c>
      <c r="G205" s="30">
        <v>0.24307076101468625</v>
      </c>
      <c r="H205" s="28">
        <v>9975</v>
      </c>
      <c r="I205" s="30">
        <v>0.26635514018691586</v>
      </c>
      <c r="J205" s="28">
        <v>8758</v>
      </c>
      <c r="K205" s="30">
        <v>0.2338584779706275</v>
      </c>
    </row>
    <row r="206" spans="2:11" x14ac:dyDescent="0.25">
      <c r="C206" s="13" t="s">
        <v>120</v>
      </c>
      <c r="D206" s="28">
        <v>5954</v>
      </c>
      <c r="E206" s="30">
        <v>5.3160714285714283E-2</v>
      </c>
      <c r="F206" s="28">
        <v>9103</v>
      </c>
      <c r="G206" s="30">
        <v>8.031444654232324E-2</v>
      </c>
      <c r="H206" s="28">
        <v>9975</v>
      </c>
      <c r="I206" s="30">
        <v>8.7490023067544928E-2</v>
      </c>
      <c r="J206" s="28">
        <v>8758</v>
      </c>
      <c r="K206" s="37">
        <v>7.6317119503651165E-2</v>
      </c>
    </row>
    <row r="207" spans="2:11" ht="17.25" x14ac:dyDescent="0.25">
      <c r="C207" s="307" t="s">
        <v>466</v>
      </c>
      <c r="D207" s="305"/>
      <c r="E207" s="306"/>
      <c r="F207" s="305"/>
      <c r="G207" s="306"/>
      <c r="H207" s="305"/>
      <c r="I207" s="306"/>
      <c r="J207" s="305"/>
      <c r="K207" s="300"/>
    </row>
    <row r="210" spans="2:16" x14ac:dyDescent="0.25">
      <c r="B210" t="s">
        <v>255</v>
      </c>
      <c r="C210" t="s">
        <v>178</v>
      </c>
    </row>
    <row r="211" spans="2:16" x14ac:dyDescent="0.25">
      <c r="C211" s="26" t="s">
        <v>395</v>
      </c>
    </row>
    <row r="212" spans="2:16" x14ac:dyDescent="0.25">
      <c r="C212" s="246"/>
      <c r="D212" s="270" t="s">
        <v>25</v>
      </c>
      <c r="E212" s="271"/>
      <c r="F212" s="271"/>
      <c r="G212" s="272"/>
      <c r="H212" s="270" t="s">
        <v>0</v>
      </c>
      <c r="I212" s="271"/>
      <c r="J212" s="271"/>
      <c r="K212" s="272"/>
      <c r="L212" s="134" t="s">
        <v>109</v>
      </c>
      <c r="M212" s="270" t="s">
        <v>41</v>
      </c>
      <c r="N212" s="271"/>
      <c r="O212" s="271"/>
      <c r="P212" s="272"/>
    </row>
    <row r="213" spans="2:16" ht="17.25" x14ac:dyDescent="0.25">
      <c r="C213" s="274"/>
      <c r="D213" s="135">
        <v>2020</v>
      </c>
      <c r="E213" s="135">
        <v>2022</v>
      </c>
      <c r="F213" s="135">
        <v>2023</v>
      </c>
      <c r="G213" s="135">
        <v>2024</v>
      </c>
      <c r="H213" s="135" t="s">
        <v>394</v>
      </c>
      <c r="I213" s="135">
        <v>2022</v>
      </c>
      <c r="J213" s="135">
        <v>2023</v>
      </c>
      <c r="K213" s="135">
        <v>2024</v>
      </c>
      <c r="L213" s="136">
        <v>2024</v>
      </c>
      <c r="M213" s="135">
        <v>2020</v>
      </c>
      <c r="N213" s="135">
        <v>2022</v>
      </c>
      <c r="O213" s="135">
        <v>2023</v>
      </c>
      <c r="P213" s="135">
        <v>2024</v>
      </c>
    </row>
    <row r="214" spans="2:16" x14ac:dyDescent="0.25">
      <c r="C214" s="6" t="s">
        <v>44</v>
      </c>
      <c r="D214" s="10">
        <v>686</v>
      </c>
      <c r="E214" s="10">
        <v>875</v>
      </c>
      <c r="F214" s="10">
        <v>900</v>
      </c>
      <c r="G214" s="10">
        <v>920</v>
      </c>
      <c r="H214" s="10">
        <v>2739</v>
      </c>
      <c r="I214" s="10">
        <v>4358</v>
      </c>
      <c r="J214" s="10">
        <v>4864</v>
      </c>
      <c r="K214" s="10">
        <v>4044</v>
      </c>
      <c r="L214" s="10">
        <v>6665</v>
      </c>
      <c r="M214" s="10">
        <v>5954</v>
      </c>
      <c r="N214" s="10">
        <v>9103</v>
      </c>
      <c r="O214" s="10">
        <v>9975</v>
      </c>
      <c r="P214" s="10">
        <v>8758</v>
      </c>
    </row>
    <row r="215" spans="2:16" x14ac:dyDescent="0.25">
      <c r="C215" s="6" t="s">
        <v>45</v>
      </c>
      <c r="D215" s="2">
        <v>0.2550185873605948</v>
      </c>
      <c r="E215" s="2">
        <v>0.34958050339592489</v>
      </c>
      <c r="F215" s="2">
        <v>0.36540803897685747</v>
      </c>
      <c r="G215" s="2">
        <v>0.37398373983739835</v>
      </c>
      <c r="H215" s="2">
        <v>0.21303570039667108</v>
      </c>
      <c r="I215" s="2">
        <v>0.35270314017481386</v>
      </c>
      <c r="J215" s="2">
        <v>0.39676972020556328</v>
      </c>
      <c r="K215" s="2">
        <v>0.32966495475666424</v>
      </c>
      <c r="L215" s="2">
        <v>0.32373227122595688</v>
      </c>
      <c r="M215" s="2">
        <v>0.20204282466320539</v>
      </c>
      <c r="N215" s="2">
        <v>0.30865997558659974</v>
      </c>
      <c r="O215" s="2">
        <v>0.33902049417122659</v>
      </c>
      <c r="P215" s="2">
        <v>0.29739549730041764</v>
      </c>
    </row>
    <row r="218" spans="2:16" x14ac:dyDescent="0.25">
      <c r="B218" t="s">
        <v>103</v>
      </c>
      <c r="C218" t="s">
        <v>224</v>
      </c>
    </row>
    <row r="219" spans="2:16" x14ac:dyDescent="0.25">
      <c r="C219" s="26" t="s">
        <v>179</v>
      </c>
    </row>
    <row r="220" spans="2:16" x14ac:dyDescent="0.25">
      <c r="C220" s="236">
        <v>2023</v>
      </c>
      <c r="D220" s="236"/>
      <c r="E220" s="236">
        <v>2024</v>
      </c>
      <c r="F220" s="236"/>
    </row>
    <row r="221" spans="2:16" ht="29.25" customHeight="1" x14ac:dyDescent="0.25">
      <c r="C221" s="137" t="s">
        <v>457</v>
      </c>
      <c r="D221" s="39" t="s">
        <v>323</v>
      </c>
      <c r="E221" s="137" t="s">
        <v>50</v>
      </c>
      <c r="F221" s="137" t="s">
        <v>324</v>
      </c>
    </row>
    <row r="222" spans="2:16" x14ac:dyDescent="0.25">
      <c r="C222" s="31">
        <v>473.62</v>
      </c>
      <c r="D222" s="31">
        <v>286631.4291311847</v>
      </c>
      <c r="E222" s="31">
        <v>59</v>
      </c>
      <c r="F222" s="31">
        <v>96092.94</v>
      </c>
    </row>
    <row r="223" spans="2:16" ht="17.25" x14ac:dyDescent="0.25">
      <c r="C223" t="s">
        <v>458</v>
      </c>
    </row>
  </sheetData>
  <mergeCells count="42">
    <mergeCell ref="M212:P212"/>
    <mergeCell ref="C220:D220"/>
    <mergeCell ref="E220:F220"/>
    <mergeCell ref="C200:C204"/>
    <mergeCell ref="C212:C213"/>
    <mergeCell ref="D212:G212"/>
    <mergeCell ref="D200:K202"/>
    <mergeCell ref="C122:C126"/>
    <mergeCell ref="D122:E122"/>
    <mergeCell ref="D123:E125"/>
    <mergeCell ref="C169:C173"/>
    <mergeCell ref="H212:K212"/>
    <mergeCell ref="D203:E203"/>
    <mergeCell ref="F203:G203"/>
    <mergeCell ref="H203:I203"/>
    <mergeCell ref="J203:K203"/>
    <mergeCell ref="D169:K171"/>
    <mergeCell ref="D172:E172"/>
    <mergeCell ref="F172:G172"/>
    <mergeCell ref="H172:I172"/>
    <mergeCell ref="J172:K172"/>
    <mergeCell ref="C110:C114"/>
    <mergeCell ref="D113:E113"/>
    <mergeCell ref="F113:G113"/>
    <mergeCell ref="H113:I113"/>
    <mergeCell ref="J113:K113"/>
    <mergeCell ref="D110:K112"/>
    <mergeCell ref="C14:C15"/>
    <mergeCell ref="D14:D15"/>
    <mergeCell ref="F14:I14"/>
    <mergeCell ref="K14:N14"/>
    <mergeCell ref="C74:C78"/>
    <mergeCell ref="C16:C17"/>
    <mergeCell ref="C18:C19"/>
    <mergeCell ref="C27:C31"/>
    <mergeCell ref="D27:E29"/>
    <mergeCell ref="D30:E30"/>
    <mergeCell ref="D74:K76"/>
    <mergeCell ref="D77:E77"/>
    <mergeCell ref="F77:G77"/>
    <mergeCell ref="H77:I77"/>
    <mergeCell ref="J77:K7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290AA-3421-465D-84B4-825272F546D9}">
  <dimension ref="B1:P56"/>
  <sheetViews>
    <sheetView workbookViewId="0">
      <pane ySplit="1" topLeftCell="A2" activePane="bottomLeft" state="frozen"/>
      <selection pane="bottomLeft"/>
    </sheetView>
  </sheetViews>
  <sheetFormatPr defaultRowHeight="15" x14ac:dyDescent="0.25"/>
  <cols>
    <col min="3" max="3" width="44.42578125" customWidth="1"/>
    <col min="4" max="16" width="13" customWidth="1"/>
  </cols>
  <sheetData>
    <row r="1" spans="2:16" x14ac:dyDescent="0.25">
      <c r="B1" t="s">
        <v>325</v>
      </c>
      <c r="C1" t="s">
        <v>46</v>
      </c>
    </row>
    <row r="3" spans="2:16" x14ac:dyDescent="0.25">
      <c r="B3" t="s">
        <v>255</v>
      </c>
      <c r="C3" t="s">
        <v>71</v>
      </c>
    </row>
    <row r="4" spans="2:16" ht="17.25" x14ac:dyDescent="0.25">
      <c r="C4" s="26" t="s">
        <v>408</v>
      </c>
    </row>
    <row r="5" spans="2:16" ht="17.25" x14ac:dyDescent="0.25">
      <c r="C5" s="245" t="s">
        <v>33</v>
      </c>
      <c r="D5" s="270" t="s">
        <v>25</v>
      </c>
      <c r="E5" s="271"/>
      <c r="F5" s="271"/>
      <c r="G5" s="272"/>
      <c r="H5" s="270" t="s">
        <v>409</v>
      </c>
      <c r="I5" s="271"/>
      <c r="J5" s="271"/>
      <c r="K5" s="272"/>
      <c r="L5" s="140" t="s">
        <v>34</v>
      </c>
      <c r="M5" s="275" t="s">
        <v>41</v>
      </c>
      <c r="N5" s="276"/>
      <c r="O5" s="276"/>
      <c r="P5" s="277"/>
    </row>
    <row r="6" spans="2:16" x14ac:dyDescent="0.25">
      <c r="C6" s="245"/>
      <c r="D6" s="135">
        <v>2020</v>
      </c>
      <c r="E6" s="135">
        <v>2022</v>
      </c>
      <c r="F6" s="135">
        <v>2023</v>
      </c>
      <c r="G6" s="135">
        <v>2024</v>
      </c>
      <c r="H6" s="135">
        <v>2020</v>
      </c>
      <c r="I6" s="135">
        <v>2022</v>
      </c>
      <c r="J6" s="135">
        <v>2023</v>
      </c>
      <c r="K6" s="135">
        <v>2024</v>
      </c>
      <c r="L6" s="135">
        <v>2024</v>
      </c>
      <c r="M6" s="135">
        <v>2020</v>
      </c>
      <c r="N6" s="135">
        <v>2022</v>
      </c>
      <c r="O6" s="135">
        <v>2023</v>
      </c>
      <c r="P6" s="135">
        <v>2024</v>
      </c>
    </row>
    <row r="7" spans="2:16" ht="17.25" x14ac:dyDescent="0.25">
      <c r="C7" s="1" t="s">
        <v>410</v>
      </c>
      <c r="D7" s="106">
        <v>35</v>
      </c>
      <c r="E7" s="106">
        <v>48</v>
      </c>
      <c r="F7" s="106">
        <v>280</v>
      </c>
      <c r="G7" s="106">
        <v>193</v>
      </c>
      <c r="H7" s="106">
        <v>131</v>
      </c>
      <c r="I7" s="106">
        <v>318</v>
      </c>
      <c r="J7" s="106">
        <v>1378</v>
      </c>
      <c r="K7" s="106">
        <v>827</v>
      </c>
      <c r="L7" s="106">
        <v>1868</v>
      </c>
      <c r="M7" s="106">
        <v>909</v>
      </c>
      <c r="N7" s="106">
        <v>2503</v>
      </c>
      <c r="O7" s="106">
        <v>4031</v>
      </c>
      <c r="P7" s="106">
        <v>3654</v>
      </c>
    </row>
    <row r="8" spans="2:16" x14ac:dyDescent="0.25">
      <c r="C8" s="1" t="s">
        <v>31</v>
      </c>
      <c r="D8" s="106">
        <v>4</v>
      </c>
      <c r="E8" s="106">
        <v>16</v>
      </c>
      <c r="F8" s="106">
        <v>11</v>
      </c>
      <c r="G8" s="106">
        <v>2</v>
      </c>
      <c r="H8" s="106">
        <v>12</v>
      </c>
      <c r="I8" s="106">
        <v>30</v>
      </c>
      <c r="J8" s="106">
        <v>42</v>
      </c>
      <c r="K8" s="106">
        <v>26</v>
      </c>
      <c r="L8" s="106">
        <v>61</v>
      </c>
      <c r="M8" s="106">
        <v>40</v>
      </c>
      <c r="N8" s="106">
        <v>141</v>
      </c>
      <c r="O8" s="106">
        <v>95</v>
      </c>
      <c r="P8" s="106">
        <v>69</v>
      </c>
    </row>
    <row r="9" spans="2:16" ht="17.25" x14ac:dyDescent="0.25">
      <c r="C9" s="1" t="s">
        <v>411</v>
      </c>
      <c r="D9" s="106">
        <v>16</v>
      </c>
      <c r="E9" s="106">
        <v>13</v>
      </c>
      <c r="F9" s="106">
        <v>7</v>
      </c>
      <c r="G9" s="106">
        <v>14</v>
      </c>
      <c r="H9" s="106">
        <v>78</v>
      </c>
      <c r="I9" s="106">
        <v>86</v>
      </c>
      <c r="J9" s="106">
        <v>59</v>
      </c>
      <c r="K9" s="106">
        <v>67</v>
      </c>
      <c r="L9" s="106">
        <v>130</v>
      </c>
      <c r="M9" s="106">
        <v>212</v>
      </c>
      <c r="N9" s="106">
        <v>191</v>
      </c>
      <c r="O9" s="106">
        <v>198</v>
      </c>
      <c r="P9" s="106">
        <v>207</v>
      </c>
    </row>
    <row r="10" spans="2:16" x14ac:dyDescent="0.25">
      <c r="C10" s="1" t="s">
        <v>32</v>
      </c>
      <c r="D10" s="106">
        <v>2</v>
      </c>
      <c r="E10" s="106">
        <v>18</v>
      </c>
      <c r="F10" s="106">
        <v>24</v>
      </c>
      <c r="G10" s="106">
        <v>39</v>
      </c>
      <c r="H10" s="106">
        <v>31</v>
      </c>
      <c r="I10" s="106">
        <v>106</v>
      </c>
      <c r="J10" s="106">
        <v>166</v>
      </c>
      <c r="K10" s="106">
        <v>146</v>
      </c>
      <c r="L10" s="106">
        <v>172</v>
      </c>
      <c r="M10" s="106">
        <v>43</v>
      </c>
      <c r="N10" s="106">
        <v>138</v>
      </c>
      <c r="O10" s="106">
        <v>244</v>
      </c>
      <c r="P10" s="106">
        <v>222</v>
      </c>
    </row>
    <row r="11" spans="2:16" x14ac:dyDescent="0.25">
      <c r="C11" s="8" t="s">
        <v>163</v>
      </c>
      <c r="D11" s="10" t="s">
        <v>444</v>
      </c>
      <c r="E11" s="106">
        <v>4</v>
      </c>
      <c r="F11" s="106">
        <v>10</v>
      </c>
      <c r="G11" s="106">
        <v>22</v>
      </c>
      <c r="H11" s="10" t="s">
        <v>444</v>
      </c>
      <c r="I11" s="106">
        <v>38</v>
      </c>
      <c r="J11" s="106">
        <v>58</v>
      </c>
      <c r="K11" s="106">
        <v>55</v>
      </c>
      <c r="L11" s="106">
        <v>65</v>
      </c>
      <c r="M11" s="10" t="s">
        <v>444</v>
      </c>
      <c r="N11" s="106">
        <v>46</v>
      </c>
      <c r="O11" s="106">
        <v>89</v>
      </c>
      <c r="P11" s="106">
        <v>94</v>
      </c>
    </row>
    <row r="12" spans="2:16" x14ac:dyDescent="0.25">
      <c r="C12" s="8" t="s">
        <v>164</v>
      </c>
      <c r="D12" s="10" t="s">
        <v>444</v>
      </c>
      <c r="E12" s="106">
        <v>12</v>
      </c>
      <c r="F12" s="106">
        <v>13</v>
      </c>
      <c r="G12" s="106">
        <v>13</v>
      </c>
      <c r="H12" s="10" t="s">
        <v>444</v>
      </c>
      <c r="I12" s="106">
        <v>58</v>
      </c>
      <c r="J12" s="106">
        <v>83</v>
      </c>
      <c r="K12" s="106">
        <v>75</v>
      </c>
      <c r="L12" s="106">
        <v>87</v>
      </c>
      <c r="M12" s="10" t="s">
        <v>444</v>
      </c>
      <c r="N12" s="106">
        <v>75</v>
      </c>
      <c r="O12" s="106">
        <v>121</v>
      </c>
      <c r="P12" s="106">
        <v>105</v>
      </c>
    </row>
    <row r="13" spans="2:16" x14ac:dyDescent="0.25">
      <c r="C13" s="8" t="s">
        <v>165</v>
      </c>
      <c r="D13" s="10" t="s">
        <v>444</v>
      </c>
      <c r="E13" s="106">
        <v>2</v>
      </c>
      <c r="F13" s="106">
        <v>1</v>
      </c>
      <c r="G13" s="106">
        <v>2</v>
      </c>
      <c r="H13" s="10" t="s">
        <v>444</v>
      </c>
      <c r="I13" s="106">
        <v>7</v>
      </c>
      <c r="J13" s="106">
        <v>13</v>
      </c>
      <c r="K13" s="106">
        <v>6</v>
      </c>
      <c r="L13" s="106">
        <v>8</v>
      </c>
      <c r="M13" s="10" t="s">
        <v>444</v>
      </c>
      <c r="N13" s="106">
        <v>12</v>
      </c>
      <c r="O13" s="106">
        <v>19</v>
      </c>
      <c r="P13" s="106">
        <v>10</v>
      </c>
    </row>
    <row r="14" spans="2:16" x14ac:dyDescent="0.25">
      <c r="C14" s="8" t="s">
        <v>166</v>
      </c>
      <c r="D14" s="10" t="s">
        <v>444</v>
      </c>
      <c r="E14" s="106">
        <v>0</v>
      </c>
      <c r="F14" s="106">
        <v>0</v>
      </c>
      <c r="G14" s="106">
        <v>2</v>
      </c>
      <c r="H14" s="10" t="s">
        <v>444</v>
      </c>
      <c r="I14" s="106">
        <v>2</v>
      </c>
      <c r="J14" s="106">
        <v>9</v>
      </c>
      <c r="K14" s="106">
        <v>9</v>
      </c>
      <c r="L14" s="106">
        <v>11</v>
      </c>
      <c r="M14" s="10" t="s">
        <v>444</v>
      </c>
      <c r="N14" s="106">
        <v>2</v>
      </c>
      <c r="O14" s="106">
        <v>13</v>
      </c>
      <c r="P14" s="106">
        <v>12</v>
      </c>
    </row>
    <row r="15" spans="2:16" x14ac:dyDescent="0.25">
      <c r="C15" s="8" t="s">
        <v>167</v>
      </c>
      <c r="D15" s="10" t="s">
        <v>444</v>
      </c>
      <c r="E15" s="106">
        <v>0</v>
      </c>
      <c r="F15" s="106">
        <v>0</v>
      </c>
      <c r="G15" s="106">
        <v>0</v>
      </c>
      <c r="H15" s="10" t="s">
        <v>444</v>
      </c>
      <c r="I15" s="106">
        <v>1</v>
      </c>
      <c r="J15" s="106">
        <v>3</v>
      </c>
      <c r="K15" s="106">
        <v>1</v>
      </c>
      <c r="L15" s="106">
        <v>1</v>
      </c>
      <c r="M15" s="10" t="s">
        <v>444</v>
      </c>
      <c r="N15" s="106">
        <v>3</v>
      </c>
      <c r="O15" s="106">
        <v>4</v>
      </c>
      <c r="P15" s="106">
        <v>1</v>
      </c>
    </row>
    <row r="16" spans="2:16" x14ac:dyDescent="0.25">
      <c r="C16" s="1" t="s">
        <v>169</v>
      </c>
      <c r="D16" s="106">
        <v>57</v>
      </c>
      <c r="E16" s="106">
        <v>95</v>
      </c>
      <c r="F16" s="106">
        <v>322</v>
      </c>
      <c r="G16" s="106">
        <v>248</v>
      </c>
      <c r="H16" s="106">
        <v>252</v>
      </c>
      <c r="I16" s="106">
        <v>537</v>
      </c>
      <c r="J16" s="106">
        <v>1642</v>
      </c>
      <c r="K16" s="106">
        <v>1066</v>
      </c>
      <c r="L16" s="106">
        <v>2229</v>
      </c>
      <c r="M16" s="106">
        <v>1204</v>
      </c>
      <c r="N16" s="106">
        <v>2965</v>
      </c>
      <c r="O16" s="106">
        <v>4561</v>
      </c>
      <c r="P16" s="106">
        <v>4150</v>
      </c>
    </row>
    <row r="17" spans="2:16" x14ac:dyDescent="0.25">
      <c r="C17" s="101" t="s">
        <v>413</v>
      </c>
    </row>
    <row r="18" spans="2:16" x14ac:dyDescent="0.25">
      <c r="C18" s="101" t="s">
        <v>414</v>
      </c>
    </row>
    <row r="19" spans="2:16" x14ac:dyDescent="0.25">
      <c r="C19" s="103" t="s">
        <v>415</v>
      </c>
    </row>
    <row r="20" spans="2:16" x14ac:dyDescent="0.25">
      <c r="C20" s="103" t="s">
        <v>412</v>
      </c>
    </row>
    <row r="23" spans="2:16" x14ac:dyDescent="0.25">
      <c r="B23" t="s">
        <v>255</v>
      </c>
      <c r="C23" t="s">
        <v>71</v>
      </c>
    </row>
    <row r="24" spans="2:16" x14ac:dyDescent="0.25">
      <c r="C24" s="26" t="s">
        <v>170</v>
      </c>
    </row>
    <row r="25" spans="2:16" x14ac:dyDescent="0.25">
      <c r="C25" s="245" t="s">
        <v>168</v>
      </c>
      <c r="D25" s="270" t="s">
        <v>25</v>
      </c>
      <c r="E25" s="271"/>
      <c r="F25" s="271"/>
      <c r="G25" s="272"/>
      <c r="H25" s="270" t="s">
        <v>30</v>
      </c>
      <c r="I25" s="271"/>
      <c r="J25" s="271"/>
      <c r="K25" s="272"/>
      <c r="L25" s="139" t="s">
        <v>281</v>
      </c>
      <c r="M25" s="275" t="s">
        <v>1</v>
      </c>
      <c r="N25" s="276"/>
      <c r="O25" s="276"/>
      <c r="P25" s="277"/>
    </row>
    <row r="26" spans="2:16" x14ac:dyDescent="0.25">
      <c r="C26" s="245"/>
      <c r="D26" s="135">
        <v>2020</v>
      </c>
      <c r="E26" s="135">
        <v>2022</v>
      </c>
      <c r="F26" s="135">
        <v>2023</v>
      </c>
      <c r="G26" s="135">
        <v>2024</v>
      </c>
      <c r="H26" s="135">
        <v>2020</v>
      </c>
      <c r="I26" s="135">
        <v>2022</v>
      </c>
      <c r="J26" s="135">
        <v>2023</v>
      </c>
      <c r="K26" s="135">
        <v>2024</v>
      </c>
      <c r="L26" s="135">
        <v>2024</v>
      </c>
      <c r="M26" s="135">
        <v>2020</v>
      </c>
      <c r="N26" s="135">
        <v>2022</v>
      </c>
      <c r="O26" s="135">
        <v>2023</v>
      </c>
      <c r="P26" s="135">
        <v>2024</v>
      </c>
    </row>
    <row r="27" spans="2:16" x14ac:dyDescent="0.25">
      <c r="C27" s="1" t="s">
        <v>35</v>
      </c>
      <c r="D27" s="100">
        <v>0.61403508771929827</v>
      </c>
      <c r="E27" s="100">
        <v>0.50526315789473686</v>
      </c>
      <c r="F27" s="100">
        <v>0.86956521739130432</v>
      </c>
      <c r="G27" s="100">
        <v>0.77822580645161288</v>
      </c>
      <c r="H27" s="100">
        <v>0.51984126984126988</v>
      </c>
      <c r="I27" s="100">
        <v>0.59217877094972071</v>
      </c>
      <c r="J27" s="100">
        <v>0.8392204628501827</v>
      </c>
      <c r="K27" s="100">
        <v>0.77579737335834897</v>
      </c>
      <c r="L27" s="100">
        <v>0.83804396590399277</v>
      </c>
      <c r="M27" s="100">
        <v>0.75498338870431891</v>
      </c>
      <c r="N27" s="100">
        <v>0.8441821247892074</v>
      </c>
      <c r="O27" s="100">
        <v>0.88379741284805968</v>
      </c>
      <c r="P27" s="100">
        <v>0.88048192771084333</v>
      </c>
    </row>
    <row r="28" spans="2:16" x14ac:dyDescent="0.25">
      <c r="C28" s="1" t="s">
        <v>31</v>
      </c>
      <c r="D28" s="100">
        <v>7.0175438596491224E-2</v>
      </c>
      <c r="E28" s="100">
        <v>0.16842105263157894</v>
      </c>
      <c r="F28" s="100">
        <v>3.4161490683229816E-2</v>
      </c>
      <c r="G28" s="100">
        <v>8.0645161290322578E-3</v>
      </c>
      <c r="H28" s="100">
        <v>4.7619047619047616E-2</v>
      </c>
      <c r="I28" s="100">
        <v>5.5865921787709494E-2</v>
      </c>
      <c r="J28" s="100">
        <v>2.5578562728380026E-2</v>
      </c>
      <c r="K28" s="100">
        <v>2.4390243902439025E-2</v>
      </c>
      <c r="L28" s="100">
        <v>2.7366532077164649E-2</v>
      </c>
      <c r="M28" s="100">
        <v>3.3222591362126248E-2</v>
      </c>
      <c r="N28" s="100">
        <v>4.7554806070826308E-2</v>
      </c>
      <c r="O28" s="100">
        <v>2.0828765621574215E-2</v>
      </c>
      <c r="P28" s="100">
        <v>1.6626506024096384E-2</v>
      </c>
    </row>
    <row r="29" spans="2:16" x14ac:dyDescent="0.25">
      <c r="C29" s="1" t="s">
        <v>97</v>
      </c>
      <c r="D29" s="100">
        <v>0.2807017543859649</v>
      </c>
      <c r="E29" s="100">
        <v>0.1368421052631579</v>
      </c>
      <c r="F29" s="100">
        <v>2.1739130434782608E-2</v>
      </c>
      <c r="G29" s="100">
        <v>5.6451612903225805E-2</v>
      </c>
      <c r="H29" s="100">
        <v>0.30952380952380953</v>
      </c>
      <c r="I29" s="100">
        <v>0.16014897579143389</v>
      </c>
      <c r="J29" s="100">
        <v>3.5931790499390985E-2</v>
      </c>
      <c r="K29" s="100">
        <v>6.2851782363977482E-2</v>
      </c>
      <c r="L29" s="100">
        <v>5.8322117541498429E-2</v>
      </c>
      <c r="M29" s="100">
        <v>0.17607973421926909</v>
      </c>
      <c r="N29" s="100">
        <v>6.4418212478920739E-2</v>
      </c>
      <c r="O29" s="100">
        <v>4.3411532558649421E-2</v>
      </c>
      <c r="P29" s="100">
        <v>4.9879518072289158E-2</v>
      </c>
    </row>
    <row r="30" spans="2:16" x14ac:dyDescent="0.25">
      <c r="C30" s="1" t="s">
        <v>32</v>
      </c>
      <c r="D30" s="100">
        <v>3.5087719298245612E-2</v>
      </c>
      <c r="E30" s="100">
        <v>0.18947368421052632</v>
      </c>
      <c r="F30" s="100">
        <v>7.4534161490683232E-2</v>
      </c>
      <c r="G30" s="100">
        <v>0.15725806451612903</v>
      </c>
      <c r="H30" s="100">
        <v>0.12301587301587301</v>
      </c>
      <c r="I30" s="100">
        <v>0.1973929236499069</v>
      </c>
      <c r="J30" s="100">
        <v>0.10109622411693057</v>
      </c>
      <c r="K30" s="100">
        <v>0.13696060037523453</v>
      </c>
      <c r="L30" s="100">
        <v>7.7164647824136387E-2</v>
      </c>
      <c r="M30" s="100">
        <v>3.5714285714285712E-2</v>
      </c>
      <c r="N30" s="100">
        <v>4.6543001686340638E-2</v>
      </c>
      <c r="O30" s="100">
        <v>5.3497040122780094E-2</v>
      </c>
      <c r="P30" s="100">
        <v>5.349397590361446E-2</v>
      </c>
    </row>
    <row r="31" spans="2:16" x14ac:dyDescent="0.25">
      <c r="C31" s="8" t="s">
        <v>163</v>
      </c>
      <c r="D31" s="34" t="s">
        <v>444</v>
      </c>
      <c r="E31" s="100">
        <v>4.2105263157894736E-2</v>
      </c>
      <c r="F31" s="100">
        <v>3.1055900621118012E-2</v>
      </c>
      <c r="G31" s="100">
        <v>8.8709677419354843E-2</v>
      </c>
      <c r="H31" s="34" t="s">
        <v>444</v>
      </c>
      <c r="I31" s="100">
        <v>7.0763500931098691E-2</v>
      </c>
      <c r="J31" s="100">
        <v>3.5322777101096221E-2</v>
      </c>
      <c r="K31" s="100">
        <v>5.1594746716697934E-2</v>
      </c>
      <c r="L31" s="100">
        <v>2.9161058770749215E-2</v>
      </c>
      <c r="M31" s="34" t="s">
        <v>444</v>
      </c>
      <c r="N31" s="100">
        <v>1.551433389544688E-2</v>
      </c>
      <c r="O31" s="100">
        <v>1.9513264634948475E-2</v>
      </c>
      <c r="P31" s="100">
        <v>2.2650602409638555E-2</v>
      </c>
    </row>
    <row r="32" spans="2:16" x14ac:dyDescent="0.25">
      <c r="C32" s="8" t="s">
        <v>164</v>
      </c>
      <c r="D32" s="34" t="s">
        <v>444</v>
      </c>
      <c r="E32" s="100">
        <v>0.12631578947368421</v>
      </c>
      <c r="F32" s="100">
        <v>4.0372670807453416E-2</v>
      </c>
      <c r="G32" s="100">
        <v>5.2419354838709679E-2</v>
      </c>
      <c r="H32" s="34" t="s">
        <v>444</v>
      </c>
      <c r="I32" s="100">
        <v>0.10800744878957169</v>
      </c>
      <c r="J32" s="100">
        <v>5.0548112058465287E-2</v>
      </c>
      <c r="K32" s="100">
        <v>7.0356472795497185E-2</v>
      </c>
      <c r="L32" s="100">
        <v>3.9030955585464336E-2</v>
      </c>
      <c r="M32" s="34" t="s">
        <v>444</v>
      </c>
      <c r="N32" s="100">
        <v>2.5295109612141653E-2</v>
      </c>
      <c r="O32" s="100">
        <v>2.6529269896952423E-2</v>
      </c>
      <c r="P32" s="100">
        <v>2.5301204819277109E-2</v>
      </c>
    </row>
    <row r="33" spans="2:16" x14ac:dyDescent="0.25">
      <c r="C33" s="8" t="s">
        <v>165</v>
      </c>
      <c r="D33" s="34" t="s">
        <v>444</v>
      </c>
      <c r="E33" s="100">
        <v>2.1052631578947368E-2</v>
      </c>
      <c r="F33" s="100">
        <v>3.105590062111801E-3</v>
      </c>
      <c r="G33" s="100">
        <v>8.0645161290322578E-3</v>
      </c>
      <c r="H33" s="34" t="s">
        <v>444</v>
      </c>
      <c r="I33" s="100">
        <v>1.3035381750465549E-2</v>
      </c>
      <c r="J33" s="100">
        <v>7.9171741778319114E-3</v>
      </c>
      <c r="K33" s="100">
        <v>5.6285178236397749E-3</v>
      </c>
      <c r="L33" s="100">
        <v>3.589053387169134E-3</v>
      </c>
      <c r="M33" s="34" t="s">
        <v>444</v>
      </c>
      <c r="N33" s="100">
        <v>4.047217537942664E-3</v>
      </c>
      <c r="O33" s="100">
        <v>4.1657531243148435E-3</v>
      </c>
      <c r="P33" s="100">
        <v>2.4096385542168677E-3</v>
      </c>
    </row>
    <row r="34" spans="2:16" x14ac:dyDescent="0.25">
      <c r="C34" s="8" t="s">
        <v>166</v>
      </c>
      <c r="D34" s="34" t="s">
        <v>444</v>
      </c>
      <c r="E34" s="100">
        <v>0</v>
      </c>
      <c r="F34" s="100">
        <v>0</v>
      </c>
      <c r="G34" s="100">
        <v>8.0645161290322578E-3</v>
      </c>
      <c r="H34" s="34" t="s">
        <v>444</v>
      </c>
      <c r="I34" s="100">
        <v>3.7243947858472998E-3</v>
      </c>
      <c r="J34" s="100">
        <v>5.4811205846528625E-3</v>
      </c>
      <c r="K34" s="100">
        <v>8.4427767354596627E-3</v>
      </c>
      <c r="L34" s="100">
        <v>4.9349484073575598E-3</v>
      </c>
      <c r="M34" s="34" t="s">
        <v>444</v>
      </c>
      <c r="N34" s="100">
        <v>6.7453625632377741E-4</v>
      </c>
      <c r="O34" s="100">
        <v>2.8502521376891033E-3</v>
      </c>
      <c r="P34" s="100">
        <v>2.891566265060241E-3</v>
      </c>
    </row>
    <row r="35" spans="2:16" x14ac:dyDescent="0.25">
      <c r="C35" s="8" t="s">
        <v>167</v>
      </c>
      <c r="D35" s="34" t="s">
        <v>444</v>
      </c>
      <c r="E35" s="100">
        <v>0</v>
      </c>
      <c r="F35" s="100">
        <v>0</v>
      </c>
      <c r="G35" s="100">
        <v>0</v>
      </c>
      <c r="H35" s="34" t="s">
        <v>444</v>
      </c>
      <c r="I35" s="100">
        <v>1.8621973929236499E-3</v>
      </c>
      <c r="J35" s="100">
        <v>1.8270401948842874E-3</v>
      </c>
      <c r="K35" s="100">
        <v>9.3808630393996248E-4</v>
      </c>
      <c r="L35" s="100">
        <v>4.4863167339614175E-4</v>
      </c>
      <c r="M35" s="34" t="s">
        <v>444</v>
      </c>
      <c r="N35" s="100">
        <v>1.011804384485666E-3</v>
      </c>
      <c r="O35" s="100">
        <v>8.7700065775049335E-4</v>
      </c>
      <c r="P35" s="100">
        <v>2.4096385542168674E-4</v>
      </c>
    </row>
    <row r="36" spans="2:16" x14ac:dyDescent="0.25">
      <c r="C36" s="1" t="s">
        <v>169</v>
      </c>
      <c r="D36" s="100">
        <v>1</v>
      </c>
      <c r="E36" s="100">
        <v>1</v>
      </c>
      <c r="F36" s="100">
        <v>1</v>
      </c>
      <c r="G36" s="100">
        <v>1</v>
      </c>
      <c r="H36" s="100">
        <v>1</v>
      </c>
      <c r="I36" s="100">
        <v>1</v>
      </c>
      <c r="J36" s="100">
        <v>1</v>
      </c>
      <c r="K36" s="100">
        <v>1</v>
      </c>
      <c r="L36" s="100">
        <v>1</v>
      </c>
      <c r="M36" s="100">
        <v>1</v>
      </c>
      <c r="N36" s="100">
        <v>1</v>
      </c>
      <c r="O36" s="100">
        <v>1</v>
      </c>
      <c r="P36" s="100">
        <v>1</v>
      </c>
    </row>
    <row r="39" spans="2:16" x14ac:dyDescent="0.25">
      <c r="B39" t="s">
        <v>103</v>
      </c>
      <c r="C39" t="s">
        <v>471</v>
      </c>
    </row>
    <row r="40" spans="2:16" ht="17.25" x14ac:dyDescent="0.25">
      <c r="C40" s="26" t="s">
        <v>416</v>
      </c>
    </row>
    <row r="41" spans="2:16" ht="17.25" x14ac:dyDescent="0.25">
      <c r="C41" s="245" t="s">
        <v>33</v>
      </c>
      <c r="D41" s="270" t="s">
        <v>25</v>
      </c>
      <c r="E41" s="271"/>
      <c r="F41" s="271"/>
      <c r="G41" s="272"/>
      <c r="H41" s="270" t="s">
        <v>409</v>
      </c>
      <c r="I41" s="271"/>
      <c r="J41" s="271"/>
      <c r="K41" s="272"/>
      <c r="L41" s="141" t="s">
        <v>281</v>
      </c>
      <c r="M41" s="275" t="s">
        <v>41</v>
      </c>
      <c r="N41" s="276"/>
      <c r="O41" s="276"/>
      <c r="P41" s="277"/>
    </row>
    <row r="42" spans="2:16" x14ac:dyDescent="0.25">
      <c r="C42" s="245"/>
      <c r="D42" s="135">
        <v>2020</v>
      </c>
      <c r="E42" s="135">
        <v>2022</v>
      </c>
      <c r="F42" s="135">
        <v>2023</v>
      </c>
      <c r="G42" s="135">
        <v>2024</v>
      </c>
      <c r="H42" s="135">
        <v>2020</v>
      </c>
      <c r="I42" s="135">
        <v>2022</v>
      </c>
      <c r="J42" s="135">
        <v>2023</v>
      </c>
      <c r="K42" s="135">
        <v>2024</v>
      </c>
      <c r="L42" s="135">
        <v>2024</v>
      </c>
      <c r="M42" s="135">
        <v>2020</v>
      </c>
      <c r="N42" s="135">
        <v>2022</v>
      </c>
      <c r="O42" s="135">
        <v>2023</v>
      </c>
      <c r="P42" s="135">
        <v>2024</v>
      </c>
    </row>
    <row r="43" spans="2:16" ht="17.25" x14ac:dyDescent="0.25">
      <c r="C43" s="1" t="s">
        <v>410</v>
      </c>
      <c r="D43" s="11">
        <v>33876.5</v>
      </c>
      <c r="E43" s="11">
        <v>88647</v>
      </c>
      <c r="F43" s="11">
        <v>228233.25</v>
      </c>
      <c r="G43" s="11">
        <v>127064.91</v>
      </c>
      <c r="H43" s="11">
        <v>119154.61</v>
      </c>
      <c r="I43" s="11">
        <v>305915.15999999997</v>
      </c>
      <c r="J43" s="11">
        <v>1106241.03</v>
      </c>
      <c r="K43" s="11">
        <v>703038.56</v>
      </c>
      <c r="L43" s="11">
        <v>1468315.4800000002</v>
      </c>
      <c r="M43" s="11">
        <v>855941.43000000017</v>
      </c>
      <c r="N43" s="11">
        <v>1619948.93</v>
      </c>
      <c r="O43" s="11">
        <v>3041091.23</v>
      </c>
      <c r="P43" s="11">
        <v>2791913.2700000014</v>
      </c>
    </row>
    <row r="44" spans="2:16" x14ac:dyDescent="0.25">
      <c r="C44" s="1" t="s">
        <v>31</v>
      </c>
      <c r="D44" s="11">
        <v>23804.87</v>
      </c>
      <c r="E44" s="11">
        <v>89448.5</v>
      </c>
      <c r="F44" s="11">
        <v>83878.039999999994</v>
      </c>
      <c r="G44" s="11">
        <v>15920.52</v>
      </c>
      <c r="H44" s="11">
        <v>84836.790000000008</v>
      </c>
      <c r="I44" s="11">
        <v>160075.64000000001</v>
      </c>
      <c r="J44" s="11">
        <v>374476.54</v>
      </c>
      <c r="K44" s="11">
        <v>209004.53000000003</v>
      </c>
      <c r="L44" s="11">
        <v>456758.66999999987</v>
      </c>
      <c r="M44" s="11">
        <v>295906.88999999996</v>
      </c>
      <c r="N44" s="11">
        <v>637517.25</v>
      </c>
      <c r="O44" s="11">
        <v>963968.51</v>
      </c>
      <c r="P44" s="11">
        <v>533914.96999999974</v>
      </c>
    </row>
    <row r="45" spans="2:16" ht="17.25" x14ac:dyDescent="0.25">
      <c r="C45" s="1" t="s">
        <v>411</v>
      </c>
      <c r="D45" s="11">
        <v>465445.80999999988</v>
      </c>
      <c r="E45" s="11">
        <v>279391.46999999997</v>
      </c>
      <c r="F45" s="11">
        <v>31802.17</v>
      </c>
      <c r="G45" s="11">
        <v>272259.46999999997</v>
      </c>
      <c r="H45" s="11">
        <v>1075986.9200000002</v>
      </c>
      <c r="I45" s="11">
        <v>2048657.47</v>
      </c>
      <c r="J45" s="11">
        <v>636164.05000000005</v>
      </c>
      <c r="K45" s="11">
        <v>1606034.5499999993</v>
      </c>
      <c r="L45" s="11">
        <v>2053457.5599999996</v>
      </c>
      <c r="M45" s="11">
        <v>2485992.8199999984</v>
      </c>
      <c r="N45" s="11">
        <v>3455821.44</v>
      </c>
      <c r="O45" s="11">
        <v>4364949.97</v>
      </c>
      <c r="P45" s="11">
        <v>4362737.9500000039</v>
      </c>
    </row>
    <row r="46" spans="2:16" x14ac:dyDescent="0.25">
      <c r="C46" s="1" t="s">
        <v>32</v>
      </c>
      <c r="D46" s="11">
        <v>4740</v>
      </c>
      <c r="E46" s="11">
        <v>179211.97</v>
      </c>
      <c r="F46" s="11">
        <v>173648.51</v>
      </c>
      <c r="G46" s="11">
        <v>340006.24</v>
      </c>
      <c r="H46" s="11">
        <v>151013.54</v>
      </c>
      <c r="I46" s="11">
        <v>1462492.36</v>
      </c>
      <c r="J46" s="11">
        <v>1869985.3</v>
      </c>
      <c r="K46" s="11">
        <v>1740741.9700000002</v>
      </c>
      <c r="L46" s="11">
        <v>1942292.0799999998</v>
      </c>
      <c r="M46" s="11">
        <v>228158.08000000002</v>
      </c>
      <c r="N46" s="11">
        <v>1827347.64</v>
      </c>
      <c r="O46" s="11">
        <v>2486332.7200000002</v>
      </c>
      <c r="P46" s="11">
        <v>2354544.29</v>
      </c>
    </row>
    <row r="47" spans="2:16" x14ac:dyDescent="0.25">
      <c r="C47" s="8" t="s">
        <v>163</v>
      </c>
      <c r="D47" s="11" t="s">
        <v>444</v>
      </c>
      <c r="E47" s="11">
        <v>22380.46</v>
      </c>
      <c r="F47" s="11">
        <v>46944.5</v>
      </c>
      <c r="G47" s="11">
        <v>96475.47</v>
      </c>
      <c r="H47" s="11" t="s">
        <v>444</v>
      </c>
      <c r="I47" s="11">
        <v>213674.1</v>
      </c>
      <c r="J47" s="11">
        <v>348565.67</v>
      </c>
      <c r="K47" s="11">
        <v>283444.69999999995</v>
      </c>
      <c r="L47" s="11">
        <v>345330.9499999999</v>
      </c>
      <c r="M47" s="11" t="s">
        <v>444</v>
      </c>
      <c r="N47" s="11">
        <v>263233.59999999998</v>
      </c>
      <c r="O47" s="11">
        <v>482746.07</v>
      </c>
      <c r="P47" s="11">
        <v>490759.64999999985</v>
      </c>
    </row>
    <row r="48" spans="2:16" x14ac:dyDescent="0.25">
      <c r="C48" s="8" t="s">
        <v>164</v>
      </c>
      <c r="D48" s="11" t="s">
        <v>444</v>
      </c>
      <c r="E48" s="11">
        <v>124593.51</v>
      </c>
      <c r="F48" s="11">
        <v>121820.01</v>
      </c>
      <c r="G48" s="11">
        <v>164307.40999999997</v>
      </c>
      <c r="H48" s="11" t="s">
        <v>444</v>
      </c>
      <c r="I48" s="11">
        <v>833303.58</v>
      </c>
      <c r="J48" s="11">
        <v>1035628.11</v>
      </c>
      <c r="K48" s="11">
        <v>1026951.7500000001</v>
      </c>
      <c r="L48" s="11">
        <v>1137375.03</v>
      </c>
      <c r="M48" s="11" t="s">
        <v>444</v>
      </c>
      <c r="N48" s="11">
        <v>996981.04</v>
      </c>
      <c r="O48" s="11">
        <v>1351338.04</v>
      </c>
      <c r="P48" s="11">
        <v>1327204.76</v>
      </c>
    </row>
    <row r="49" spans="3:16" x14ac:dyDescent="0.25">
      <c r="C49" s="8" t="s">
        <v>165</v>
      </c>
      <c r="D49" s="11" t="s">
        <v>444</v>
      </c>
      <c r="E49" s="11">
        <v>32238</v>
      </c>
      <c r="F49" s="11">
        <v>4884</v>
      </c>
      <c r="G49" s="11">
        <v>46380.36</v>
      </c>
      <c r="H49" s="11" t="s">
        <v>444</v>
      </c>
      <c r="I49" s="11">
        <v>263994.68</v>
      </c>
      <c r="J49" s="11">
        <v>196254.2</v>
      </c>
      <c r="K49" s="11">
        <v>66320.360000000015</v>
      </c>
      <c r="L49" s="11">
        <v>88410.94</v>
      </c>
      <c r="M49" s="11" t="s">
        <v>444</v>
      </c>
      <c r="N49" s="11">
        <v>349370.46</v>
      </c>
      <c r="O49" s="11">
        <v>269865.53000000003</v>
      </c>
      <c r="P49" s="11">
        <v>165404.72</v>
      </c>
    </row>
    <row r="50" spans="3:16" x14ac:dyDescent="0.25">
      <c r="C50" s="8" t="s">
        <v>166</v>
      </c>
      <c r="D50" s="11" t="s">
        <v>444</v>
      </c>
      <c r="E50" s="11">
        <v>0</v>
      </c>
      <c r="F50" s="11">
        <v>0</v>
      </c>
      <c r="G50" s="11">
        <v>32843</v>
      </c>
      <c r="H50" s="11" t="s">
        <v>444</v>
      </c>
      <c r="I50" s="11">
        <v>133800</v>
      </c>
      <c r="J50" s="11">
        <v>242673.5</v>
      </c>
      <c r="K50" s="11">
        <v>349625.16</v>
      </c>
      <c r="L50" s="11">
        <v>356775.16</v>
      </c>
      <c r="M50" s="11" t="s">
        <v>444</v>
      </c>
      <c r="N50" s="11">
        <v>133800</v>
      </c>
      <c r="O50" s="11">
        <v>331502.26</v>
      </c>
      <c r="P50" s="11">
        <v>356775.16</v>
      </c>
    </row>
    <row r="51" spans="3:16" x14ac:dyDescent="0.25">
      <c r="C51" s="8" t="s">
        <v>326</v>
      </c>
      <c r="D51" s="11" t="s">
        <v>444</v>
      </c>
      <c r="E51" s="11">
        <v>0</v>
      </c>
      <c r="F51" s="11">
        <v>0</v>
      </c>
      <c r="G51" s="11">
        <v>0</v>
      </c>
      <c r="H51" s="11" t="s">
        <v>444</v>
      </c>
      <c r="I51" s="11">
        <v>17720</v>
      </c>
      <c r="J51" s="11">
        <v>46863.82</v>
      </c>
      <c r="K51" s="11">
        <v>14400</v>
      </c>
      <c r="L51" s="11">
        <v>14400</v>
      </c>
      <c r="M51" s="11" t="s">
        <v>444</v>
      </c>
      <c r="N51" s="11">
        <v>83962.54</v>
      </c>
      <c r="O51" s="11">
        <v>50880.82</v>
      </c>
      <c r="P51" s="11">
        <v>14400</v>
      </c>
    </row>
    <row r="52" spans="3:16" x14ac:dyDescent="0.25">
      <c r="C52" s="8" t="s">
        <v>17</v>
      </c>
      <c r="D52" s="11">
        <v>527867.17999999993</v>
      </c>
      <c r="E52" s="11">
        <v>636698.93999999994</v>
      </c>
      <c r="F52" s="11">
        <v>517561.97</v>
      </c>
      <c r="G52" s="11">
        <v>755251.1399999999</v>
      </c>
      <c r="H52" s="11">
        <v>1430991.8600000003</v>
      </c>
      <c r="I52" s="11">
        <v>3977140.63</v>
      </c>
      <c r="J52" s="11">
        <v>3986866.92</v>
      </c>
      <c r="K52" s="11">
        <v>4258819.6099999994</v>
      </c>
      <c r="L52" s="11">
        <v>5920823.79</v>
      </c>
      <c r="M52" s="11">
        <v>3865999.2199999988</v>
      </c>
      <c r="N52" s="11">
        <v>7540635.2599999988</v>
      </c>
      <c r="O52" s="11">
        <v>10856342.43</v>
      </c>
      <c r="P52" s="11">
        <v>10043110.480000004</v>
      </c>
    </row>
    <row r="53" spans="3:16" x14ac:dyDescent="0.25">
      <c r="C53" s="101" t="s">
        <v>417</v>
      </c>
    </row>
    <row r="54" spans="3:16" x14ac:dyDescent="0.25">
      <c r="C54" s="101" t="s">
        <v>414</v>
      </c>
    </row>
    <row r="55" spans="3:16" x14ac:dyDescent="0.25">
      <c r="C55" s="103" t="s">
        <v>415</v>
      </c>
    </row>
    <row r="56" spans="3:16" x14ac:dyDescent="0.25">
      <c r="C56" s="103" t="s">
        <v>418</v>
      </c>
    </row>
  </sheetData>
  <mergeCells count="12">
    <mergeCell ref="C41:C42"/>
    <mergeCell ref="D41:G41"/>
    <mergeCell ref="H41:K41"/>
    <mergeCell ref="M41:P41"/>
    <mergeCell ref="C5:C6"/>
    <mergeCell ref="D5:G5"/>
    <mergeCell ref="H5:K5"/>
    <mergeCell ref="M5:P5"/>
    <mergeCell ref="C25:C26"/>
    <mergeCell ref="D25:G25"/>
    <mergeCell ref="H25:K25"/>
    <mergeCell ref="M25:P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759E2-9E63-4B08-85F7-4FFF631C6476}">
  <dimension ref="B1:G22"/>
  <sheetViews>
    <sheetView zoomScaleNormal="100" workbookViewId="0">
      <pane ySplit="1" topLeftCell="A2" activePane="bottomLeft" state="frozen"/>
      <selection pane="bottomLeft"/>
    </sheetView>
  </sheetViews>
  <sheetFormatPr defaultRowHeight="15" x14ac:dyDescent="0.25"/>
  <cols>
    <col min="3" max="3" width="41.85546875" customWidth="1"/>
    <col min="4" max="7" width="10.7109375" customWidth="1"/>
  </cols>
  <sheetData>
    <row r="1" spans="2:7" x14ac:dyDescent="0.25">
      <c r="B1" t="s">
        <v>327</v>
      </c>
      <c r="C1" t="s">
        <v>199</v>
      </c>
    </row>
    <row r="3" spans="2:7" x14ac:dyDescent="0.25">
      <c r="B3" t="s">
        <v>255</v>
      </c>
      <c r="C3" t="s">
        <v>70</v>
      </c>
    </row>
    <row r="4" spans="2:7" x14ac:dyDescent="0.25">
      <c r="C4" s="26" t="s">
        <v>446</v>
      </c>
    </row>
    <row r="5" spans="2:7" x14ac:dyDescent="0.25">
      <c r="D5" s="135">
        <v>2020</v>
      </c>
      <c r="E5" s="135">
        <v>2022</v>
      </c>
      <c r="F5" s="135">
        <v>2023</v>
      </c>
      <c r="G5" s="135">
        <v>2024</v>
      </c>
    </row>
    <row r="6" spans="2:7" x14ac:dyDescent="0.25">
      <c r="C6" s="110" t="s">
        <v>328</v>
      </c>
      <c r="D6" s="107">
        <v>1740840</v>
      </c>
      <c r="E6" s="107">
        <v>1915858</v>
      </c>
      <c r="F6" s="107">
        <v>1863464.4777012223</v>
      </c>
      <c r="G6" s="107">
        <v>1932707</v>
      </c>
    </row>
    <row r="7" spans="2:7" ht="15.75" thickBot="1" x14ac:dyDescent="0.3">
      <c r="C7" s="111" t="s">
        <v>329</v>
      </c>
      <c r="D7" s="108">
        <v>202111</v>
      </c>
      <c r="E7" s="108">
        <v>169213</v>
      </c>
      <c r="F7" s="108">
        <v>196461.35541861143</v>
      </c>
      <c r="G7" s="190">
        <v>191598</v>
      </c>
    </row>
    <row r="8" spans="2:7" ht="15.75" thickTop="1" x14ac:dyDescent="0.25">
      <c r="C8" s="112" t="s">
        <v>17</v>
      </c>
      <c r="D8" s="109">
        <v>1942951</v>
      </c>
      <c r="E8" s="109">
        <v>2085071</v>
      </c>
      <c r="F8" s="109">
        <v>2059925.8331198338</v>
      </c>
      <c r="G8" s="191">
        <v>2124305</v>
      </c>
    </row>
    <row r="11" spans="2:7" x14ac:dyDescent="0.25">
      <c r="B11" t="s">
        <v>255</v>
      </c>
      <c r="C11" t="s">
        <v>230</v>
      </c>
    </row>
    <row r="12" spans="2:7" x14ac:dyDescent="0.25">
      <c r="C12" s="26" t="s">
        <v>330</v>
      </c>
    </row>
    <row r="13" spans="2:7" x14ac:dyDescent="0.25">
      <c r="C13" s="113" t="s">
        <v>440</v>
      </c>
    </row>
    <row r="14" spans="2:7" ht="17.25" x14ac:dyDescent="0.25">
      <c r="D14" s="135">
        <v>2020</v>
      </c>
      <c r="E14" s="135">
        <v>2022</v>
      </c>
      <c r="F14" s="135">
        <v>2023</v>
      </c>
      <c r="G14" s="135" t="s">
        <v>442</v>
      </c>
    </row>
    <row r="15" spans="2:7" x14ac:dyDescent="0.25">
      <c r="C15" s="110" t="s">
        <v>331</v>
      </c>
      <c r="D15" s="187">
        <v>0.219</v>
      </c>
      <c r="E15" s="188">
        <v>0.30983986412703329</v>
      </c>
      <c r="F15" s="188">
        <v>0.30755995313105072</v>
      </c>
      <c r="G15" s="188">
        <v>0.27059607439356109</v>
      </c>
    </row>
    <row r="17" spans="3:7" x14ac:dyDescent="0.25">
      <c r="C17" s="113" t="s">
        <v>441</v>
      </c>
    </row>
    <row r="18" spans="3:7" ht="17.25" x14ac:dyDescent="0.25">
      <c r="D18" s="135">
        <v>2020</v>
      </c>
      <c r="E18" s="135">
        <v>2022</v>
      </c>
      <c r="F18" s="135">
        <v>2023</v>
      </c>
      <c r="G18" s="135" t="s">
        <v>442</v>
      </c>
    </row>
    <row r="19" spans="3:7" x14ac:dyDescent="0.25">
      <c r="C19" s="110" t="s">
        <v>332</v>
      </c>
      <c r="D19" s="29">
        <v>0.219</v>
      </c>
      <c r="E19" s="29">
        <v>0.26942724751935643</v>
      </c>
      <c r="F19" s="29">
        <v>0.26791914782907411</v>
      </c>
      <c r="G19" s="189">
        <v>0.27059607439356109</v>
      </c>
    </row>
    <row r="20" spans="3:7" x14ac:dyDescent="0.25">
      <c r="C20" s="110" t="s">
        <v>333</v>
      </c>
      <c r="D20" s="29">
        <v>0</v>
      </c>
      <c r="E20" s="29">
        <v>4.0412616607676866E-2</v>
      </c>
      <c r="F20" s="29">
        <v>3.9640805301976612E-2</v>
      </c>
      <c r="G20" s="192" t="s">
        <v>444</v>
      </c>
    </row>
    <row r="21" spans="3:7" x14ac:dyDescent="0.25">
      <c r="C21" s="110" t="s">
        <v>334</v>
      </c>
      <c r="D21" s="29">
        <v>0.219</v>
      </c>
      <c r="E21" s="29">
        <v>0.30983986412703329</v>
      </c>
      <c r="F21" s="29">
        <v>0.30755995313105072</v>
      </c>
      <c r="G21" s="192" t="s">
        <v>444</v>
      </c>
    </row>
    <row r="22" spans="3:7" ht="17.25" x14ac:dyDescent="0.25">
      <c r="C22" t="s">
        <v>443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AD60D-BE12-4675-AE34-EC07B9A18B13}">
  <dimension ref="B1:W51"/>
  <sheetViews>
    <sheetView workbookViewId="0">
      <pane ySplit="1" topLeftCell="A2" activePane="bottomLeft" state="frozen"/>
      <selection pane="bottomLeft"/>
    </sheetView>
  </sheetViews>
  <sheetFormatPr defaultRowHeight="15" x14ac:dyDescent="0.25"/>
  <cols>
    <col min="3" max="3" width="26.7109375" customWidth="1"/>
    <col min="4" max="4" width="11" customWidth="1"/>
  </cols>
  <sheetData>
    <row r="1" spans="2:19" x14ac:dyDescent="0.25">
      <c r="B1" t="s">
        <v>335</v>
      </c>
      <c r="C1" t="s">
        <v>47</v>
      </c>
    </row>
    <row r="3" spans="2:19" x14ac:dyDescent="0.25">
      <c r="B3" t="s">
        <v>255</v>
      </c>
      <c r="C3" t="s">
        <v>184</v>
      </c>
    </row>
    <row r="4" spans="2:19" x14ac:dyDescent="0.25">
      <c r="C4" s="26" t="s">
        <v>336</v>
      </c>
    </row>
    <row r="5" spans="2:19" x14ac:dyDescent="0.25">
      <c r="C5" s="248" t="s">
        <v>48</v>
      </c>
      <c r="D5" s="270">
        <v>2020</v>
      </c>
      <c r="E5" s="271"/>
      <c r="F5" s="271"/>
      <c r="G5" s="272"/>
      <c r="H5" s="270">
        <v>2022</v>
      </c>
      <c r="I5" s="271"/>
      <c r="J5" s="271"/>
      <c r="K5" s="272"/>
      <c r="L5" s="270">
        <v>2023</v>
      </c>
      <c r="M5" s="271"/>
      <c r="N5" s="271"/>
      <c r="O5" s="272"/>
      <c r="P5" s="270">
        <v>2024</v>
      </c>
      <c r="Q5" s="271"/>
      <c r="R5" s="271"/>
      <c r="S5" s="272"/>
    </row>
    <row r="6" spans="2:19" ht="60" x14ac:dyDescent="0.25">
      <c r="C6" s="248"/>
      <c r="D6" s="138" t="s">
        <v>49</v>
      </c>
      <c r="E6" s="138" t="s">
        <v>50</v>
      </c>
      <c r="F6" s="138" t="s">
        <v>3</v>
      </c>
      <c r="G6" s="138" t="s">
        <v>119</v>
      </c>
      <c r="H6" s="138" t="s">
        <v>49</v>
      </c>
      <c r="I6" s="138" t="s">
        <v>50</v>
      </c>
      <c r="J6" s="138" t="s">
        <v>3</v>
      </c>
      <c r="K6" s="138" t="s">
        <v>119</v>
      </c>
      <c r="L6" s="138" t="s">
        <v>49</v>
      </c>
      <c r="M6" s="138" t="s">
        <v>50</v>
      </c>
      <c r="N6" s="138" t="s">
        <v>3</v>
      </c>
      <c r="O6" s="138" t="s">
        <v>119</v>
      </c>
      <c r="P6" s="138" t="s">
        <v>49</v>
      </c>
      <c r="Q6" s="138" t="s">
        <v>50</v>
      </c>
      <c r="R6" s="138" t="s">
        <v>3</v>
      </c>
      <c r="S6" s="138" t="s">
        <v>119</v>
      </c>
    </row>
    <row r="7" spans="2:19" ht="17.25" x14ac:dyDescent="0.25">
      <c r="C7" s="6" t="s">
        <v>337</v>
      </c>
      <c r="D7" s="114">
        <v>4.705235E-2</v>
      </c>
      <c r="E7" s="12">
        <v>6470.5865875329364</v>
      </c>
      <c r="F7" s="3">
        <v>0.21249999999999999</v>
      </c>
      <c r="G7" s="3">
        <v>6.7467200000000005E-2</v>
      </c>
      <c r="H7" s="3">
        <v>4.0010469999999999E-2</v>
      </c>
      <c r="I7" s="12">
        <v>5367.9160922573255</v>
      </c>
      <c r="J7" s="3">
        <v>0.17420000000000002</v>
      </c>
      <c r="K7" s="3">
        <v>5.5793300000000004E-2</v>
      </c>
      <c r="L7" s="3">
        <v>4.7826019999999997E-2</v>
      </c>
      <c r="M7" s="12">
        <v>6014.53326858334</v>
      </c>
      <c r="N7" s="3">
        <v>0.19350000000000001</v>
      </c>
      <c r="O7" s="3">
        <v>8.1702699999999989E-2</v>
      </c>
      <c r="P7" s="3" t="s">
        <v>338</v>
      </c>
      <c r="Q7" s="3" t="s">
        <v>338</v>
      </c>
      <c r="R7" s="3" t="s">
        <v>338</v>
      </c>
      <c r="S7" s="3" t="s">
        <v>338</v>
      </c>
    </row>
    <row r="8" spans="2:19" ht="17.25" x14ac:dyDescent="0.25">
      <c r="C8" s="40" t="s">
        <v>343</v>
      </c>
      <c r="D8" s="148">
        <v>4.2566809999999997E-2</v>
      </c>
      <c r="E8" s="41">
        <v>10246.185540586675</v>
      </c>
      <c r="F8" s="42">
        <v>0.17660000000000001</v>
      </c>
      <c r="G8" s="42">
        <v>7.2950199999999993E-2</v>
      </c>
      <c r="H8" s="42">
        <v>3.6982689999999999E-2</v>
      </c>
      <c r="I8" s="41">
        <v>8631.0116054518221</v>
      </c>
      <c r="J8" s="42">
        <v>0.14699999999999999</v>
      </c>
      <c r="K8" s="42">
        <v>6.4476100000000008E-2</v>
      </c>
      <c r="L8" s="42">
        <v>4.3733309999999997E-2</v>
      </c>
      <c r="M8" s="41">
        <v>10474.032531078423</v>
      </c>
      <c r="N8" s="42">
        <v>0.1764</v>
      </c>
      <c r="O8" s="42">
        <v>7.6067700000000016E-2</v>
      </c>
      <c r="P8" s="42" t="s">
        <v>338</v>
      </c>
      <c r="Q8" s="42" t="s">
        <v>338</v>
      </c>
      <c r="R8" s="42" t="s">
        <v>338</v>
      </c>
      <c r="S8" s="42" t="s">
        <v>338</v>
      </c>
    </row>
    <row r="9" spans="2:19" ht="17.25" x14ac:dyDescent="0.25">
      <c r="C9" s="6" t="s">
        <v>427</v>
      </c>
      <c r="D9" s="114">
        <v>6.1092920000000002E-2</v>
      </c>
      <c r="E9" s="12">
        <v>2103.0384621444891</v>
      </c>
      <c r="F9" s="3">
        <v>0.30030000000000001</v>
      </c>
      <c r="G9" s="3">
        <v>8.2698999999999995E-2</v>
      </c>
      <c r="H9" s="3">
        <v>4.0984890000000003E-2</v>
      </c>
      <c r="I9" s="12">
        <v>1356.4589827148823</v>
      </c>
      <c r="J9" s="3">
        <v>0.19140000000000001</v>
      </c>
      <c r="K9" s="3">
        <v>4.35112E-2</v>
      </c>
      <c r="L9" s="3">
        <v>4.4511849999999999E-2</v>
      </c>
      <c r="M9" s="12">
        <v>1200.6318145083337</v>
      </c>
      <c r="N9" s="3">
        <v>0.1711</v>
      </c>
      <c r="O9" s="3">
        <v>0.1068897</v>
      </c>
      <c r="P9" s="3" t="s">
        <v>338</v>
      </c>
      <c r="Q9" s="3" t="s">
        <v>338</v>
      </c>
      <c r="R9" s="3" t="s">
        <v>338</v>
      </c>
      <c r="S9" s="3" t="s">
        <v>338</v>
      </c>
    </row>
    <row r="10" spans="2:19" ht="17.25" x14ac:dyDescent="0.25">
      <c r="C10" s="40" t="s">
        <v>339</v>
      </c>
      <c r="D10" s="148">
        <v>5.6743562191167052E-2</v>
      </c>
      <c r="E10" s="41">
        <v>1675.6766467065868</v>
      </c>
      <c r="F10" s="42">
        <v>0.28143712574850299</v>
      </c>
      <c r="G10" s="42">
        <v>4.7338511254240989E-2</v>
      </c>
      <c r="H10" s="42">
        <v>4.9044070189100897E-2</v>
      </c>
      <c r="I10" s="41">
        <v>2054.3452950558212</v>
      </c>
      <c r="J10" s="42">
        <v>0.22567783094098884</v>
      </c>
      <c r="K10" s="42">
        <v>5.9030881309381181E-2</v>
      </c>
      <c r="L10" s="42">
        <v>6.4243384218007765E-2</v>
      </c>
      <c r="M10" s="41">
        <v>3912.128252788104</v>
      </c>
      <c r="N10" s="42">
        <v>0.39219330855018586</v>
      </c>
      <c r="O10" s="42">
        <v>4.7543195950285957E-2</v>
      </c>
      <c r="P10" s="42">
        <v>6.7300411654593995E-2</v>
      </c>
      <c r="Q10" s="41">
        <v>3767.2916501780765</v>
      </c>
      <c r="R10" s="42">
        <v>0.4301543332014246</v>
      </c>
      <c r="S10" s="42">
        <v>4.5430397350863613E-2</v>
      </c>
    </row>
    <row r="11" spans="2:19" ht="17.25" x14ac:dyDescent="0.25">
      <c r="C11" s="6" t="s">
        <v>340</v>
      </c>
      <c r="D11" s="114">
        <v>7.8386838898851841E-2</v>
      </c>
      <c r="E11" s="12">
        <v>20.465116279069768</v>
      </c>
      <c r="F11" s="3">
        <v>0.51162790697674421</v>
      </c>
      <c r="G11" s="3">
        <v>6.0968989015207017E-2</v>
      </c>
      <c r="H11" s="3">
        <v>6.4136295355242512E-2</v>
      </c>
      <c r="I11" s="12">
        <v>56.310344827586206</v>
      </c>
      <c r="J11" s="3">
        <v>0.39655172413793105</v>
      </c>
      <c r="K11" s="3">
        <v>5.5876519568243188E-2</v>
      </c>
      <c r="L11" s="3">
        <v>6.339901775945847E-2</v>
      </c>
      <c r="M11" s="12">
        <v>38.571428571428569</v>
      </c>
      <c r="N11" s="3">
        <v>0.42857142857142855</v>
      </c>
      <c r="O11" s="3">
        <v>4.193999417252986E-2</v>
      </c>
      <c r="P11" s="3">
        <v>0.1367801321965757</v>
      </c>
      <c r="Q11" s="12">
        <v>51.111111111111107</v>
      </c>
      <c r="R11" s="3">
        <v>0.7407407407407407</v>
      </c>
      <c r="S11" s="3">
        <v>0.10931406617494693</v>
      </c>
    </row>
    <row r="12" spans="2:19" ht="17.25" x14ac:dyDescent="0.25">
      <c r="C12" s="40" t="s">
        <v>341</v>
      </c>
      <c r="D12" s="148">
        <v>7.3251810000000001E-2</v>
      </c>
      <c r="E12" s="41">
        <v>1615.6509333440001</v>
      </c>
      <c r="F12" s="148">
        <v>0.38530000000000003</v>
      </c>
      <c r="G12" s="148">
        <v>7.7777800000000008E-2</v>
      </c>
      <c r="H12" s="148">
        <v>6.0759019999999997E-2</v>
      </c>
      <c r="I12" s="149">
        <v>1698.4857136034</v>
      </c>
      <c r="J12" s="148">
        <v>0.27800000000000002</v>
      </c>
      <c r="K12" s="148">
        <v>7.1932700000000016E-2</v>
      </c>
      <c r="L12" s="42">
        <v>7.2853559999999998E-2</v>
      </c>
      <c r="M12" s="41">
        <v>3163.5820160341723</v>
      </c>
      <c r="N12" s="42">
        <v>0.40970000000000001</v>
      </c>
      <c r="O12" s="148">
        <v>6.7831699999999995E-2</v>
      </c>
      <c r="P12" s="42" t="s">
        <v>338</v>
      </c>
      <c r="Q12" s="42" t="s">
        <v>338</v>
      </c>
      <c r="R12" s="42" t="s">
        <v>338</v>
      </c>
      <c r="S12" s="42" t="s">
        <v>338</v>
      </c>
    </row>
    <row r="13" spans="2:19" ht="17.25" x14ac:dyDescent="0.25">
      <c r="C13" s="6" t="s">
        <v>342</v>
      </c>
      <c r="D13" s="114">
        <v>3.6784600000000001E-2</v>
      </c>
      <c r="E13" s="12">
        <v>14750.400000000001</v>
      </c>
      <c r="F13" s="3">
        <v>0.13170000000000001</v>
      </c>
      <c r="G13" s="3">
        <v>7.8056099999999989E-2</v>
      </c>
      <c r="H13" s="3">
        <v>3.16952E-2</v>
      </c>
      <c r="I13" s="12">
        <v>12444.951599999999</v>
      </c>
      <c r="J13" s="3">
        <v>0.10979999999999999</v>
      </c>
      <c r="K13" s="3">
        <v>6.6813900000000009E-2</v>
      </c>
      <c r="L13" s="3">
        <v>3.6795099999999997E-2</v>
      </c>
      <c r="M13" s="12">
        <v>15688.1888</v>
      </c>
      <c r="N13" s="3">
        <v>0.1376</v>
      </c>
      <c r="O13" s="3">
        <v>6.8768799999999991E-2</v>
      </c>
      <c r="P13" s="3" t="s">
        <v>338</v>
      </c>
      <c r="Q13" s="3" t="s">
        <v>338</v>
      </c>
      <c r="R13" s="3" t="s">
        <v>338</v>
      </c>
      <c r="S13" s="3" t="s">
        <v>338</v>
      </c>
    </row>
    <row r="14" spans="2:19" x14ac:dyDescent="0.25">
      <c r="C14" s="103" t="s">
        <v>419</v>
      </c>
    </row>
    <row r="15" spans="2:19" x14ac:dyDescent="0.25">
      <c r="C15" s="103" t="s">
        <v>420</v>
      </c>
    </row>
    <row r="16" spans="2:19" x14ac:dyDescent="0.25">
      <c r="C16" s="103" t="s">
        <v>421</v>
      </c>
    </row>
    <row r="17" spans="2:23" x14ac:dyDescent="0.25">
      <c r="C17" s="103" t="s">
        <v>422</v>
      </c>
    </row>
    <row r="18" spans="2:23" x14ac:dyDescent="0.25">
      <c r="C18" s="103" t="s">
        <v>437</v>
      </c>
    </row>
    <row r="21" spans="2:23" x14ac:dyDescent="0.25">
      <c r="B21" t="s">
        <v>255</v>
      </c>
      <c r="C21" t="s">
        <v>184</v>
      </c>
    </row>
    <row r="22" spans="2:23" ht="17.25" x14ac:dyDescent="0.25">
      <c r="C22" s="26" t="s">
        <v>344</v>
      </c>
    </row>
    <row r="23" spans="2:23" x14ac:dyDescent="0.25">
      <c r="C23" s="249" t="s">
        <v>180</v>
      </c>
      <c r="D23" s="263">
        <v>2020</v>
      </c>
      <c r="E23" s="278"/>
      <c r="F23" s="278"/>
      <c r="G23" s="278"/>
      <c r="H23" s="264"/>
      <c r="I23" s="263">
        <v>2022</v>
      </c>
      <c r="J23" s="278"/>
      <c r="K23" s="278"/>
      <c r="L23" s="278"/>
      <c r="M23" s="264"/>
      <c r="N23" s="263">
        <v>2023</v>
      </c>
      <c r="O23" s="278"/>
      <c r="P23" s="278"/>
      <c r="Q23" s="278"/>
      <c r="R23" s="264"/>
      <c r="S23" s="263">
        <v>2024</v>
      </c>
      <c r="T23" s="278"/>
      <c r="U23" s="278"/>
      <c r="V23" s="278"/>
      <c r="W23" s="264"/>
    </row>
    <row r="24" spans="2:23" x14ac:dyDescent="0.25">
      <c r="C24" s="249"/>
      <c r="D24" s="263" t="s">
        <v>118</v>
      </c>
      <c r="E24" s="278"/>
      <c r="F24" s="278"/>
      <c r="G24" s="264"/>
      <c r="H24" s="254" t="s">
        <v>119</v>
      </c>
      <c r="I24" s="263" t="s">
        <v>118</v>
      </c>
      <c r="J24" s="278"/>
      <c r="K24" s="278"/>
      <c r="L24" s="264"/>
      <c r="M24" s="254" t="s">
        <v>119</v>
      </c>
      <c r="N24" s="263" t="s">
        <v>118</v>
      </c>
      <c r="O24" s="278"/>
      <c r="P24" s="278"/>
      <c r="Q24" s="264"/>
      <c r="R24" s="254" t="s">
        <v>119</v>
      </c>
      <c r="S24" s="263" t="s">
        <v>118</v>
      </c>
      <c r="T24" s="278"/>
      <c r="U24" s="278"/>
      <c r="V24" s="264"/>
      <c r="W24" s="254" t="s">
        <v>119</v>
      </c>
    </row>
    <row r="25" spans="2:23" x14ac:dyDescent="0.25">
      <c r="C25" s="249"/>
      <c r="D25" s="255" t="s">
        <v>49</v>
      </c>
      <c r="E25" s="255" t="s">
        <v>181</v>
      </c>
      <c r="F25" s="255" t="s">
        <v>3</v>
      </c>
      <c r="G25" s="254" t="s">
        <v>182</v>
      </c>
      <c r="H25" s="255"/>
      <c r="I25" s="255" t="s">
        <v>49</v>
      </c>
      <c r="J25" s="255" t="s">
        <v>181</v>
      </c>
      <c r="K25" s="255" t="s">
        <v>3</v>
      </c>
      <c r="L25" s="254" t="s">
        <v>182</v>
      </c>
      <c r="M25" s="255"/>
      <c r="N25" s="255" t="s">
        <v>49</v>
      </c>
      <c r="O25" s="255" t="s">
        <v>181</v>
      </c>
      <c r="P25" s="255" t="s">
        <v>3</v>
      </c>
      <c r="Q25" s="254" t="s">
        <v>182</v>
      </c>
      <c r="R25" s="255"/>
      <c r="S25" s="255" t="s">
        <v>49</v>
      </c>
      <c r="T25" s="255" t="s">
        <v>181</v>
      </c>
      <c r="U25" s="255" t="s">
        <v>3</v>
      </c>
      <c r="V25" s="254" t="s">
        <v>182</v>
      </c>
      <c r="W25" s="255"/>
    </row>
    <row r="26" spans="2:23" x14ac:dyDescent="0.25">
      <c r="C26" s="249"/>
      <c r="D26" s="255"/>
      <c r="E26" s="255"/>
      <c r="F26" s="255"/>
      <c r="G26" s="255"/>
      <c r="H26" s="255"/>
      <c r="I26" s="255"/>
      <c r="J26" s="255"/>
      <c r="K26" s="255"/>
      <c r="L26" s="255"/>
      <c r="M26" s="255"/>
      <c r="N26" s="255"/>
      <c r="O26" s="255"/>
      <c r="P26" s="255"/>
      <c r="Q26" s="255"/>
      <c r="R26" s="255"/>
      <c r="S26" s="255"/>
      <c r="T26" s="255"/>
      <c r="U26" s="255"/>
      <c r="V26" s="255"/>
      <c r="W26" s="255"/>
    </row>
    <row r="27" spans="2:23" x14ac:dyDescent="0.25">
      <c r="C27" s="249"/>
      <c r="D27" s="256"/>
      <c r="E27" s="256"/>
      <c r="F27" s="256"/>
      <c r="G27" s="256"/>
      <c r="H27" s="256"/>
      <c r="I27" s="256"/>
      <c r="J27" s="256"/>
      <c r="K27" s="256"/>
      <c r="L27" s="256"/>
      <c r="M27" s="256"/>
      <c r="N27" s="256"/>
      <c r="O27" s="256"/>
      <c r="P27" s="256"/>
      <c r="Q27" s="256"/>
      <c r="R27" s="256"/>
      <c r="S27" s="256"/>
      <c r="T27" s="256"/>
      <c r="U27" s="256"/>
      <c r="V27" s="256"/>
      <c r="W27" s="256"/>
    </row>
    <row r="28" spans="2:23" ht="17.25" x14ac:dyDescent="0.25">
      <c r="C28" s="6">
        <v>53071920000</v>
      </c>
      <c r="D28" s="43">
        <v>3.1180980000000001E-2</v>
      </c>
      <c r="E28" s="44">
        <v>136.4675</v>
      </c>
      <c r="F28" s="3">
        <v>0.1235</v>
      </c>
      <c r="G28" s="45">
        <v>6.6199999999999995E-2</v>
      </c>
      <c r="H28" s="46">
        <v>8.0000600000000005E-2</v>
      </c>
      <c r="I28" s="3">
        <v>4.9074930000000003E-2</v>
      </c>
      <c r="J28" s="14">
        <v>223.98349999999999</v>
      </c>
      <c r="K28" s="3">
        <v>0.20269999999999999</v>
      </c>
      <c r="L28" s="45">
        <v>8.2299999999999998E-2</v>
      </c>
      <c r="M28" s="3">
        <v>0.15756990000000001</v>
      </c>
      <c r="N28" s="3">
        <v>3.6924199999999997E-2</v>
      </c>
      <c r="O28" s="14">
        <v>186.40800000000002</v>
      </c>
      <c r="P28" s="3">
        <v>0.1726</v>
      </c>
      <c r="Q28" s="45">
        <v>5.91E-2</v>
      </c>
      <c r="R28" s="3">
        <v>9.2326199999999997E-2</v>
      </c>
      <c r="S28" s="3" t="s">
        <v>345</v>
      </c>
      <c r="T28" s="3" t="s">
        <v>345</v>
      </c>
      <c r="U28" s="3" t="s">
        <v>345</v>
      </c>
      <c r="V28" s="3" t="s">
        <v>345</v>
      </c>
      <c r="W28" s="3" t="s">
        <v>345</v>
      </c>
    </row>
    <row r="29" spans="2:23" ht="17.25" x14ac:dyDescent="0.25">
      <c r="C29" s="40">
        <v>53077000100</v>
      </c>
      <c r="D29" s="47">
        <v>1.5367810000000001E-2</v>
      </c>
      <c r="E29" s="48">
        <v>0</v>
      </c>
      <c r="F29" s="42">
        <v>0</v>
      </c>
      <c r="G29" s="49">
        <v>0</v>
      </c>
      <c r="H29" s="115" t="s">
        <v>512</v>
      </c>
      <c r="I29" s="42">
        <v>3.5925440000000003E-2</v>
      </c>
      <c r="J29" s="50">
        <v>131.28989999999999</v>
      </c>
      <c r="K29" s="42">
        <v>0.1857</v>
      </c>
      <c r="L29" s="49">
        <v>9.9299999999999999E-2</v>
      </c>
      <c r="M29" s="42">
        <v>8.4767800000000004E-2</v>
      </c>
      <c r="N29" s="42">
        <v>5.9125190000000001E-2</v>
      </c>
      <c r="O29" s="50">
        <v>236.09430000000003</v>
      </c>
      <c r="P29" s="42">
        <v>0.35610000000000003</v>
      </c>
      <c r="Q29" s="49">
        <v>0.19500000000000001</v>
      </c>
      <c r="R29" s="42">
        <v>0.1125583</v>
      </c>
      <c r="S29" s="42" t="s">
        <v>345</v>
      </c>
      <c r="T29" s="42" t="s">
        <v>345</v>
      </c>
      <c r="U29" s="42" t="s">
        <v>345</v>
      </c>
      <c r="V29" s="42" t="s">
        <v>345</v>
      </c>
      <c r="W29" s="42" t="s">
        <v>345</v>
      </c>
    </row>
    <row r="30" spans="2:23" ht="17.25" x14ac:dyDescent="0.25">
      <c r="C30" s="6">
        <v>53077001201</v>
      </c>
      <c r="D30" s="43">
        <v>5.1408170000000003E-2</v>
      </c>
      <c r="E30" s="51">
        <v>237.18450000000001</v>
      </c>
      <c r="F30" s="3">
        <v>0.17150000000000001</v>
      </c>
      <c r="G30" s="45">
        <v>7.9899999999999999E-2</v>
      </c>
      <c r="H30" s="3">
        <v>0.170796</v>
      </c>
      <c r="I30" s="3">
        <v>3.3164600000000002E-2</v>
      </c>
      <c r="J30" s="14">
        <v>187.67309999999998</v>
      </c>
      <c r="K30" s="3">
        <v>0.13569999999999999</v>
      </c>
      <c r="L30" s="45">
        <v>6.4199999999999993E-2</v>
      </c>
      <c r="M30" s="3">
        <v>8.4310200000000002E-2</v>
      </c>
      <c r="N30" s="3">
        <v>3.828703E-2</v>
      </c>
      <c r="O30" s="14">
        <v>242.68799999999999</v>
      </c>
      <c r="P30" s="3">
        <v>0.158</v>
      </c>
      <c r="Q30" s="45">
        <v>4.87E-2</v>
      </c>
      <c r="R30" s="3">
        <v>0.10582950000000001</v>
      </c>
      <c r="S30" s="3" t="s">
        <v>345</v>
      </c>
      <c r="T30" s="3" t="s">
        <v>345</v>
      </c>
      <c r="U30" s="3" t="s">
        <v>345</v>
      </c>
      <c r="V30" s="3" t="s">
        <v>345</v>
      </c>
      <c r="W30" s="3" t="s">
        <v>345</v>
      </c>
    </row>
    <row r="31" spans="2:23" ht="17.25" x14ac:dyDescent="0.25">
      <c r="C31" s="40">
        <v>53077001202</v>
      </c>
      <c r="D31" s="47">
        <v>4.2961720000000002E-2</v>
      </c>
      <c r="E31" s="48">
        <v>381.58750000000003</v>
      </c>
      <c r="F31" s="42">
        <v>0.17150000000000001</v>
      </c>
      <c r="G31" s="49">
        <v>7.0999999999999994E-2</v>
      </c>
      <c r="H31" s="42">
        <v>0.1086463</v>
      </c>
      <c r="I31" s="42">
        <v>3.4636050000000002E-2</v>
      </c>
      <c r="J31" s="50">
        <v>376.91499999999996</v>
      </c>
      <c r="K31" s="42">
        <v>0.1694</v>
      </c>
      <c r="L31" s="49">
        <v>6.13E-2</v>
      </c>
      <c r="M31" s="42">
        <v>8.2170099999999996E-2</v>
      </c>
      <c r="N31" s="42">
        <v>5.4180209999999999E-2</v>
      </c>
      <c r="O31" s="50">
        <v>248.71</v>
      </c>
      <c r="P31" s="42">
        <v>0.11</v>
      </c>
      <c r="Q31" s="49">
        <v>6.0699999999999997E-2</v>
      </c>
      <c r="R31" s="42">
        <v>0.25605359999999999</v>
      </c>
      <c r="S31" s="42" t="s">
        <v>345</v>
      </c>
      <c r="T31" s="42" t="s">
        <v>345</v>
      </c>
      <c r="U31" s="42" t="s">
        <v>345</v>
      </c>
      <c r="V31" s="42" t="s">
        <v>345</v>
      </c>
      <c r="W31" s="42" t="s">
        <v>345</v>
      </c>
    </row>
    <row r="32" spans="2:23" ht="17.25" x14ac:dyDescent="0.25">
      <c r="C32" s="6">
        <v>53077001300</v>
      </c>
      <c r="D32" s="43">
        <v>6.5525730000000004E-2</v>
      </c>
      <c r="E32" s="51">
        <v>474.1164</v>
      </c>
      <c r="F32" s="3">
        <v>0.43180000000000002</v>
      </c>
      <c r="G32" s="45">
        <v>0.11890000000000001</v>
      </c>
      <c r="H32" s="3">
        <v>0.1137896</v>
      </c>
      <c r="I32" s="3">
        <v>4.0639519999999998E-2</v>
      </c>
      <c r="J32" s="14">
        <v>177.327</v>
      </c>
      <c r="K32" s="3">
        <v>0.1615</v>
      </c>
      <c r="L32" s="45">
        <v>7.4999999999999997E-2</v>
      </c>
      <c r="M32" s="3">
        <v>0.1002662</v>
      </c>
      <c r="N32" s="3">
        <v>3.3938419999999997E-2</v>
      </c>
      <c r="O32" s="14">
        <v>89.680199999999999</v>
      </c>
      <c r="P32" s="3">
        <v>8.2199999999999995E-2</v>
      </c>
      <c r="Q32" s="45">
        <v>3.5299999999999998E-2</v>
      </c>
      <c r="R32" s="3">
        <v>8.5281800000000005E-2</v>
      </c>
      <c r="S32" s="3" t="s">
        <v>345</v>
      </c>
      <c r="T32" s="3" t="s">
        <v>345</v>
      </c>
      <c r="U32" s="3" t="s">
        <v>345</v>
      </c>
      <c r="V32" s="3" t="s">
        <v>345</v>
      </c>
      <c r="W32" s="3" t="s">
        <v>345</v>
      </c>
    </row>
    <row r="33" spans="3:23" ht="17.25" x14ac:dyDescent="0.25">
      <c r="C33" s="40">
        <v>53077001400</v>
      </c>
      <c r="D33" s="47">
        <v>9.1071650000000004E-2</v>
      </c>
      <c r="E33" s="48">
        <v>553.45170000000007</v>
      </c>
      <c r="F33" s="42">
        <v>0.42870000000000003</v>
      </c>
      <c r="G33" s="49">
        <v>0.10539999999999999</v>
      </c>
      <c r="H33" s="42">
        <v>0.16936609999999999</v>
      </c>
      <c r="I33" s="42">
        <v>6.016357E-2</v>
      </c>
      <c r="J33" s="50">
        <v>240.51329999999999</v>
      </c>
      <c r="K33" s="42">
        <v>0.18629999999999999</v>
      </c>
      <c r="L33" s="49">
        <v>7.9699999999999993E-2</v>
      </c>
      <c r="M33" s="42">
        <v>0.1966957</v>
      </c>
      <c r="N33" s="42">
        <v>8.8395109999999999E-2</v>
      </c>
      <c r="O33" s="50">
        <v>598.69410000000005</v>
      </c>
      <c r="P33" s="42">
        <v>0.45390000000000003</v>
      </c>
      <c r="Q33" s="49">
        <v>9.2499999999999999E-2</v>
      </c>
      <c r="R33" s="42">
        <v>0.1649486</v>
      </c>
      <c r="S33" s="42" t="s">
        <v>345</v>
      </c>
      <c r="T33" s="42" t="s">
        <v>345</v>
      </c>
      <c r="U33" s="42" t="s">
        <v>345</v>
      </c>
      <c r="V33" s="42" t="s">
        <v>345</v>
      </c>
      <c r="W33" s="42" t="s">
        <v>345</v>
      </c>
    </row>
    <row r="34" spans="3:23" ht="17.25" x14ac:dyDescent="0.25">
      <c r="C34" s="6">
        <v>53077001501</v>
      </c>
      <c r="D34" s="43">
        <v>6.5423209999999996E-2</v>
      </c>
      <c r="E34" s="51">
        <v>623.7672</v>
      </c>
      <c r="F34" s="3">
        <v>0.29959999999999998</v>
      </c>
      <c r="G34" s="45">
        <v>0.1132</v>
      </c>
      <c r="H34" s="3">
        <v>0.14549590000000001</v>
      </c>
      <c r="I34" s="3">
        <v>3.5699839999999997E-2</v>
      </c>
      <c r="J34" s="14">
        <v>476.56979999999999</v>
      </c>
      <c r="K34" s="3">
        <v>0.22889999999999999</v>
      </c>
      <c r="L34" s="45">
        <v>8.3000000000000004E-2</v>
      </c>
      <c r="M34" s="3">
        <v>8.2055500000000003E-2</v>
      </c>
      <c r="N34" s="3">
        <v>5.804281E-2</v>
      </c>
      <c r="O34" s="14">
        <v>642.79160000000002</v>
      </c>
      <c r="P34" s="3">
        <v>0.30580000000000002</v>
      </c>
      <c r="Q34" s="45">
        <v>0.1018</v>
      </c>
      <c r="R34" s="3">
        <v>0.12847539999999999</v>
      </c>
      <c r="S34" s="3" t="s">
        <v>345</v>
      </c>
      <c r="T34" s="3" t="s">
        <v>345</v>
      </c>
      <c r="U34" s="3" t="s">
        <v>345</v>
      </c>
      <c r="V34" s="3" t="s">
        <v>345</v>
      </c>
      <c r="W34" s="3" t="s">
        <v>345</v>
      </c>
    </row>
    <row r="35" spans="3:23" ht="17.25" x14ac:dyDescent="0.25">
      <c r="C35" s="40">
        <v>53077001502</v>
      </c>
      <c r="D35" s="47">
        <v>4.6947059999999999E-2</v>
      </c>
      <c r="E35" s="52">
        <v>179.72459999999998</v>
      </c>
      <c r="F35" s="53">
        <v>0.18779999999999999</v>
      </c>
      <c r="G35" s="54">
        <v>0.16739999999999999</v>
      </c>
      <c r="H35" s="53">
        <v>0.10438939999999999</v>
      </c>
      <c r="I35" s="53">
        <v>7.2764480000000006E-2</v>
      </c>
      <c r="J35" s="55">
        <v>303.65610000000004</v>
      </c>
      <c r="K35" s="53">
        <v>0.31730000000000003</v>
      </c>
      <c r="L35" s="54">
        <v>0.18590000000000001</v>
      </c>
      <c r="M35" s="53">
        <v>0.18924450000000001</v>
      </c>
      <c r="N35" s="53">
        <v>9.0584250000000005E-2</v>
      </c>
      <c r="O35" s="55">
        <v>389.452</v>
      </c>
      <c r="P35" s="53">
        <v>0.39739999999999998</v>
      </c>
      <c r="Q35" s="54">
        <v>0.1522</v>
      </c>
      <c r="R35" s="53">
        <v>0.17349129999999999</v>
      </c>
      <c r="S35" s="42" t="s">
        <v>345</v>
      </c>
      <c r="T35" s="42" t="s">
        <v>345</v>
      </c>
      <c r="U35" s="42" t="s">
        <v>345</v>
      </c>
      <c r="V35" s="42" t="s">
        <v>345</v>
      </c>
      <c r="W35" s="42" t="s">
        <v>345</v>
      </c>
    </row>
    <row r="36" spans="3:23" ht="17.25" x14ac:dyDescent="0.25">
      <c r="C36" s="6">
        <v>53077000200</v>
      </c>
      <c r="D36" s="43">
        <v>3.6256249999999997E-2</v>
      </c>
      <c r="E36" s="51">
        <v>359.572</v>
      </c>
      <c r="F36" s="3">
        <v>0.1865</v>
      </c>
      <c r="G36" s="45">
        <v>0.16020000000000001</v>
      </c>
      <c r="H36" s="3">
        <v>7.3504799999999995E-2</v>
      </c>
      <c r="I36" s="3">
        <v>4.9341450000000002E-2</v>
      </c>
      <c r="J36" s="14">
        <v>642.98800000000006</v>
      </c>
      <c r="K36" s="3">
        <v>0.33350000000000002</v>
      </c>
      <c r="L36" s="45">
        <v>0.1004</v>
      </c>
      <c r="M36" s="3">
        <v>9.8219299999999995E-2</v>
      </c>
      <c r="N36" s="3">
        <v>0.11591116</v>
      </c>
      <c r="O36" s="14">
        <v>1002.5647999999999</v>
      </c>
      <c r="P36" s="3">
        <v>0.50839999999999996</v>
      </c>
      <c r="Q36" s="45">
        <v>0.17180000000000001</v>
      </c>
      <c r="R36" s="3">
        <v>0.2052486</v>
      </c>
      <c r="S36" s="3" t="s">
        <v>345</v>
      </c>
      <c r="T36" s="3" t="s">
        <v>345</v>
      </c>
      <c r="U36" s="3" t="s">
        <v>345</v>
      </c>
      <c r="V36" s="3" t="s">
        <v>345</v>
      </c>
      <c r="W36" s="3" t="s">
        <v>345</v>
      </c>
    </row>
    <row r="37" spans="3:23" ht="17.25" x14ac:dyDescent="0.25">
      <c r="C37" s="40">
        <v>53077002102</v>
      </c>
      <c r="D37" s="47">
        <v>3.869943E-2</v>
      </c>
      <c r="E37" s="48">
        <v>278.98639999999995</v>
      </c>
      <c r="F37" s="42">
        <v>0.12939999999999999</v>
      </c>
      <c r="G37" s="49">
        <v>6.0100000000000001E-2</v>
      </c>
      <c r="H37" s="42">
        <v>0.12886010000000001</v>
      </c>
      <c r="I37" s="42">
        <v>2.878998E-2</v>
      </c>
      <c r="J37" s="50">
        <v>63.817600000000006</v>
      </c>
      <c r="K37" s="42">
        <v>2.9600000000000001E-2</v>
      </c>
      <c r="L37" s="49">
        <v>2.92E-2</v>
      </c>
      <c r="M37" s="42">
        <v>6.2499100000000002E-2</v>
      </c>
      <c r="N37" s="42">
        <v>4.765059E-2</v>
      </c>
      <c r="O37" s="50">
        <v>667.52459999999996</v>
      </c>
      <c r="P37" s="42">
        <v>0.30990000000000001</v>
      </c>
      <c r="Q37" s="49">
        <v>8.1699999999999995E-2</v>
      </c>
      <c r="R37" s="42">
        <v>9.3574500000000005E-2</v>
      </c>
      <c r="S37" s="42" t="s">
        <v>345</v>
      </c>
      <c r="T37" s="42" t="s">
        <v>345</v>
      </c>
      <c r="U37" s="42" t="s">
        <v>345</v>
      </c>
      <c r="V37" s="42" t="s">
        <v>345</v>
      </c>
      <c r="W37" s="42" t="s">
        <v>345</v>
      </c>
    </row>
    <row r="38" spans="3:23" ht="17.25" x14ac:dyDescent="0.25">
      <c r="C38" s="6">
        <v>53077000300</v>
      </c>
      <c r="D38" s="43">
        <v>4.4663090000000003E-2</v>
      </c>
      <c r="E38" s="51">
        <v>523.92160000000001</v>
      </c>
      <c r="F38" s="3">
        <v>0.24759999999999999</v>
      </c>
      <c r="G38" s="45">
        <v>7.1400000000000005E-2</v>
      </c>
      <c r="H38" s="3">
        <v>9.7098100000000007E-2</v>
      </c>
      <c r="I38" s="3">
        <v>3.5577610000000003E-2</v>
      </c>
      <c r="J38" s="14">
        <v>427.00880000000001</v>
      </c>
      <c r="K38" s="3">
        <v>0.20180000000000001</v>
      </c>
      <c r="L38" s="45">
        <v>6.2199999999999998E-2</v>
      </c>
      <c r="M38" s="3">
        <v>9.9987300000000001E-2</v>
      </c>
      <c r="N38" s="3">
        <v>3.5865910000000001E-2</v>
      </c>
      <c r="O38" s="14">
        <v>278.95300000000003</v>
      </c>
      <c r="P38" s="3">
        <v>0.13450000000000001</v>
      </c>
      <c r="Q38" s="45">
        <v>0.04</v>
      </c>
      <c r="R38" s="3">
        <v>9.0628399999999998E-2</v>
      </c>
      <c r="S38" s="3" t="s">
        <v>345</v>
      </c>
      <c r="T38" s="3" t="s">
        <v>345</v>
      </c>
      <c r="U38" s="3" t="s">
        <v>345</v>
      </c>
      <c r="V38" s="3" t="s">
        <v>345</v>
      </c>
      <c r="W38" s="3" t="s">
        <v>345</v>
      </c>
    </row>
    <row r="39" spans="3:23" ht="17.25" x14ac:dyDescent="0.25">
      <c r="C39" s="40">
        <v>53077000500</v>
      </c>
      <c r="D39" s="47">
        <v>2.0995010000000001E-2</v>
      </c>
      <c r="E39" s="48">
        <v>118.28439999999999</v>
      </c>
      <c r="F39" s="42">
        <v>5.5899999999999998E-2</v>
      </c>
      <c r="G39" s="49">
        <v>4.02E-2</v>
      </c>
      <c r="H39" s="42">
        <v>0.1094827</v>
      </c>
      <c r="I39" s="42">
        <v>2.0007170000000001E-2</v>
      </c>
      <c r="J39" s="50">
        <v>141.13719999999998</v>
      </c>
      <c r="K39" s="42">
        <v>6.6699999999999995E-2</v>
      </c>
      <c r="L39" s="49">
        <v>3.9100000000000003E-2</v>
      </c>
      <c r="M39" s="42">
        <v>8.3925899999999998E-2</v>
      </c>
      <c r="N39" s="42">
        <v>2.3251049999999999E-2</v>
      </c>
      <c r="O39" s="50">
        <v>117.852</v>
      </c>
      <c r="P39" s="42">
        <v>6.0999999999999999E-2</v>
      </c>
      <c r="Q39" s="49">
        <v>2.4400000000000002E-2</v>
      </c>
      <c r="R39" s="42">
        <v>0.15464929999999999</v>
      </c>
      <c r="S39" s="42" t="s">
        <v>345</v>
      </c>
      <c r="T39" s="42" t="s">
        <v>345</v>
      </c>
      <c r="U39" s="42" t="s">
        <v>345</v>
      </c>
      <c r="V39" s="42" t="s">
        <v>345</v>
      </c>
      <c r="W39" s="42" t="s">
        <v>345</v>
      </c>
    </row>
    <row r="40" spans="3:23" ht="17.25" x14ac:dyDescent="0.25">
      <c r="C40" s="6">
        <v>53077000600</v>
      </c>
      <c r="D40" s="43">
        <v>5.2816920000000003E-2</v>
      </c>
      <c r="E40" s="51">
        <v>612.96899999999994</v>
      </c>
      <c r="F40" s="3">
        <v>0.28899999999999998</v>
      </c>
      <c r="G40" s="45">
        <v>9.8000000000000004E-2</v>
      </c>
      <c r="H40" s="3">
        <v>0.1189354</v>
      </c>
      <c r="I40" s="3">
        <v>5.9767870000000001E-2</v>
      </c>
      <c r="J40" s="14">
        <v>433.95659999999998</v>
      </c>
      <c r="K40" s="3">
        <v>0.2046</v>
      </c>
      <c r="L40" s="45">
        <v>6.9099999999999995E-2</v>
      </c>
      <c r="M40" s="3">
        <v>0.18245900000000001</v>
      </c>
      <c r="N40" s="3">
        <v>7.8211639999999999E-2</v>
      </c>
      <c r="O40" s="14">
        <v>731.02500000000009</v>
      </c>
      <c r="P40" s="3">
        <v>0.32490000000000002</v>
      </c>
      <c r="Q40" s="45">
        <v>9.1499999999999998E-2</v>
      </c>
      <c r="R40" s="3">
        <v>0.17424120000000001</v>
      </c>
      <c r="S40" s="3" t="s">
        <v>345</v>
      </c>
      <c r="T40" s="3" t="s">
        <v>345</v>
      </c>
      <c r="U40" s="3" t="s">
        <v>345</v>
      </c>
      <c r="V40" s="3" t="s">
        <v>345</v>
      </c>
      <c r="W40" s="3" t="s">
        <v>345</v>
      </c>
    </row>
    <row r="41" spans="3:23" ht="17.25" x14ac:dyDescent="0.25">
      <c r="C41" s="40">
        <v>53077000700</v>
      </c>
      <c r="D41" s="47">
        <v>2.8739560000000001E-2</v>
      </c>
      <c r="E41" s="48">
        <v>237.489</v>
      </c>
      <c r="F41" s="42">
        <v>9.0300000000000005E-2</v>
      </c>
      <c r="G41" s="49">
        <v>6.25E-2</v>
      </c>
      <c r="H41" s="42">
        <v>7.1095599999999995E-2</v>
      </c>
      <c r="I41" s="42">
        <v>3.6602799999999998E-2</v>
      </c>
      <c r="J41" s="50">
        <v>418.69600000000003</v>
      </c>
      <c r="K41" s="42">
        <v>0.15920000000000001</v>
      </c>
      <c r="L41" s="49">
        <v>5.7200000000000001E-2</v>
      </c>
      <c r="M41" s="42">
        <v>0.1105493</v>
      </c>
      <c r="N41" s="42">
        <v>4.7493130000000001E-2</v>
      </c>
      <c r="O41" s="50">
        <v>574.49630000000002</v>
      </c>
      <c r="P41" s="42">
        <v>0.2099</v>
      </c>
      <c r="Q41" s="49">
        <v>4.2799999999999998E-2</v>
      </c>
      <c r="R41" s="42">
        <v>0.13092599999999999</v>
      </c>
      <c r="S41" s="42" t="s">
        <v>345</v>
      </c>
      <c r="T41" s="42" t="s">
        <v>345</v>
      </c>
      <c r="U41" s="42" t="s">
        <v>345</v>
      </c>
      <c r="V41" s="42" t="s">
        <v>345</v>
      </c>
      <c r="W41" s="42" t="s">
        <v>345</v>
      </c>
    </row>
    <row r="42" spans="3:23" ht="17.25" x14ac:dyDescent="0.25">
      <c r="C42" s="6">
        <v>53077940001</v>
      </c>
      <c r="D42" s="43">
        <v>6.3692970000000002E-2</v>
      </c>
      <c r="E42" s="51">
        <v>538.14679999999998</v>
      </c>
      <c r="F42" s="3">
        <v>0.3236</v>
      </c>
      <c r="G42" s="45">
        <v>0.1067</v>
      </c>
      <c r="H42" s="3">
        <v>0.1413933</v>
      </c>
      <c r="I42" s="3">
        <v>3.9003940000000001E-2</v>
      </c>
      <c r="J42" s="14">
        <v>417.74559999999997</v>
      </c>
      <c r="K42" s="3">
        <v>0.25119999999999998</v>
      </c>
      <c r="L42" s="45">
        <v>7.9399999999999998E-2</v>
      </c>
      <c r="M42" s="3">
        <v>9.1904700000000006E-2</v>
      </c>
      <c r="N42" s="3">
        <v>6.9903270000000003E-2</v>
      </c>
      <c r="O42" s="14">
        <v>433.22800000000007</v>
      </c>
      <c r="P42" s="3">
        <v>0.27700000000000002</v>
      </c>
      <c r="Q42" s="45">
        <v>7.85E-2</v>
      </c>
      <c r="R42" s="3">
        <v>0.1862945</v>
      </c>
      <c r="S42" s="3" t="s">
        <v>345</v>
      </c>
      <c r="T42" s="3" t="s">
        <v>345</v>
      </c>
      <c r="U42" s="3" t="s">
        <v>345</v>
      </c>
      <c r="V42" s="3" t="s">
        <v>345</v>
      </c>
      <c r="W42" s="3" t="s">
        <v>345</v>
      </c>
    </row>
    <row r="43" spans="3:23" ht="17.25" x14ac:dyDescent="0.25">
      <c r="C43" s="40">
        <v>53077940002</v>
      </c>
      <c r="D43" s="47">
        <v>6.169852E-2</v>
      </c>
      <c r="E43" s="48">
        <v>284.92779999999999</v>
      </c>
      <c r="F43" s="42">
        <v>0.36859999999999998</v>
      </c>
      <c r="G43" s="49">
        <v>0.2021</v>
      </c>
      <c r="H43" s="42">
        <v>0.12722549999999999</v>
      </c>
      <c r="I43" s="42">
        <v>4.5377760000000003E-2</v>
      </c>
      <c r="J43" s="50">
        <v>103.6593</v>
      </c>
      <c r="K43" s="42">
        <v>0.1341</v>
      </c>
      <c r="L43" s="49">
        <v>8.9399999999999993E-2</v>
      </c>
      <c r="M43" s="42">
        <v>0.13138420000000001</v>
      </c>
      <c r="N43" s="42">
        <v>5.6176669999999998E-2</v>
      </c>
      <c r="O43" s="50">
        <v>167.0557</v>
      </c>
      <c r="P43" s="42">
        <v>0.23169999999999999</v>
      </c>
      <c r="Q43" s="49">
        <v>0.11609999999999999</v>
      </c>
      <c r="R43" s="42">
        <v>0.1250097</v>
      </c>
      <c r="S43" s="42" t="s">
        <v>345</v>
      </c>
      <c r="T43" s="42" t="s">
        <v>345</v>
      </c>
      <c r="U43" s="42" t="s">
        <v>345</v>
      </c>
      <c r="V43" s="42" t="s">
        <v>345</v>
      </c>
      <c r="W43" s="42" t="s">
        <v>345</v>
      </c>
    </row>
    <row r="44" spans="3:23" ht="17.25" x14ac:dyDescent="0.25">
      <c r="C44" s="6">
        <v>53077940003</v>
      </c>
      <c r="D44" s="43">
        <v>0.10728795000000001</v>
      </c>
      <c r="E44" s="51">
        <v>249.8853</v>
      </c>
      <c r="F44" s="3">
        <v>0.40110000000000001</v>
      </c>
      <c r="G44" s="45">
        <v>0.17180000000000001</v>
      </c>
      <c r="H44" s="3">
        <v>0.22395999999999999</v>
      </c>
      <c r="I44" s="3">
        <v>3.667115E-2</v>
      </c>
      <c r="J44" s="14">
        <v>76.9405</v>
      </c>
      <c r="K44" s="3">
        <v>0.1235</v>
      </c>
      <c r="L44" s="45">
        <v>8.2600000000000007E-2</v>
      </c>
      <c r="M44" s="3">
        <v>9.4361399999999998E-2</v>
      </c>
      <c r="N44" s="3">
        <v>2.950817E-2</v>
      </c>
      <c r="O44" s="14">
        <v>62.173200000000001</v>
      </c>
      <c r="P44" s="3">
        <v>0.1052</v>
      </c>
      <c r="Q44" s="45">
        <v>7.0599999999999996E-2</v>
      </c>
      <c r="R44" s="3">
        <v>7.1146200000000007E-2</v>
      </c>
      <c r="S44" s="3" t="s">
        <v>345</v>
      </c>
      <c r="T44" s="3" t="s">
        <v>345</v>
      </c>
      <c r="U44" s="3" t="s">
        <v>345</v>
      </c>
      <c r="V44" s="3" t="s">
        <v>345</v>
      </c>
      <c r="W44" s="3" t="s">
        <v>345</v>
      </c>
    </row>
    <row r="45" spans="3:23" ht="17.25" x14ac:dyDescent="0.25">
      <c r="C45" s="40">
        <v>53077940004</v>
      </c>
      <c r="D45" s="47">
        <v>4.7420879999999999E-2</v>
      </c>
      <c r="E45" s="48">
        <v>310.245</v>
      </c>
      <c r="F45" s="42">
        <v>0.19500000000000001</v>
      </c>
      <c r="G45" s="49">
        <v>0.12189999999999999</v>
      </c>
      <c r="H45" s="42">
        <v>0.1373625</v>
      </c>
      <c r="I45" s="42">
        <v>4.3217999999999999E-2</v>
      </c>
      <c r="J45" s="50">
        <v>216.85330000000002</v>
      </c>
      <c r="K45" s="42">
        <v>0.1363</v>
      </c>
      <c r="L45" s="49">
        <v>0.1227</v>
      </c>
      <c r="M45" s="42">
        <v>0.13588749999999999</v>
      </c>
      <c r="N45" s="42">
        <v>6.7821820000000005E-2</v>
      </c>
      <c r="O45" s="50">
        <v>450.40699999999998</v>
      </c>
      <c r="P45" s="42">
        <v>0.2878</v>
      </c>
      <c r="Q45" s="49">
        <v>0.1087</v>
      </c>
      <c r="R45" s="42">
        <v>0.15841189999999999</v>
      </c>
      <c r="S45" s="42" t="s">
        <v>345</v>
      </c>
      <c r="T45" s="42" t="s">
        <v>345</v>
      </c>
      <c r="U45" s="42" t="s">
        <v>345</v>
      </c>
      <c r="V45" s="42" t="s">
        <v>345</v>
      </c>
      <c r="W45" s="42" t="s">
        <v>345</v>
      </c>
    </row>
    <row r="46" spans="3:23" ht="17.25" x14ac:dyDescent="0.25">
      <c r="C46" s="6">
        <v>53077940005</v>
      </c>
      <c r="D46" s="43">
        <v>4.388392E-2</v>
      </c>
      <c r="E46" s="51">
        <v>419.37419999999997</v>
      </c>
      <c r="F46" s="3">
        <v>0.3221</v>
      </c>
      <c r="G46" s="45">
        <v>0.1482</v>
      </c>
      <c r="H46" s="3">
        <v>8.0555299999999996E-2</v>
      </c>
      <c r="I46" s="3">
        <v>2.964437E-2</v>
      </c>
      <c r="J46" s="14">
        <v>177.33239999999998</v>
      </c>
      <c r="K46" s="3">
        <v>0.13619999999999999</v>
      </c>
      <c r="L46" s="45">
        <v>9.0700000000000003E-2</v>
      </c>
      <c r="M46" s="3">
        <v>0.1012585</v>
      </c>
      <c r="N46" s="3">
        <v>7.6644480000000001E-2</v>
      </c>
      <c r="O46" s="14">
        <v>316.93770000000001</v>
      </c>
      <c r="P46" s="3">
        <v>0.22589999999999999</v>
      </c>
      <c r="Q46" s="45">
        <v>9.8500000000000004E-2</v>
      </c>
      <c r="R46" s="3">
        <v>0.2344301</v>
      </c>
      <c r="S46" s="3" t="s">
        <v>345</v>
      </c>
      <c r="T46" s="3" t="s">
        <v>345</v>
      </c>
      <c r="U46" s="3" t="s">
        <v>345</v>
      </c>
      <c r="V46" s="3" t="s">
        <v>345</v>
      </c>
      <c r="W46" s="3" t="s">
        <v>345</v>
      </c>
    </row>
    <row r="47" spans="3:23" ht="17.25" x14ac:dyDescent="0.25">
      <c r="C47" s="40">
        <v>53077940006</v>
      </c>
      <c r="D47" s="47">
        <v>3.0392349999999999E-2</v>
      </c>
      <c r="E47" s="48">
        <v>183.29490000000001</v>
      </c>
      <c r="F47" s="42">
        <v>0.15390000000000001</v>
      </c>
      <c r="G47" s="49">
        <v>0.1394</v>
      </c>
      <c r="H47" s="42">
        <v>6.8992600000000001E-2</v>
      </c>
      <c r="I47" s="42">
        <v>4.8903509999999997E-2</v>
      </c>
      <c r="J47" s="50">
        <v>296.79720000000003</v>
      </c>
      <c r="K47" s="42">
        <v>0.2492</v>
      </c>
      <c r="L47" s="49">
        <v>8.9399999999999993E-2</v>
      </c>
      <c r="M47" s="42">
        <v>0.1041448</v>
      </c>
      <c r="N47" s="42">
        <v>4.17598E-2</v>
      </c>
      <c r="O47" s="50">
        <v>172.15260000000001</v>
      </c>
      <c r="P47" s="42">
        <v>0.14369999999999999</v>
      </c>
      <c r="Q47" s="49">
        <v>7.7299999999999994E-2</v>
      </c>
      <c r="R47" s="42">
        <v>0.12776109999999999</v>
      </c>
      <c r="S47" s="42" t="s">
        <v>345</v>
      </c>
      <c r="T47" s="42" t="s">
        <v>345</v>
      </c>
      <c r="U47" s="42" t="s">
        <v>345</v>
      </c>
      <c r="V47" s="42" t="s">
        <v>345</v>
      </c>
      <c r="W47" s="42" t="s">
        <v>345</v>
      </c>
    </row>
    <row r="48" spans="3:23" ht="17.25" x14ac:dyDescent="0.25">
      <c r="C48" s="6" t="s">
        <v>183</v>
      </c>
      <c r="D48" s="43">
        <v>4.705235E-2</v>
      </c>
      <c r="E48" s="51">
        <v>6470.5865875329364</v>
      </c>
      <c r="F48" s="3">
        <v>0.21249999999999999</v>
      </c>
      <c r="G48" s="45">
        <v>2.1999999999999999E-2</v>
      </c>
      <c r="H48" s="3">
        <v>6.7467200000000005E-2</v>
      </c>
      <c r="I48" s="3">
        <v>4.0010469999999999E-2</v>
      </c>
      <c r="J48" s="14">
        <v>5367.9160922573246</v>
      </c>
      <c r="K48" s="3">
        <v>0.17419999999999999</v>
      </c>
      <c r="L48" s="45">
        <v>1.72E-2</v>
      </c>
      <c r="M48" s="3">
        <v>5.5793300000000004E-2</v>
      </c>
      <c r="N48" s="3">
        <v>4.7826019999999997E-2</v>
      </c>
      <c r="O48" s="14">
        <v>6014.53326858334</v>
      </c>
      <c r="P48" s="3">
        <v>0.19350000000000001</v>
      </c>
      <c r="Q48" s="45">
        <v>1.52E-2</v>
      </c>
      <c r="R48" s="3">
        <v>8.1702699999999989E-2</v>
      </c>
      <c r="S48" s="3" t="s">
        <v>345</v>
      </c>
      <c r="T48" s="3" t="s">
        <v>345</v>
      </c>
      <c r="U48" s="3" t="s">
        <v>345</v>
      </c>
      <c r="V48" s="3" t="s">
        <v>345</v>
      </c>
      <c r="W48" s="3" t="s">
        <v>345</v>
      </c>
    </row>
    <row r="49" spans="3:3" x14ac:dyDescent="0.25">
      <c r="C49" s="103" t="s">
        <v>419</v>
      </c>
    </row>
    <row r="50" spans="3:3" x14ac:dyDescent="0.25">
      <c r="C50" s="103" t="s">
        <v>420</v>
      </c>
    </row>
    <row r="51" spans="3:3" x14ac:dyDescent="0.25">
      <c r="C51" s="103" t="s">
        <v>423</v>
      </c>
    </row>
  </sheetData>
  <mergeCells count="34">
    <mergeCell ref="J25:J27"/>
    <mergeCell ref="K25:K27"/>
    <mergeCell ref="V25:V27"/>
    <mergeCell ref="S24:V24"/>
    <mergeCell ref="U25:U27"/>
    <mergeCell ref="N24:Q24"/>
    <mergeCell ref="R24:R27"/>
    <mergeCell ref="N25:N27"/>
    <mergeCell ref="S25:S27"/>
    <mergeCell ref="T25:T27"/>
    <mergeCell ref="O25:O27"/>
    <mergeCell ref="P25:P27"/>
    <mergeCell ref="Q25:Q27"/>
    <mergeCell ref="C5:C6"/>
    <mergeCell ref="D5:G5"/>
    <mergeCell ref="H5:K5"/>
    <mergeCell ref="L5:O5"/>
    <mergeCell ref="P5:S5"/>
    <mergeCell ref="C23:C27"/>
    <mergeCell ref="D23:H23"/>
    <mergeCell ref="I23:M23"/>
    <mergeCell ref="N23:R23"/>
    <mergeCell ref="S23:W23"/>
    <mergeCell ref="W24:W27"/>
    <mergeCell ref="D25:D27"/>
    <mergeCell ref="E25:E27"/>
    <mergeCell ref="L25:L27"/>
    <mergeCell ref="D24:G24"/>
    <mergeCell ref="H24:H27"/>
    <mergeCell ref="I24:L24"/>
    <mergeCell ref="M24:M27"/>
    <mergeCell ref="F25:F27"/>
    <mergeCell ref="G25:G27"/>
    <mergeCell ref="I25:I2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07AE7-CA36-47C0-A64C-25699AB61BE9}">
  <dimension ref="B1:P23"/>
  <sheetViews>
    <sheetView zoomScaleNormal="100" workbookViewId="0">
      <pane ySplit="1" topLeftCell="A2" activePane="bottomLeft" state="frozen"/>
      <selection pane="bottomLeft"/>
    </sheetView>
  </sheetViews>
  <sheetFormatPr defaultRowHeight="15" x14ac:dyDescent="0.25"/>
  <cols>
    <col min="3" max="3" width="32.85546875" customWidth="1"/>
    <col min="6" max="6" width="10.28515625" customWidth="1"/>
    <col min="9" max="9" width="10.28515625" customWidth="1"/>
    <col min="12" max="12" width="10.28515625" customWidth="1"/>
    <col min="15" max="15" width="10.28515625" customWidth="1"/>
  </cols>
  <sheetData>
    <row r="1" spans="2:15" x14ac:dyDescent="0.25">
      <c r="B1" t="s">
        <v>346</v>
      </c>
      <c r="C1" t="s">
        <v>51</v>
      </c>
    </row>
    <row r="3" spans="2:15" x14ac:dyDescent="0.25">
      <c r="B3" t="s">
        <v>255</v>
      </c>
      <c r="C3" t="s">
        <v>234</v>
      </c>
    </row>
    <row r="4" spans="2:15" ht="17.25" x14ac:dyDescent="0.25">
      <c r="C4" s="26" t="s">
        <v>348</v>
      </c>
    </row>
    <row r="5" spans="2:15" x14ac:dyDescent="0.25">
      <c r="C5" s="281" t="s">
        <v>347</v>
      </c>
      <c r="D5" s="275">
        <v>2020</v>
      </c>
      <c r="E5" s="276"/>
      <c r="F5" s="277"/>
      <c r="G5" s="275">
        <v>2022</v>
      </c>
      <c r="H5" s="276"/>
      <c r="I5" s="277"/>
      <c r="J5" s="275">
        <v>2023</v>
      </c>
      <c r="K5" s="276"/>
      <c r="L5" s="277"/>
      <c r="M5" s="275">
        <v>2024</v>
      </c>
      <c r="N5" s="276"/>
      <c r="O5" s="277"/>
    </row>
    <row r="6" spans="2:15" ht="30" x14ac:dyDescent="0.25">
      <c r="C6" s="282"/>
      <c r="D6" s="138" t="s">
        <v>181</v>
      </c>
      <c r="E6" s="138" t="s">
        <v>52</v>
      </c>
      <c r="F6" s="138" t="s">
        <v>53</v>
      </c>
      <c r="G6" s="138" t="s">
        <v>181</v>
      </c>
      <c r="H6" s="138" t="s">
        <v>52</v>
      </c>
      <c r="I6" s="138" t="s">
        <v>53</v>
      </c>
      <c r="J6" s="138" t="s">
        <v>181</v>
      </c>
      <c r="K6" s="138" t="s">
        <v>52</v>
      </c>
      <c r="L6" s="138" t="s">
        <v>53</v>
      </c>
      <c r="M6" s="138" t="s">
        <v>181</v>
      </c>
      <c r="N6" s="138" t="s">
        <v>52</v>
      </c>
      <c r="O6" s="138" t="s">
        <v>53</v>
      </c>
    </row>
    <row r="7" spans="2:15" ht="17.25" x14ac:dyDescent="0.25">
      <c r="C7" s="6" t="s">
        <v>81</v>
      </c>
      <c r="D7" s="15">
        <v>30449.819235449111</v>
      </c>
      <c r="E7" s="3">
        <v>3.5499999999999997E-2</v>
      </c>
      <c r="F7" s="46">
        <v>0.13070000000000001</v>
      </c>
      <c r="G7" s="15">
        <v>30814.673319502439</v>
      </c>
      <c r="H7" s="3">
        <v>2.87E-2</v>
      </c>
      <c r="I7" s="46">
        <v>8.6800000000000002E-2</v>
      </c>
      <c r="J7" s="15">
        <v>31082.859269164546</v>
      </c>
      <c r="K7" s="3">
        <v>3.6700000000000003E-2</v>
      </c>
      <c r="L7" s="46">
        <v>0.1363</v>
      </c>
      <c r="M7" s="3" t="s">
        <v>345</v>
      </c>
      <c r="N7" s="3" t="s">
        <v>345</v>
      </c>
      <c r="O7" s="3" t="s">
        <v>345</v>
      </c>
    </row>
    <row r="8" spans="2:15" ht="17.25" x14ac:dyDescent="0.25">
      <c r="C8" s="40" t="s">
        <v>349</v>
      </c>
      <c r="D8" s="16">
        <v>58019.170671498723</v>
      </c>
      <c r="E8" s="42">
        <v>2.86E-2</v>
      </c>
      <c r="F8" s="116">
        <v>0.14410000000000001</v>
      </c>
      <c r="G8" s="16">
        <v>58714.364662937573</v>
      </c>
      <c r="H8" s="42">
        <v>2.07E-2</v>
      </c>
      <c r="I8" s="116">
        <v>0.12180000000000001</v>
      </c>
      <c r="J8" s="16">
        <v>59376.601650104436</v>
      </c>
      <c r="K8" s="42">
        <v>3.32E-2</v>
      </c>
      <c r="L8" s="116">
        <v>0.14910000000000001</v>
      </c>
      <c r="M8" s="42" t="s">
        <v>345</v>
      </c>
      <c r="N8" s="42" t="s">
        <v>345</v>
      </c>
      <c r="O8" s="42" t="s">
        <v>345</v>
      </c>
    </row>
    <row r="9" spans="2:15" ht="17.25" x14ac:dyDescent="0.25">
      <c r="C9" s="6" t="s">
        <v>25</v>
      </c>
      <c r="D9" s="15">
        <v>7003.1250820662308</v>
      </c>
      <c r="E9" s="3">
        <v>4.2000000000000003E-2</v>
      </c>
      <c r="F9" s="46">
        <v>0.22500000000000001</v>
      </c>
      <c r="G9" s="15">
        <v>7087.0375272459887</v>
      </c>
      <c r="H9" s="3">
        <v>6.1600000000000002E-2</v>
      </c>
      <c r="I9" s="46">
        <v>0.1497</v>
      </c>
      <c r="J9" s="15">
        <v>7017.1350935612718</v>
      </c>
      <c r="K9" s="3">
        <v>2.8899999999999999E-2</v>
      </c>
      <c r="L9" s="46">
        <v>0.19339999999999999</v>
      </c>
      <c r="M9" s="3" t="s">
        <v>345</v>
      </c>
      <c r="N9" s="3" t="s">
        <v>345</v>
      </c>
      <c r="O9" s="3" t="s">
        <v>345</v>
      </c>
    </row>
    <row r="10" spans="2:15" ht="17.25" x14ac:dyDescent="0.25">
      <c r="C10" s="40" t="s">
        <v>54</v>
      </c>
      <c r="D10" s="16">
        <v>112000</v>
      </c>
      <c r="E10" s="42">
        <v>4.1700000000000001E-2</v>
      </c>
      <c r="F10" s="116">
        <v>0.2024</v>
      </c>
      <c r="G10" s="16">
        <v>113342</v>
      </c>
      <c r="H10" s="42">
        <v>3.39E-2</v>
      </c>
      <c r="I10" s="116">
        <v>0.17699999999999999</v>
      </c>
      <c r="J10" s="16">
        <v>114013</v>
      </c>
      <c r="K10" s="42">
        <v>3.8600000000000002E-2</v>
      </c>
      <c r="L10" s="116">
        <v>0.19359999999999999</v>
      </c>
      <c r="M10" s="42" t="s">
        <v>345</v>
      </c>
      <c r="N10" s="42" t="s">
        <v>345</v>
      </c>
      <c r="O10" s="42" t="s">
        <v>345</v>
      </c>
    </row>
    <row r="11" spans="2:15" x14ac:dyDescent="0.25">
      <c r="C11" s="103" t="s">
        <v>419</v>
      </c>
    </row>
    <row r="12" spans="2:15" x14ac:dyDescent="0.25">
      <c r="C12" s="103" t="s">
        <v>420</v>
      </c>
    </row>
    <row r="13" spans="2:15" x14ac:dyDescent="0.25">
      <c r="C13" s="103" t="s">
        <v>435</v>
      </c>
    </row>
    <row r="14" spans="2:15" ht="15.75" x14ac:dyDescent="0.25">
      <c r="C14" s="183" t="s">
        <v>436</v>
      </c>
    </row>
    <row r="17" spans="2:16" x14ac:dyDescent="0.25">
      <c r="B17" t="s">
        <v>255</v>
      </c>
      <c r="C17" t="s">
        <v>236</v>
      </c>
    </row>
    <row r="18" spans="2:16" x14ac:dyDescent="0.25">
      <c r="C18" s="26" t="s">
        <v>350</v>
      </c>
    </row>
    <row r="19" spans="2:16" x14ac:dyDescent="0.25">
      <c r="C19" s="279"/>
      <c r="D19" s="270" t="s">
        <v>25</v>
      </c>
      <c r="E19" s="271"/>
      <c r="F19" s="271"/>
      <c r="G19" s="272"/>
      <c r="H19" s="270" t="s">
        <v>0</v>
      </c>
      <c r="I19" s="271"/>
      <c r="J19" s="271"/>
      <c r="K19" s="272"/>
      <c r="L19" s="140" t="s">
        <v>34</v>
      </c>
      <c r="M19" s="270" t="s">
        <v>55</v>
      </c>
      <c r="N19" s="271"/>
      <c r="O19" s="271"/>
      <c r="P19" s="272"/>
    </row>
    <row r="20" spans="2:16" x14ac:dyDescent="0.25">
      <c r="C20" s="280"/>
      <c r="D20" s="135">
        <v>2020</v>
      </c>
      <c r="E20" s="138">
        <v>2022</v>
      </c>
      <c r="F20" s="138">
        <v>2023</v>
      </c>
      <c r="G20" s="138">
        <v>2024</v>
      </c>
      <c r="H20" s="135">
        <v>2020</v>
      </c>
      <c r="I20" s="138">
        <v>2022</v>
      </c>
      <c r="J20" s="138">
        <v>2023</v>
      </c>
      <c r="K20" s="138">
        <v>2024</v>
      </c>
      <c r="L20" s="165">
        <v>2024</v>
      </c>
      <c r="M20" s="135">
        <v>2020</v>
      </c>
      <c r="N20" s="138">
        <v>2022</v>
      </c>
      <c r="O20" s="138">
        <v>2023</v>
      </c>
      <c r="P20" s="138">
        <v>2024</v>
      </c>
    </row>
    <row r="21" spans="2:16" x14ac:dyDescent="0.25">
      <c r="C21" s="6" t="s">
        <v>56</v>
      </c>
      <c r="D21" s="17">
        <v>0</v>
      </c>
      <c r="E21" s="17">
        <v>0</v>
      </c>
      <c r="F21" s="17">
        <v>0</v>
      </c>
      <c r="G21" s="17">
        <v>0</v>
      </c>
      <c r="H21" s="17">
        <v>0</v>
      </c>
      <c r="I21" s="17">
        <v>0</v>
      </c>
      <c r="J21" s="17">
        <v>0</v>
      </c>
      <c r="K21" s="17">
        <v>0</v>
      </c>
      <c r="L21" s="17">
        <v>0</v>
      </c>
      <c r="M21" s="17">
        <v>0</v>
      </c>
      <c r="N21" s="17">
        <v>0</v>
      </c>
      <c r="O21" s="17">
        <v>0</v>
      </c>
      <c r="P21" s="17">
        <v>0</v>
      </c>
    </row>
    <row r="22" spans="2:16" x14ac:dyDescent="0.25">
      <c r="C22" s="4" t="s">
        <v>351</v>
      </c>
      <c r="D22" s="18">
        <v>0</v>
      </c>
      <c r="E22" s="18">
        <v>0</v>
      </c>
      <c r="F22" s="18">
        <v>0</v>
      </c>
      <c r="G22" s="18">
        <v>0</v>
      </c>
      <c r="H22" s="18">
        <v>0</v>
      </c>
      <c r="I22" s="18">
        <v>0</v>
      </c>
      <c r="J22" s="18">
        <v>0</v>
      </c>
      <c r="K22" s="18">
        <v>0</v>
      </c>
      <c r="L22" s="18">
        <v>0</v>
      </c>
      <c r="M22" s="18">
        <v>0</v>
      </c>
      <c r="N22" s="18">
        <v>0</v>
      </c>
      <c r="O22" s="18">
        <v>0</v>
      </c>
      <c r="P22" s="18">
        <v>0</v>
      </c>
    </row>
    <row r="23" spans="2:16" x14ac:dyDescent="0.25">
      <c r="C23" t="s">
        <v>352</v>
      </c>
    </row>
  </sheetData>
  <mergeCells count="9">
    <mergeCell ref="C19:C20"/>
    <mergeCell ref="D19:G19"/>
    <mergeCell ref="H19:K19"/>
    <mergeCell ref="M19:P19"/>
    <mergeCell ref="C5:C6"/>
    <mergeCell ref="D5:F5"/>
    <mergeCell ref="G5:I5"/>
    <mergeCell ref="J5:L5"/>
    <mergeCell ref="M5:O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351D7-7F27-4BB6-AC21-D5B9E7B8760D}">
  <dimension ref="B1:T33"/>
  <sheetViews>
    <sheetView workbookViewId="0">
      <pane ySplit="1" topLeftCell="A2" activePane="bottomLeft" state="frozen"/>
      <selection pane="bottomLeft"/>
    </sheetView>
  </sheetViews>
  <sheetFormatPr defaultRowHeight="15" x14ac:dyDescent="0.25"/>
  <cols>
    <col min="3" max="3" width="21.7109375" customWidth="1"/>
    <col min="4" max="20" width="10.85546875" customWidth="1"/>
  </cols>
  <sheetData>
    <row r="1" spans="2:16" x14ac:dyDescent="0.25">
      <c r="B1" t="s">
        <v>353</v>
      </c>
      <c r="C1" t="s">
        <v>68</v>
      </c>
    </row>
    <row r="3" spans="2:16" x14ac:dyDescent="0.25">
      <c r="B3" t="s">
        <v>255</v>
      </c>
      <c r="C3" t="s">
        <v>190</v>
      </c>
    </row>
    <row r="4" spans="2:16" x14ac:dyDescent="0.25">
      <c r="C4" s="26" t="s">
        <v>354</v>
      </c>
    </row>
    <row r="5" spans="2:16" ht="33" customHeight="1" x14ac:dyDescent="0.25">
      <c r="C5" s="246"/>
      <c r="D5" s="270" t="s">
        <v>271</v>
      </c>
      <c r="E5" s="271"/>
      <c r="F5" s="271"/>
      <c r="G5" s="272"/>
      <c r="H5" s="270" t="s">
        <v>429</v>
      </c>
      <c r="I5" s="271"/>
      <c r="J5" s="271"/>
      <c r="K5" s="272"/>
      <c r="L5" s="176" t="s">
        <v>34</v>
      </c>
      <c r="M5" s="270" t="s">
        <v>58</v>
      </c>
      <c r="N5" s="271"/>
      <c r="O5" s="271"/>
      <c r="P5" s="272"/>
    </row>
    <row r="6" spans="2:16" ht="30" x14ac:dyDescent="0.25">
      <c r="C6" s="274"/>
      <c r="D6" s="164" t="s">
        <v>59</v>
      </c>
      <c r="E6" s="164" t="s">
        <v>60</v>
      </c>
      <c r="F6" s="164" t="s">
        <v>185</v>
      </c>
      <c r="G6" s="164" t="s">
        <v>355</v>
      </c>
      <c r="H6" s="164" t="s">
        <v>59</v>
      </c>
      <c r="I6" s="164" t="s">
        <v>60</v>
      </c>
      <c r="J6" s="164" t="s">
        <v>185</v>
      </c>
      <c r="K6" s="164" t="s">
        <v>355</v>
      </c>
      <c r="L6" s="164" t="s">
        <v>355</v>
      </c>
      <c r="M6" s="164" t="s">
        <v>59</v>
      </c>
      <c r="N6" s="164" t="s">
        <v>60</v>
      </c>
      <c r="O6" s="164" t="s">
        <v>185</v>
      </c>
      <c r="P6" s="164" t="s">
        <v>355</v>
      </c>
    </row>
    <row r="7" spans="2:16" x14ac:dyDescent="0.25">
      <c r="C7" s="7" t="s">
        <v>61</v>
      </c>
      <c r="D7" s="21">
        <v>197.37714285714284</v>
      </c>
      <c r="E7" s="21">
        <v>200.83571428571426</v>
      </c>
      <c r="F7" s="21">
        <v>199.60714285714286</v>
      </c>
      <c r="G7" s="21">
        <v>193.65168186932601</v>
      </c>
      <c r="H7" s="21">
        <v>182.05714285714288</v>
      </c>
      <c r="I7" s="21">
        <v>163.6</v>
      </c>
      <c r="J7" s="21">
        <v>156.56571428571428</v>
      </c>
      <c r="K7" s="21">
        <v>158.85202942727872</v>
      </c>
      <c r="L7" s="21">
        <v>151.28645733372917</v>
      </c>
      <c r="M7" s="21">
        <v>193.07142857142853</v>
      </c>
      <c r="N7" s="21">
        <v>190.36857142857141</v>
      </c>
      <c r="O7" s="21">
        <v>187.50857142857143</v>
      </c>
      <c r="P7" s="21">
        <v>172.87586408133126</v>
      </c>
    </row>
    <row r="8" spans="2:16" x14ac:dyDescent="0.25">
      <c r="C8" s="7" t="s">
        <v>62</v>
      </c>
      <c r="D8" s="21">
        <v>119.30285714285715</v>
      </c>
      <c r="E8" s="21">
        <v>124.36571428571428</v>
      </c>
      <c r="F8" s="21">
        <v>126.97</v>
      </c>
      <c r="G8" s="21">
        <v>146.92570030172354</v>
      </c>
      <c r="H8" s="21">
        <v>114.03428571428573</v>
      </c>
      <c r="I8" s="21">
        <v>102.24428571428571</v>
      </c>
      <c r="J8" s="21">
        <v>99.131428571428543</v>
      </c>
      <c r="K8" s="21">
        <v>101.10196467760748</v>
      </c>
      <c r="L8" s="21">
        <v>95.652761975824205</v>
      </c>
      <c r="M8" s="21">
        <v>117.82000000000001</v>
      </c>
      <c r="N8" s="21">
        <v>118.14714285714285</v>
      </c>
      <c r="O8" s="21">
        <v>119.14428571428572</v>
      </c>
      <c r="P8" s="21">
        <v>121.87353410934342</v>
      </c>
    </row>
    <row r="9" spans="2:16" x14ac:dyDescent="0.25">
      <c r="C9" s="19" t="s">
        <v>63</v>
      </c>
      <c r="D9" s="20">
        <v>1.2585714285714287</v>
      </c>
      <c r="E9" s="20">
        <v>1.3199999999999998</v>
      </c>
      <c r="F9" s="20">
        <v>1.2885714285714285</v>
      </c>
      <c r="G9" s="20">
        <v>1.3298320397476737</v>
      </c>
      <c r="H9" s="20">
        <v>1.3014285714285716</v>
      </c>
      <c r="I9" s="20">
        <v>1.2385714285714287</v>
      </c>
      <c r="J9" s="20">
        <v>1.0942857142857143</v>
      </c>
      <c r="K9" s="20">
        <v>1.2090926650966174</v>
      </c>
      <c r="L9" s="20">
        <v>1.1447299997808358</v>
      </c>
      <c r="M9" s="20">
        <v>1.2742857142857145</v>
      </c>
      <c r="N9" s="20">
        <v>1.2985714285714285</v>
      </c>
      <c r="O9" s="20">
        <v>1.2357142857142858</v>
      </c>
      <c r="P9" s="20">
        <v>1.2508927071290681</v>
      </c>
    </row>
    <row r="10" spans="2:16" x14ac:dyDescent="0.25">
      <c r="C10" s="19" t="s">
        <v>64</v>
      </c>
      <c r="D10" s="20">
        <v>0.87428571428571433</v>
      </c>
      <c r="E10" s="20">
        <v>0.90285714285714291</v>
      </c>
      <c r="F10" s="20">
        <v>0.93285714285714294</v>
      </c>
      <c r="G10" s="20">
        <v>1.0472604373201899</v>
      </c>
      <c r="H10" s="20">
        <v>0.95428571428571429</v>
      </c>
      <c r="I10" s="20">
        <v>0.88</v>
      </c>
      <c r="J10" s="20">
        <v>0.83285714285714285</v>
      </c>
      <c r="K10" s="20">
        <v>0.87501392985297499</v>
      </c>
      <c r="L10" s="20">
        <v>0.81344352639034712</v>
      </c>
      <c r="M10" s="20">
        <v>0.89714285714285735</v>
      </c>
      <c r="N10" s="20">
        <v>0.89714285714285713</v>
      </c>
      <c r="O10" s="20">
        <v>0.90428571428571447</v>
      </c>
      <c r="P10" s="20">
        <v>0.94416540495339185</v>
      </c>
    </row>
    <row r="11" spans="2:16" x14ac:dyDescent="0.25">
      <c r="C11" s="7" t="s">
        <v>65</v>
      </c>
      <c r="D11" s="21">
        <v>153.19714285714284</v>
      </c>
      <c r="E11" s="21">
        <v>148</v>
      </c>
      <c r="F11" s="21">
        <v>149.96714285714287</v>
      </c>
      <c r="G11" s="21">
        <v>144.80159255912045</v>
      </c>
      <c r="H11" s="21">
        <v>140.1957142857143</v>
      </c>
      <c r="I11" s="21">
        <v>127.52714285714285</v>
      </c>
      <c r="J11" s="21">
        <v>133.97571428571428</v>
      </c>
      <c r="K11" s="21">
        <v>123.60920846304519</v>
      </c>
      <c r="L11" s="21">
        <v>128.2685789489239</v>
      </c>
      <c r="M11" s="21">
        <v>150.31714285714284</v>
      </c>
      <c r="N11" s="21">
        <v>143.67714285714285</v>
      </c>
      <c r="O11" s="21">
        <v>147.03714285714287</v>
      </c>
      <c r="P11" s="21">
        <v>135.59739969094815</v>
      </c>
    </row>
    <row r="12" spans="2:16" x14ac:dyDescent="0.25">
      <c r="C12" s="7" t="s">
        <v>66</v>
      </c>
      <c r="D12" s="21">
        <v>135.35714285714286</v>
      </c>
      <c r="E12" s="21">
        <v>136.2511111111111</v>
      </c>
      <c r="F12" s="21">
        <v>133.04222222222222</v>
      </c>
      <c r="G12" s="21">
        <v>140.65230635260932</v>
      </c>
      <c r="H12" s="21">
        <v>123.59571428571429</v>
      </c>
      <c r="I12" s="21">
        <v>119.15142857142858</v>
      </c>
      <c r="J12" s="21">
        <v>121.93714285714285</v>
      </c>
      <c r="K12" s="21">
        <v>117.72292905383331</v>
      </c>
      <c r="L12" s="21">
        <v>117.80121889567818</v>
      </c>
      <c r="M12" s="21">
        <v>131.33428571428573</v>
      </c>
      <c r="N12" s="21">
        <v>131.46142857142857</v>
      </c>
      <c r="O12" s="21">
        <v>131.64571428571429</v>
      </c>
      <c r="P12" s="21">
        <v>128.83703194646145</v>
      </c>
    </row>
    <row r="13" spans="2:16" ht="17.25" x14ac:dyDescent="0.25">
      <c r="C13" s="19" t="s">
        <v>188</v>
      </c>
      <c r="D13" s="20" t="s">
        <v>430</v>
      </c>
      <c r="E13" s="20" t="s">
        <v>430</v>
      </c>
      <c r="F13" s="20" t="s">
        <v>430</v>
      </c>
      <c r="G13" s="20">
        <v>0.15195095435081091</v>
      </c>
      <c r="H13" s="20" t="s">
        <v>430</v>
      </c>
      <c r="I13" s="20" t="s">
        <v>430</v>
      </c>
      <c r="J13" s="20" t="s">
        <v>430</v>
      </c>
      <c r="K13" s="20">
        <v>0.14782487019863774</v>
      </c>
      <c r="L13" s="20">
        <v>0.12266085855704834</v>
      </c>
      <c r="M13" s="20" t="s">
        <v>430</v>
      </c>
      <c r="N13" s="20" t="s">
        <v>430</v>
      </c>
      <c r="O13" s="20" t="s">
        <v>430</v>
      </c>
      <c r="P13" s="20">
        <v>0.14324168113925848</v>
      </c>
    </row>
    <row r="14" spans="2:16" ht="17.25" x14ac:dyDescent="0.25">
      <c r="C14" s="19" t="s">
        <v>189</v>
      </c>
      <c r="D14" s="20" t="s">
        <v>430</v>
      </c>
      <c r="E14" s="20" t="s">
        <v>430</v>
      </c>
      <c r="F14" s="20" t="s">
        <v>430</v>
      </c>
      <c r="G14" s="20">
        <v>0.11934441506974267</v>
      </c>
      <c r="H14" s="20" t="s">
        <v>430</v>
      </c>
      <c r="I14" s="20" t="s">
        <v>430</v>
      </c>
      <c r="J14" s="20" t="s">
        <v>430</v>
      </c>
      <c r="K14" s="20">
        <v>7.3181250937987302E-2</v>
      </c>
      <c r="L14" s="20">
        <v>6.323646256672126E-2</v>
      </c>
      <c r="M14" s="20" t="s">
        <v>430</v>
      </c>
      <c r="N14" s="20" t="s">
        <v>430</v>
      </c>
      <c r="O14" s="20" t="s">
        <v>430</v>
      </c>
      <c r="P14" s="20">
        <v>9.7570192899754993E-2</v>
      </c>
    </row>
    <row r="15" spans="2:16" ht="17.25" x14ac:dyDescent="0.25">
      <c r="C15" s="175" t="s">
        <v>431</v>
      </c>
    </row>
    <row r="16" spans="2:16" ht="17.25" x14ac:dyDescent="0.25">
      <c r="C16" s="117" t="s">
        <v>428</v>
      </c>
    </row>
    <row r="19" spans="2:20" x14ac:dyDescent="0.25">
      <c r="B19" t="s">
        <v>255</v>
      </c>
      <c r="C19" t="s">
        <v>190</v>
      </c>
    </row>
    <row r="20" spans="2:20" ht="17.25" x14ac:dyDescent="0.25">
      <c r="C20" s="26" t="s">
        <v>356</v>
      </c>
    </row>
    <row r="21" spans="2:20" x14ac:dyDescent="0.25">
      <c r="C21" s="283"/>
      <c r="D21" s="268" t="s">
        <v>186</v>
      </c>
      <c r="E21" s="286"/>
      <c r="F21" s="286"/>
      <c r="G21" s="286"/>
      <c r="H21" s="269"/>
      <c r="I21" s="268" t="s">
        <v>146</v>
      </c>
      <c r="J21" s="286"/>
      <c r="K21" s="286"/>
      <c r="L21" s="286"/>
      <c r="M21" s="269"/>
      <c r="N21" s="268" t="s">
        <v>145</v>
      </c>
      <c r="O21" s="286"/>
      <c r="P21" s="286"/>
      <c r="Q21" s="286"/>
      <c r="R21" s="269"/>
      <c r="S21" s="268" t="s">
        <v>58</v>
      </c>
      <c r="T21" s="269"/>
    </row>
    <row r="22" spans="2:20" x14ac:dyDescent="0.25">
      <c r="C22" s="284"/>
      <c r="D22" s="268" t="s">
        <v>357</v>
      </c>
      <c r="E22" s="269"/>
      <c r="F22" s="268" t="s">
        <v>358</v>
      </c>
      <c r="G22" s="286"/>
      <c r="H22" s="269"/>
      <c r="I22" s="268" t="s">
        <v>357</v>
      </c>
      <c r="J22" s="269"/>
      <c r="K22" s="268" t="s">
        <v>358</v>
      </c>
      <c r="L22" s="286"/>
      <c r="M22" s="269"/>
      <c r="N22" s="268" t="s">
        <v>357</v>
      </c>
      <c r="O22" s="269"/>
      <c r="P22" s="268" t="s">
        <v>358</v>
      </c>
      <c r="Q22" s="286"/>
      <c r="R22" s="269"/>
      <c r="S22" s="242" t="s">
        <v>357</v>
      </c>
      <c r="T22" s="242" t="s">
        <v>358</v>
      </c>
    </row>
    <row r="23" spans="2:20" ht="30" x14ac:dyDescent="0.25">
      <c r="C23" s="285"/>
      <c r="D23" s="137" t="s">
        <v>187</v>
      </c>
      <c r="E23" s="137" t="s">
        <v>0</v>
      </c>
      <c r="F23" s="39" t="s">
        <v>359</v>
      </c>
      <c r="G23" s="137" t="s">
        <v>109</v>
      </c>
      <c r="H23" s="137" t="s">
        <v>0</v>
      </c>
      <c r="I23" s="137" t="s">
        <v>187</v>
      </c>
      <c r="J23" s="137" t="s">
        <v>0</v>
      </c>
      <c r="K23" s="39" t="s">
        <v>359</v>
      </c>
      <c r="L23" s="137" t="s">
        <v>109</v>
      </c>
      <c r="M23" s="137" t="s">
        <v>0</v>
      </c>
      <c r="N23" s="137" t="s">
        <v>187</v>
      </c>
      <c r="O23" s="137" t="s">
        <v>0</v>
      </c>
      <c r="P23" s="39" t="s">
        <v>359</v>
      </c>
      <c r="Q23" s="137" t="s">
        <v>109</v>
      </c>
      <c r="R23" s="137" t="s">
        <v>0</v>
      </c>
      <c r="S23" s="243"/>
      <c r="T23" s="243"/>
    </row>
    <row r="24" spans="2:20" ht="17.25" x14ac:dyDescent="0.25">
      <c r="C24" s="56" t="s">
        <v>110</v>
      </c>
      <c r="D24" s="21">
        <v>202.25571428571428</v>
      </c>
      <c r="E24" s="21">
        <v>300.32857142857137</v>
      </c>
      <c r="F24" s="21">
        <v>143.6973691411493</v>
      </c>
      <c r="G24" s="21">
        <v>113.84653490801773</v>
      </c>
      <c r="H24" s="21">
        <v>116.560502332292</v>
      </c>
      <c r="I24" s="21">
        <v>201.41</v>
      </c>
      <c r="J24" s="21">
        <v>139.50571428571428</v>
      </c>
      <c r="K24" s="21">
        <v>144.5568779533321</v>
      </c>
      <c r="L24" s="21">
        <v>143.23352089828842</v>
      </c>
      <c r="M24" s="21">
        <v>143.60638346855279</v>
      </c>
      <c r="N24" s="21">
        <v>186.17571428571429</v>
      </c>
      <c r="O24" s="21">
        <v>213.74571428571429</v>
      </c>
      <c r="P24" s="21" t="s">
        <v>430</v>
      </c>
      <c r="Q24" s="21">
        <v>119.44882027361952</v>
      </c>
      <c r="R24" s="21">
        <v>93.12931465123792</v>
      </c>
      <c r="S24" s="21">
        <v>187.50857142857143</v>
      </c>
      <c r="T24" s="21">
        <v>135.59739969094818</v>
      </c>
    </row>
    <row r="25" spans="2:20" ht="17.25" x14ac:dyDescent="0.25">
      <c r="C25" s="56" t="s">
        <v>111</v>
      </c>
      <c r="D25" s="21">
        <v>95.939999999999984</v>
      </c>
      <c r="E25" s="21">
        <v>289.36142857142852</v>
      </c>
      <c r="F25" s="21">
        <v>139.98343730929415</v>
      </c>
      <c r="G25" s="21">
        <v>110.42482237181177</v>
      </c>
      <c r="H25" s="21">
        <v>129.41775936965294</v>
      </c>
      <c r="I25" s="21">
        <v>150.0514285714286</v>
      </c>
      <c r="J25" s="21">
        <v>84.495714285714286</v>
      </c>
      <c r="K25" s="21">
        <v>140.75158418241602</v>
      </c>
      <c r="L25" s="21">
        <v>120.63127522970335</v>
      </c>
      <c r="M25" s="21">
        <v>121.08195056212564</v>
      </c>
      <c r="N25" s="21">
        <v>89.141428571428577</v>
      </c>
      <c r="O25" s="21">
        <v>131.71714285714287</v>
      </c>
      <c r="P25" s="21" t="s">
        <v>430</v>
      </c>
      <c r="Q25" s="21">
        <v>124.07082594455112</v>
      </c>
      <c r="R25" s="21">
        <v>121.15611683436421</v>
      </c>
      <c r="S25" s="21">
        <v>119.14428571428572</v>
      </c>
      <c r="T25" s="21">
        <v>128.83703194646145</v>
      </c>
    </row>
    <row r="26" spans="2:20" ht="17.25" x14ac:dyDescent="0.25">
      <c r="C26" s="147" t="s">
        <v>112</v>
      </c>
      <c r="D26" s="20">
        <v>1.2328571428571429</v>
      </c>
      <c r="E26" s="20">
        <v>2.35</v>
      </c>
      <c r="F26" s="20">
        <v>0.1137528345757554</v>
      </c>
      <c r="G26" s="20">
        <v>0.13948830550018607</v>
      </c>
      <c r="H26" s="20">
        <v>0.47307989236627224</v>
      </c>
      <c r="I26" s="20">
        <v>1.3528571428571428</v>
      </c>
      <c r="J26" s="20">
        <v>0.84999999999999987</v>
      </c>
      <c r="K26" s="20">
        <v>0.15953641771443974</v>
      </c>
      <c r="L26" s="20">
        <v>9.0443663280092984E-2</v>
      </c>
      <c r="M26" s="20">
        <v>6.9751965174116845E-2</v>
      </c>
      <c r="N26" s="20">
        <v>1.1400000000000001</v>
      </c>
      <c r="O26" s="20">
        <v>2.1228571428571428</v>
      </c>
      <c r="P26" s="20" t="s">
        <v>430</v>
      </c>
      <c r="Q26" s="20">
        <v>0.1716425027694124</v>
      </c>
      <c r="R26" s="20">
        <v>0.25715992392273096</v>
      </c>
      <c r="S26" s="20">
        <v>1.2357142857142858</v>
      </c>
      <c r="T26" s="20">
        <v>0.14324168113925848</v>
      </c>
    </row>
    <row r="27" spans="2:20" ht="17.25" x14ac:dyDescent="0.25">
      <c r="C27" s="147" t="s">
        <v>113</v>
      </c>
      <c r="D27" s="20">
        <v>0.74142857142857133</v>
      </c>
      <c r="E27" s="20">
        <v>2.1714285714285717</v>
      </c>
      <c r="F27" s="20">
        <v>8.7616962951427776E-2</v>
      </c>
      <c r="G27" s="20">
        <v>7.8419352283542659E-2</v>
      </c>
      <c r="H27" s="20">
        <v>0.40905132587015952</v>
      </c>
      <c r="I27" s="20">
        <v>1.0757142857142858</v>
      </c>
      <c r="J27" s="20">
        <v>0.72571428571428576</v>
      </c>
      <c r="K27" s="20">
        <v>0.12468171436112721</v>
      </c>
      <c r="L27" s="20">
        <v>6.0221287562037894E-2</v>
      </c>
      <c r="M27" s="20">
        <v>3.7782289027515244E-2</v>
      </c>
      <c r="N27" s="20">
        <v>0.68428571428571416</v>
      </c>
      <c r="O27" s="20">
        <v>1.08</v>
      </c>
      <c r="P27" s="20" t="s">
        <v>430</v>
      </c>
      <c r="Q27" s="20">
        <v>5.5767103514596274E-2</v>
      </c>
      <c r="R27" s="20">
        <v>6.3674631398393175E-2</v>
      </c>
      <c r="S27" s="20">
        <v>0.90428571428571447</v>
      </c>
      <c r="T27" s="20">
        <v>9.7570192899754993E-2</v>
      </c>
    </row>
    <row r="28" spans="2:20" ht="17.25" x14ac:dyDescent="0.25">
      <c r="C28" s="56" t="s">
        <v>114</v>
      </c>
      <c r="D28" s="21">
        <v>146.21</v>
      </c>
      <c r="E28" s="21">
        <v>139.93714285714285</v>
      </c>
      <c r="F28" s="21">
        <v>183.19254712367652</v>
      </c>
      <c r="G28" s="21">
        <v>133.68897431142011</v>
      </c>
      <c r="H28" s="21">
        <v>331.2316374710561</v>
      </c>
      <c r="I28" s="21">
        <v>147.48142857142858</v>
      </c>
      <c r="J28" s="21">
        <v>150.46142857142857</v>
      </c>
      <c r="K28" s="21">
        <v>195.74068169430149</v>
      </c>
      <c r="L28" s="21">
        <v>143.88255714640601</v>
      </c>
      <c r="M28" s="21">
        <v>137.78676087701268</v>
      </c>
      <c r="N28" s="21">
        <v>167.26999999999998</v>
      </c>
      <c r="O28" s="21">
        <v>102.85714285714286</v>
      </c>
      <c r="P28" s="21" t="s">
        <v>430</v>
      </c>
      <c r="Q28" s="21">
        <v>180.881286598125</v>
      </c>
      <c r="R28" s="21">
        <v>230.71351625855056</v>
      </c>
      <c r="S28" s="21">
        <v>147.03714285714287</v>
      </c>
      <c r="T28" s="21">
        <v>172.87586408133126</v>
      </c>
    </row>
    <row r="29" spans="2:20" ht="17.25" x14ac:dyDescent="0.25">
      <c r="C29" s="56" t="s">
        <v>115</v>
      </c>
      <c r="D29" s="21">
        <v>131.71571428571428</v>
      </c>
      <c r="E29" s="21">
        <v>158.12142857142857</v>
      </c>
      <c r="F29" s="21">
        <v>140.75491720499446</v>
      </c>
      <c r="G29" s="21">
        <v>92.48882170676373</v>
      </c>
      <c r="H29" s="21">
        <v>322.30734662236983</v>
      </c>
      <c r="I29" s="21">
        <v>139.6442857142857</v>
      </c>
      <c r="J29" s="21">
        <v>123.27285714285712</v>
      </c>
      <c r="K29" s="21">
        <v>148.1562138646679</v>
      </c>
      <c r="L29" s="21">
        <v>91.74395830490964</v>
      </c>
      <c r="M29" s="21">
        <v>83.01439564234326</v>
      </c>
      <c r="N29" s="21">
        <v>134.52428571428572</v>
      </c>
      <c r="O29" s="21">
        <v>120.72142857142856</v>
      </c>
      <c r="P29" s="21" t="s">
        <v>430</v>
      </c>
      <c r="Q29" s="21">
        <v>105.91187376205836</v>
      </c>
      <c r="R29" s="21">
        <v>144.78660808466341</v>
      </c>
      <c r="S29" s="21">
        <v>131.64571428571429</v>
      </c>
      <c r="T29" s="21">
        <v>121.87353410934341</v>
      </c>
    </row>
    <row r="30" spans="2:20" ht="17.25" x14ac:dyDescent="0.25">
      <c r="C30" s="147" t="s">
        <v>188</v>
      </c>
      <c r="D30" s="20">
        <v>0.10857142857142855</v>
      </c>
      <c r="E30" s="20">
        <v>0.35571428571428576</v>
      </c>
      <c r="F30" s="20">
        <v>1.2528107468160417</v>
      </c>
      <c r="G30" s="20">
        <v>1.1499564381032894</v>
      </c>
      <c r="H30" s="20">
        <v>3.0717809322460488</v>
      </c>
      <c r="I30" s="20">
        <v>0.13428571428571429</v>
      </c>
      <c r="J30" s="20">
        <v>6.4285714285714293E-2</v>
      </c>
      <c r="K30" s="20">
        <v>1.3452042411344844</v>
      </c>
      <c r="L30" s="20">
        <v>0.92130219279740388</v>
      </c>
      <c r="M30" s="20">
        <v>0.86589471280118757</v>
      </c>
      <c r="N30" s="20">
        <v>0.09</v>
      </c>
      <c r="O30" s="20">
        <v>0.13999999999999999</v>
      </c>
      <c r="P30" s="20" t="s">
        <v>430</v>
      </c>
      <c r="Q30" s="20">
        <v>1.5681878271905243</v>
      </c>
      <c r="R30" s="20">
        <v>2.6126945573510456</v>
      </c>
      <c r="S30" s="20">
        <v>0.1157142857142857</v>
      </c>
      <c r="T30" s="20">
        <v>1.2508927071290681</v>
      </c>
    </row>
    <row r="31" spans="2:20" ht="17.25" x14ac:dyDescent="0.25">
      <c r="C31" s="147" t="s">
        <v>189</v>
      </c>
      <c r="D31" s="20">
        <v>5.2857142857142859E-2</v>
      </c>
      <c r="E31" s="20">
        <v>0.29285714285714282</v>
      </c>
      <c r="F31" s="20">
        <v>0.99636234761911968</v>
      </c>
      <c r="G31" s="20">
        <v>0.82873705004011133</v>
      </c>
      <c r="H31" s="20">
        <v>2.9221785965972011</v>
      </c>
      <c r="I31" s="20">
        <v>0.10999999999999999</v>
      </c>
      <c r="J31" s="20">
        <v>4.1428571428571433E-2</v>
      </c>
      <c r="K31" s="20">
        <v>1.0574075917491048</v>
      </c>
      <c r="L31" s="20">
        <v>0.78370918325098682</v>
      </c>
      <c r="M31" s="20">
        <v>0.72271325796505648</v>
      </c>
      <c r="N31" s="20">
        <v>3.8571428571428576E-2</v>
      </c>
      <c r="O31" s="20">
        <v>5.1428571428571435E-2</v>
      </c>
      <c r="P31" s="20" t="s">
        <v>430</v>
      </c>
      <c r="Q31" s="20">
        <v>0.85701443604251482</v>
      </c>
      <c r="R31" s="20">
        <v>1.1974075542777831</v>
      </c>
      <c r="S31" s="20">
        <v>8.142857142857142E-2</v>
      </c>
      <c r="T31" s="20">
        <v>0.94416540495339196</v>
      </c>
    </row>
    <row r="32" spans="2:20" ht="17.25" x14ac:dyDescent="0.25">
      <c r="C32" t="s">
        <v>360</v>
      </c>
    </row>
    <row r="33" spans="3:3" ht="17.25" x14ac:dyDescent="0.25">
      <c r="C33" t="s">
        <v>432</v>
      </c>
    </row>
  </sheetData>
  <mergeCells count="17">
    <mergeCell ref="S21:T21"/>
    <mergeCell ref="S22:S23"/>
    <mergeCell ref="T22:T23"/>
    <mergeCell ref="D22:E22"/>
    <mergeCell ref="F22:H22"/>
    <mergeCell ref="I22:J22"/>
    <mergeCell ref="K22:M22"/>
    <mergeCell ref="N22:O22"/>
    <mergeCell ref="P22:R22"/>
    <mergeCell ref="M5:P5"/>
    <mergeCell ref="H5:K5"/>
    <mergeCell ref="D5:G5"/>
    <mergeCell ref="C21:C23"/>
    <mergeCell ref="D21:H21"/>
    <mergeCell ref="I21:M21"/>
    <mergeCell ref="N21:R21"/>
    <mergeCell ref="C5:C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91CFF-11CF-4AA3-B9CF-48D98624F74A}">
  <dimension ref="B1:AD143"/>
  <sheetViews>
    <sheetView workbookViewId="0">
      <pane ySplit="1" topLeftCell="A2" activePane="bottomLeft" state="frozen"/>
      <selection pane="bottomLeft"/>
    </sheetView>
  </sheetViews>
  <sheetFormatPr defaultRowHeight="15" x14ac:dyDescent="0.25"/>
  <cols>
    <col min="3" max="3" width="17.7109375" customWidth="1"/>
  </cols>
  <sheetData>
    <row r="1" spans="2:30" x14ac:dyDescent="0.25">
      <c r="B1" t="s">
        <v>361</v>
      </c>
      <c r="C1" t="s">
        <v>67</v>
      </c>
    </row>
    <row r="3" spans="2:30" x14ac:dyDescent="0.25">
      <c r="B3" t="s">
        <v>255</v>
      </c>
      <c r="C3" t="s">
        <v>242</v>
      </c>
    </row>
    <row r="4" spans="2:30" x14ac:dyDescent="0.25">
      <c r="C4" s="26" t="s">
        <v>362</v>
      </c>
    </row>
    <row r="5" spans="2:30" x14ac:dyDescent="0.25">
      <c r="C5" s="254" t="s">
        <v>116</v>
      </c>
      <c r="D5" s="287" t="s">
        <v>0</v>
      </c>
      <c r="E5" s="287" t="s">
        <v>109</v>
      </c>
      <c r="F5" s="287" t="s">
        <v>25</v>
      </c>
      <c r="G5" s="35">
        <v>1</v>
      </c>
      <c r="H5" s="35">
        <v>2</v>
      </c>
      <c r="I5" s="35">
        <v>3</v>
      </c>
      <c r="J5" s="35">
        <v>4</v>
      </c>
      <c r="K5" s="35">
        <v>5</v>
      </c>
      <c r="L5" s="35">
        <v>6</v>
      </c>
      <c r="M5" s="35">
        <v>7</v>
      </c>
      <c r="N5" s="35">
        <v>8</v>
      </c>
      <c r="O5" s="35">
        <v>9</v>
      </c>
      <c r="P5" s="35">
        <v>10</v>
      </c>
      <c r="Q5" s="35">
        <v>11</v>
      </c>
      <c r="R5" s="35">
        <v>12</v>
      </c>
      <c r="S5" s="35">
        <v>1</v>
      </c>
      <c r="T5" s="35">
        <v>2</v>
      </c>
      <c r="U5" s="35">
        <v>3</v>
      </c>
      <c r="V5" s="35">
        <v>4</v>
      </c>
      <c r="W5" s="35">
        <v>5</v>
      </c>
      <c r="X5" s="35">
        <v>6</v>
      </c>
      <c r="Y5" s="35">
        <v>7</v>
      </c>
      <c r="Z5" s="35">
        <v>8</v>
      </c>
      <c r="AA5" s="35">
        <v>9</v>
      </c>
      <c r="AB5" s="35">
        <v>10</v>
      </c>
      <c r="AC5" s="35">
        <v>11</v>
      </c>
      <c r="AD5" s="35">
        <v>12</v>
      </c>
    </row>
    <row r="6" spans="2:30" x14ac:dyDescent="0.25">
      <c r="C6" s="256"/>
      <c r="D6" s="288"/>
      <c r="E6" s="288"/>
      <c r="F6" s="288"/>
      <c r="G6" s="163">
        <v>2023</v>
      </c>
      <c r="H6" s="163">
        <v>2023</v>
      </c>
      <c r="I6" s="163">
        <v>2023</v>
      </c>
      <c r="J6" s="163">
        <v>2023</v>
      </c>
      <c r="K6" s="163">
        <v>2023</v>
      </c>
      <c r="L6" s="163">
        <v>2023</v>
      </c>
      <c r="M6" s="163">
        <v>2023</v>
      </c>
      <c r="N6" s="163">
        <v>2023</v>
      </c>
      <c r="O6" s="163">
        <v>2023</v>
      </c>
      <c r="P6" s="163">
        <v>2023</v>
      </c>
      <c r="Q6" s="163">
        <v>2023</v>
      </c>
      <c r="R6" s="163">
        <v>2023</v>
      </c>
      <c r="S6" s="163">
        <v>2024</v>
      </c>
      <c r="T6" s="163">
        <v>2024</v>
      </c>
      <c r="U6" s="163">
        <v>2024</v>
      </c>
      <c r="V6" s="163">
        <v>2024</v>
      </c>
      <c r="W6" s="163">
        <v>2024</v>
      </c>
      <c r="X6" s="163">
        <v>2024</v>
      </c>
      <c r="Y6" s="163">
        <v>2024</v>
      </c>
      <c r="Z6" s="163">
        <v>2024</v>
      </c>
      <c r="AA6" s="163">
        <v>2024</v>
      </c>
      <c r="AB6" s="163">
        <v>2024</v>
      </c>
      <c r="AC6" s="163">
        <v>2024</v>
      </c>
      <c r="AD6" s="163">
        <v>2024</v>
      </c>
    </row>
    <row r="7" spans="2:30" x14ac:dyDescent="0.25">
      <c r="C7" s="27" t="s">
        <v>363</v>
      </c>
      <c r="D7" s="4">
        <v>0</v>
      </c>
      <c r="E7" s="4">
        <v>0</v>
      </c>
      <c r="F7" s="4">
        <v>0</v>
      </c>
      <c r="G7" s="4">
        <v>0</v>
      </c>
      <c r="H7" s="4">
        <v>0</v>
      </c>
      <c r="I7" s="4">
        <v>0</v>
      </c>
      <c r="J7" s="4">
        <v>0</v>
      </c>
      <c r="K7" s="4">
        <v>0</v>
      </c>
      <c r="L7" s="4">
        <v>0</v>
      </c>
      <c r="M7" s="4">
        <v>0</v>
      </c>
      <c r="N7" s="4">
        <v>0</v>
      </c>
      <c r="O7" s="4">
        <v>0</v>
      </c>
      <c r="P7" s="4">
        <v>0</v>
      </c>
      <c r="Q7" s="4">
        <v>0</v>
      </c>
      <c r="R7" s="4">
        <v>0</v>
      </c>
      <c r="S7" s="28">
        <v>0</v>
      </c>
      <c r="T7" s="28">
        <v>0</v>
      </c>
      <c r="U7" s="28">
        <v>0</v>
      </c>
      <c r="V7" s="28">
        <v>0</v>
      </c>
      <c r="W7" s="28">
        <v>0</v>
      </c>
      <c r="X7" s="28">
        <v>0</v>
      </c>
      <c r="Y7" s="28">
        <v>0</v>
      </c>
      <c r="Z7" s="28">
        <v>0</v>
      </c>
      <c r="AA7" s="28">
        <v>0</v>
      </c>
      <c r="AB7" s="28">
        <v>0</v>
      </c>
      <c r="AC7" s="28">
        <v>0</v>
      </c>
      <c r="AD7" s="28">
        <v>0</v>
      </c>
    </row>
    <row r="8" spans="2:30" x14ac:dyDescent="0.25">
      <c r="C8" s="27" t="s">
        <v>312</v>
      </c>
      <c r="D8" s="4">
        <v>0</v>
      </c>
      <c r="E8" s="4">
        <v>1</v>
      </c>
      <c r="F8" s="4">
        <v>0</v>
      </c>
      <c r="G8" s="4">
        <v>0</v>
      </c>
      <c r="H8" s="4">
        <v>0</v>
      </c>
      <c r="I8" s="4">
        <v>0</v>
      </c>
      <c r="J8" s="4">
        <v>0</v>
      </c>
      <c r="K8" s="4">
        <v>20</v>
      </c>
      <c r="L8" s="4">
        <v>9</v>
      </c>
      <c r="M8" s="4">
        <v>5</v>
      </c>
      <c r="N8" s="4">
        <v>0</v>
      </c>
      <c r="O8" s="4">
        <v>2</v>
      </c>
      <c r="P8" s="4">
        <v>6</v>
      </c>
      <c r="Q8" s="4">
        <v>0</v>
      </c>
      <c r="R8" s="4">
        <v>0</v>
      </c>
      <c r="S8" s="28">
        <v>2</v>
      </c>
      <c r="T8" s="28">
        <v>4</v>
      </c>
      <c r="U8" s="28">
        <v>3</v>
      </c>
      <c r="V8" s="28">
        <v>0</v>
      </c>
      <c r="W8" s="28">
        <v>2</v>
      </c>
      <c r="X8" s="28">
        <v>0</v>
      </c>
      <c r="Y8" s="28">
        <v>4</v>
      </c>
      <c r="Z8" s="28">
        <v>0</v>
      </c>
      <c r="AA8" s="28">
        <v>4</v>
      </c>
      <c r="AB8" s="28">
        <v>4</v>
      </c>
      <c r="AC8" s="28">
        <v>4</v>
      </c>
      <c r="AD8" s="28">
        <v>0</v>
      </c>
    </row>
    <row r="9" spans="2:30" x14ac:dyDescent="0.25">
      <c r="C9" s="27" t="s">
        <v>317</v>
      </c>
      <c r="D9" s="4">
        <v>0</v>
      </c>
      <c r="E9" s="4">
        <v>1</v>
      </c>
      <c r="F9" s="4">
        <v>0</v>
      </c>
      <c r="G9" s="4">
        <v>0</v>
      </c>
      <c r="H9" s="4">
        <v>0</v>
      </c>
      <c r="I9" s="4">
        <v>0</v>
      </c>
      <c r="J9" s="4">
        <v>0</v>
      </c>
      <c r="K9" s="4">
        <v>0</v>
      </c>
      <c r="L9" s="4">
        <v>0</v>
      </c>
      <c r="M9" s="4">
        <v>0</v>
      </c>
      <c r="N9" s="4">
        <v>11</v>
      </c>
      <c r="O9" s="4">
        <v>0</v>
      </c>
      <c r="P9" s="4">
        <v>1</v>
      </c>
      <c r="Q9" s="4">
        <v>0</v>
      </c>
      <c r="R9" s="4">
        <v>5</v>
      </c>
      <c r="S9" s="28">
        <v>0</v>
      </c>
      <c r="T9" s="28">
        <v>0</v>
      </c>
      <c r="U9" s="28">
        <v>0</v>
      </c>
      <c r="V9" s="28">
        <v>0</v>
      </c>
      <c r="W9" s="28">
        <v>0</v>
      </c>
      <c r="X9" s="28">
        <v>0</v>
      </c>
      <c r="Y9" s="28">
        <v>0</v>
      </c>
      <c r="Z9" s="28">
        <v>0</v>
      </c>
      <c r="AA9" s="28">
        <v>0</v>
      </c>
      <c r="AB9" s="28">
        <v>0</v>
      </c>
      <c r="AC9" s="28">
        <v>0</v>
      </c>
      <c r="AD9" s="28">
        <v>4</v>
      </c>
    </row>
    <row r="10" spans="2:30" x14ac:dyDescent="0.25">
      <c r="C10" s="27" t="s">
        <v>364</v>
      </c>
      <c r="D10" s="4">
        <v>0</v>
      </c>
      <c r="E10" s="4">
        <v>0</v>
      </c>
      <c r="F10" s="4">
        <v>0</v>
      </c>
      <c r="G10" s="4">
        <v>0</v>
      </c>
      <c r="H10" s="4">
        <v>0</v>
      </c>
      <c r="I10" s="4">
        <v>0</v>
      </c>
      <c r="J10" s="4">
        <v>0</v>
      </c>
      <c r="K10" s="4">
        <v>0</v>
      </c>
      <c r="L10" s="4">
        <v>0</v>
      </c>
      <c r="M10" s="4">
        <v>0</v>
      </c>
      <c r="N10" s="4">
        <v>0</v>
      </c>
      <c r="O10" s="4">
        <v>0</v>
      </c>
      <c r="P10" s="4">
        <v>0</v>
      </c>
      <c r="Q10" s="4">
        <v>0</v>
      </c>
      <c r="R10" s="4">
        <v>0</v>
      </c>
      <c r="S10" s="28">
        <v>0</v>
      </c>
      <c r="T10" s="28">
        <v>0</v>
      </c>
      <c r="U10" s="28">
        <v>0</v>
      </c>
      <c r="V10" s="28">
        <v>0</v>
      </c>
      <c r="W10" s="28">
        <v>0</v>
      </c>
      <c r="X10" s="28">
        <v>0</v>
      </c>
      <c r="Y10" s="28">
        <v>0</v>
      </c>
      <c r="Z10" s="28">
        <v>0</v>
      </c>
      <c r="AA10" s="28">
        <v>0</v>
      </c>
      <c r="AB10" s="28">
        <v>0</v>
      </c>
      <c r="AC10" s="28">
        <v>0</v>
      </c>
      <c r="AD10" s="28">
        <v>0</v>
      </c>
    </row>
    <row r="11" spans="2:30" x14ac:dyDescent="0.25">
      <c r="C11" s="27" t="s">
        <v>365</v>
      </c>
      <c r="D11" s="4">
        <v>1</v>
      </c>
      <c r="E11" s="4">
        <v>0</v>
      </c>
      <c r="F11" s="4">
        <v>0</v>
      </c>
      <c r="G11" s="4">
        <v>0</v>
      </c>
      <c r="H11" s="4">
        <v>0</v>
      </c>
      <c r="I11" s="4">
        <v>0</v>
      </c>
      <c r="J11" s="4">
        <v>0</v>
      </c>
      <c r="K11" s="4">
        <v>0</v>
      </c>
      <c r="L11" s="4">
        <v>4</v>
      </c>
      <c r="M11" s="4">
        <v>4</v>
      </c>
      <c r="N11" s="4">
        <v>1</v>
      </c>
      <c r="O11" s="4">
        <v>4</v>
      </c>
      <c r="P11" s="4">
        <v>0</v>
      </c>
      <c r="Q11" s="4">
        <v>2</v>
      </c>
      <c r="R11" s="4">
        <v>0</v>
      </c>
      <c r="S11" s="28">
        <v>0</v>
      </c>
      <c r="T11" s="28">
        <v>4</v>
      </c>
      <c r="U11" s="28">
        <v>0</v>
      </c>
      <c r="V11" s="28">
        <v>0</v>
      </c>
      <c r="W11" s="28">
        <v>0</v>
      </c>
      <c r="X11" s="28">
        <v>0</v>
      </c>
      <c r="Y11" s="28">
        <v>0</v>
      </c>
      <c r="Z11" s="28">
        <v>0</v>
      </c>
      <c r="AA11" s="28">
        <v>0</v>
      </c>
      <c r="AB11" s="28">
        <v>0</v>
      </c>
      <c r="AC11" s="28">
        <v>0</v>
      </c>
      <c r="AD11" s="28">
        <v>0</v>
      </c>
    </row>
    <row r="12" spans="2:30" x14ac:dyDescent="0.25">
      <c r="C12" s="27" t="s">
        <v>366</v>
      </c>
      <c r="D12" s="4">
        <v>0</v>
      </c>
      <c r="E12" s="4">
        <v>0</v>
      </c>
      <c r="F12" s="4">
        <v>0</v>
      </c>
      <c r="G12" s="4">
        <v>0</v>
      </c>
      <c r="H12" s="4">
        <v>0</v>
      </c>
      <c r="I12" s="4">
        <v>0</v>
      </c>
      <c r="J12" s="4">
        <v>0</v>
      </c>
      <c r="K12" s="4">
        <v>0</v>
      </c>
      <c r="L12" s="4">
        <v>4</v>
      </c>
      <c r="M12" s="4">
        <v>9</v>
      </c>
      <c r="N12" s="4">
        <v>1</v>
      </c>
      <c r="O12" s="4">
        <v>2</v>
      </c>
      <c r="P12" s="4">
        <v>3</v>
      </c>
      <c r="Q12" s="4">
        <v>2</v>
      </c>
      <c r="R12" s="4">
        <v>1</v>
      </c>
      <c r="S12" s="28">
        <v>0</v>
      </c>
      <c r="T12" s="28">
        <v>2</v>
      </c>
      <c r="U12" s="28">
        <v>0</v>
      </c>
      <c r="V12" s="28">
        <v>0</v>
      </c>
      <c r="W12" s="28">
        <v>0</v>
      </c>
      <c r="X12" s="28">
        <v>0</v>
      </c>
      <c r="Y12" s="28">
        <v>0</v>
      </c>
      <c r="Z12" s="28">
        <v>0</v>
      </c>
      <c r="AA12" s="28">
        <v>0</v>
      </c>
      <c r="AB12" s="28">
        <v>1</v>
      </c>
      <c r="AC12" s="28">
        <v>0</v>
      </c>
      <c r="AD12" s="28">
        <v>0</v>
      </c>
    </row>
    <row r="13" spans="2:30" x14ac:dyDescent="0.25">
      <c r="C13" s="27" t="s">
        <v>367</v>
      </c>
      <c r="D13" s="4">
        <v>0</v>
      </c>
      <c r="E13" s="4">
        <v>0</v>
      </c>
      <c r="F13" s="4">
        <v>0</v>
      </c>
      <c r="G13" s="4">
        <v>0</v>
      </c>
      <c r="H13" s="4">
        <v>0</v>
      </c>
      <c r="I13" s="4">
        <v>0</v>
      </c>
      <c r="J13" s="4">
        <v>0</v>
      </c>
      <c r="K13" s="4">
        <v>0</v>
      </c>
      <c r="L13" s="4">
        <v>2</v>
      </c>
      <c r="M13" s="4">
        <v>4</v>
      </c>
      <c r="N13" s="4">
        <v>1</v>
      </c>
      <c r="O13" s="4">
        <v>2</v>
      </c>
      <c r="P13" s="4">
        <v>2</v>
      </c>
      <c r="Q13" s="4">
        <v>2</v>
      </c>
      <c r="R13" s="4">
        <v>2</v>
      </c>
      <c r="S13" s="28">
        <v>0</v>
      </c>
      <c r="T13" s="28">
        <v>2</v>
      </c>
      <c r="U13" s="28">
        <v>1</v>
      </c>
      <c r="V13" s="28">
        <v>0</v>
      </c>
      <c r="W13" s="28">
        <v>0</v>
      </c>
      <c r="X13" s="28">
        <v>1</v>
      </c>
      <c r="Y13" s="28">
        <v>0</v>
      </c>
      <c r="Z13" s="28">
        <v>0</v>
      </c>
      <c r="AA13" s="28">
        <v>0</v>
      </c>
      <c r="AB13" s="28">
        <v>0</v>
      </c>
      <c r="AC13" s="28">
        <v>0</v>
      </c>
      <c r="AD13" s="28">
        <v>2</v>
      </c>
    </row>
    <row r="14" spans="2:30" x14ac:dyDescent="0.25">
      <c r="C14" s="27" t="s">
        <v>314</v>
      </c>
      <c r="D14" s="4">
        <v>0</v>
      </c>
      <c r="E14" s="4">
        <v>1</v>
      </c>
      <c r="F14" s="4">
        <v>0</v>
      </c>
      <c r="G14" s="4">
        <v>0</v>
      </c>
      <c r="H14" s="4">
        <v>0</v>
      </c>
      <c r="I14" s="4">
        <v>0</v>
      </c>
      <c r="J14" s="4">
        <v>0</v>
      </c>
      <c r="K14" s="4">
        <v>0</v>
      </c>
      <c r="L14" s="4">
        <v>10</v>
      </c>
      <c r="M14" s="4">
        <v>16</v>
      </c>
      <c r="N14" s="4">
        <v>5</v>
      </c>
      <c r="O14" s="4">
        <v>2</v>
      </c>
      <c r="P14" s="4">
        <v>11</v>
      </c>
      <c r="Q14" s="4">
        <v>0</v>
      </c>
      <c r="R14" s="4">
        <v>7</v>
      </c>
      <c r="S14" s="28">
        <v>0</v>
      </c>
      <c r="T14" s="28">
        <v>2</v>
      </c>
      <c r="U14" s="28">
        <v>5</v>
      </c>
      <c r="V14" s="28">
        <v>0</v>
      </c>
      <c r="W14" s="28">
        <v>2</v>
      </c>
      <c r="X14" s="28">
        <v>0</v>
      </c>
      <c r="Y14" s="28">
        <v>1</v>
      </c>
      <c r="Z14" s="28">
        <v>0</v>
      </c>
      <c r="AA14" s="28">
        <v>0</v>
      </c>
      <c r="AB14" s="28">
        <v>0</v>
      </c>
      <c r="AC14" s="28">
        <v>7</v>
      </c>
      <c r="AD14" s="28">
        <v>4</v>
      </c>
    </row>
    <row r="15" spans="2:30" x14ac:dyDescent="0.25">
      <c r="C15" s="27" t="s">
        <v>368</v>
      </c>
      <c r="D15" s="4">
        <v>0</v>
      </c>
      <c r="E15" s="4">
        <v>0</v>
      </c>
      <c r="F15" s="4">
        <v>0</v>
      </c>
      <c r="G15" s="4">
        <v>0</v>
      </c>
      <c r="H15" s="4">
        <v>0</v>
      </c>
      <c r="I15" s="4">
        <v>0</v>
      </c>
      <c r="J15" s="4">
        <v>0</v>
      </c>
      <c r="K15" s="4">
        <v>0</v>
      </c>
      <c r="L15" s="4">
        <v>0</v>
      </c>
      <c r="M15" s="4">
        <v>0</v>
      </c>
      <c r="N15" s="4">
        <v>0</v>
      </c>
      <c r="O15" s="4">
        <v>0</v>
      </c>
      <c r="P15" s="4">
        <v>0</v>
      </c>
      <c r="Q15" s="4">
        <v>0</v>
      </c>
      <c r="R15" s="4">
        <v>0</v>
      </c>
      <c r="S15" s="28">
        <v>0</v>
      </c>
      <c r="T15" s="28">
        <v>0</v>
      </c>
      <c r="U15" s="28">
        <v>0</v>
      </c>
      <c r="V15" s="28">
        <v>0</v>
      </c>
      <c r="W15" s="28">
        <v>0</v>
      </c>
      <c r="X15" s="28">
        <v>0</v>
      </c>
      <c r="Y15" s="28">
        <v>0</v>
      </c>
      <c r="Z15" s="28">
        <v>0</v>
      </c>
      <c r="AA15" s="28">
        <v>0</v>
      </c>
      <c r="AB15" s="28">
        <v>0</v>
      </c>
      <c r="AC15" s="28">
        <v>0</v>
      </c>
      <c r="AD15" s="28">
        <v>0</v>
      </c>
    </row>
    <row r="16" spans="2:30" x14ac:dyDescent="0.25">
      <c r="C16" s="27" t="s">
        <v>289</v>
      </c>
      <c r="D16" s="4">
        <v>0</v>
      </c>
      <c r="E16" s="4">
        <v>1</v>
      </c>
      <c r="F16" s="4">
        <v>0</v>
      </c>
      <c r="G16" s="4">
        <v>0</v>
      </c>
      <c r="H16" s="4">
        <v>0</v>
      </c>
      <c r="I16" s="4">
        <v>0</v>
      </c>
      <c r="J16" s="4">
        <v>0</v>
      </c>
      <c r="K16" s="4">
        <v>0</v>
      </c>
      <c r="L16" s="4">
        <v>1</v>
      </c>
      <c r="M16" s="4">
        <v>8</v>
      </c>
      <c r="N16" s="4">
        <v>5</v>
      </c>
      <c r="O16" s="4">
        <v>6</v>
      </c>
      <c r="P16" s="4">
        <v>7</v>
      </c>
      <c r="Q16" s="4">
        <v>2</v>
      </c>
      <c r="R16" s="4">
        <v>1</v>
      </c>
      <c r="S16" s="28">
        <v>3</v>
      </c>
      <c r="T16" s="28">
        <v>2</v>
      </c>
      <c r="U16" s="28">
        <v>0</v>
      </c>
      <c r="V16" s="28">
        <v>0</v>
      </c>
      <c r="W16" s="28">
        <v>0</v>
      </c>
      <c r="X16" s="28">
        <v>2</v>
      </c>
      <c r="Y16" s="28">
        <v>0</v>
      </c>
      <c r="Z16" s="28">
        <v>1</v>
      </c>
      <c r="AA16" s="28">
        <v>0</v>
      </c>
      <c r="AB16" s="28">
        <v>4</v>
      </c>
      <c r="AC16" s="28">
        <v>1</v>
      </c>
      <c r="AD16" s="28">
        <v>1</v>
      </c>
    </row>
    <row r="17" spans="3:30" x14ac:dyDescent="0.25">
      <c r="C17" s="27" t="s">
        <v>285</v>
      </c>
      <c r="D17" s="4">
        <v>0</v>
      </c>
      <c r="E17" s="4">
        <v>1</v>
      </c>
      <c r="F17" s="4">
        <v>0</v>
      </c>
      <c r="G17" s="4">
        <v>0</v>
      </c>
      <c r="H17" s="4">
        <v>0</v>
      </c>
      <c r="I17" s="4">
        <v>0</v>
      </c>
      <c r="J17" s="4">
        <v>0</v>
      </c>
      <c r="K17" s="4">
        <v>0</v>
      </c>
      <c r="L17" s="4">
        <v>1</v>
      </c>
      <c r="M17" s="4">
        <v>18</v>
      </c>
      <c r="N17" s="4">
        <v>11</v>
      </c>
      <c r="O17" s="4">
        <v>4</v>
      </c>
      <c r="P17" s="4">
        <v>7</v>
      </c>
      <c r="Q17" s="4">
        <v>3</v>
      </c>
      <c r="R17" s="4">
        <v>7</v>
      </c>
      <c r="S17" s="28">
        <v>0</v>
      </c>
      <c r="T17" s="28">
        <v>6</v>
      </c>
      <c r="U17" s="28">
        <v>0</v>
      </c>
      <c r="V17" s="28">
        <v>1</v>
      </c>
      <c r="W17" s="28">
        <v>0</v>
      </c>
      <c r="X17" s="28">
        <v>0</v>
      </c>
      <c r="Y17" s="28">
        <v>0</v>
      </c>
      <c r="Z17" s="28">
        <v>2</v>
      </c>
      <c r="AA17" s="28">
        <v>0</v>
      </c>
      <c r="AB17" s="28">
        <v>6</v>
      </c>
      <c r="AC17" s="28">
        <v>2</v>
      </c>
      <c r="AD17" s="28">
        <v>2</v>
      </c>
    </row>
    <row r="18" spans="3:30" x14ac:dyDescent="0.25">
      <c r="C18" s="27" t="s">
        <v>315</v>
      </c>
      <c r="D18" s="4">
        <v>0</v>
      </c>
      <c r="E18" s="4">
        <v>1</v>
      </c>
      <c r="F18" s="4">
        <v>0</v>
      </c>
      <c r="G18" s="4">
        <v>0</v>
      </c>
      <c r="H18" s="4">
        <v>0</v>
      </c>
      <c r="I18" s="4">
        <v>0</v>
      </c>
      <c r="J18" s="4">
        <v>0</v>
      </c>
      <c r="K18" s="4">
        <v>0</v>
      </c>
      <c r="L18" s="4">
        <v>0</v>
      </c>
      <c r="M18" s="4">
        <v>3</v>
      </c>
      <c r="N18" s="4">
        <v>7</v>
      </c>
      <c r="O18" s="4">
        <v>4</v>
      </c>
      <c r="P18" s="4">
        <v>7</v>
      </c>
      <c r="Q18" s="4">
        <v>2</v>
      </c>
      <c r="R18" s="4">
        <v>6</v>
      </c>
      <c r="S18" s="28">
        <v>0</v>
      </c>
      <c r="T18" s="28">
        <v>1</v>
      </c>
      <c r="U18" s="28">
        <v>0</v>
      </c>
      <c r="V18" s="28">
        <v>0</v>
      </c>
      <c r="W18" s="28">
        <v>2</v>
      </c>
      <c r="X18" s="28">
        <v>1</v>
      </c>
      <c r="Y18" s="28">
        <v>0</v>
      </c>
      <c r="Z18" s="28">
        <v>0</v>
      </c>
      <c r="AA18" s="28">
        <v>0</v>
      </c>
      <c r="AB18" s="28">
        <v>2</v>
      </c>
      <c r="AC18" s="28">
        <v>2</v>
      </c>
      <c r="AD18" s="28">
        <v>0</v>
      </c>
    </row>
    <row r="19" spans="3:30" x14ac:dyDescent="0.25">
      <c r="C19" s="27" t="s">
        <v>369</v>
      </c>
      <c r="D19" s="4">
        <v>0</v>
      </c>
      <c r="E19" s="4">
        <v>0</v>
      </c>
      <c r="F19" s="4">
        <v>0</v>
      </c>
      <c r="G19" s="4">
        <v>0</v>
      </c>
      <c r="H19" s="4">
        <v>0</v>
      </c>
      <c r="I19" s="4">
        <v>0</v>
      </c>
      <c r="J19" s="4">
        <v>0</v>
      </c>
      <c r="K19" s="4">
        <v>0</v>
      </c>
      <c r="L19" s="4">
        <v>0</v>
      </c>
      <c r="M19" s="4">
        <v>6</v>
      </c>
      <c r="N19" s="4">
        <v>3</v>
      </c>
      <c r="O19" s="4">
        <v>3</v>
      </c>
      <c r="P19" s="4">
        <v>3</v>
      </c>
      <c r="Q19" s="4">
        <v>2</v>
      </c>
      <c r="R19" s="4">
        <v>6</v>
      </c>
      <c r="S19" s="28">
        <v>1</v>
      </c>
      <c r="T19" s="28">
        <v>2</v>
      </c>
      <c r="U19" s="28">
        <v>0</v>
      </c>
      <c r="V19" s="28">
        <v>2</v>
      </c>
      <c r="W19" s="28">
        <v>1</v>
      </c>
      <c r="X19" s="28">
        <v>0</v>
      </c>
      <c r="Y19" s="28">
        <v>0</v>
      </c>
      <c r="Z19" s="28">
        <v>0</v>
      </c>
      <c r="AA19" s="28">
        <v>0</v>
      </c>
      <c r="AB19" s="28">
        <v>2</v>
      </c>
      <c r="AC19" s="28">
        <v>0</v>
      </c>
      <c r="AD19" s="28">
        <v>1</v>
      </c>
    </row>
    <row r="20" spans="3:30" x14ac:dyDescent="0.25">
      <c r="C20" s="27" t="s">
        <v>316</v>
      </c>
      <c r="D20" s="4">
        <v>0</v>
      </c>
      <c r="E20" s="4">
        <v>1</v>
      </c>
      <c r="F20" s="4">
        <v>0</v>
      </c>
      <c r="G20" s="4">
        <v>0</v>
      </c>
      <c r="H20" s="4">
        <v>0</v>
      </c>
      <c r="I20" s="4">
        <v>0</v>
      </c>
      <c r="J20" s="4">
        <v>0</v>
      </c>
      <c r="K20" s="4">
        <v>0</v>
      </c>
      <c r="L20" s="4">
        <v>3</v>
      </c>
      <c r="M20" s="4">
        <v>12</v>
      </c>
      <c r="N20" s="4">
        <v>8</v>
      </c>
      <c r="O20" s="4">
        <v>7</v>
      </c>
      <c r="P20" s="4">
        <v>5</v>
      </c>
      <c r="Q20" s="4">
        <v>5</v>
      </c>
      <c r="R20" s="4">
        <v>1</v>
      </c>
      <c r="S20" s="28">
        <v>0</v>
      </c>
      <c r="T20" s="28">
        <v>1</v>
      </c>
      <c r="U20" s="28">
        <v>0</v>
      </c>
      <c r="V20" s="28">
        <v>0</v>
      </c>
      <c r="W20" s="28">
        <v>0</v>
      </c>
      <c r="X20" s="28">
        <v>0</v>
      </c>
      <c r="Y20" s="28">
        <v>0</v>
      </c>
      <c r="Z20" s="28">
        <v>0</v>
      </c>
      <c r="AA20" s="28">
        <v>0</v>
      </c>
      <c r="AB20" s="28">
        <v>3</v>
      </c>
      <c r="AC20" s="28">
        <v>0</v>
      </c>
      <c r="AD20" s="28">
        <v>1</v>
      </c>
    </row>
    <row r="21" spans="3:30" x14ac:dyDescent="0.25">
      <c r="C21" s="27" t="s">
        <v>313</v>
      </c>
      <c r="D21" s="4">
        <v>0</v>
      </c>
      <c r="E21" s="4">
        <v>1</v>
      </c>
      <c r="F21" s="4">
        <v>0</v>
      </c>
      <c r="G21" s="4">
        <v>0</v>
      </c>
      <c r="H21" s="4">
        <v>0</v>
      </c>
      <c r="I21" s="4">
        <v>0</v>
      </c>
      <c r="J21" s="4">
        <v>0</v>
      </c>
      <c r="K21" s="4">
        <v>0</v>
      </c>
      <c r="L21" s="4">
        <v>1</v>
      </c>
      <c r="M21" s="4">
        <v>1</v>
      </c>
      <c r="N21" s="4">
        <v>0</v>
      </c>
      <c r="O21" s="4">
        <v>2</v>
      </c>
      <c r="P21" s="4">
        <v>1</v>
      </c>
      <c r="Q21" s="4">
        <v>1</v>
      </c>
      <c r="R21" s="4">
        <v>0</v>
      </c>
      <c r="S21" s="28">
        <v>1</v>
      </c>
      <c r="T21" s="28">
        <v>1</v>
      </c>
      <c r="U21" s="28">
        <v>0</v>
      </c>
      <c r="V21" s="28">
        <v>0</v>
      </c>
      <c r="W21" s="28">
        <v>0</v>
      </c>
      <c r="X21" s="28">
        <v>0</v>
      </c>
      <c r="Y21" s="28">
        <v>0</v>
      </c>
      <c r="Z21" s="28">
        <v>0</v>
      </c>
      <c r="AA21" s="28">
        <v>0</v>
      </c>
      <c r="AB21" s="28">
        <v>0</v>
      </c>
      <c r="AC21" s="28">
        <v>0</v>
      </c>
      <c r="AD21" s="28">
        <v>0</v>
      </c>
    </row>
    <row r="22" spans="3:30" x14ac:dyDescent="0.25">
      <c r="C22" s="27" t="s">
        <v>370</v>
      </c>
      <c r="D22" s="4">
        <v>0</v>
      </c>
      <c r="E22" s="4">
        <v>0</v>
      </c>
      <c r="F22" s="4">
        <v>0</v>
      </c>
      <c r="G22" s="4">
        <v>0</v>
      </c>
      <c r="H22" s="4">
        <v>0</v>
      </c>
      <c r="I22" s="4">
        <v>0</v>
      </c>
      <c r="J22" s="4">
        <v>0</v>
      </c>
      <c r="K22" s="4">
        <v>0</v>
      </c>
      <c r="L22" s="4">
        <v>0</v>
      </c>
      <c r="M22" s="4">
        <v>5</v>
      </c>
      <c r="N22" s="4">
        <v>6</v>
      </c>
      <c r="O22" s="4">
        <v>6</v>
      </c>
      <c r="P22" s="4">
        <v>5</v>
      </c>
      <c r="Q22" s="4">
        <v>1</v>
      </c>
      <c r="R22" s="4">
        <v>6</v>
      </c>
      <c r="S22" s="28">
        <v>0</v>
      </c>
      <c r="T22" s="28">
        <v>2</v>
      </c>
      <c r="U22" s="28">
        <v>0</v>
      </c>
      <c r="V22" s="28">
        <v>0</v>
      </c>
      <c r="W22" s="28">
        <v>0</v>
      </c>
      <c r="X22" s="28">
        <v>0</v>
      </c>
      <c r="Y22" s="28">
        <v>0</v>
      </c>
      <c r="Z22" s="28">
        <v>0</v>
      </c>
      <c r="AA22" s="28">
        <v>1</v>
      </c>
      <c r="AB22" s="28">
        <v>1</v>
      </c>
      <c r="AC22" s="28">
        <v>2</v>
      </c>
      <c r="AD22" s="28">
        <v>2</v>
      </c>
    </row>
    <row r="23" spans="3:30" x14ac:dyDescent="0.25">
      <c r="C23" s="27" t="s">
        <v>297</v>
      </c>
      <c r="D23" s="4">
        <v>1</v>
      </c>
      <c r="E23" s="4">
        <v>1</v>
      </c>
      <c r="F23" s="4">
        <v>0</v>
      </c>
      <c r="G23" s="4">
        <v>0</v>
      </c>
      <c r="H23" s="4">
        <v>0</v>
      </c>
      <c r="I23" s="4">
        <v>0</v>
      </c>
      <c r="J23" s="4">
        <v>0</v>
      </c>
      <c r="K23" s="4">
        <v>0</v>
      </c>
      <c r="L23" s="4">
        <v>0</v>
      </c>
      <c r="M23" s="4">
        <v>0</v>
      </c>
      <c r="N23" s="4">
        <v>4</v>
      </c>
      <c r="O23" s="4">
        <v>4</v>
      </c>
      <c r="P23" s="4">
        <v>5</v>
      </c>
      <c r="Q23" s="4">
        <v>1</v>
      </c>
      <c r="R23" s="4">
        <v>0</v>
      </c>
      <c r="S23" s="28">
        <v>0</v>
      </c>
      <c r="T23" s="28">
        <v>1</v>
      </c>
      <c r="U23" s="28">
        <v>2</v>
      </c>
      <c r="V23" s="28">
        <v>1</v>
      </c>
      <c r="W23" s="28">
        <v>4</v>
      </c>
      <c r="X23" s="28">
        <v>1</v>
      </c>
      <c r="Y23" s="28">
        <v>1</v>
      </c>
      <c r="Z23" s="28">
        <v>1</v>
      </c>
      <c r="AA23" s="28">
        <v>5</v>
      </c>
      <c r="AB23" s="28">
        <v>7</v>
      </c>
      <c r="AC23" s="28">
        <v>3</v>
      </c>
      <c r="AD23" s="28">
        <v>0</v>
      </c>
    </row>
    <row r="24" spans="3:30" x14ac:dyDescent="0.25">
      <c r="C24" s="27" t="s">
        <v>371</v>
      </c>
      <c r="D24" s="4">
        <v>0</v>
      </c>
      <c r="E24" s="4">
        <v>0</v>
      </c>
      <c r="F24" s="4">
        <v>0</v>
      </c>
      <c r="G24" s="4">
        <v>0</v>
      </c>
      <c r="H24" s="4">
        <v>0</v>
      </c>
      <c r="I24" s="4">
        <v>0</v>
      </c>
      <c r="J24" s="4">
        <v>0</v>
      </c>
      <c r="K24" s="4">
        <v>0</v>
      </c>
      <c r="L24" s="4">
        <v>0</v>
      </c>
      <c r="M24" s="4">
        <v>1</v>
      </c>
      <c r="N24" s="4">
        <v>0</v>
      </c>
      <c r="O24" s="4">
        <v>0</v>
      </c>
      <c r="P24" s="4">
        <v>2</v>
      </c>
      <c r="Q24" s="4">
        <v>0</v>
      </c>
      <c r="R24" s="4">
        <v>0</v>
      </c>
      <c r="S24" s="28">
        <v>0</v>
      </c>
      <c r="T24" s="28">
        <v>0</v>
      </c>
      <c r="U24" s="28">
        <v>2</v>
      </c>
      <c r="V24" s="28">
        <v>0</v>
      </c>
      <c r="W24" s="28">
        <v>0</v>
      </c>
      <c r="X24" s="28">
        <v>6</v>
      </c>
      <c r="Y24" s="28">
        <v>15</v>
      </c>
      <c r="Z24" s="28">
        <v>3</v>
      </c>
      <c r="AA24" s="28">
        <v>4</v>
      </c>
      <c r="AB24" s="28">
        <v>4</v>
      </c>
      <c r="AC24" s="28">
        <v>3</v>
      </c>
      <c r="AD24" s="28">
        <v>0</v>
      </c>
    </row>
    <row r="25" spans="3:30" x14ac:dyDescent="0.25">
      <c r="C25" s="27" t="s">
        <v>372</v>
      </c>
      <c r="D25" s="4">
        <v>0</v>
      </c>
      <c r="E25" s="4">
        <v>0</v>
      </c>
      <c r="F25" s="4">
        <v>0</v>
      </c>
      <c r="G25" s="4">
        <v>0</v>
      </c>
      <c r="H25" s="4">
        <v>0</v>
      </c>
      <c r="I25" s="4">
        <v>0</v>
      </c>
      <c r="J25" s="4">
        <v>0</v>
      </c>
      <c r="K25" s="4">
        <v>0</v>
      </c>
      <c r="L25" s="4">
        <v>0</v>
      </c>
      <c r="M25" s="4">
        <v>0</v>
      </c>
      <c r="N25" s="4">
        <v>3</v>
      </c>
      <c r="O25" s="4">
        <v>0</v>
      </c>
      <c r="P25" s="4">
        <v>0</v>
      </c>
      <c r="Q25" s="4">
        <v>0</v>
      </c>
      <c r="R25" s="4">
        <v>1</v>
      </c>
      <c r="S25" s="28">
        <v>0</v>
      </c>
      <c r="T25" s="28">
        <v>0</v>
      </c>
      <c r="U25" s="28">
        <v>0</v>
      </c>
      <c r="V25" s="28">
        <v>8</v>
      </c>
      <c r="W25" s="28">
        <v>3</v>
      </c>
      <c r="X25" s="28">
        <v>4</v>
      </c>
      <c r="Y25" s="28">
        <v>4</v>
      </c>
      <c r="Z25" s="28">
        <v>14</v>
      </c>
      <c r="AA25" s="28">
        <v>14</v>
      </c>
      <c r="AB25" s="28">
        <v>10</v>
      </c>
      <c r="AC25" s="28">
        <v>0</v>
      </c>
      <c r="AD25" s="28">
        <v>0</v>
      </c>
    </row>
    <row r="26" spans="3:30" x14ac:dyDescent="0.25">
      <c r="C26" s="27" t="s">
        <v>291</v>
      </c>
      <c r="D26" s="4">
        <v>1</v>
      </c>
      <c r="E26" s="4">
        <v>1</v>
      </c>
      <c r="F26" s="4">
        <v>0</v>
      </c>
      <c r="G26" s="4">
        <v>0</v>
      </c>
      <c r="H26" s="4">
        <v>0</v>
      </c>
      <c r="I26" s="4">
        <v>0</v>
      </c>
      <c r="J26" s="4">
        <v>0</v>
      </c>
      <c r="K26" s="4">
        <v>0</v>
      </c>
      <c r="L26" s="4">
        <v>0</v>
      </c>
      <c r="M26" s="4">
        <v>0</v>
      </c>
      <c r="N26" s="4">
        <v>0</v>
      </c>
      <c r="O26" s="4">
        <v>0</v>
      </c>
      <c r="P26" s="4">
        <v>0</v>
      </c>
      <c r="Q26" s="4">
        <v>0</v>
      </c>
      <c r="R26" s="4">
        <v>0</v>
      </c>
      <c r="S26" s="28">
        <v>0</v>
      </c>
      <c r="T26" s="28">
        <v>0</v>
      </c>
      <c r="U26" s="28">
        <v>0</v>
      </c>
      <c r="V26" s="28">
        <v>7</v>
      </c>
      <c r="W26" s="28">
        <v>8</v>
      </c>
      <c r="X26" s="28">
        <v>1</v>
      </c>
      <c r="Y26" s="28">
        <v>2</v>
      </c>
      <c r="Z26" s="28">
        <v>1</v>
      </c>
      <c r="AA26" s="28">
        <v>8</v>
      </c>
      <c r="AB26" s="28">
        <v>6</v>
      </c>
      <c r="AC26" s="28">
        <v>0</v>
      </c>
      <c r="AD26" s="28">
        <v>0</v>
      </c>
    </row>
    <row r="27" spans="3:30" x14ac:dyDescent="0.25">
      <c r="C27" s="27" t="s">
        <v>294</v>
      </c>
      <c r="D27" s="4">
        <v>1</v>
      </c>
      <c r="E27" s="4">
        <v>1</v>
      </c>
      <c r="F27" s="4">
        <v>0</v>
      </c>
      <c r="G27" s="4">
        <v>0</v>
      </c>
      <c r="H27" s="4">
        <v>0</v>
      </c>
      <c r="I27" s="4">
        <v>0</v>
      </c>
      <c r="J27" s="4">
        <v>0</v>
      </c>
      <c r="K27" s="4">
        <v>0</v>
      </c>
      <c r="L27" s="4">
        <v>0</v>
      </c>
      <c r="M27" s="4">
        <v>2</v>
      </c>
      <c r="N27" s="4">
        <v>0</v>
      </c>
      <c r="O27" s="4">
        <v>0</v>
      </c>
      <c r="P27" s="4">
        <v>3</v>
      </c>
      <c r="Q27" s="4">
        <v>2</v>
      </c>
      <c r="R27" s="4">
        <v>0</v>
      </c>
      <c r="S27" s="28">
        <v>0</v>
      </c>
      <c r="T27" s="28">
        <v>0</v>
      </c>
      <c r="U27" s="28">
        <v>0</v>
      </c>
      <c r="V27" s="28">
        <v>6</v>
      </c>
      <c r="W27" s="28">
        <v>11</v>
      </c>
      <c r="X27" s="28">
        <v>2</v>
      </c>
      <c r="Y27" s="28">
        <v>4</v>
      </c>
      <c r="Z27" s="28">
        <v>0</v>
      </c>
      <c r="AA27" s="28">
        <v>5</v>
      </c>
      <c r="AB27" s="28">
        <v>25</v>
      </c>
      <c r="AC27" s="28">
        <v>0</v>
      </c>
      <c r="AD27" s="28">
        <v>0</v>
      </c>
    </row>
    <row r="28" spans="3:30" x14ac:dyDescent="0.25">
      <c r="C28" s="27" t="s">
        <v>298</v>
      </c>
      <c r="D28" s="4">
        <v>1</v>
      </c>
      <c r="E28" s="4">
        <v>1</v>
      </c>
      <c r="F28" s="4">
        <v>0</v>
      </c>
      <c r="G28" s="4">
        <v>0</v>
      </c>
      <c r="H28" s="4">
        <v>0</v>
      </c>
      <c r="I28" s="4">
        <v>0</v>
      </c>
      <c r="J28" s="4">
        <v>0</v>
      </c>
      <c r="K28" s="4">
        <v>0</v>
      </c>
      <c r="L28" s="4">
        <v>0</v>
      </c>
      <c r="M28" s="4">
        <v>1</v>
      </c>
      <c r="N28" s="4">
        <v>0</v>
      </c>
      <c r="O28" s="4">
        <v>0</v>
      </c>
      <c r="P28" s="4">
        <v>0</v>
      </c>
      <c r="Q28" s="4">
        <v>0</v>
      </c>
      <c r="R28" s="4">
        <v>0</v>
      </c>
      <c r="S28" s="28">
        <v>0</v>
      </c>
      <c r="T28" s="28">
        <v>4</v>
      </c>
      <c r="U28" s="28">
        <v>0</v>
      </c>
      <c r="V28" s="28">
        <v>13</v>
      </c>
      <c r="W28" s="28">
        <v>0</v>
      </c>
      <c r="X28" s="28">
        <v>0</v>
      </c>
      <c r="Y28" s="28">
        <v>7</v>
      </c>
      <c r="Z28" s="28">
        <v>7</v>
      </c>
      <c r="AA28" s="28">
        <v>4</v>
      </c>
      <c r="AB28" s="28">
        <v>6</v>
      </c>
      <c r="AC28" s="28">
        <v>0</v>
      </c>
      <c r="AD28" s="28">
        <v>0</v>
      </c>
    </row>
    <row r="29" spans="3:30" x14ac:dyDescent="0.25">
      <c r="C29" s="27" t="s">
        <v>284</v>
      </c>
      <c r="D29" s="4">
        <v>1</v>
      </c>
      <c r="E29" s="4">
        <v>1</v>
      </c>
      <c r="F29" s="4">
        <v>0</v>
      </c>
      <c r="G29" s="4">
        <v>0</v>
      </c>
      <c r="H29" s="4">
        <v>0</v>
      </c>
      <c r="I29" s="4">
        <v>0</v>
      </c>
      <c r="J29" s="4">
        <v>0</v>
      </c>
      <c r="K29" s="4">
        <v>0</v>
      </c>
      <c r="L29" s="4">
        <v>0</v>
      </c>
      <c r="M29" s="4">
        <v>0</v>
      </c>
      <c r="N29" s="4">
        <v>0</v>
      </c>
      <c r="O29" s="4">
        <v>1</v>
      </c>
      <c r="P29" s="4">
        <v>0</v>
      </c>
      <c r="Q29" s="4">
        <v>0</v>
      </c>
      <c r="R29" s="4">
        <v>0</v>
      </c>
      <c r="S29" s="28">
        <v>0</v>
      </c>
      <c r="T29" s="28">
        <v>4</v>
      </c>
      <c r="U29" s="28">
        <v>0</v>
      </c>
      <c r="V29" s="28">
        <v>5</v>
      </c>
      <c r="W29" s="28">
        <v>4</v>
      </c>
      <c r="X29" s="28">
        <v>2</v>
      </c>
      <c r="Y29" s="28">
        <v>20</v>
      </c>
      <c r="Z29" s="28">
        <v>0</v>
      </c>
      <c r="AA29" s="28">
        <v>9</v>
      </c>
      <c r="AB29" s="28">
        <v>14</v>
      </c>
      <c r="AC29" s="28">
        <v>0</v>
      </c>
      <c r="AD29" s="28">
        <v>0</v>
      </c>
    </row>
    <row r="30" spans="3:30" x14ac:dyDescent="0.25">
      <c r="C30" s="27" t="s">
        <v>295</v>
      </c>
      <c r="D30" s="4">
        <v>1</v>
      </c>
      <c r="E30" s="4">
        <v>1</v>
      </c>
      <c r="F30" s="4">
        <v>0</v>
      </c>
      <c r="G30" s="4">
        <v>0</v>
      </c>
      <c r="H30" s="4">
        <v>0</v>
      </c>
      <c r="I30" s="4">
        <v>0</v>
      </c>
      <c r="J30" s="4">
        <v>0</v>
      </c>
      <c r="K30" s="4">
        <v>0</v>
      </c>
      <c r="L30" s="4">
        <v>0</v>
      </c>
      <c r="M30" s="4">
        <v>0</v>
      </c>
      <c r="N30" s="4">
        <v>0</v>
      </c>
      <c r="O30" s="4">
        <v>15</v>
      </c>
      <c r="P30" s="4">
        <v>4</v>
      </c>
      <c r="Q30" s="4">
        <v>0</v>
      </c>
      <c r="R30" s="4">
        <v>4</v>
      </c>
      <c r="S30" s="28">
        <v>0</v>
      </c>
      <c r="T30" s="28">
        <v>2</v>
      </c>
      <c r="U30" s="28">
        <v>0</v>
      </c>
      <c r="V30" s="28">
        <v>0</v>
      </c>
      <c r="W30" s="28">
        <v>4</v>
      </c>
      <c r="X30" s="28">
        <v>1</v>
      </c>
      <c r="Y30" s="28">
        <v>11</v>
      </c>
      <c r="Z30" s="28">
        <v>0</v>
      </c>
      <c r="AA30" s="28">
        <v>19</v>
      </c>
      <c r="AB30" s="28">
        <v>9</v>
      </c>
      <c r="AC30" s="28">
        <v>0</v>
      </c>
      <c r="AD30" s="28">
        <v>0</v>
      </c>
    </row>
    <row r="31" spans="3:30" x14ac:dyDescent="0.25">
      <c r="C31" s="27" t="s">
        <v>282</v>
      </c>
      <c r="D31" s="4">
        <v>1</v>
      </c>
      <c r="E31" s="4">
        <v>1</v>
      </c>
      <c r="F31" s="4">
        <v>0</v>
      </c>
      <c r="G31" s="4">
        <v>0</v>
      </c>
      <c r="H31" s="4">
        <v>0</v>
      </c>
      <c r="I31" s="4">
        <v>0</v>
      </c>
      <c r="J31" s="4">
        <v>0</v>
      </c>
      <c r="K31" s="4">
        <v>0</v>
      </c>
      <c r="L31" s="4">
        <v>0</v>
      </c>
      <c r="M31" s="4">
        <v>0</v>
      </c>
      <c r="N31" s="4">
        <v>0</v>
      </c>
      <c r="O31" s="4">
        <v>0</v>
      </c>
      <c r="P31" s="4">
        <v>1</v>
      </c>
      <c r="Q31" s="4">
        <v>0</v>
      </c>
      <c r="R31" s="4">
        <v>0</v>
      </c>
      <c r="S31" s="28">
        <v>0</v>
      </c>
      <c r="T31" s="28">
        <v>0</v>
      </c>
      <c r="U31" s="28">
        <v>0</v>
      </c>
      <c r="V31" s="28">
        <v>2</v>
      </c>
      <c r="W31" s="28">
        <v>3</v>
      </c>
      <c r="X31" s="28">
        <v>7</v>
      </c>
      <c r="Y31" s="28">
        <v>3</v>
      </c>
      <c r="Z31" s="28">
        <v>0</v>
      </c>
      <c r="AA31" s="28">
        <v>2</v>
      </c>
      <c r="AB31" s="28">
        <v>20</v>
      </c>
      <c r="AC31" s="28">
        <v>0</v>
      </c>
      <c r="AD31" s="28">
        <v>0</v>
      </c>
    </row>
    <row r="32" spans="3:30" x14ac:dyDescent="0.25">
      <c r="C32" s="27" t="s">
        <v>310</v>
      </c>
      <c r="D32" s="4">
        <v>0</v>
      </c>
      <c r="E32" s="4">
        <v>1</v>
      </c>
      <c r="F32" s="4">
        <v>0</v>
      </c>
      <c r="G32" s="4">
        <v>0</v>
      </c>
      <c r="H32" s="4">
        <v>0</v>
      </c>
      <c r="I32" s="4">
        <v>0</v>
      </c>
      <c r="J32" s="4">
        <v>0</v>
      </c>
      <c r="K32" s="4">
        <v>0</v>
      </c>
      <c r="L32" s="4">
        <v>0</v>
      </c>
      <c r="M32" s="4">
        <v>0</v>
      </c>
      <c r="N32" s="4">
        <v>0</v>
      </c>
      <c r="O32" s="4">
        <v>0</v>
      </c>
      <c r="P32" s="4">
        <v>0</v>
      </c>
      <c r="Q32" s="4">
        <v>1</v>
      </c>
      <c r="R32" s="4">
        <v>0</v>
      </c>
      <c r="S32" s="28">
        <v>0</v>
      </c>
      <c r="T32" s="28">
        <v>0</v>
      </c>
      <c r="U32" s="28">
        <v>0</v>
      </c>
      <c r="V32" s="28">
        <v>0</v>
      </c>
      <c r="W32" s="28">
        <v>0</v>
      </c>
      <c r="X32" s="28">
        <v>0</v>
      </c>
      <c r="Y32" s="28">
        <v>0</v>
      </c>
      <c r="Z32" s="28">
        <v>0</v>
      </c>
      <c r="AA32" s="28">
        <v>0</v>
      </c>
      <c r="AB32" s="28">
        <v>0</v>
      </c>
      <c r="AC32" s="28">
        <v>0</v>
      </c>
      <c r="AD32" s="28">
        <v>0</v>
      </c>
    </row>
    <row r="33" spans="3:30" x14ac:dyDescent="0.25">
      <c r="C33" s="27" t="s">
        <v>373</v>
      </c>
      <c r="D33" s="4">
        <v>0</v>
      </c>
      <c r="E33" s="4">
        <v>0</v>
      </c>
      <c r="F33" s="4">
        <v>0</v>
      </c>
      <c r="G33" s="4">
        <v>0</v>
      </c>
      <c r="H33" s="4">
        <v>0</v>
      </c>
      <c r="I33" s="4">
        <v>0</v>
      </c>
      <c r="J33" s="4">
        <v>0</v>
      </c>
      <c r="K33" s="4">
        <v>0</v>
      </c>
      <c r="L33" s="4">
        <v>0</v>
      </c>
      <c r="M33" s="4">
        <v>0</v>
      </c>
      <c r="N33" s="4">
        <v>0</v>
      </c>
      <c r="O33" s="4">
        <v>5</v>
      </c>
      <c r="P33" s="4">
        <v>0</v>
      </c>
      <c r="Q33" s="4">
        <v>0</v>
      </c>
      <c r="R33" s="4">
        <v>0</v>
      </c>
      <c r="S33" s="28">
        <v>0</v>
      </c>
      <c r="T33" s="28">
        <v>1</v>
      </c>
      <c r="U33" s="28">
        <v>0</v>
      </c>
      <c r="V33" s="28">
        <v>0</v>
      </c>
      <c r="W33" s="28">
        <v>7</v>
      </c>
      <c r="X33" s="28">
        <v>0</v>
      </c>
      <c r="Y33" s="28">
        <v>2</v>
      </c>
      <c r="Z33" s="28">
        <v>0</v>
      </c>
      <c r="AA33" s="28">
        <v>2</v>
      </c>
      <c r="AB33" s="28">
        <v>1</v>
      </c>
      <c r="AC33" s="28">
        <v>2</v>
      </c>
      <c r="AD33" s="28">
        <v>0</v>
      </c>
    </row>
    <row r="34" spans="3:30" x14ac:dyDescent="0.25">
      <c r="C34" s="27" t="s">
        <v>308</v>
      </c>
      <c r="D34" s="4">
        <v>0</v>
      </c>
      <c r="E34" s="4">
        <v>1</v>
      </c>
      <c r="F34" s="4">
        <v>0</v>
      </c>
      <c r="G34" s="4">
        <v>0</v>
      </c>
      <c r="H34" s="4">
        <v>0</v>
      </c>
      <c r="I34" s="4">
        <v>0</v>
      </c>
      <c r="J34" s="4">
        <v>0</v>
      </c>
      <c r="K34" s="4">
        <v>0</v>
      </c>
      <c r="L34" s="4">
        <v>0</v>
      </c>
      <c r="M34" s="4">
        <v>0</v>
      </c>
      <c r="N34" s="4">
        <v>3</v>
      </c>
      <c r="O34" s="4">
        <v>0</v>
      </c>
      <c r="P34" s="4">
        <v>2</v>
      </c>
      <c r="Q34" s="4">
        <v>0</v>
      </c>
      <c r="R34" s="4">
        <v>0</v>
      </c>
      <c r="S34" s="28">
        <v>0</v>
      </c>
      <c r="T34" s="28">
        <v>0</v>
      </c>
      <c r="U34" s="28">
        <v>0</v>
      </c>
      <c r="V34" s="28">
        <v>0</v>
      </c>
      <c r="W34" s="28">
        <v>0</v>
      </c>
      <c r="X34" s="28">
        <v>6</v>
      </c>
      <c r="Y34" s="28">
        <v>0</v>
      </c>
      <c r="Z34" s="28">
        <v>0</v>
      </c>
      <c r="AA34" s="28">
        <v>1</v>
      </c>
      <c r="AB34" s="28">
        <v>0</v>
      </c>
      <c r="AC34" s="28">
        <v>5</v>
      </c>
      <c r="AD34" s="28">
        <v>0</v>
      </c>
    </row>
    <row r="35" spans="3:30" x14ac:dyDescent="0.25">
      <c r="C35" s="27" t="s">
        <v>374</v>
      </c>
      <c r="D35" s="4">
        <v>0</v>
      </c>
      <c r="E35" s="4">
        <v>0</v>
      </c>
      <c r="F35" s="4">
        <v>0</v>
      </c>
      <c r="G35" s="4">
        <v>0</v>
      </c>
      <c r="H35" s="4">
        <v>0</v>
      </c>
      <c r="I35" s="4">
        <v>0</v>
      </c>
      <c r="J35" s="4">
        <v>0</v>
      </c>
      <c r="K35" s="4">
        <v>0</v>
      </c>
      <c r="L35" s="4">
        <v>0</v>
      </c>
      <c r="M35" s="4">
        <v>0</v>
      </c>
      <c r="N35" s="4">
        <v>3</v>
      </c>
      <c r="O35" s="4">
        <v>0</v>
      </c>
      <c r="P35" s="4">
        <v>1</v>
      </c>
      <c r="Q35" s="4">
        <v>0</v>
      </c>
      <c r="R35" s="4">
        <v>0</v>
      </c>
      <c r="S35" s="28">
        <v>0</v>
      </c>
      <c r="T35" s="28">
        <v>0</v>
      </c>
      <c r="U35" s="28">
        <v>0</v>
      </c>
      <c r="V35" s="28">
        <v>6</v>
      </c>
      <c r="W35" s="28">
        <v>1</v>
      </c>
      <c r="X35" s="28">
        <v>6</v>
      </c>
      <c r="Y35" s="28">
        <v>0</v>
      </c>
      <c r="Z35" s="28">
        <v>3</v>
      </c>
      <c r="AA35" s="28">
        <v>4</v>
      </c>
      <c r="AB35" s="28">
        <v>0</v>
      </c>
      <c r="AC35" s="28">
        <v>8</v>
      </c>
      <c r="AD35" s="28">
        <v>0</v>
      </c>
    </row>
    <row r="36" spans="3:30" x14ac:dyDescent="0.25">
      <c r="C36" s="27" t="s">
        <v>306</v>
      </c>
      <c r="D36" s="4">
        <v>0</v>
      </c>
      <c r="E36" s="4">
        <v>1</v>
      </c>
      <c r="F36" s="4">
        <v>0</v>
      </c>
      <c r="G36" s="4">
        <v>0</v>
      </c>
      <c r="H36" s="4">
        <v>0</v>
      </c>
      <c r="I36" s="4">
        <v>0</v>
      </c>
      <c r="J36" s="4">
        <v>0</v>
      </c>
      <c r="K36" s="4">
        <v>0</v>
      </c>
      <c r="L36" s="4">
        <v>0</v>
      </c>
      <c r="M36" s="4">
        <v>0</v>
      </c>
      <c r="N36" s="4">
        <v>0</v>
      </c>
      <c r="O36" s="4">
        <v>0</v>
      </c>
      <c r="P36" s="4">
        <v>0</v>
      </c>
      <c r="Q36" s="4">
        <v>0</v>
      </c>
      <c r="R36" s="4">
        <v>0</v>
      </c>
      <c r="S36" s="28">
        <v>0</v>
      </c>
      <c r="T36" s="28">
        <v>0</v>
      </c>
      <c r="U36" s="28">
        <v>0</v>
      </c>
      <c r="V36" s="28">
        <v>1</v>
      </c>
      <c r="W36" s="28">
        <v>6</v>
      </c>
      <c r="X36" s="28">
        <v>6</v>
      </c>
      <c r="Y36" s="28">
        <v>1</v>
      </c>
      <c r="Z36" s="28">
        <v>3</v>
      </c>
      <c r="AA36" s="28">
        <v>5</v>
      </c>
      <c r="AB36" s="28">
        <v>2</v>
      </c>
      <c r="AC36" s="28">
        <v>1</v>
      </c>
      <c r="AD36" s="28">
        <v>0</v>
      </c>
    </row>
    <row r="37" spans="3:30" x14ac:dyDescent="0.25">
      <c r="C37" s="27" t="s">
        <v>307</v>
      </c>
      <c r="D37" s="4">
        <v>0</v>
      </c>
      <c r="E37" s="4">
        <v>1</v>
      </c>
      <c r="F37" s="4">
        <v>0</v>
      </c>
      <c r="G37" s="4">
        <v>0</v>
      </c>
      <c r="H37" s="4">
        <v>0</v>
      </c>
      <c r="I37" s="4">
        <v>0</v>
      </c>
      <c r="J37" s="4">
        <v>0</v>
      </c>
      <c r="K37" s="4">
        <v>0</v>
      </c>
      <c r="L37" s="4">
        <v>0</v>
      </c>
      <c r="M37" s="4">
        <v>0</v>
      </c>
      <c r="N37" s="4">
        <v>0</v>
      </c>
      <c r="O37" s="4">
        <v>0</v>
      </c>
      <c r="P37" s="4">
        <v>0</v>
      </c>
      <c r="Q37" s="4">
        <v>0</v>
      </c>
      <c r="R37" s="4">
        <v>0</v>
      </c>
      <c r="S37" s="28">
        <v>0</v>
      </c>
      <c r="T37" s="28">
        <v>0</v>
      </c>
      <c r="U37" s="28">
        <v>0</v>
      </c>
      <c r="V37" s="28">
        <v>5</v>
      </c>
      <c r="W37" s="28">
        <v>2</v>
      </c>
      <c r="X37" s="28">
        <v>2</v>
      </c>
      <c r="Y37" s="28">
        <v>0</v>
      </c>
      <c r="Z37" s="28">
        <v>0</v>
      </c>
      <c r="AA37" s="28">
        <v>0</v>
      </c>
      <c r="AB37" s="28">
        <v>1</v>
      </c>
      <c r="AC37" s="28">
        <v>6</v>
      </c>
      <c r="AD37" s="28">
        <v>0</v>
      </c>
    </row>
    <row r="38" spans="3:30" x14ac:dyDescent="0.25">
      <c r="C38" s="27" t="s">
        <v>311</v>
      </c>
      <c r="D38" s="4">
        <v>0</v>
      </c>
      <c r="E38" s="4">
        <v>1</v>
      </c>
      <c r="F38" s="4">
        <v>0</v>
      </c>
      <c r="G38" s="4">
        <v>0</v>
      </c>
      <c r="H38" s="4">
        <v>0</v>
      </c>
      <c r="I38" s="4">
        <v>0</v>
      </c>
      <c r="J38" s="4">
        <v>0</v>
      </c>
      <c r="K38" s="4">
        <v>0</v>
      </c>
      <c r="L38" s="4">
        <v>0</v>
      </c>
      <c r="M38" s="4">
        <v>0</v>
      </c>
      <c r="N38" s="4">
        <v>0</v>
      </c>
      <c r="O38" s="4">
        <v>0</v>
      </c>
      <c r="P38" s="4">
        <v>0</v>
      </c>
      <c r="Q38" s="4">
        <v>0</v>
      </c>
      <c r="R38" s="4">
        <v>0</v>
      </c>
      <c r="S38" s="28">
        <v>0</v>
      </c>
      <c r="T38" s="28">
        <v>0</v>
      </c>
      <c r="U38" s="28">
        <v>0</v>
      </c>
      <c r="V38" s="28">
        <v>4</v>
      </c>
      <c r="W38" s="28">
        <v>16</v>
      </c>
      <c r="X38" s="28">
        <v>4</v>
      </c>
      <c r="Y38" s="28">
        <v>0</v>
      </c>
      <c r="Z38" s="28">
        <v>0</v>
      </c>
      <c r="AA38" s="28">
        <v>4</v>
      </c>
      <c r="AB38" s="28">
        <v>7</v>
      </c>
      <c r="AC38" s="28">
        <v>1</v>
      </c>
      <c r="AD38" s="28">
        <v>0</v>
      </c>
    </row>
    <row r="39" spans="3:30" x14ac:dyDescent="0.25">
      <c r="C39" s="27" t="s">
        <v>299</v>
      </c>
      <c r="D39" s="4">
        <v>1</v>
      </c>
      <c r="E39" s="4">
        <v>1</v>
      </c>
      <c r="F39" s="4">
        <v>0</v>
      </c>
      <c r="G39" s="4">
        <v>0</v>
      </c>
      <c r="H39" s="4">
        <v>0</v>
      </c>
      <c r="I39" s="4">
        <v>0</v>
      </c>
      <c r="J39" s="4">
        <v>0</v>
      </c>
      <c r="K39" s="4">
        <v>0</v>
      </c>
      <c r="L39" s="4">
        <v>0</v>
      </c>
      <c r="M39" s="4">
        <v>0</v>
      </c>
      <c r="N39" s="4">
        <v>13</v>
      </c>
      <c r="O39" s="4">
        <v>0</v>
      </c>
      <c r="P39" s="4">
        <v>1</v>
      </c>
      <c r="Q39" s="4">
        <v>2</v>
      </c>
      <c r="R39" s="4">
        <v>0</v>
      </c>
      <c r="S39" s="28">
        <v>0</v>
      </c>
      <c r="T39" s="28">
        <v>0</v>
      </c>
      <c r="U39" s="28">
        <v>3</v>
      </c>
      <c r="V39" s="28">
        <v>0</v>
      </c>
      <c r="W39" s="28">
        <v>12</v>
      </c>
      <c r="X39" s="28">
        <v>2</v>
      </c>
      <c r="Y39" s="28">
        <v>3</v>
      </c>
      <c r="Z39" s="28">
        <v>0</v>
      </c>
      <c r="AA39" s="28">
        <v>2</v>
      </c>
      <c r="AB39" s="28">
        <v>4</v>
      </c>
      <c r="AC39" s="28">
        <v>17</v>
      </c>
      <c r="AD39" s="28">
        <v>0</v>
      </c>
    </row>
    <row r="40" spans="3:30" x14ac:dyDescent="0.25">
      <c r="C40" s="27" t="s">
        <v>304</v>
      </c>
      <c r="D40" s="4">
        <v>0</v>
      </c>
      <c r="E40" s="4">
        <v>1</v>
      </c>
      <c r="F40" s="4">
        <v>0</v>
      </c>
      <c r="G40" s="4">
        <v>0</v>
      </c>
      <c r="H40" s="4">
        <v>0</v>
      </c>
      <c r="I40" s="4">
        <v>0</v>
      </c>
      <c r="J40" s="4">
        <v>0</v>
      </c>
      <c r="K40" s="4">
        <v>0</v>
      </c>
      <c r="L40" s="4">
        <v>0</v>
      </c>
      <c r="M40" s="4">
        <v>0</v>
      </c>
      <c r="N40" s="4">
        <v>0</v>
      </c>
      <c r="O40" s="4">
        <v>0</v>
      </c>
      <c r="P40" s="4">
        <v>0</v>
      </c>
      <c r="Q40" s="4">
        <v>0</v>
      </c>
      <c r="R40" s="4">
        <v>0</v>
      </c>
      <c r="S40" s="28">
        <v>0</v>
      </c>
      <c r="T40" s="28">
        <v>0</v>
      </c>
      <c r="U40" s="28">
        <v>1</v>
      </c>
      <c r="V40" s="28">
        <v>1</v>
      </c>
      <c r="W40" s="28">
        <v>3</v>
      </c>
      <c r="X40" s="28">
        <v>7</v>
      </c>
      <c r="Y40" s="28">
        <v>0</v>
      </c>
      <c r="Z40" s="28">
        <v>13</v>
      </c>
      <c r="AA40" s="28">
        <v>2</v>
      </c>
      <c r="AB40" s="28">
        <v>2</v>
      </c>
      <c r="AC40" s="28">
        <v>9</v>
      </c>
      <c r="AD40" s="28">
        <v>5</v>
      </c>
    </row>
    <row r="41" spans="3:30" x14ac:dyDescent="0.25">
      <c r="C41" s="27" t="s">
        <v>283</v>
      </c>
      <c r="D41" s="4">
        <v>0</v>
      </c>
      <c r="E41" s="4">
        <v>1</v>
      </c>
      <c r="F41" s="4">
        <v>0</v>
      </c>
      <c r="G41" s="4">
        <v>0</v>
      </c>
      <c r="H41" s="4">
        <v>0</v>
      </c>
      <c r="I41" s="4">
        <v>0</v>
      </c>
      <c r="J41" s="4">
        <v>0</v>
      </c>
      <c r="K41" s="4">
        <v>0</v>
      </c>
      <c r="L41" s="4">
        <v>0</v>
      </c>
      <c r="M41" s="4">
        <v>0</v>
      </c>
      <c r="N41" s="4">
        <v>0</v>
      </c>
      <c r="O41" s="4">
        <v>10</v>
      </c>
      <c r="P41" s="4">
        <v>0</v>
      </c>
      <c r="Q41" s="4">
        <v>0</v>
      </c>
      <c r="R41" s="4">
        <v>0</v>
      </c>
      <c r="S41" s="28">
        <v>0</v>
      </c>
      <c r="T41" s="28">
        <v>0</v>
      </c>
      <c r="U41" s="28">
        <v>2</v>
      </c>
      <c r="V41" s="28">
        <v>2</v>
      </c>
      <c r="W41" s="28">
        <v>1</v>
      </c>
      <c r="X41" s="28">
        <v>4</v>
      </c>
      <c r="Y41" s="28">
        <v>0</v>
      </c>
      <c r="Z41" s="28">
        <v>11</v>
      </c>
      <c r="AA41" s="28">
        <v>2</v>
      </c>
      <c r="AB41" s="28">
        <v>2</v>
      </c>
      <c r="AC41" s="28">
        <v>7</v>
      </c>
      <c r="AD41" s="28">
        <v>5</v>
      </c>
    </row>
    <row r="42" spans="3:30" x14ac:dyDescent="0.25">
      <c r="C42" s="27" t="s">
        <v>375</v>
      </c>
      <c r="D42" s="4">
        <v>0</v>
      </c>
      <c r="E42" s="4">
        <v>0</v>
      </c>
      <c r="F42" s="4">
        <v>0</v>
      </c>
      <c r="G42" s="4">
        <v>0</v>
      </c>
      <c r="H42" s="4">
        <v>0</v>
      </c>
      <c r="I42" s="4">
        <v>0</v>
      </c>
      <c r="J42" s="4">
        <v>0</v>
      </c>
      <c r="K42" s="4">
        <v>0</v>
      </c>
      <c r="L42" s="4">
        <v>0</v>
      </c>
      <c r="M42" s="4">
        <v>0</v>
      </c>
      <c r="N42" s="4">
        <v>0</v>
      </c>
      <c r="O42" s="4">
        <v>0</v>
      </c>
      <c r="P42" s="4">
        <v>0</v>
      </c>
      <c r="Q42" s="4">
        <v>0</v>
      </c>
      <c r="R42" s="4">
        <v>0</v>
      </c>
      <c r="S42" s="28">
        <v>0</v>
      </c>
      <c r="T42" s="28">
        <v>0</v>
      </c>
      <c r="U42" s="28">
        <v>0</v>
      </c>
      <c r="V42" s="28">
        <v>2</v>
      </c>
      <c r="W42" s="28">
        <v>1</v>
      </c>
      <c r="X42" s="28">
        <v>0</v>
      </c>
      <c r="Y42" s="28">
        <v>2</v>
      </c>
      <c r="Z42" s="28">
        <v>3</v>
      </c>
      <c r="AA42" s="28">
        <v>0</v>
      </c>
      <c r="AB42" s="28">
        <v>2</v>
      </c>
      <c r="AC42" s="28">
        <v>1</v>
      </c>
      <c r="AD42" s="28">
        <v>0</v>
      </c>
    </row>
    <row r="43" spans="3:30" x14ac:dyDescent="0.25">
      <c r="C43" s="27" t="s">
        <v>287</v>
      </c>
      <c r="D43" s="4">
        <v>1</v>
      </c>
      <c r="E43" s="4">
        <v>1</v>
      </c>
      <c r="F43" s="4">
        <v>0</v>
      </c>
      <c r="G43" s="4">
        <v>0</v>
      </c>
      <c r="H43" s="4">
        <v>0</v>
      </c>
      <c r="I43" s="4">
        <v>0</v>
      </c>
      <c r="J43" s="4">
        <v>0</v>
      </c>
      <c r="K43" s="4">
        <v>2</v>
      </c>
      <c r="L43" s="4">
        <v>0</v>
      </c>
      <c r="M43" s="4">
        <v>0</v>
      </c>
      <c r="N43" s="4">
        <v>0</v>
      </c>
      <c r="O43" s="4">
        <v>3</v>
      </c>
      <c r="P43" s="4">
        <v>2</v>
      </c>
      <c r="Q43" s="4">
        <v>0</v>
      </c>
      <c r="R43" s="4">
        <v>0</v>
      </c>
      <c r="S43" s="28">
        <v>0</v>
      </c>
      <c r="T43" s="28">
        <v>2</v>
      </c>
      <c r="U43" s="28">
        <v>0</v>
      </c>
      <c r="V43" s="28">
        <v>3</v>
      </c>
      <c r="W43" s="28">
        <v>17</v>
      </c>
      <c r="X43" s="28">
        <v>5</v>
      </c>
      <c r="Y43" s="28">
        <v>12</v>
      </c>
      <c r="Z43" s="28">
        <v>11</v>
      </c>
      <c r="AA43" s="28">
        <v>2</v>
      </c>
      <c r="AB43" s="28">
        <v>0</v>
      </c>
      <c r="AC43" s="28">
        <v>13</v>
      </c>
      <c r="AD43" s="28">
        <v>0</v>
      </c>
    </row>
    <row r="44" spans="3:30" x14ac:dyDescent="0.25">
      <c r="C44" s="27" t="s">
        <v>376</v>
      </c>
      <c r="D44" s="4">
        <v>0</v>
      </c>
      <c r="E44" s="4">
        <v>0</v>
      </c>
      <c r="F44" s="4">
        <v>0</v>
      </c>
      <c r="G44" s="4">
        <v>0</v>
      </c>
      <c r="H44" s="4">
        <v>0</v>
      </c>
      <c r="I44" s="4">
        <v>0</v>
      </c>
      <c r="J44" s="4">
        <v>0</v>
      </c>
      <c r="K44" s="4">
        <v>0</v>
      </c>
      <c r="L44" s="4">
        <v>0</v>
      </c>
      <c r="M44" s="4">
        <v>0</v>
      </c>
      <c r="N44" s="4">
        <v>1</v>
      </c>
      <c r="O44" s="4">
        <v>2</v>
      </c>
      <c r="P44" s="4">
        <v>0</v>
      </c>
      <c r="Q44" s="4">
        <v>0</v>
      </c>
      <c r="R44" s="4">
        <v>0</v>
      </c>
      <c r="S44" s="28">
        <v>0</v>
      </c>
      <c r="T44" s="28">
        <v>0</v>
      </c>
      <c r="U44" s="28">
        <v>2</v>
      </c>
      <c r="V44" s="28">
        <v>0</v>
      </c>
      <c r="W44" s="28">
        <v>9</v>
      </c>
      <c r="X44" s="28">
        <v>11</v>
      </c>
      <c r="Y44" s="28">
        <v>8</v>
      </c>
      <c r="Z44" s="28">
        <v>3</v>
      </c>
      <c r="AA44" s="28">
        <v>5</v>
      </c>
      <c r="AB44" s="28">
        <v>1</v>
      </c>
      <c r="AC44" s="28">
        <v>1</v>
      </c>
      <c r="AD44" s="28">
        <v>0</v>
      </c>
    </row>
    <row r="45" spans="3:30" x14ac:dyDescent="0.25">
      <c r="C45" s="27" t="s">
        <v>303</v>
      </c>
      <c r="D45" s="4">
        <v>0</v>
      </c>
      <c r="E45" s="4">
        <v>1</v>
      </c>
      <c r="F45" s="4">
        <v>0</v>
      </c>
      <c r="G45" s="4">
        <v>0</v>
      </c>
      <c r="H45" s="4">
        <v>0</v>
      </c>
      <c r="I45" s="4">
        <v>0</v>
      </c>
      <c r="J45" s="4">
        <v>0</v>
      </c>
      <c r="K45" s="4">
        <v>0</v>
      </c>
      <c r="L45" s="4">
        <v>0</v>
      </c>
      <c r="M45" s="4">
        <v>0</v>
      </c>
      <c r="N45" s="4">
        <v>0</v>
      </c>
      <c r="O45" s="4">
        <v>0</v>
      </c>
      <c r="P45" s="4">
        <v>0</v>
      </c>
      <c r="Q45" s="4">
        <v>0</v>
      </c>
      <c r="R45" s="4">
        <v>0</v>
      </c>
      <c r="S45" s="28">
        <v>0</v>
      </c>
      <c r="T45" s="28">
        <v>0</v>
      </c>
      <c r="U45" s="28">
        <v>0</v>
      </c>
      <c r="V45" s="28">
        <v>0</v>
      </c>
      <c r="W45" s="28">
        <v>3</v>
      </c>
      <c r="X45" s="28">
        <v>0</v>
      </c>
      <c r="Y45" s="28">
        <v>9</v>
      </c>
      <c r="Z45" s="28">
        <v>0</v>
      </c>
      <c r="AA45" s="28">
        <v>1</v>
      </c>
      <c r="AB45" s="28">
        <v>8</v>
      </c>
      <c r="AC45" s="28">
        <v>0</v>
      </c>
      <c r="AD45" s="28">
        <v>0</v>
      </c>
    </row>
    <row r="46" spans="3:30" x14ac:dyDescent="0.25">
      <c r="C46" s="27" t="s">
        <v>377</v>
      </c>
      <c r="D46" s="4">
        <v>0</v>
      </c>
      <c r="E46" s="4">
        <v>0</v>
      </c>
      <c r="F46" s="4">
        <v>0</v>
      </c>
      <c r="G46" s="4">
        <v>0</v>
      </c>
      <c r="H46" s="4">
        <v>0</v>
      </c>
      <c r="I46" s="4">
        <v>0</v>
      </c>
      <c r="J46" s="4">
        <v>0</v>
      </c>
      <c r="K46" s="4">
        <v>0</v>
      </c>
      <c r="L46" s="4">
        <v>0</v>
      </c>
      <c r="M46" s="4">
        <v>0</v>
      </c>
      <c r="N46" s="4">
        <v>0</v>
      </c>
      <c r="O46" s="4">
        <v>0</v>
      </c>
      <c r="P46" s="4">
        <v>0</v>
      </c>
      <c r="Q46" s="4">
        <v>0</v>
      </c>
      <c r="R46" s="4">
        <v>0</v>
      </c>
      <c r="S46" s="28">
        <v>0</v>
      </c>
      <c r="T46" s="28">
        <v>0</v>
      </c>
      <c r="U46" s="28">
        <v>2</v>
      </c>
      <c r="V46" s="28">
        <v>2</v>
      </c>
      <c r="W46" s="28">
        <v>0</v>
      </c>
      <c r="X46" s="28">
        <v>11</v>
      </c>
      <c r="Y46" s="28">
        <v>3</v>
      </c>
      <c r="Z46" s="28">
        <v>10</v>
      </c>
      <c r="AA46" s="28">
        <v>6</v>
      </c>
      <c r="AB46" s="28">
        <v>1</v>
      </c>
      <c r="AC46" s="28">
        <v>0</v>
      </c>
      <c r="AD46" s="28">
        <v>0</v>
      </c>
    </row>
    <row r="47" spans="3:30" x14ac:dyDescent="0.25">
      <c r="C47" s="27" t="s">
        <v>378</v>
      </c>
      <c r="D47" s="4">
        <v>0</v>
      </c>
      <c r="E47" s="4">
        <v>0</v>
      </c>
      <c r="F47" s="4">
        <v>0</v>
      </c>
      <c r="G47" s="4">
        <v>0</v>
      </c>
      <c r="H47" s="4">
        <v>0</v>
      </c>
      <c r="I47" s="4">
        <v>0</v>
      </c>
      <c r="J47" s="4">
        <v>0</v>
      </c>
      <c r="K47" s="4">
        <v>0</v>
      </c>
      <c r="L47" s="4">
        <v>0</v>
      </c>
      <c r="M47" s="4">
        <v>0</v>
      </c>
      <c r="N47" s="4">
        <v>1</v>
      </c>
      <c r="O47" s="4">
        <v>0</v>
      </c>
      <c r="P47" s="4">
        <v>1</v>
      </c>
      <c r="Q47" s="4">
        <v>0</v>
      </c>
      <c r="R47" s="4">
        <v>0</v>
      </c>
      <c r="S47" s="28">
        <v>2</v>
      </c>
      <c r="T47" s="28">
        <v>0</v>
      </c>
      <c r="U47" s="28">
        <v>0</v>
      </c>
      <c r="V47" s="28">
        <v>3</v>
      </c>
      <c r="W47" s="28">
        <v>1</v>
      </c>
      <c r="X47" s="28">
        <v>13</v>
      </c>
      <c r="Y47" s="28">
        <v>1</v>
      </c>
      <c r="Z47" s="28">
        <v>11</v>
      </c>
      <c r="AA47" s="28">
        <v>6</v>
      </c>
      <c r="AB47" s="28">
        <v>4</v>
      </c>
      <c r="AC47" s="28">
        <v>0</v>
      </c>
      <c r="AD47" s="28">
        <v>0</v>
      </c>
    </row>
    <row r="48" spans="3:30" x14ac:dyDescent="0.25">
      <c r="C48" s="27" t="s">
        <v>379</v>
      </c>
      <c r="D48" s="4">
        <v>0</v>
      </c>
      <c r="E48" s="4">
        <v>0</v>
      </c>
      <c r="F48" s="4">
        <v>0</v>
      </c>
      <c r="G48" s="4">
        <v>0</v>
      </c>
      <c r="H48" s="4">
        <v>0</v>
      </c>
      <c r="I48" s="4">
        <v>0</v>
      </c>
      <c r="J48" s="4">
        <v>0</v>
      </c>
      <c r="K48" s="4">
        <v>0</v>
      </c>
      <c r="L48" s="4">
        <v>0</v>
      </c>
      <c r="M48" s="4">
        <v>0</v>
      </c>
      <c r="N48" s="4">
        <v>0</v>
      </c>
      <c r="O48" s="4">
        <v>0</v>
      </c>
      <c r="P48" s="4">
        <v>0</v>
      </c>
      <c r="Q48" s="4">
        <v>0</v>
      </c>
      <c r="R48" s="4">
        <v>0</v>
      </c>
      <c r="S48" s="28">
        <v>0</v>
      </c>
      <c r="T48" s="28">
        <v>0</v>
      </c>
      <c r="U48" s="28">
        <v>0</v>
      </c>
      <c r="V48" s="28">
        <v>1</v>
      </c>
      <c r="W48" s="28">
        <v>1</v>
      </c>
      <c r="X48" s="28">
        <v>1</v>
      </c>
      <c r="Y48" s="28">
        <v>8</v>
      </c>
      <c r="Z48" s="28">
        <v>0</v>
      </c>
      <c r="AA48" s="28">
        <v>1</v>
      </c>
      <c r="AB48" s="28">
        <v>0</v>
      </c>
      <c r="AC48" s="28">
        <v>12</v>
      </c>
      <c r="AD48" s="28">
        <v>13</v>
      </c>
    </row>
    <row r="49" spans="3:30" x14ac:dyDescent="0.25">
      <c r="C49" s="27" t="s">
        <v>302</v>
      </c>
      <c r="D49" s="4">
        <v>1</v>
      </c>
      <c r="E49" s="4">
        <v>1</v>
      </c>
      <c r="F49" s="4">
        <v>0</v>
      </c>
      <c r="G49" s="4">
        <v>0</v>
      </c>
      <c r="H49" s="4">
        <v>0</v>
      </c>
      <c r="I49" s="4">
        <v>0</v>
      </c>
      <c r="J49" s="4">
        <v>0</v>
      </c>
      <c r="K49" s="4">
        <v>0</v>
      </c>
      <c r="L49" s="4">
        <v>0</v>
      </c>
      <c r="M49" s="4">
        <v>0</v>
      </c>
      <c r="N49" s="4">
        <v>0</v>
      </c>
      <c r="O49" s="4">
        <v>1</v>
      </c>
      <c r="P49" s="4">
        <v>2</v>
      </c>
      <c r="Q49" s="4">
        <v>0</v>
      </c>
      <c r="R49" s="4">
        <v>0</v>
      </c>
      <c r="S49" s="28">
        <v>0</v>
      </c>
      <c r="T49" s="28">
        <v>0</v>
      </c>
      <c r="U49" s="28">
        <v>4</v>
      </c>
      <c r="V49" s="28">
        <v>2</v>
      </c>
      <c r="W49" s="28">
        <v>1</v>
      </c>
      <c r="X49" s="28">
        <v>20</v>
      </c>
      <c r="Y49" s="28">
        <v>0</v>
      </c>
      <c r="Z49" s="28">
        <v>8</v>
      </c>
      <c r="AA49" s="28">
        <v>4</v>
      </c>
      <c r="AB49" s="28">
        <v>2</v>
      </c>
      <c r="AC49" s="28">
        <v>0</v>
      </c>
      <c r="AD49" s="28">
        <v>0</v>
      </c>
    </row>
    <row r="50" spans="3:30" x14ac:dyDescent="0.25">
      <c r="C50" s="27" t="s">
        <v>380</v>
      </c>
      <c r="D50" s="4">
        <v>0</v>
      </c>
      <c r="E50" s="4">
        <v>0</v>
      </c>
      <c r="F50" s="4">
        <v>0</v>
      </c>
      <c r="G50" s="4">
        <v>0</v>
      </c>
      <c r="H50" s="4">
        <v>0</v>
      </c>
      <c r="I50" s="4">
        <v>0</v>
      </c>
      <c r="J50" s="4">
        <v>0</v>
      </c>
      <c r="K50" s="4">
        <v>0</v>
      </c>
      <c r="L50" s="4">
        <v>0</v>
      </c>
      <c r="M50" s="4">
        <v>0</v>
      </c>
      <c r="N50" s="4">
        <v>1</v>
      </c>
      <c r="O50" s="4">
        <v>0</v>
      </c>
      <c r="P50" s="4">
        <v>0</v>
      </c>
      <c r="Q50" s="4">
        <v>1</v>
      </c>
      <c r="R50" s="4">
        <v>0</v>
      </c>
      <c r="S50" s="28">
        <v>0</v>
      </c>
      <c r="T50" s="28">
        <v>0</v>
      </c>
      <c r="U50" s="28">
        <v>0</v>
      </c>
      <c r="V50" s="28">
        <v>1</v>
      </c>
      <c r="W50" s="28">
        <v>0</v>
      </c>
      <c r="X50" s="28">
        <v>17</v>
      </c>
      <c r="Y50" s="28">
        <v>1</v>
      </c>
      <c r="Z50" s="28">
        <v>7</v>
      </c>
      <c r="AA50" s="28">
        <v>2</v>
      </c>
      <c r="AB50" s="28">
        <v>8</v>
      </c>
      <c r="AC50" s="28">
        <v>0</v>
      </c>
      <c r="AD50" s="28">
        <v>0</v>
      </c>
    </row>
    <row r="51" spans="3:30" x14ac:dyDescent="0.25">
      <c r="C51" s="27" t="s">
        <v>381</v>
      </c>
      <c r="D51" s="4">
        <v>0</v>
      </c>
      <c r="E51" s="4">
        <v>0</v>
      </c>
      <c r="F51" s="4">
        <v>0</v>
      </c>
      <c r="G51" s="4">
        <v>0</v>
      </c>
      <c r="H51" s="4">
        <v>0</v>
      </c>
      <c r="I51" s="4">
        <v>0</v>
      </c>
      <c r="J51" s="4">
        <v>0</v>
      </c>
      <c r="K51" s="4">
        <v>0</v>
      </c>
      <c r="L51" s="4">
        <v>0</v>
      </c>
      <c r="M51" s="4">
        <v>0</v>
      </c>
      <c r="N51" s="4">
        <v>0</v>
      </c>
      <c r="O51" s="4">
        <v>11</v>
      </c>
      <c r="P51" s="4">
        <v>0</v>
      </c>
      <c r="Q51" s="4">
        <v>0</v>
      </c>
      <c r="R51" s="4">
        <v>0</v>
      </c>
      <c r="S51" s="28">
        <v>0</v>
      </c>
      <c r="T51" s="28">
        <v>0</v>
      </c>
      <c r="U51" s="28">
        <v>0</v>
      </c>
      <c r="V51" s="28">
        <v>2</v>
      </c>
      <c r="W51" s="28">
        <v>0</v>
      </c>
      <c r="X51" s="28">
        <v>10</v>
      </c>
      <c r="Y51" s="28">
        <v>1</v>
      </c>
      <c r="Z51" s="28">
        <v>0</v>
      </c>
      <c r="AA51" s="28">
        <v>7</v>
      </c>
      <c r="AB51" s="28">
        <v>0</v>
      </c>
      <c r="AC51" s="28">
        <v>8</v>
      </c>
      <c r="AD51" s="28">
        <v>0</v>
      </c>
    </row>
    <row r="52" spans="3:30" x14ac:dyDescent="0.25">
      <c r="C52" s="27" t="s">
        <v>382</v>
      </c>
      <c r="D52" s="4">
        <v>0</v>
      </c>
      <c r="E52" s="4">
        <v>0</v>
      </c>
      <c r="F52" s="4">
        <v>0</v>
      </c>
      <c r="G52" s="4">
        <v>0</v>
      </c>
      <c r="H52" s="4">
        <v>0</v>
      </c>
      <c r="I52" s="4">
        <v>0</v>
      </c>
      <c r="J52" s="4">
        <v>0</v>
      </c>
      <c r="K52" s="4">
        <v>0</v>
      </c>
      <c r="L52" s="4">
        <v>0</v>
      </c>
      <c r="M52" s="4">
        <v>0</v>
      </c>
      <c r="N52" s="4">
        <v>4</v>
      </c>
      <c r="O52" s="4">
        <v>0</v>
      </c>
      <c r="P52" s="4">
        <v>0</v>
      </c>
      <c r="Q52" s="4">
        <v>3</v>
      </c>
      <c r="R52" s="4">
        <v>0</v>
      </c>
      <c r="S52" s="28">
        <v>0</v>
      </c>
      <c r="T52" s="28">
        <v>0</v>
      </c>
      <c r="U52" s="28">
        <v>0</v>
      </c>
      <c r="V52" s="28">
        <v>0</v>
      </c>
      <c r="W52" s="28">
        <v>0</v>
      </c>
      <c r="X52" s="28">
        <v>5</v>
      </c>
      <c r="Y52" s="28">
        <v>5</v>
      </c>
      <c r="Z52" s="28">
        <v>0</v>
      </c>
      <c r="AA52" s="28">
        <v>0</v>
      </c>
      <c r="AB52" s="28">
        <v>10</v>
      </c>
      <c r="AC52" s="28">
        <v>1</v>
      </c>
      <c r="AD52" s="28">
        <v>0</v>
      </c>
    </row>
    <row r="53" spans="3:30" x14ac:dyDescent="0.25">
      <c r="C53" s="27" t="s">
        <v>383</v>
      </c>
      <c r="D53" s="4">
        <v>0</v>
      </c>
      <c r="E53" s="4">
        <v>0</v>
      </c>
      <c r="F53" s="4">
        <v>0</v>
      </c>
      <c r="G53" s="4">
        <v>0</v>
      </c>
      <c r="H53" s="4">
        <v>0</v>
      </c>
      <c r="I53" s="4">
        <v>0</v>
      </c>
      <c r="J53" s="4">
        <v>0</v>
      </c>
      <c r="K53" s="4">
        <v>0</v>
      </c>
      <c r="L53" s="4">
        <v>0</v>
      </c>
      <c r="M53" s="4">
        <v>0</v>
      </c>
      <c r="N53" s="4">
        <v>0</v>
      </c>
      <c r="O53" s="4">
        <v>1</v>
      </c>
      <c r="P53" s="4">
        <v>0</v>
      </c>
      <c r="Q53" s="4">
        <v>4</v>
      </c>
      <c r="R53" s="4">
        <v>0</v>
      </c>
      <c r="S53" s="28">
        <v>0</v>
      </c>
      <c r="T53" s="28">
        <v>0</v>
      </c>
      <c r="U53" s="28">
        <v>0</v>
      </c>
      <c r="V53" s="28">
        <v>1</v>
      </c>
      <c r="W53" s="28">
        <v>0</v>
      </c>
      <c r="X53" s="28">
        <v>7</v>
      </c>
      <c r="Y53" s="28">
        <v>18</v>
      </c>
      <c r="Z53" s="28">
        <v>0</v>
      </c>
      <c r="AA53" s="28">
        <v>0</v>
      </c>
      <c r="AB53" s="28">
        <v>1</v>
      </c>
      <c r="AC53" s="28">
        <v>0</v>
      </c>
      <c r="AD53" s="28">
        <v>0</v>
      </c>
    </row>
    <row r="54" spans="3:30" x14ac:dyDescent="0.25">
      <c r="C54" s="27" t="s">
        <v>384</v>
      </c>
      <c r="D54" s="4">
        <v>0</v>
      </c>
      <c r="E54" s="4">
        <v>0</v>
      </c>
      <c r="F54" s="4">
        <v>0</v>
      </c>
      <c r="G54" s="4">
        <v>0</v>
      </c>
      <c r="H54" s="4">
        <v>0</v>
      </c>
      <c r="I54" s="4">
        <v>0</v>
      </c>
      <c r="J54" s="4">
        <v>0</v>
      </c>
      <c r="K54" s="4">
        <v>0</v>
      </c>
      <c r="L54" s="4">
        <v>0</v>
      </c>
      <c r="M54" s="4">
        <v>0</v>
      </c>
      <c r="N54" s="4">
        <v>0</v>
      </c>
      <c r="O54" s="4">
        <v>2</v>
      </c>
      <c r="P54" s="4">
        <v>0</v>
      </c>
      <c r="Q54" s="4">
        <v>0</v>
      </c>
      <c r="R54" s="4">
        <v>0</v>
      </c>
      <c r="S54" s="28">
        <v>0</v>
      </c>
      <c r="T54" s="28">
        <v>0</v>
      </c>
      <c r="U54" s="28">
        <v>0</v>
      </c>
      <c r="V54" s="28">
        <v>1</v>
      </c>
      <c r="W54" s="28">
        <v>0</v>
      </c>
      <c r="X54" s="28">
        <v>0</v>
      </c>
      <c r="Y54" s="28">
        <v>6</v>
      </c>
      <c r="Z54" s="28">
        <v>0</v>
      </c>
      <c r="AA54" s="28">
        <v>6</v>
      </c>
      <c r="AB54" s="28">
        <v>2</v>
      </c>
      <c r="AC54" s="28">
        <v>0</v>
      </c>
      <c r="AD54" s="28">
        <v>0</v>
      </c>
    </row>
    <row r="55" spans="3:30" x14ac:dyDescent="0.25">
      <c r="C55" s="27" t="s">
        <v>385</v>
      </c>
      <c r="D55" s="4">
        <v>0</v>
      </c>
      <c r="E55" s="4">
        <v>0</v>
      </c>
      <c r="F55" s="4">
        <v>0</v>
      </c>
      <c r="G55" s="4">
        <v>0</v>
      </c>
      <c r="H55" s="4">
        <v>0</v>
      </c>
      <c r="I55" s="4">
        <v>0</v>
      </c>
      <c r="J55" s="4">
        <v>0</v>
      </c>
      <c r="K55" s="4">
        <v>0</v>
      </c>
      <c r="L55" s="4">
        <v>0</v>
      </c>
      <c r="M55" s="4">
        <v>0</v>
      </c>
      <c r="N55" s="4">
        <v>0</v>
      </c>
      <c r="O55" s="4">
        <v>2</v>
      </c>
      <c r="P55" s="4">
        <v>1</v>
      </c>
      <c r="Q55" s="4">
        <v>0</v>
      </c>
      <c r="R55" s="4">
        <v>0</v>
      </c>
      <c r="S55" s="28">
        <v>0</v>
      </c>
      <c r="T55" s="28">
        <v>0</v>
      </c>
      <c r="U55" s="28">
        <v>0</v>
      </c>
      <c r="V55" s="28">
        <v>2</v>
      </c>
      <c r="W55" s="28">
        <v>0</v>
      </c>
      <c r="X55" s="28">
        <v>11</v>
      </c>
      <c r="Y55" s="28">
        <v>0</v>
      </c>
      <c r="Z55" s="28">
        <v>2</v>
      </c>
      <c r="AA55" s="28">
        <v>1</v>
      </c>
      <c r="AB55" s="28">
        <v>1</v>
      </c>
      <c r="AC55" s="28">
        <v>2</v>
      </c>
      <c r="AD55" s="28">
        <v>2</v>
      </c>
    </row>
    <row r="56" spans="3:30" x14ac:dyDescent="0.25">
      <c r="C56" s="27" t="s">
        <v>309</v>
      </c>
      <c r="D56" s="4">
        <v>1</v>
      </c>
      <c r="E56" s="4">
        <v>1</v>
      </c>
      <c r="F56" s="4">
        <v>0</v>
      </c>
      <c r="G56" s="4">
        <v>0</v>
      </c>
      <c r="H56" s="4">
        <v>0</v>
      </c>
      <c r="I56" s="4">
        <v>1</v>
      </c>
      <c r="J56" s="4">
        <v>0</v>
      </c>
      <c r="K56" s="4">
        <v>0</v>
      </c>
      <c r="L56" s="4">
        <v>0</v>
      </c>
      <c r="M56" s="4">
        <v>0</v>
      </c>
      <c r="N56" s="4">
        <v>0</v>
      </c>
      <c r="O56" s="4">
        <v>1</v>
      </c>
      <c r="P56" s="4">
        <v>1</v>
      </c>
      <c r="Q56" s="4">
        <v>0</v>
      </c>
      <c r="R56" s="4">
        <v>0</v>
      </c>
      <c r="S56" s="28">
        <v>1</v>
      </c>
      <c r="T56" s="28">
        <v>0</v>
      </c>
      <c r="U56" s="28">
        <v>1</v>
      </c>
      <c r="V56" s="28">
        <v>0</v>
      </c>
      <c r="W56" s="28">
        <v>5</v>
      </c>
      <c r="X56" s="28">
        <v>1</v>
      </c>
      <c r="Y56" s="28">
        <v>0</v>
      </c>
      <c r="Z56" s="28">
        <v>17</v>
      </c>
      <c r="AA56" s="28">
        <v>0</v>
      </c>
      <c r="AB56" s="28">
        <v>1</v>
      </c>
      <c r="AC56" s="28">
        <v>0</v>
      </c>
      <c r="AD56" s="28">
        <v>0</v>
      </c>
    </row>
    <row r="57" spans="3:30" x14ac:dyDescent="0.25">
      <c r="C57" s="27" t="s">
        <v>301</v>
      </c>
      <c r="D57" s="4">
        <v>1</v>
      </c>
      <c r="E57" s="4">
        <v>1</v>
      </c>
      <c r="F57" s="4">
        <v>0</v>
      </c>
      <c r="G57" s="4">
        <v>0</v>
      </c>
      <c r="H57" s="4">
        <v>0</v>
      </c>
      <c r="I57" s="4">
        <v>5</v>
      </c>
      <c r="J57" s="4">
        <v>0</v>
      </c>
      <c r="K57" s="4">
        <v>0</v>
      </c>
      <c r="L57" s="4">
        <v>0</v>
      </c>
      <c r="M57" s="4">
        <v>0</v>
      </c>
      <c r="N57" s="4">
        <v>0</v>
      </c>
      <c r="O57" s="4">
        <v>0</v>
      </c>
      <c r="P57" s="4">
        <v>7</v>
      </c>
      <c r="Q57" s="4">
        <v>0</v>
      </c>
      <c r="R57" s="4">
        <v>0</v>
      </c>
      <c r="S57" s="28">
        <v>1</v>
      </c>
      <c r="T57" s="28">
        <v>0</v>
      </c>
      <c r="U57" s="28">
        <v>8</v>
      </c>
      <c r="V57" s="28">
        <v>2</v>
      </c>
      <c r="W57" s="28">
        <v>3</v>
      </c>
      <c r="X57" s="28">
        <v>12</v>
      </c>
      <c r="Y57" s="28">
        <v>0</v>
      </c>
      <c r="Z57" s="28">
        <v>15</v>
      </c>
      <c r="AA57" s="28">
        <v>0</v>
      </c>
      <c r="AB57" s="28">
        <v>9</v>
      </c>
      <c r="AC57" s="28">
        <v>0</v>
      </c>
      <c r="AD57" s="28">
        <v>0</v>
      </c>
    </row>
    <row r="58" spans="3:30" x14ac:dyDescent="0.25">
      <c r="C58" s="27" t="s">
        <v>300</v>
      </c>
      <c r="D58" s="4">
        <v>1</v>
      </c>
      <c r="E58" s="4">
        <v>1</v>
      </c>
      <c r="F58" s="4">
        <v>0</v>
      </c>
      <c r="G58" s="4">
        <v>0</v>
      </c>
      <c r="H58" s="4">
        <v>0</v>
      </c>
      <c r="I58" s="4">
        <v>1</v>
      </c>
      <c r="J58" s="4">
        <v>0</v>
      </c>
      <c r="K58" s="4">
        <v>0</v>
      </c>
      <c r="L58" s="4">
        <v>0</v>
      </c>
      <c r="M58" s="4">
        <v>0</v>
      </c>
      <c r="N58" s="4">
        <v>0</v>
      </c>
      <c r="O58" s="4">
        <v>3</v>
      </c>
      <c r="P58" s="4">
        <v>1</v>
      </c>
      <c r="Q58" s="4">
        <v>0</v>
      </c>
      <c r="R58" s="4">
        <v>0</v>
      </c>
      <c r="S58" s="28">
        <v>1</v>
      </c>
      <c r="T58" s="28">
        <v>0</v>
      </c>
      <c r="U58" s="28">
        <v>3</v>
      </c>
      <c r="V58" s="28">
        <v>0</v>
      </c>
      <c r="W58" s="28">
        <v>13</v>
      </c>
      <c r="X58" s="28">
        <v>5</v>
      </c>
      <c r="Y58" s="28">
        <v>7</v>
      </c>
      <c r="Z58" s="28">
        <v>21</v>
      </c>
      <c r="AA58" s="28">
        <v>6</v>
      </c>
      <c r="AB58" s="28">
        <v>7</v>
      </c>
      <c r="AC58" s="28">
        <v>1</v>
      </c>
      <c r="AD58" s="28">
        <v>0</v>
      </c>
    </row>
    <row r="59" spans="3:30" x14ac:dyDescent="0.25">
      <c r="C59" s="27" t="s">
        <v>386</v>
      </c>
      <c r="D59" s="4">
        <v>0</v>
      </c>
      <c r="E59" s="4">
        <v>0</v>
      </c>
      <c r="F59" s="4">
        <v>0</v>
      </c>
      <c r="G59" s="4">
        <v>0</v>
      </c>
      <c r="H59" s="4">
        <v>0</v>
      </c>
      <c r="I59" s="4">
        <v>0</v>
      </c>
      <c r="J59" s="4">
        <v>0</v>
      </c>
      <c r="K59" s="4">
        <v>0</v>
      </c>
      <c r="L59" s="4">
        <v>0</v>
      </c>
      <c r="M59" s="4">
        <v>0</v>
      </c>
      <c r="N59" s="4">
        <v>0</v>
      </c>
      <c r="O59" s="4">
        <v>2</v>
      </c>
      <c r="P59" s="4">
        <v>0</v>
      </c>
      <c r="Q59" s="4">
        <v>0</v>
      </c>
      <c r="R59" s="4">
        <v>0</v>
      </c>
      <c r="S59" s="28">
        <v>0</v>
      </c>
      <c r="T59" s="28">
        <v>0</v>
      </c>
      <c r="U59" s="28">
        <v>0</v>
      </c>
      <c r="V59" s="28">
        <v>0</v>
      </c>
      <c r="W59" s="28">
        <v>2</v>
      </c>
      <c r="X59" s="28">
        <v>4</v>
      </c>
      <c r="Y59" s="28">
        <v>1</v>
      </c>
      <c r="Z59" s="28">
        <v>3</v>
      </c>
      <c r="AA59" s="28">
        <v>2</v>
      </c>
      <c r="AB59" s="28">
        <v>1</v>
      </c>
      <c r="AC59" s="28">
        <v>0</v>
      </c>
      <c r="AD59" s="28">
        <v>0</v>
      </c>
    </row>
    <row r="60" spans="3:30" x14ac:dyDescent="0.25">
      <c r="C60" s="27" t="s">
        <v>387</v>
      </c>
      <c r="D60" s="4">
        <v>0</v>
      </c>
      <c r="E60" s="4">
        <v>0</v>
      </c>
      <c r="F60" s="4">
        <v>0</v>
      </c>
      <c r="G60" s="4">
        <v>0</v>
      </c>
      <c r="H60" s="4">
        <v>0</v>
      </c>
      <c r="I60" s="4">
        <v>0</v>
      </c>
      <c r="J60" s="4">
        <v>1</v>
      </c>
      <c r="K60" s="4">
        <v>0</v>
      </c>
      <c r="L60" s="4">
        <v>0</v>
      </c>
      <c r="M60" s="4">
        <v>0</v>
      </c>
      <c r="N60" s="4">
        <v>0</v>
      </c>
      <c r="O60" s="4">
        <v>0</v>
      </c>
      <c r="P60" s="4">
        <v>0</v>
      </c>
      <c r="Q60" s="4">
        <v>0</v>
      </c>
      <c r="R60" s="4">
        <v>1</v>
      </c>
      <c r="S60" s="28">
        <v>0</v>
      </c>
      <c r="T60" s="28">
        <v>2</v>
      </c>
      <c r="U60" s="28">
        <v>0</v>
      </c>
      <c r="V60" s="28">
        <v>2</v>
      </c>
      <c r="W60" s="28">
        <v>5</v>
      </c>
      <c r="X60" s="28">
        <v>16</v>
      </c>
      <c r="Y60" s="28">
        <v>1</v>
      </c>
      <c r="Z60" s="28">
        <v>3</v>
      </c>
      <c r="AA60" s="28">
        <v>1</v>
      </c>
      <c r="AB60" s="28">
        <v>2</v>
      </c>
      <c r="AC60" s="28">
        <v>0</v>
      </c>
      <c r="AD60" s="28">
        <v>0</v>
      </c>
    </row>
    <row r="61" spans="3:30" x14ac:dyDescent="0.25">
      <c r="C61" s="27" t="s">
        <v>305</v>
      </c>
      <c r="D61" s="4">
        <v>0</v>
      </c>
      <c r="E61" s="4">
        <v>1</v>
      </c>
      <c r="F61" s="4">
        <v>0</v>
      </c>
      <c r="G61" s="4">
        <v>0</v>
      </c>
      <c r="H61" s="4">
        <v>0</v>
      </c>
      <c r="I61" s="4">
        <v>0</v>
      </c>
      <c r="J61" s="4">
        <v>0</v>
      </c>
      <c r="K61" s="4">
        <v>2</v>
      </c>
      <c r="L61" s="4">
        <v>0</v>
      </c>
      <c r="M61" s="4">
        <v>0</v>
      </c>
      <c r="N61" s="4">
        <v>0</v>
      </c>
      <c r="O61" s="4">
        <v>0</v>
      </c>
      <c r="P61" s="4">
        <v>0</v>
      </c>
      <c r="Q61" s="4">
        <v>0</v>
      </c>
      <c r="R61" s="4">
        <v>0</v>
      </c>
      <c r="S61" s="28">
        <v>0</v>
      </c>
      <c r="T61" s="28">
        <v>0</v>
      </c>
      <c r="U61" s="28">
        <v>2</v>
      </c>
      <c r="V61" s="28">
        <v>4</v>
      </c>
      <c r="W61" s="28">
        <v>4</v>
      </c>
      <c r="X61" s="28">
        <v>9</v>
      </c>
      <c r="Y61" s="28">
        <v>0</v>
      </c>
      <c r="Z61" s="28">
        <v>7</v>
      </c>
      <c r="AA61" s="28">
        <v>2</v>
      </c>
      <c r="AB61" s="28">
        <v>2</v>
      </c>
      <c r="AC61" s="28">
        <v>0</v>
      </c>
      <c r="AD61" s="28">
        <v>0</v>
      </c>
    </row>
    <row r="62" spans="3:30" x14ac:dyDescent="0.25">
      <c r="C62" s="27" t="s">
        <v>296</v>
      </c>
      <c r="D62" s="4">
        <v>1</v>
      </c>
      <c r="E62" s="4">
        <v>1</v>
      </c>
      <c r="F62" s="4">
        <v>1</v>
      </c>
      <c r="G62" s="4">
        <v>0</v>
      </c>
      <c r="H62" s="4">
        <v>0</v>
      </c>
      <c r="I62" s="4">
        <v>0</v>
      </c>
      <c r="J62" s="4">
        <v>0</v>
      </c>
      <c r="K62" s="4">
        <v>0</v>
      </c>
      <c r="L62" s="4">
        <v>0</v>
      </c>
      <c r="M62" s="4">
        <v>0</v>
      </c>
      <c r="N62" s="4">
        <v>10</v>
      </c>
      <c r="O62" s="4">
        <v>1</v>
      </c>
      <c r="P62" s="4">
        <v>2</v>
      </c>
      <c r="Q62" s="4">
        <v>1</v>
      </c>
      <c r="R62" s="4">
        <v>0</v>
      </c>
      <c r="S62" s="28">
        <v>0</v>
      </c>
      <c r="T62" s="28">
        <v>3</v>
      </c>
      <c r="U62" s="28">
        <v>1</v>
      </c>
      <c r="V62" s="28">
        <v>10</v>
      </c>
      <c r="W62" s="28">
        <v>12</v>
      </c>
      <c r="X62" s="28">
        <v>10</v>
      </c>
      <c r="Y62" s="28">
        <v>4</v>
      </c>
      <c r="Z62" s="28">
        <v>0</v>
      </c>
      <c r="AA62" s="28">
        <v>12</v>
      </c>
      <c r="AB62" s="28">
        <v>8</v>
      </c>
      <c r="AC62" s="28">
        <v>4</v>
      </c>
      <c r="AD62" s="28">
        <v>0</v>
      </c>
    </row>
    <row r="63" spans="3:30" x14ac:dyDescent="0.25">
      <c r="C63" s="27" t="s">
        <v>293</v>
      </c>
      <c r="D63" s="4">
        <v>1</v>
      </c>
      <c r="E63" s="4">
        <v>1</v>
      </c>
      <c r="F63" s="4">
        <v>1</v>
      </c>
      <c r="G63" s="4">
        <v>0</v>
      </c>
      <c r="H63" s="4">
        <v>0</v>
      </c>
      <c r="I63" s="4">
        <v>0</v>
      </c>
      <c r="J63" s="4">
        <v>0</v>
      </c>
      <c r="K63" s="4">
        <v>0</v>
      </c>
      <c r="L63" s="4">
        <v>0</v>
      </c>
      <c r="M63" s="4">
        <v>0</v>
      </c>
      <c r="N63" s="4">
        <v>2</v>
      </c>
      <c r="O63" s="4">
        <v>0</v>
      </c>
      <c r="P63" s="4">
        <v>1</v>
      </c>
      <c r="Q63" s="4">
        <v>0</v>
      </c>
      <c r="R63" s="4">
        <v>0</v>
      </c>
      <c r="S63" s="28">
        <v>0</v>
      </c>
      <c r="T63" s="28">
        <v>1</v>
      </c>
      <c r="U63" s="28">
        <v>0</v>
      </c>
      <c r="V63" s="28">
        <v>9</v>
      </c>
      <c r="W63" s="28">
        <v>5</v>
      </c>
      <c r="X63" s="28">
        <v>0</v>
      </c>
      <c r="Y63" s="28">
        <v>4</v>
      </c>
      <c r="Z63" s="28">
        <v>5</v>
      </c>
      <c r="AA63" s="28">
        <v>4</v>
      </c>
      <c r="AB63" s="28">
        <v>12</v>
      </c>
      <c r="AC63" s="28">
        <v>0</v>
      </c>
      <c r="AD63" s="28">
        <v>0</v>
      </c>
    </row>
    <row r="64" spans="3:30" x14ac:dyDescent="0.25">
      <c r="C64" s="27" t="s">
        <v>286</v>
      </c>
      <c r="D64" s="4">
        <v>1</v>
      </c>
      <c r="E64" s="4">
        <v>1</v>
      </c>
      <c r="F64" s="4">
        <v>1</v>
      </c>
      <c r="G64" s="4">
        <v>0</v>
      </c>
      <c r="H64" s="4">
        <v>0</v>
      </c>
      <c r="I64" s="4">
        <v>0</v>
      </c>
      <c r="J64" s="4">
        <v>0</v>
      </c>
      <c r="K64" s="4">
        <v>0</v>
      </c>
      <c r="L64" s="4">
        <v>0</v>
      </c>
      <c r="M64" s="4">
        <v>0</v>
      </c>
      <c r="N64" s="4">
        <v>0</v>
      </c>
      <c r="O64" s="4">
        <v>1</v>
      </c>
      <c r="P64" s="4">
        <v>0</v>
      </c>
      <c r="Q64" s="4">
        <v>0</v>
      </c>
      <c r="R64" s="4">
        <v>0</v>
      </c>
      <c r="S64" s="28">
        <v>0</v>
      </c>
      <c r="T64" s="28">
        <v>0</v>
      </c>
      <c r="U64" s="28">
        <v>0</v>
      </c>
      <c r="V64" s="28">
        <v>0</v>
      </c>
      <c r="W64" s="28">
        <v>4</v>
      </c>
      <c r="X64" s="28">
        <v>2</v>
      </c>
      <c r="Y64" s="28">
        <v>1</v>
      </c>
      <c r="Z64" s="28">
        <v>1</v>
      </c>
      <c r="AA64" s="28">
        <v>1</v>
      </c>
      <c r="AB64" s="28">
        <v>0</v>
      </c>
      <c r="AC64" s="28">
        <v>0</v>
      </c>
      <c r="AD64" s="28">
        <v>0</v>
      </c>
    </row>
    <row r="65" spans="2:30" x14ac:dyDescent="0.25">
      <c r="C65" s="27" t="s">
        <v>292</v>
      </c>
      <c r="D65" s="4">
        <v>1</v>
      </c>
      <c r="E65" s="4">
        <v>1</v>
      </c>
      <c r="F65" s="4">
        <v>1</v>
      </c>
      <c r="G65" s="4">
        <v>0</v>
      </c>
      <c r="H65" s="4">
        <v>0</v>
      </c>
      <c r="I65" s="4">
        <v>0</v>
      </c>
      <c r="J65" s="4">
        <v>0</v>
      </c>
      <c r="K65" s="4">
        <v>0</v>
      </c>
      <c r="L65" s="4">
        <v>0</v>
      </c>
      <c r="M65" s="4">
        <v>0</v>
      </c>
      <c r="N65" s="4">
        <v>3</v>
      </c>
      <c r="O65" s="4">
        <v>0</v>
      </c>
      <c r="P65" s="4">
        <v>0</v>
      </c>
      <c r="Q65" s="4">
        <v>0</v>
      </c>
      <c r="R65" s="4">
        <v>0</v>
      </c>
      <c r="S65" s="28">
        <v>0</v>
      </c>
      <c r="T65" s="28">
        <v>0</v>
      </c>
      <c r="U65" s="28">
        <v>0</v>
      </c>
      <c r="V65" s="28">
        <v>1</v>
      </c>
      <c r="W65" s="28">
        <v>23</v>
      </c>
      <c r="X65" s="28">
        <v>8</v>
      </c>
      <c r="Y65" s="28">
        <v>13</v>
      </c>
      <c r="Z65" s="28">
        <v>0</v>
      </c>
      <c r="AA65" s="28">
        <v>1</v>
      </c>
      <c r="AB65" s="28">
        <v>1</v>
      </c>
      <c r="AC65" s="28">
        <v>16</v>
      </c>
      <c r="AD65" s="28">
        <v>6</v>
      </c>
    </row>
    <row r="66" spans="2:30" x14ac:dyDescent="0.25">
      <c r="C66" s="27" t="s">
        <v>288</v>
      </c>
      <c r="D66" s="4">
        <v>1</v>
      </c>
      <c r="E66" s="4">
        <v>1</v>
      </c>
      <c r="F66" s="4">
        <v>1</v>
      </c>
      <c r="G66" s="4">
        <v>0</v>
      </c>
      <c r="H66" s="4">
        <v>0</v>
      </c>
      <c r="I66" s="4">
        <v>0</v>
      </c>
      <c r="J66" s="4">
        <v>0</v>
      </c>
      <c r="K66" s="4">
        <v>0</v>
      </c>
      <c r="L66" s="4">
        <v>0</v>
      </c>
      <c r="M66" s="4">
        <v>0</v>
      </c>
      <c r="N66" s="4">
        <v>0</v>
      </c>
      <c r="O66" s="4">
        <v>0</v>
      </c>
      <c r="P66" s="4">
        <v>0</v>
      </c>
      <c r="Q66" s="4">
        <v>1</v>
      </c>
      <c r="R66" s="4">
        <v>0</v>
      </c>
      <c r="S66" s="28">
        <v>0</v>
      </c>
      <c r="T66" s="28">
        <v>1</v>
      </c>
      <c r="U66" s="28">
        <v>0</v>
      </c>
      <c r="V66" s="28">
        <v>11</v>
      </c>
      <c r="W66" s="28">
        <v>12</v>
      </c>
      <c r="X66" s="28">
        <v>4</v>
      </c>
      <c r="Y66" s="28">
        <v>8</v>
      </c>
      <c r="Z66" s="28">
        <v>7</v>
      </c>
      <c r="AA66" s="28">
        <v>5</v>
      </c>
      <c r="AB66" s="28">
        <v>5</v>
      </c>
      <c r="AC66" s="28">
        <v>0</v>
      </c>
      <c r="AD66" s="28">
        <v>0</v>
      </c>
    </row>
    <row r="67" spans="2:30" x14ac:dyDescent="0.25">
      <c r="C67" s="27" t="s">
        <v>290</v>
      </c>
      <c r="D67" s="4">
        <v>1</v>
      </c>
      <c r="E67" s="4">
        <v>1</v>
      </c>
      <c r="F67" s="4">
        <v>1</v>
      </c>
      <c r="G67" s="4">
        <v>0</v>
      </c>
      <c r="H67" s="4">
        <v>0</v>
      </c>
      <c r="I67" s="4">
        <v>0</v>
      </c>
      <c r="J67" s="4">
        <v>0</v>
      </c>
      <c r="K67" s="4">
        <v>0</v>
      </c>
      <c r="L67" s="4">
        <v>0</v>
      </c>
      <c r="M67" s="4">
        <v>0</v>
      </c>
      <c r="N67" s="4">
        <v>0</v>
      </c>
      <c r="O67" s="4">
        <v>0</v>
      </c>
      <c r="P67" s="4">
        <v>0</v>
      </c>
      <c r="Q67" s="4">
        <v>3</v>
      </c>
      <c r="R67" s="4">
        <v>0</v>
      </c>
      <c r="S67" s="28">
        <v>1</v>
      </c>
      <c r="T67" s="28">
        <v>0</v>
      </c>
      <c r="U67" s="28">
        <v>0</v>
      </c>
      <c r="V67" s="28">
        <v>14</v>
      </c>
      <c r="W67" s="28">
        <v>6</v>
      </c>
      <c r="X67" s="28">
        <v>11</v>
      </c>
      <c r="Y67" s="28">
        <v>7</v>
      </c>
      <c r="Z67" s="28">
        <v>7</v>
      </c>
      <c r="AA67" s="28">
        <v>2</v>
      </c>
      <c r="AB67" s="28">
        <v>12</v>
      </c>
      <c r="AC67" s="28">
        <v>0</v>
      </c>
      <c r="AD67" s="28">
        <v>0</v>
      </c>
    </row>
    <row r="68" spans="2:30" x14ac:dyDescent="0.25">
      <c r="C68" s="4" t="s">
        <v>17</v>
      </c>
      <c r="D68" s="4"/>
      <c r="E68" s="4"/>
      <c r="F68" s="4"/>
      <c r="G68" s="4">
        <v>0</v>
      </c>
      <c r="H68" s="4">
        <v>0</v>
      </c>
      <c r="I68" s="4">
        <v>7</v>
      </c>
      <c r="J68" s="4">
        <v>1</v>
      </c>
      <c r="K68" s="4">
        <v>24</v>
      </c>
      <c r="L68" s="4">
        <v>35</v>
      </c>
      <c r="M68" s="4">
        <v>95</v>
      </c>
      <c r="N68" s="4">
        <v>107</v>
      </c>
      <c r="O68" s="4">
        <v>109</v>
      </c>
      <c r="P68" s="4">
        <v>95</v>
      </c>
      <c r="Q68" s="4">
        <v>41</v>
      </c>
      <c r="R68" s="4">
        <v>48</v>
      </c>
      <c r="S68" s="28">
        <v>13</v>
      </c>
      <c r="T68" s="28">
        <v>50</v>
      </c>
      <c r="U68" s="28">
        <v>42</v>
      </c>
      <c r="V68" s="28">
        <v>137</v>
      </c>
      <c r="W68" s="28">
        <v>219</v>
      </c>
      <c r="X68" s="28">
        <v>258</v>
      </c>
      <c r="Y68" s="28">
        <v>198</v>
      </c>
      <c r="Z68" s="28">
        <v>200</v>
      </c>
      <c r="AA68" s="28">
        <v>174</v>
      </c>
      <c r="AB68" s="28">
        <v>243</v>
      </c>
      <c r="AC68" s="28">
        <v>139</v>
      </c>
      <c r="AD68" s="28">
        <v>48</v>
      </c>
    </row>
    <row r="69" spans="2:30" ht="30" x14ac:dyDescent="0.25">
      <c r="C69" s="118" t="s">
        <v>117</v>
      </c>
      <c r="D69" s="4"/>
      <c r="E69" s="4"/>
      <c r="F69" s="4"/>
      <c r="G69" s="28">
        <v>0</v>
      </c>
      <c r="H69" s="28">
        <v>0</v>
      </c>
      <c r="I69" s="28">
        <v>3</v>
      </c>
      <c r="J69" s="28">
        <v>0</v>
      </c>
      <c r="K69" s="28">
        <v>7</v>
      </c>
      <c r="L69" s="28">
        <v>7</v>
      </c>
      <c r="M69" s="28">
        <v>24</v>
      </c>
      <c r="N69" s="28">
        <v>24</v>
      </c>
      <c r="O69" s="28">
        <v>26</v>
      </c>
      <c r="P69" s="28">
        <v>27</v>
      </c>
      <c r="Q69" s="28">
        <v>10</v>
      </c>
      <c r="R69" s="28">
        <v>9</v>
      </c>
      <c r="S69" s="28">
        <v>3</v>
      </c>
      <c r="T69" s="28">
        <v>8</v>
      </c>
      <c r="U69" s="28">
        <v>7</v>
      </c>
      <c r="V69" s="28">
        <v>23</v>
      </c>
      <c r="W69" s="28">
        <v>37</v>
      </c>
      <c r="X69" s="28">
        <v>37</v>
      </c>
      <c r="Y69" s="28">
        <v>40</v>
      </c>
      <c r="Z69" s="28">
        <v>34</v>
      </c>
      <c r="AA69" s="28">
        <v>22</v>
      </c>
      <c r="AB69" s="28">
        <v>42</v>
      </c>
      <c r="AC69" s="28">
        <v>28</v>
      </c>
      <c r="AD69" s="28">
        <v>12</v>
      </c>
    </row>
    <row r="72" spans="2:30" x14ac:dyDescent="0.25">
      <c r="B72" t="s">
        <v>255</v>
      </c>
      <c r="C72" t="s">
        <v>242</v>
      </c>
    </row>
    <row r="73" spans="2:30" x14ac:dyDescent="0.25">
      <c r="C73" s="26" t="s">
        <v>388</v>
      </c>
    </row>
    <row r="74" spans="2:30" ht="15" customHeight="1" x14ac:dyDescent="0.25">
      <c r="C74" s="254" t="s">
        <v>116</v>
      </c>
      <c r="D74" s="287" t="s">
        <v>0</v>
      </c>
      <c r="E74" s="287" t="s">
        <v>109</v>
      </c>
      <c r="F74" s="287" t="s">
        <v>25</v>
      </c>
      <c r="G74" s="35">
        <v>1</v>
      </c>
      <c r="H74" s="35">
        <v>2</v>
      </c>
      <c r="I74" s="35">
        <v>3</v>
      </c>
      <c r="J74" s="35">
        <v>4</v>
      </c>
      <c r="K74" s="35">
        <v>5</v>
      </c>
      <c r="L74" s="35">
        <v>6</v>
      </c>
      <c r="M74" s="35">
        <v>7</v>
      </c>
      <c r="N74" s="35">
        <v>8</v>
      </c>
      <c r="O74" s="35">
        <v>9</v>
      </c>
      <c r="P74" s="35">
        <v>10</v>
      </c>
      <c r="Q74" s="35">
        <v>11</v>
      </c>
      <c r="R74" s="35">
        <v>12</v>
      </c>
      <c r="S74" s="35">
        <v>1</v>
      </c>
      <c r="T74" s="35">
        <v>2</v>
      </c>
      <c r="U74" s="35">
        <v>3</v>
      </c>
      <c r="V74" s="35">
        <v>4</v>
      </c>
      <c r="W74" s="35">
        <v>5</v>
      </c>
      <c r="X74" s="35">
        <v>6</v>
      </c>
      <c r="Y74" s="35">
        <v>7</v>
      </c>
      <c r="Z74" s="35">
        <v>8</v>
      </c>
      <c r="AA74" s="35">
        <v>9</v>
      </c>
      <c r="AB74" s="35">
        <v>10</v>
      </c>
      <c r="AC74" s="35">
        <v>11</v>
      </c>
      <c r="AD74" s="35">
        <v>12</v>
      </c>
    </row>
    <row r="75" spans="2:30" x14ac:dyDescent="0.25">
      <c r="C75" s="256"/>
      <c r="D75" s="288"/>
      <c r="E75" s="288"/>
      <c r="F75" s="288"/>
      <c r="G75" s="163">
        <v>2023</v>
      </c>
      <c r="H75" s="163">
        <v>2023</v>
      </c>
      <c r="I75" s="163">
        <v>2023</v>
      </c>
      <c r="J75" s="163">
        <v>2023</v>
      </c>
      <c r="K75" s="163">
        <v>2023</v>
      </c>
      <c r="L75" s="163">
        <v>2023</v>
      </c>
      <c r="M75" s="163">
        <v>2023</v>
      </c>
      <c r="N75" s="163">
        <v>2023</v>
      </c>
      <c r="O75" s="163">
        <v>2023</v>
      </c>
      <c r="P75" s="163">
        <v>2023</v>
      </c>
      <c r="Q75" s="163">
        <v>2023</v>
      </c>
      <c r="R75" s="163">
        <v>2023</v>
      </c>
      <c r="S75" s="163">
        <v>2024</v>
      </c>
      <c r="T75" s="163">
        <v>2024</v>
      </c>
      <c r="U75" s="163">
        <v>2024</v>
      </c>
      <c r="V75" s="163">
        <v>2024</v>
      </c>
      <c r="W75" s="163">
        <v>2024</v>
      </c>
      <c r="X75" s="163">
        <v>2024</v>
      </c>
      <c r="Y75" s="163">
        <v>2024</v>
      </c>
      <c r="Z75" s="163">
        <v>2024</v>
      </c>
      <c r="AA75" s="163">
        <v>2024</v>
      </c>
      <c r="AB75" s="163">
        <v>2024</v>
      </c>
      <c r="AC75" s="163">
        <v>2024</v>
      </c>
      <c r="AD75" s="163">
        <v>2024</v>
      </c>
    </row>
    <row r="76" spans="2:30" x14ac:dyDescent="0.25">
      <c r="C76" s="27" t="s">
        <v>363</v>
      </c>
      <c r="D76" s="4">
        <v>0</v>
      </c>
      <c r="E76" s="4">
        <v>0</v>
      </c>
      <c r="F76" s="4">
        <v>0</v>
      </c>
      <c r="G76" s="60">
        <v>0</v>
      </c>
      <c r="H76" s="60">
        <v>0</v>
      </c>
      <c r="I76" s="60">
        <v>0</v>
      </c>
      <c r="J76" s="60">
        <v>0</v>
      </c>
      <c r="K76" s="60">
        <v>0</v>
      </c>
      <c r="L76" s="60">
        <v>0</v>
      </c>
      <c r="M76" s="60">
        <v>0</v>
      </c>
      <c r="N76" s="60">
        <v>0</v>
      </c>
      <c r="O76" s="60">
        <v>0</v>
      </c>
      <c r="P76" s="60">
        <v>0</v>
      </c>
      <c r="Q76" s="60">
        <v>0</v>
      </c>
      <c r="R76" s="60">
        <v>0</v>
      </c>
      <c r="S76" s="60">
        <v>0</v>
      </c>
      <c r="T76" s="60">
        <v>0</v>
      </c>
      <c r="U76" s="60">
        <v>0</v>
      </c>
      <c r="V76" s="60">
        <v>0</v>
      </c>
      <c r="W76" s="60">
        <v>0</v>
      </c>
      <c r="X76" s="60">
        <v>0</v>
      </c>
      <c r="Y76" s="60">
        <v>0</v>
      </c>
      <c r="Z76" s="60">
        <v>0</v>
      </c>
      <c r="AA76" s="60">
        <v>0</v>
      </c>
      <c r="AB76" s="60">
        <v>0</v>
      </c>
      <c r="AC76" s="60">
        <v>0</v>
      </c>
      <c r="AD76" s="60">
        <v>0</v>
      </c>
    </row>
    <row r="77" spans="2:30" x14ac:dyDescent="0.25">
      <c r="C77" s="27" t="s">
        <v>312</v>
      </c>
      <c r="D77" s="4">
        <v>0</v>
      </c>
      <c r="E77" s="4">
        <v>1</v>
      </c>
      <c r="F77" s="4">
        <v>0</v>
      </c>
      <c r="G77" s="60">
        <v>0</v>
      </c>
      <c r="H77" s="60">
        <v>0</v>
      </c>
      <c r="I77" s="60">
        <v>0</v>
      </c>
      <c r="J77" s="60">
        <v>0</v>
      </c>
      <c r="K77" s="60">
        <v>1.330671989354624E-2</v>
      </c>
      <c r="L77" s="60">
        <v>5.9880239520958087E-3</v>
      </c>
      <c r="M77" s="60">
        <v>3.3266799733865601E-3</v>
      </c>
      <c r="N77" s="60">
        <v>0</v>
      </c>
      <c r="O77" s="60">
        <v>1.3306719893546241E-3</v>
      </c>
      <c r="P77" s="60">
        <v>3.9920159680638719E-3</v>
      </c>
      <c r="Q77" s="60">
        <v>0</v>
      </c>
      <c r="R77" s="60">
        <v>0</v>
      </c>
      <c r="S77" s="60">
        <v>1.3377926421404682E-3</v>
      </c>
      <c r="T77" s="60">
        <v>2.6755852842809363E-3</v>
      </c>
      <c r="U77" s="60">
        <v>2.0066889632107021E-3</v>
      </c>
      <c r="V77" s="60">
        <v>0</v>
      </c>
      <c r="W77" s="60">
        <v>1.3377926421404682E-3</v>
      </c>
      <c r="X77" s="60">
        <v>0</v>
      </c>
      <c r="Y77" s="60">
        <v>2.6755852842809363E-3</v>
      </c>
      <c r="Z77" s="60">
        <v>0</v>
      </c>
      <c r="AA77" s="60">
        <v>2.6755852842809363E-3</v>
      </c>
      <c r="AB77" s="60">
        <v>2.6755852842809363E-3</v>
      </c>
      <c r="AC77" s="60">
        <v>2.6755852842809363E-3</v>
      </c>
      <c r="AD77" s="60">
        <v>0</v>
      </c>
    </row>
    <row r="78" spans="2:30" x14ac:dyDescent="0.25">
      <c r="C78" s="27" t="s">
        <v>317</v>
      </c>
      <c r="D78" s="4">
        <v>0</v>
      </c>
      <c r="E78" s="4">
        <v>1</v>
      </c>
      <c r="F78" s="4">
        <v>0</v>
      </c>
      <c r="G78" s="60">
        <v>0</v>
      </c>
      <c r="H78" s="60">
        <v>0</v>
      </c>
      <c r="I78" s="60">
        <v>0</v>
      </c>
      <c r="J78" s="60">
        <v>0</v>
      </c>
      <c r="K78" s="60">
        <v>0</v>
      </c>
      <c r="L78" s="60">
        <v>0</v>
      </c>
      <c r="M78" s="60">
        <v>0</v>
      </c>
      <c r="N78" s="60">
        <v>1.3597033374536464E-2</v>
      </c>
      <c r="O78" s="60">
        <v>0</v>
      </c>
      <c r="P78" s="60">
        <v>1.2360939431396785E-3</v>
      </c>
      <c r="Q78" s="60">
        <v>0</v>
      </c>
      <c r="R78" s="60">
        <v>6.180469715698393E-3</v>
      </c>
      <c r="S78" s="60">
        <v>0</v>
      </c>
      <c r="T78" s="60">
        <v>0</v>
      </c>
      <c r="U78" s="60">
        <v>0</v>
      </c>
      <c r="V78" s="60">
        <v>0</v>
      </c>
      <c r="W78" s="60">
        <v>0</v>
      </c>
      <c r="X78" s="60">
        <v>0</v>
      </c>
      <c r="Y78" s="60">
        <v>0</v>
      </c>
      <c r="Z78" s="60">
        <v>0</v>
      </c>
      <c r="AA78" s="60">
        <v>0</v>
      </c>
      <c r="AB78" s="60">
        <v>0</v>
      </c>
      <c r="AC78" s="60">
        <v>0</v>
      </c>
      <c r="AD78" s="60">
        <v>4.944375772558714E-3</v>
      </c>
    </row>
    <row r="79" spans="2:30" x14ac:dyDescent="0.25">
      <c r="C79" s="27" t="s">
        <v>364</v>
      </c>
      <c r="D79" s="4">
        <v>0</v>
      </c>
      <c r="E79" s="4">
        <v>0</v>
      </c>
      <c r="F79" s="4">
        <v>0</v>
      </c>
      <c r="G79" s="60">
        <v>0</v>
      </c>
      <c r="H79" s="60">
        <v>0</v>
      </c>
      <c r="I79" s="60">
        <v>0</v>
      </c>
      <c r="J79" s="60">
        <v>0</v>
      </c>
      <c r="K79" s="60">
        <v>0</v>
      </c>
      <c r="L79" s="60">
        <v>0</v>
      </c>
      <c r="M79" s="60">
        <v>0</v>
      </c>
      <c r="N79" s="60">
        <v>0</v>
      </c>
      <c r="O79" s="60">
        <v>0</v>
      </c>
      <c r="P79" s="60">
        <v>0</v>
      </c>
      <c r="Q79" s="60">
        <v>0</v>
      </c>
      <c r="R79" s="60">
        <v>0</v>
      </c>
      <c r="S79" s="60">
        <v>0</v>
      </c>
      <c r="T79" s="60">
        <v>0</v>
      </c>
      <c r="U79" s="60">
        <v>0</v>
      </c>
      <c r="V79" s="60">
        <v>0</v>
      </c>
      <c r="W79" s="60">
        <v>0</v>
      </c>
      <c r="X79" s="60">
        <v>0</v>
      </c>
      <c r="Y79" s="60">
        <v>0</v>
      </c>
      <c r="Z79" s="60">
        <v>0</v>
      </c>
      <c r="AA79" s="60">
        <v>0</v>
      </c>
      <c r="AB79" s="60">
        <v>0</v>
      </c>
      <c r="AC79" s="60">
        <v>0</v>
      </c>
      <c r="AD79" s="60">
        <v>0</v>
      </c>
    </row>
    <row r="80" spans="2:30" x14ac:dyDescent="0.25">
      <c r="C80" s="27" t="s">
        <v>365</v>
      </c>
      <c r="D80" s="4">
        <v>1</v>
      </c>
      <c r="E80" s="4">
        <v>0</v>
      </c>
      <c r="F80" s="4">
        <v>0</v>
      </c>
      <c r="G80" s="60">
        <v>0</v>
      </c>
      <c r="H80" s="60">
        <v>0</v>
      </c>
      <c r="I80" s="60">
        <v>0</v>
      </c>
      <c r="J80" s="60">
        <v>0</v>
      </c>
      <c r="K80" s="60">
        <v>0</v>
      </c>
      <c r="L80" s="60">
        <v>3.7037037037037038E-3</v>
      </c>
      <c r="M80" s="60">
        <v>3.7037037037037038E-3</v>
      </c>
      <c r="N80" s="60">
        <v>9.2592592592592596E-4</v>
      </c>
      <c r="O80" s="60">
        <v>3.7037037037037038E-3</v>
      </c>
      <c r="P80" s="60">
        <v>0</v>
      </c>
      <c r="Q80" s="60">
        <v>1.8518518518518519E-3</v>
      </c>
      <c r="R80" s="60">
        <v>0</v>
      </c>
      <c r="S80" s="60">
        <v>0</v>
      </c>
      <c r="T80" s="60">
        <v>3.6798528058877645E-3</v>
      </c>
      <c r="U80" s="60">
        <v>0</v>
      </c>
      <c r="V80" s="60">
        <v>0</v>
      </c>
      <c r="W80" s="60">
        <v>0</v>
      </c>
      <c r="X80" s="60">
        <v>0</v>
      </c>
      <c r="Y80" s="60">
        <v>0</v>
      </c>
      <c r="Z80" s="60">
        <v>0</v>
      </c>
      <c r="AA80" s="60">
        <v>0</v>
      </c>
      <c r="AB80" s="60">
        <v>0</v>
      </c>
      <c r="AC80" s="60">
        <v>0</v>
      </c>
      <c r="AD80" s="60">
        <v>0</v>
      </c>
    </row>
    <row r="81" spans="3:30" x14ac:dyDescent="0.25">
      <c r="C81" s="27" t="s">
        <v>366</v>
      </c>
      <c r="D81" s="4">
        <v>0</v>
      </c>
      <c r="E81" s="4">
        <v>0</v>
      </c>
      <c r="F81" s="4">
        <v>0</v>
      </c>
      <c r="G81" s="60">
        <v>0</v>
      </c>
      <c r="H81" s="60">
        <v>0</v>
      </c>
      <c r="I81" s="60">
        <v>0</v>
      </c>
      <c r="J81" s="60">
        <v>0</v>
      </c>
      <c r="K81" s="60">
        <v>0</v>
      </c>
      <c r="L81" s="60">
        <v>2.4600246002460025E-3</v>
      </c>
      <c r="M81" s="60">
        <v>5.5350553505535052E-3</v>
      </c>
      <c r="N81" s="60">
        <v>6.1500615006150063E-4</v>
      </c>
      <c r="O81" s="60">
        <v>1.2300123001230013E-3</v>
      </c>
      <c r="P81" s="60">
        <v>1.8450184501845018E-3</v>
      </c>
      <c r="Q81" s="60">
        <v>1.2300123001230013E-3</v>
      </c>
      <c r="R81" s="60">
        <v>6.1500615006150063E-4</v>
      </c>
      <c r="S81" s="60">
        <v>0</v>
      </c>
      <c r="T81" s="60">
        <v>1.2468827930174563E-3</v>
      </c>
      <c r="U81" s="60">
        <v>0</v>
      </c>
      <c r="V81" s="60">
        <v>0</v>
      </c>
      <c r="W81" s="60">
        <v>0</v>
      </c>
      <c r="X81" s="60">
        <v>0</v>
      </c>
      <c r="Y81" s="60">
        <v>0</v>
      </c>
      <c r="Z81" s="60">
        <v>0</v>
      </c>
      <c r="AA81" s="60">
        <v>0</v>
      </c>
      <c r="AB81" s="60">
        <v>6.2344139650872816E-4</v>
      </c>
      <c r="AC81" s="60">
        <v>0</v>
      </c>
      <c r="AD81" s="60">
        <v>0</v>
      </c>
    </row>
    <row r="82" spans="3:30" x14ac:dyDescent="0.25">
      <c r="C82" s="27" t="s">
        <v>367</v>
      </c>
      <c r="D82" s="4">
        <v>0</v>
      </c>
      <c r="E82" s="4">
        <v>0</v>
      </c>
      <c r="F82" s="4">
        <v>0</v>
      </c>
      <c r="G82" s="60">
        <v>0</v>
      </c>
      <c r="H82" s="60">
        <v>0</v>
      </c>
      <c r="I82" s="60">
        <v>0</v>
      </c>
      <c r="J82" s="60">
        <v>0</v>
      </c>
      <c r="K82" s="60">
        <v>0</v>
      </c>
      <c r="L82" s="60">
        <v>1.129305477131564E-3</v>
      </c>
      <c r="M82" s="60">
        <v>2.258610954263128E-3</v>
      </c>
      <c r="N82" s="60">
        <v>5.6465273856578201E-4</v>
      </c>
      <c r="O82" s="60">
        <v>1.129305477131564E-3</v>
      </c>
      <c r="P82" s="60">
        <v>1.129305477131564E-3</v>
      </c>
      <c r="Q82" s="60">
        <v>1.129305477131564E-3</v>
      </c>
      <c r="R82" s="60">
        <v>1.129305477131564E-3</v>
      </c>
      <c r="S82" s="60">
        <v>0</v>
      </c>
      <c r="T82" s="60">
        <v>1.1331444759206798E-3</v>
      </c>
      <c r="U82" s="60">
        <v>5.6657223796033991E-4</v>
      </c>
      <c r="V82" s="60">
        <v>0</v>
      </c>
      <c r="W82" s="60">
        <v>0</v>
      </c>
      <c r="X82" s="60">
        <v>5.6657223796033991E-4</v>
      </c>
      <c r="Y82" s="60">
        <v>0</v>
      </c>
      <c r="Z82" s="60">
        <v>0</v>
      </c>
      <c r="AA82" s="60">
        <v>0</v>
      </c>
      <c r="AB82" s="60">
        <v>0</v>
      </c>
      <c r="AC82" s="60">
        <v>0</v>
      </c>
      <c r="AD82" s="60">
        <v>1.1331444759206798E-3</v>
      </c>
    </row>
    <row r="83" spans="3:30" x14ac:dyDescent="0.25">
      <c r="C83" s="27" t="s">
        <v>314</v>
      </c>
      <c r="D83" s="4">
        <v>0</v>
      </c>
      <c r="E83" s="4">
        <v>1</v>
      </c>
      <c r="F83" s="4">
        <v>0</v>
      </c>
      <c r="G83" s="60">
        <v>0</v>
      </c>
      <c r="H83" s="60">
        <v>0</v>
      </c>
      <c r="I83" s="60">
        <v>0</v>
      </c>
      <c r="J83" s="60">
        <v>0</v>
      </c>
      <c r="K83" s="60">
        <v>0</v>
      </c>
      <c r="L83" s="60">
        <v>3.2637075718015664E-3</v>
      </c>
      <c r="M83" s="60">
        <v>5.2219321148825066E-3</v>
      </c>
      <c r="N83" s="60">
        <v>1.6318537859007832E-3</v>
      </c>
      <c r="O83" s="60">
        <v>6.5274151436031332E-4</v>
      </c>
      <c r="P83" s="60">
        <v>3.5900783289817234E-3</v>
      </c>
      <c r="Q83" s="60">
        <v>0</v>
      </c>
      <c r="R83" s="60">
        <v>2.2845953002610967E-3</v>
      </c>
      <c r="S83" s="60">
        <v>0</v>
      </c>
      <c r="T83" s="60">
        <v>6.482982171799027E-4</v>
      </c>
      <c r="U83" s="60">
        <v>1.6207455429497568E-3</v>
      </c>
      <c r="V83" s="60">
        <v>0</v>
      </c>
      <c r="W83" s="60">
        <v>6.482982171799027E-4</v>
      </c>
      <c r="X83" s="60">
        <v>0</v>
      </c>
      <c r="Y83" s="60">
        <v>3.2414910858995135E-4</v>
      </c>
      <c r="Z83" s="60">
        <v>0</v>
      </c>
      <c r="AA83" s="60">
        <v>0</v>
      </c>
      <c r="AB83" s="60">
        <v>0</v>
      </c>
      <c r="AC83" s="60">
        <v>2.2690437601296598E-3</v>
      </c>
      <c r="AD83" s="60">
        <v>1.2965964343598054E-3</v>
      </c>
    </row>
    <row r="84" spans="3:30" x14ac:dyDescent="0.25">
      <c r="C84" s="27" t="s">
        <v>368</v>
      </c>
      <c r="D84" s="4">
        <v>0</v>
      </c>
      <c r="E84" s="4">
        <v>0</v>
      </c>
      <c r="F84" s="4">
        <v>0</v>
      </c>
      <c r="G84" s="60">
        <v>0</v>
      </c>
      <c r="H84" s="60">
        <v>0</v>
      </c>
      <c r="I84" s="60">
        <v>0</v>
      </c>
      <c r="J84" s="60">
        <v>0</v>
      </c>
      <c r="K84" s="60">
        <v>0</v>
      </c>
      <c r="L84" s="60">
        <v>0</v>
      </c>
      <c r="M84" s="60">
        <v>0</v>
      </c>
      <c r="N84" s="60">
        <v>0</v>
      </c>
      <c r="O84" s="60">
        <v>0</v>
      </c>
      <c r="P84" s="60">
        <v>0</v>
      </c>
      <c r="Q84" s="60">
        <v>0</v>
      </c>
      <c r="R84" s="60">
        <v>0</v>
      </c>
      <c r="S84" s="60">
        <v>0</v>
      </c>
      <c r="T84" s="60">
        <v>0</v>
      </c>
      <c r="U84" s="60">
        <v>0</v>
      </c>
      <c r="V84" s="60">
        <v>0</v>
      </c>
      <c r="W84" s="60">
        <v>0</v>
      </c>
      <c r="X84" s="60">
        <v>0</v>
      </c>
      <c r="Y84" s="60">
        <v>0</v>
      </c>
      <c r="Z84" s="60">
        <v>0</v>
      </c>
      <c r="AA84" s="60">
        <v>0</v>
      </c>
      <c r="AB84" s="60">
        <v>0</v>
      </c>
      <c r="AC84" s="60">
        <v>0</v>
      </c>
      <c r="AD84" s="60">
        <v>0</v>
      </c>
    </row>
    <row r="85" spans="3:30" x14ac:dyDescent="0.25">
      <c r="C85" s="27" t="s">
        <v>289</v>
      </c>
      <c r="D85" s="4">
        <v>0</v>
      </c>
      <c r="E85" s="4">
        <v>1</v>
      </c>
      <c r="F85" s="4">
        <v>0</v>
      </c>
      <c r="G85" s="60">
        <v>0</v>
      </c>
      <c r="H85" s="60">
        <v>0</v>
      </c>
      <c r="I85" s="60">
        <v>0</v>
      </c>
      <c r="J85" s="60">
        <v>0</v>
      </c>
      <c r="K85" s="60">
        <v>0</v>
      </c>
      <c r="L85" s="60">
        <v>9.099181073703367E-4</v>
      </c>
      <c r="M85" s="60">
        <v>7.2793448589626936E-3</v>
      </c>
      <c r="N85" s="60">
        <v>4.549590536851683E-3</v>
      </c>
      <c r="O85" s="60">
        <v>5.4595086442220204E-3</v>
      </c>
      <c r="P85" s="60">
        <v>6.369426751592357E-3</v>
      </c>
      <c r="Q85" s="60">
        <v>1.8198362147406734E-3</v>
      </c>
      <c r="R85" s="60">
        <v>9.099181073703367E-4</v>
      </c>
      <c r="S85" s="60">
        <v>2.7272727272727275E-3</v>
      </c>
      <c r="T85" s="60">
        <v>1.8181818181818182E-3</v>
      </c>
      <c r="U85" s="60">
        <v>0</v>
      </c>
      <c r="V85" s="60">
        <v>0</v>
      </c>
      <c r="W85" s="60">
        <v>0</v>
      </c>
      <c r="X85" s="60">
        <v>1.8181818181818182E-3</v>
      </c>
      <c r="Y85" s="60">
        <v>0</v>
      </c>
      <c r="Z85" s="60">
        <v>9.0909090909090909E-4</v>
      </c>
      <c r="AA85" s="60">
        <v>0</v>
      </c>
      <c r="AB85" s="60">
        <v>3.6363636363636364E-3</v>
      </c>
      <c r="AC85" s="60">
        <v>9.0909090909090909E-4</v>
      </c>
      <c r="AD85" s="60">
        <v>9.0909090909090909E-4</v>
      </c>
    </row>
    <row r="86" spans="3:30" x14ac:dyDescent="0.25">
      <c r="C86" s="27" t="s">
        <v>285</v>
      </c>
      <c r="D86" s="4">
        <v>0</v>
      </c>
      <c r="E86" s="4">
        <v>1</v>
      </c>
      <c r="F86" s="4">
        <v>0</v>
      </c>
      <c r="G86" s="60">
        <v>0</v>
      </c>
      <c r="H86" s="60">
        <v>0</v>
      </c>
      <c r="I86" s="60">
        <v>0</v>
      </c>
      <c r="J86" s="60">
        <v>0</v>
      </c>
      <c r="K86" s="60">
        <v>0</v>
      </c>
      <c r="L86" s="60">
        <v>3.9698292973402142E-4</v>
      </c>
      <c r="M86" s="60">
        <v>7.1456927352123861E-3</v>
      </c>
      <c r="N86" s="60">
        <v>4.3668122270742356E-3</v>
      </c>
      <c r="O86" s="60">
        <v>1.5879317189360857E-3</v>
      </c>
      <c r="P86" s="60">
        <v>2.7788805081381501E-3</v>
      </c>
      <c r="Q86" s="60">
        <v>1.1909487892020642E-3</v>
      </c>
      <c r="R86" s="60">
        <v>2.7788805081381501E-3</v>
      </c>
      <c r="S86" s="60">
        <v>0</v>
      </c>
      <c r="T86" s="60">
        <v>2.3192887514495554E-3</v>
      </c>
      <c r="U86" s="60">
        <v>0</v>
      </c>
      <c r="V86" s="60">
        <v>3.8654812524159255E-4</v>
      </c>
      <c r="W86" s="60">
        <v>0</v>
      </c>
      <c r="X86" s="60">
        <v>0</v>
      </c>
      <c r="Y86" s="60">
        <v>0</v>
      </c>
      <c r="Z86" s="60">
        <v>7.7309625048318511E-4</v>
      </c>
      <c r="AA86" s="60">
        <v>0</v>
      </c>
      <c r="AB86" s="60">
        <v>2.3192887514495554E-3</v>
      </c>
      <c r="AC86" s="60">
        <v>7.7309625048318511E-4</v>
      </c>
      <c r="AD86" s="60">
        <v>7.7309625048318511E-4</v>
      </c>
    </row>
    <row r="87" spans="3:30" x14ac:dyDescent="0.25">
      <c r="C87" s="27" t="s">
        <v>315</v>
      </c>
      <c r="D87" s="4">
        <v>0</v>
      </c>
      <c r="E87" s="4">
        <v>1</v>
      </c>
      <c r="F87" s="4">
        <v>0</v>
      </c>
      <c r="G87" s="60">
        <v>0</v>
      </c>
      <c r="H87" s="60">
        <v>0</v>
      </c>
      <c r="I87" s="60">
        <v>0</v>
      </c>
      <c r="J87" s="60">
        <v>0</v>
      </c>
      <c r="K87" s="60">
        <v>0</v>
      </c>
      <c r="L87" s="60">
        <v>0</v>
      </c>
      <c r="M87" s="60">
        <v>1.6189962223421479E-3</v>
      </c>
      <c r="N87" s="60">
        <v>3.7776578521316784E-3</v>
      </c>
      <c r="O87" s="60">
        <v>2.1586616297895305E-3</v>
      </c>
      <c r="P87" s="60">
        <v>3.7776578521316784E-3</v>
      </c>
      <c r="Q87" s="60">
        <v>1.0793308148947653E-3</v>
      </c>
      <c r="R87" s="60">
        <v>3.2379924446842958E-3</v>
      </c>
      <c r="S87" s="60">
        <v>0</v>
      </c>
      <c r="T87" s="60">
        <v>5.428881650380022E-4</v>
      </c>
      <c r="U87" s="60">
        <v>0</v>
      </c>
      <c r="V87" s="60">
        <v>0</v>
      </c>
      <c r="W87" s="60">
        <v>1.0857763300760044E-3</v>
      </c>
      <c r="X87" s="60">
        <v>5.428881650380022E-4</v>
      </c>
      <c r="Y87" s="60">
        <v>0</v>
      </c>
      <c r="Z87" s="60">
        <v>0</v>
      </c>
      <c r="AA87" s="60">
        <v>0</v>
      </c>
      <c r="AB87" s="60">
        <v>1.0857763300760044E-3</v>
      </c>
      <c r="AC87" s="60">
        <v>1.0857763300760044E-3</v>
      </c>
      <c r="AD87" s="60">
        <v>0</v>
      </c>
    </row>
    <row r="88" spans="3:30" x14ac:dyDescent="0.25">
      <c r="C88" s="27" t="s">
        <v>369</v>
      </c>
      <c r="D88" s="4">
        <v>0</v>
      </c>
      <c r="E88" s="4">
        <v>0</v>
      </c>
      <c r="F88" s="4">
        <v>0</v>
      </c>
      <c r="G88" s="60">
        <v>0</v>
      </c>
      <c r="H88" s="60">
        <v>0</v>
      </c>
      <c r="I88" s="60">
        <v>0</v>
      </c>
      <c r="J88" s="60">
        <v>0</v>
      </c>
      <c r="K88" s="60">
        <v>0</v>
      </c>
      <c r="L88" s="60">
        <v>0</v>
      </c>
      <c r="M88" s="60">
        <v>2.9097963142580021E-3</v>
      </c>
      <c r="N88" s="60">
        <v>1.454898157129001E-3</v>
      </c>
      <c r="O88" s="60">
        <v>1.454898157129001E-3</v>
      </c>
      <c r="P88" s="60">
        <v>1.454898157129001E-3</v>
      </c>
      <c r="Q88" s="60">
        <v>9.6993210475266732E-4</v>
      </c>
      <c r="R88" s="60">
        <v>2.9097963142580021E-3</v>
      </c>
      <c r="S88" s="60">
        <v>4.8007681228996637E-4</v>
      </c>
      <c r="T88" s="60">
        <v>9.6015362457993274E-4</v>
      </c>
      <c r="U88" s="60">
        <v>0</v>
      </c>
      <c r="V88" s="60">
        <v>9.6015362457993274E-4</v>
      </c>
      <c r="W88" s="60">
        <v>4.8007681228996637E-4</v>
      </c>
      <c r="X88" s="60">
        <v>0</v>
      </c>
      <c r="Y88" s="60">
        <v>0</v>
      </c>
      <c r="Z88" s="60">
        <v>0</v>
      </c>
      <c r="AA88" s="60">
        <v>0</v>
      </c>
      <c r="AB88" s="60">
        <v>9.6015362457993274E-4</v>
      </c>
      <c r="AC88" s="60">
        <v>0</v>
      </c>
      <c r="AD88" s="60">
        <v>4.8007681228996637E-4</v>
      </c>
    </row>
    <row r="89" spans="3:30" x14ac:dyDescent="0.25">
      <c r="C89" s="27" t="s">
        <v>316</v>
      </c>
      <c r="D89" s="4">
        <v>0</v>
      </c>
      <c r="E89" s="4">
        <v>1</v>
      </c>
      <c r="F89" s="4">
        <v>0</v>
      </c>
      <c r="G89" s="60">
        <v>0</v>
      </c>
      <c r="H89" s="60">
        <v>0</v>
      </c>
      <c r="I89" s="60">
        <v>0</v>
      </c>
      <c r="J89" s="60">
        <v>0</v>
      </c>
      <c r="K89" s="60">
        <v>0</v>
      </c>
      <c r="L89" s="60">
        <v>1.3599274705349048E-3</v>
      </c>
      <c r="M89" s="60">
        <v>5.4397098821396192E-3</v>
      </c>
      <c r="N89" s="60">
        <v>3.6264732547597461E-3</v>
      </c>
      <c r="O89" s="60">
        <v>3.1731640979147779E-3</v>
      </c>
      <c r="P89" s="60">
        <v>2.2665457842248413E-3</v>
      </c>
      <c r="Q89" s="60">
        <v>2.2665457842248413E-3</v>
      </c>
      <c r="R89" s="60">
        <v>4.5330915684496827E-4</v>
      </c>
      <c r="S89" s="60">
        <v>0</v>
      </c>
      <c r="T89" s="60">
        <v>4.4385264092321349E-4</v>
      </c>
      <c r="U89" s="60">
        <v>0</v>
      </c>
      <c r="V89" s="60">
        <v>0</v>
      </c>
      <c r="W89" s="60">
        <v>0</v>
      </c>
      <c r="X89" s="60">
        <v>0</v>
      </c>
      <c r="Y89" s="60">
        <v>0</v>
      </c>
      <c r="Z89" s="60">
        <v>0</v>
      </c>
      <c r="AA89" s="60">
        <v>0</v>
      </c>
      <c r="AB89" s="60">
        <v>1.3315579227696406E-3</v>
      </c>
      <c r="AC89" s="60">
        <v>0</v>
      </c>
      <c r="AD89" s="60">
        <v>4.4385264092321349E-4</v>
      </c>
    </row>
    <row r="90" spans="3:30" x14ac:dyDescent="0.25">
      <c r="C90" s="27" t="s">
        <v>313</v>
      </c>
      <c r="D90" s="4">
        <v>0</v>
      </c>
      <c r="E90" s="4">
        <v>1</v>
      </c>
      <c r="F90" s="4">
        <v>0</v>
      </c>
      <c r="G90" s="60">
        <v>0</v>
      </c>
      <c r="H90" s="60">
        <v>0</v>
      </c>
      <c r="I90" s="60">
        <v>0</v>
      </c>
      <c r="J90" s="60">
        <v>0</v>
      </c>
      <c r="K90" s="60">
        <v>0</v>
      </c>
      <c r="L90" s="60">
        <v>9.1659028414298811E-4</v>
      </c>
      <c r="M90" s="60">
        <v>9.1659028414298811E-4</v>
      </c>
      <c r="N90" s="60">
        <v>0</v>
      </c>
      <c r="O90" s="60">
        <v>1.8331805682859762E-3</v>
      </c>
      <c r="P90" s="60">
        <v>9.1659028414298811E-4</v>
      </c>
      <c r="Q90" s="60">
        <v>9.1659028414298811E-4</v>
      </c>
      <c r="R90" s="60">
        <v>0</v>
      </c>
      <c r="S90" s="60">
        <v>8.9766606822262122E-4</v>
      </c>
      <c r="T90" s="60">
        <v>8.9766606822262122E-4</v>
      </c>
      <c r="U90" s="60">
        <v>0</v>
      </c>
      <c r="V90" s="60">
        <v>0</v>
      </c>
      <c r="W90" s="60">
        <v>0</v>
      </c>
      <c r="X90" s="60">
        <v>0</v>
      </c>
      <c r="Y90" s="60">
        <v>0</v>
      </c>
      <c r="Z90" s="60">
        <v>0</v>
      </c>
      <c r="AA90" s="60">
        <v>0</v>
      </c>
      <c r="AB90" s="60">
        <v>0</v>
      </c>
      <c r="AC90" s="60">
        <v>0</v>
      </c>
      <c r="AD90" s="60">
        <v>0</v>
      </c>
    </row>
    <row r="91" spans="3:30" x14ac:dyDescent="0.25">
      <c r="C91" s="27" t="s">
        <v>370</v>
      </c>
      <c r="D91" s="4">
        <v>0</v>
      </c>
      <c r="E91" s="4">
        <v>0</v>
      </c>
      <c r="F91" s="4">
        <v>0</v>
      </c>
      <c r="G91" s="60">
        <v>0</v>
      </c>
      <c r="H91" s="60">
        <v>0</v>
      </c>
      <c r="I91" s="60">
        <v>0</v>
      </c>
      <c r="J91" s="60">
        <v>0</v>
      </c>
      <c r="K91" s="60">
        <v>0</v>
      </c>
      <c r="L91" s="60">
        <v>0</v>
      </c>
      <c r="M91" s="60">
        <v>1.4594279042615295E-3</v>
      </c>
      <c r="N91" s="60">
        <v>1.7513134851138354E-3</v>
      </c>
      <c r="O91" s="60">
        <v>1.7513134851138354E-3</v>
      </c>
      <c r="P91" s="60">
        <v>1.4594279042615295E-3</v>
      </c>
      <c r="Q91" s="60">
        <v>2.918855808523059E-4</v>
      </c>
      <c r="R91" s="60">
        <v>1.7513134851138354E-3</v>
      </c>
      <c r="S91" s="60">
        <v>0</v>
      </c>
      <c r="T91" s="60">
        <v>5.8343057176196028E-4</v>
      </c>
      <c r="U91" s="60">
        <v>0</v>
      </c>
      <c r="V91" s="60">
        <v>0</v>
      </c>
      <c r="W91" s="60">
        <v>0</v>
      </c>
      <c r="X91" s="60">
        <v>0</v>
      </c>
      <c r="Y91" s="60">
        <v>0</v>
      </c>
      <c r="Z91" s="60">
        <v>0</v>
      </c>
      <c r="AA91" s="60">
        <v>2.9171528588098014E-4</v>
      </c>
      <c r="AB91" s="60">
        <v>2.9171528588098014E-4</v>
      </c>
      <c r="AC91" s="60">
        <v>5.8343057176196028E-4</v>
      </c>
      <c r="AD91" s="60">
        <v>5.8343057176196028E-4</v>
      </c>
    </row>
    <row r="92" spans="3:30" x14ac:dyDescent="0.25">
      <c r="C92" s="27" t="s">
        <v>297</v>
      </c>
      <c r="D92" s="4">
        <v>1</v>
      </c>
      <c r="E92" s="4">
        <v>1</v>
      </c>
      <c r="F92" s="4">
        <v>0</v>
      </c>
      <c r="G92" s="60">
        <v>0</v>
      </c>
      <c r="H92" s="60">
        <v>0</v>
      </c>
      <c r="I92" s="60">
        <v>0</v>
      </c>
      <c r="J92" s="60">
        <v>0</v>
      </c>
      <c r="K92" s="60">
        <v>0</v>
      </c>
      <c r="L92" s="60">
        <v>0</v>
      </c>
      <c r="M92" s="60">
        <v>0</v>
      </c>
      <c r="N92" s="60">
        <v>6.0331825037707393E-3</v>
      </c>
      <c r="O92" s="60">
        <v>6.0331825037707393E-3</v>
      </c>
      <c r="P92" s="60">
        <v>7.5414781297134239E-3</v>
      </c>
      <c r="Q92" s="60">
        <v>1.5082956259426848E-3</v>
      </c>
      <c r="R92" s="60">
        <v>0</v>
      </c>
      <c r="S92" s="60">
        <v>0</v>
      </c>
      <c r="T92" s="60">
        <v>1.5060240963855422E-3</v>
      </c>
      <c r="U92" s="60">
        <v>3.0120481927710845E-3</v>
      </c>
      <c r="V92" s="60">
        <v>1.5060240963855422E-3</v>
      </c>
      <c r="W92" s="60">
        <v>6.024096385542169E-3</v>
      </c>
      <c r="X92" s="60">
        <v>1.5060240963855422E-3</v>
      </c>
      <c r="Y92" s="60">
        <v>1.5060240963855422E-3</v>
      </c>
      <c r="Z92" s="60">
        <v>1.5060240963855422E-3</v>
      </c>
      <c r="AA92" s="60">
        <v>7.5301204819277108E-3</v>
      </c>
      <c r="AB92" s="60">
        <v>1.0542168674698794E-2</v>
      </c>
      <c r="AC92" s="60">
        <v>4.5180722891566263E-3</v>
      </c>
      <c r="AD92" s="60">
        <v>0</v>
      </c>
    </row>
    <row r="93" spans="3:30" x14ac:dyDescent="0.25">
      <c r="C93" s="27" t="s">
        <v>371</v>
      </c>
      <c r="D93" s="4">
        <v>0</v>
      </c>
      <c r="E93" s="4">
        <v>0</v>
      </c>
      <c r="F93" s="4">
        <v>0</v>
      </c>
      <c r="G93" s="60">
        <v>0</v>
      </c>
      <c r="H93" s="60">
        <v>0</v>
      </c>
      <c r="I93" s="60">
        <v>0</v>
      </c>
      <c r="J93" s="60">
        <v>0</v>
      </c>
      <c r="K93" s="60">
        <v>0</v>
      </c>
      <c r="L93" s="60">
        <v>0</v>
      </c>
      <c r="M93" s="60">
        <v>3.816793893129771E-4</v>
      </c>
      <c r="N93" s="60">
        <v>0</v>
      </c>
      <c r="O93" s="60">
        <v>0</v>
      </c>
      <c r="P93" s="60">
        <v>7.6335877862595419E-4</v>
      </c>
      <c r="Q93" s="60">
        <v>0</v>
      </c>
      <c r="R93" s="60">
        <v>0</v>
      </c>
      <c r="S93" s="60">
        <v>0</v>
      </c>
      <c r="T93" s="60">
        <v>0</v>
      </c>
      <c r="U93" s="60">
        <v>7.3126142595978066E-4</v>
      </c>
      <c r="V93" s="60">
        <v>0</v>
      </c>
      <c r="W93" s="60">
        <v>0</v>
      </c>
      <c r="X93" s="60">
        <v>2.1937842778793418E-3</v>
      </c>
      <c r="Y93" s="60">
        <v>5.4844606946983544E-3</v>
      </c>
      <c r="Z93" s="60">
        <v>1.0968921389396709E-3</v>
      </c>
      <c r="AA93" s="60">
        <v>1.4625228519195613E-3</v>
      </c>
      <c r="AB93" s="60">
        <v>1.4625228519195613E-3</v>
      </c>
      <c r="AC93" s="60">
        <v>1.0968921389396709E-3</v>
      </c>
      <c r="AD93" s="60">
        <v>0</v>
      </c>
    </row>
    <row r="94" spans="3:30" x14ac:dyDescent="0.25">
      <c r="C94" s="27" t="s">
        <v>372</v>
      </c>
      <c r="D94" s="4">
        <v>0</v>
      </c>
      <c r="E94" s="4">
        <v>0</v>
      </c>
      <c r="F94" s="4">
        <v>0</v>
      </c>
      <c r="G94" s="60">
        <v>0</v>
      </c>
      <c r="H94" s="60">
        <v>0</v>
      </c>
      <c r="I94" s="60">
        <v>0</v>
      </c>
      <c r="J94" s="60">
        <v>0</v>
      </c>
      <c r="K94" s="60">
        <v>0</v>
      </c>
      <c r="L94" s="60">
        <v>0</v>
      </c>
      <c r="M94" s="60">
        <v>0</v>
      </c>
      <c r="N94" s="60">
        <v>1.0252904989747095E-3</v>
      </c>
      <c r="O94" s="60">
        <v>0</v>
      </c>
      <c r="P94" s="60">
        <v>0</v>
      </c>
      <c r="Q94" s="60">
        <v>0</v>
      </c>
      <c r="R94" s="60">
        <v>3.4176349965823653E-4</v>
      </c>
      <c r="S94" s="60">
        <v>0</v>
      </c>
      <c r="T94" s="60">
        <v>0</v>
      </c>
      <c r="U94" s="60">
        <v>0</v>
      </c>
      <c r="V94" s="60">
        <v>2.6791694574681848E-3</v>
      </c>
      <c r="W94" s="60">
        <v>1.0046885465505692E-3</v>
      </c>
      <c r="X94" s="60">
        <v>1.3395847287340924E-3</v>
      </c>
      <c r="Y94" s="60">
        <v>1.3395847287340924E-3</v>
      </c>
      <c r="Z94" s="60">
        <v>4.6885465505693237E-3</v>
      </c>
      <c r="AA94" s="60">
        <v>4.6885465505693237E-3</v>
      </c>
      <c r="AB94" s="60">
        <v>3.3489618218352311E-3</v>
      </c>
      <c r="AC94" s="60">
        <v>0</v>
      </c>
      <c r="AD94" s="60">
        <v>0</v>
      </c>
    </row>
    <row r="95" spans="3:30" x14ac:dyDescent="0.25">
      <c r="C95" s="27" t="s">
        <v>291</v>
      </c>
      <c r="D95" s="4">
        <v>1</v>
      </c>
      <c r="E95" s="4">
        <v>1</v>
      </c>
      <c r="F95" s="4">
        <v>0</v>
      </c>
      <c r="G95" s="60">
        <v>0</v>
      </c>
      <c r="H95" s="60">
        <v>0</v>
      </c>
      <c r="I95" s="60">
        <v>0</v>
      </c>
      <c r="J95" s="60">
        <v>0</v>
      </c>
      <c r="K95" s="60">
        <v>0</v>
      </c>
      <c r="L95" s="60">
        <v>0</v>
      </c>
      <c r="M95" s="60">
        <v>0</v>
      </c>
      <c r="N95" s="60">
        <v>0</v>
      </c>
      <c r="O95" s="60">
        <v>0</v>
      </c>
      <c r="P95" s="60">
        <v>0</v>
      </c>
      <c r="Q95" s="60">
        <v>0</v>
      </c>
      <c r="R95" s="60">
        <v>0</v>
      </c>
      <c r="S95" s="60">
        <v>0</v>
      </c>
      <c r="T95" s="60">
        <v>0</v>
      </c>
      <c r="U95" s="60">
        <v>0</v>
      </c>
      <c r="V95" s="60">
        <v>4.3586550435865505E-3</v>
      </c>
      <c r="W95" s="60">
        <v>4.9813200498132005E-3</v>
      </c>
      <c r="X95" s="60">
        <v>6.2266500622665006E-4</v>
      </c>
      <c r="Y95" s="60">
        <v>1.2453300124533001E-3</v>
      </c>
      <c r="Z95" s="60">
        <v>6.2266500622665006E-4</v>
      </c>
      <c r="AA95" s="60">
        <v>4.9813200498132005E-3</v>
      </c>
      <c r="AB95" s="60">
        <v>3.7359900373599006E-3</v>
      </c>
      <c r="AC95" s="60">
        <v>0</v>
      </c>
      <c r="AD95" s="60">
        <v>0</v>
      </c>
    </row>
    <row r="96" spans="3:30" x14ac:dyDescent="0.25">
      <c r="C96" s="27" t="s">
        <v>294</v>
      </c>
      <c r="D96" s="4">
        <v>1</v>
      </c>
      <c r="E96" s="4">
        <v>1</v>
      </c>
      <c r="F96" s="4">
        <v>0</v>
      </c>
      <c r="G96" s="60">
        <v>0</v>
      </c>
      <c r="H96" s="60">
        <v>0</v>
      </c>
      <c r="I96" s="60">
        <v>0</v>
      </c>
      <c r="J96" s="60">
        <v>0</v>
      </c>
      <c r="K96" s="60">
        <v>0</v>
      </c>
      <c r="L96" s="60">
        <v>0</v>
      </c>
      <c r="M96" s="60">
        <v>8.8456435205661217E-4</v>
      </c>
      <c r="N96" s="60">
        <v>0</v>
      </c>
      <c r="O96" s="60">
        <v>0</v>
      </c>
      <c r="P96" s="60">
        <v>1.3268465280849183E-3</v>
      </c>
      <c r="Q96" s="60">
        <v>8.8456435205661217E-4</v>
      </c>
      <c r="R96" s="60">
        <v>0</v>
      </c>
      <c r="S96" s="60">
        <v>0</v>
      </c>
      <c r="T96" s="60">
        <v>0</v>
      </c>
      <c r="U96" s="60">
        <v>0</v>
      </c>
      <c r="V96" s="60">
        <v>2.6200873362445414E-3</v>
      </c>
      <c r="W96" s="60">
        <v>4.8034934497816597E-3</v>
      </c>
      <c r="X96" s="60">
        <v>8.7336244541484718E-4</v>
      </c>
      <c r="Y96" s="60">
        <v>1.7467248908296944E-3</v>
      </c>
      <c r="Z96" s="60">
        <v>0</v>
      </c>
      <c r="AA96" s="60">
        <v>2.1834061135371178E-3</v>
      </c>
      <c r="AB96" s="60">
        <v>1.0917030567685589E-2</v>
      </c>
      <c r="AC96" s="60">
        <v>0</v>
      </c>
      <c r="AD96" s="60">
        <v>0</v>
      </c>
    </row>
    <row r="97" spans="3:30" x14ac:dyDescent="0.25">
      <c r="C97" s="27" t="s">
        <v>298</v>
      </c>
      <c r="D97" s="4">
        <v>1</v>
      </c>
      <c r="E97" s="4">
        <v>1</v>
      </c>
      <c r="F97" s="4">
        <v>0</v>
      </c>
      <c r="G97" s="60">
        <v>0</v>
      </c>
      <c r="H97" s="60">
        <v>0</v>
      </c>
      <c r="I97" s="60">
        <v>0</v>
      </c>
      <c r="J97" s="60">
        <v>0</v>
      </c>
      <c r="K97" s="60">
        <v>0</v>
      </c>
      <c r="L97" s="60">
        <v>0</v>
      </c>
      <c r="M97" s="60">
        <v>9.1659028414298811E-4</v>
      </c>
      <c r="N97" s="60">
        <v>0</v>
      </c>
      <c r="O97" s="60">
        <v>0</v>
      </c>
      <c r="P97" s="60">
        <v>0</v>
      </c>
      <c r="Q97" s="60">
        <v>0</v>
      </c>
      <c r="R97" s="60">
        <v>0</v>
      </c>
      <c r="S97" s="60">
        <v>0</v>
      </c>
      <c r="T97" s="60">
        <v>3.669724770642202E-3</v>
      </c>
      <c r="U97" s="60">
        <v>0</v>
      </c>
      <c r="V97" s="60">
        <v>1.1926605504587157E-2</v>
      </c>
      <c r="W97" s="60">
        <v>0</v>
      </c>
      <c r="X97" s="60">
        <v>0</v>
      </c>
      <c r="Y97" s="60">
        <v>6.4220183486238536E-3</v>
      </c>
      <c r="Z97" s="60">
        <v>6.4220183486238536E-3</v>
      </c>
      <c r="AA97" s="60">
        <v>3.669724770642202E-3</v>
      </c>
      <c r="AB97" s="60">
        <v>5.5045871559633031E-3</v>
      </c>
      <c r="AC97" s="60">
        <v>0</v>
      </c>
      <c r="AD97" s="60">
        <v>0</v>
      </c>
    </row>
    <row r="98" spans="3:30" x14ac:dyDescent="0.25">
      <c r="C98" s="27" t="s">
        <v>284</v>
      </c>
      <c r="D98" s="4">
        <v>1</v>
      </c>
      <c r="E98" s="4">
        <v>1</v>
      </c>
      <c r="F98" s="4">
        <v>0</v>
      </c>
      <c r="G98" s="60">
        <v>0</v>
      </c>
      <c r="H98" s="60">
        <v>0</v>
      </c>
      <c r="I98" s="60">
        <v>0</v>
      </c>
      <c r="J98" s="60">
        <v>0</v>
      </c>
      <c r="K98" s="60">
        <v>0</v>
      </c>
      <c r="L98" s="60">
        <v>0</v>
      </c>
      <c r="M98" s="60">
        <v>0</v>
      </c>
      <c r="N98" s="60">
        <v>0</v>
      </c>
      <c r="O98" s="60">
        <v>7.5815011372251705E-4</v>
      </c>
      <c r="P98" s="60">
        <v>0</v>
      </c>
      <c r="Q98" s="60">
        <v>0</v>
      </c>
      <c r="R98" s="60">
        <v>0</v>
      </c>
      <c r="S98" s="60">
        <v>0</v>
      </c>
      <c r="T98" s="60">
        <v>2.9651593773165306E-3</v>
      </c>
      <c r="U98" s="60">
        <v>0</v>
      </c>
      <c r="V98" s="60">
        <v>3.7064492216456633E-3</v>
      </c>
      <c r="W98" s="60">
        <v>2.9651593773165306E-3</v>
      </c>
      <c r="X98" s="60">
        <v>1.4825796886582653E-3</v>
      </c>
      <c r="Y98" s="60">
        <v>1.4825796886582653E-2</v>
      </c>
      <c r="Z98" s="60">
        <v>0</v>
      </c>
      <c r="AA98" s="60">
        <v>6.671608598962194E-3</v>
      </c>
      <c r="AB98" s="60">
        <v>1.0378057820607857E-2</v>
      </c>
      <c r="AC98" s="60">
        <v>0</v>
      </c>
      <c r="AD98" s="60">
        <v>0</v>
      </c>
    </row>
    <row r="99" spans="3:30" x14ac:dyDescent="0.25">
      <c r="C99" s="27" t="s">
        <v>295</v>
      </c>
      <c r="D99" s="4">
        <v>1</v>
      </c>
      <c r="E99" s="4">
        <v>1</v>
      </c>
      <c r="F99" s="4">
        <v>0</v>
      </c>
      <c r="G99" s="60">
        <v>0</v>
      </c>
      <c r="H99" s="60">
        <v>0</v>
      </c>
      <c r="I99" s="60">
        <v>0</v>
      </c>
      <c r="J99" s="60">
        <v>0</v>
      </c>
      <c r="K99" s="60">
        <v>0</v>
      </c>
      <c r="L99" s="60">
        <v>0</v>
      </c>
      <c r="M99" s="60">
        <v>0</v>
      </c>
      <c r="N99" s="60">
        <v>0</v>
      </c>
      <c r="O99" s="60">
        <v>7.136060894386299E-3</v>
      </c>
      <c r="P99" s="60">
        <v>1.9029495718363464E-3</v>
      </c>
      <c r="Q99" s="60">
        <v>0</v>
      </c>
      <c r="R99" s="60">
        <v>1.9029495718363464E-3</v>
      </c>
      <c r="S99" s="60">
        <v>0</v>
      </c>
      <c r="T99" s="60">
        <v>9.4117647058823532E-4</v>
      </c>
      <c r="U99" s="60">
        <v>0</v>
      </c>
      <c r="V99" s="60">
        <v>0</v>
      </c>
      <c r="W99" s="60">
        <v>1.8823529411764706E-3</v>
      </c>
      <c r="X99" s="60">
        <v>4.7058823529411766E-4</v>
      </c>
      <c r="Y99" s="60">
        <v>5.1764705882352945E-3</v>
      </c>
      <c r="Z99" s="60">
        <v>0</v>
      </c>
      <c r="AA99" s="60">
        <v>8.9411764705882354E-3</v>
      </c>
      <c r="AB99" s="60">
        <v>4.2352941176470585E-3</v>
      </c>
      <c r="AC99" s="60">
        <v>0</v>
      </c>
      <c r="AD99" s="60">
        <v>0</v>
      </c>
    </row>
    <row r="100" spans="3:30" x14ac:dyDescent="0.25">
      <c r="C100" s="27" t="s">
        <v>282</v>
      </c>
      <c r="D100" s="4">
        <v>1</v>
      </c>
      <c r="E100" s="4">
        <v>1</v>
      </c>
      <c r="F100" s="4">
        <v>0</v>
      </c>
      <c r="G100" s="60">
        <v>0</v>
      </c>
      <c r="H100" s="60">
        <v>0</v>
      </c>
      <c r="I100" s="60">
        <v>0</v>
      </c>
      <c r="J100" s="60">
        <v>0</v>
      </c>
      <c r="K100" s="60">
        <v>0</v>
      </c>
      <c r="L100" s="60">
        <v>0</v>
      </c>
      <c r="M100" s="60">
        <v>0</v>
      </c>
      <c r="N100" s="60">
        <v>0</v>
      </c>
      <c r="O100" s="60">
        <v>0</v>
      </c>
      <c r="P100" s="60">
        <v>1.0204081632653062E-3</v>
      </c>
      <c r="Q100" s="60">
        <v>0</v>
      </c>
      <c r="R100" s="60">
        <v>0</v>
      </c>
      <c r="S100" s="60">
        <v>0</v>
      </c>
      <c r="T100" s="60">
        <v>0</v>
      </c>
      <c r="U100" s="60">
        <v>0</v>
      </c>
      <c r="V100" s="60">
        <v>2.0242914979757085E-3</v>
      </c>
      <c r="W100" s="60">
        <v>3.0364372469635628E-3</v>
      </c>
      <c r="X100" s="60">
        <v>7.0850202429149798E-3</v>
      </c>
      <c r="Y100" s="60">
        <v>3.0364372469635628E-3</v>
      </c>
      <c r="Z100" s="60">
        <v>0</v>
      </c>
      <c r="AA100" s="60">
        <v>2.0242914979757085E-3</v>
      </c>
      <c r="AB100" s="60">
        <v>2.0242914979757085E-2</v>
      </c>
      <c r="AC100" s="60">
        <v>0</v>
      </c>
      <c r="AD100" s="60">
        <v>0</v>
      </c>
    </row>
    <row r="101" spans="3:30" x14ac:dyDescent="0.25">
      <c r="C101" s="27" t="s">
        <v>310</v>
      </c>
      <c r="D101" s="4">
        <v>0</v>
      </c>
      <c r="E101" s="4">
        <v>1</v>
      </c>
      <c r="F101" s="4">
        <v>0</v>
      </c>
      <c r="G101" s="60">
        <v>0</v>
      </c>
      <c r="H101" s="60">
        <v>0</v>
      </c>
      <c r="I101" s="60">
        <v>0</v>
      </c>
      <c r="J101" s="60">
        <v>0</v>
      </c>
      <c r="K101" s="60">
        <v>0</v>
      </c>
      <c r="L101" s="60">
        <v>0</v>
      </c>
      <c r="M101" s="60">
        <v>0</v>
      </c>
      <c r="N101" s="60">
        <v>0</v>
      </c>
      <c r="O101" s="60">
        <v>0</v>
      </c>
      <c r="P101" s="60">
        <v>0</v>
      </c>
      <c r="Q101" s="60">
        <v>1.0416666666666667E-3</v>
      </c>
      <c r="R101" s="60">
        <v>0</v>
      </c>
      <c r="S101" s="60">
        <v>0</v>
      </c>
      <c r="T101" s="60">
        <v>0</v>
      </c>
      <c r="U101" s="60">
        <v>0</v>
      </c>
      <c r="V101" s="60">
        <v>0</v>
      </c>
      <c r="W101" s="60">
        <v>0</v>
      </c>
      <c r="X101" s="60">
        <v>0</v>
      </c>
      <c r="Y101" s="60">
        <v>0</v>
      </c>
      <c r="Z101" s="60">
        <v>0</v>
      </c>
      <c r="AA101" s="60">
        <v>0</v>
      </c>
      <c r="AB101" s="60">
        <v>0</v>
      </c>
      <c r="AC101" s="60">
        <v>0</v>
      </c>
      <c r="AD101" s="60">
        <v>0</v>
      </c>
    </row>
    <row r="102" spans="3:30" x14ac:dyDescent="0.25">
      <c r="C102" s="27" t="s">
        <v>373</v>
      </c>
      <c r="D102" s="4">
        <v>0</v>
      </c>
      <c r="E102" s="4">
        <v>0</v>
      </c>
      <c r="F102" s="4">
        <v>0</v>
      </c>
      <c r="G102" s="60">
        <v>0</v>
      </c>
      <c r="H102" s="60">
        <v>0</v>
      </c>
      <c r="I102" s="60">
        <v>0</v>
      </c>
      <c r="J102" s="60">
        <v>0</v>
      </c>
      <c r="K102" s="60">
        <v>0</v>
      </c>
      <c r="L102" s="60">
        <v>0</v>
      </c>
      <c r="M102" s="60">
        <v>0</v>
      </c>
      <c r="N102" s="60">
        <v>0</v>
      </c>
      <c r="O102" s="60">
        <v>1.2787723785166241E-3</v>
      </c>
      <c r="P102" s="60">
        <v>0</v>
      </c>
      <c r="Q102" s="60">
        <v>0</v>
      </c>
      <c r="R102" s="60">
        <v>0</v>
      </c>
      <c r="S102" s="60">
        <v>0</v>
      </c>
      <c r="T102" s="60">
        <v>2.5214321734745338E-4</v>
      </c>
      <c r="U102" s="60">
        <v>0</v>
      </c>
      <c r="V102" s="60">
        <v>0</v>
      </c>
      <c r="W102" s="60">
        <v>1.7650025214321734E-3</v>
      </c>
      <c r="X102" s="60">
        <v>0</v>
      </c>
      <c r="Y102" s="60">
        <v>5.0428643469490675E-4</v>
      </c>
      <c r="Z102" s="60">
        <v>0</v>
      </c>
      <c r="AA102" s="60">
        <v>5.0428643469490675E-4</v>
      </c>
      <c r="AB102" s="60">
        <v>2.5214321734745338E-4</v>
      </c>
      <c r="AC102" s="60">
        <v>5.0428643469490675E-4</v>
      </c>
      <c r="AD102" s="60">
        <v>0</v>
      </c>
    </row>
    <row r="103" spans="3:30" x14ac:dyDescent="0.25">
      <c r="C103" s="27" t="s">
        <v>308</v>
      </c>
      <c r="D103" s="4">
        <v>0</v>
      </c>
      <c r="E103" s="4">
        <v>1</v>
      </c>
      <c r="F103" s="4">
        <v>0</v>
      </c>
      <c r="G103" s="60">
        <v>0</v>
      </c>
      <c r="H103" s="60">
        <v>0</v>
      </c>
      <c r="I103" s="60">
        <v>0</v>
      </c>
      <c r="J103" s="60">
        <v>0</v>
      </c>
      <c r="K103" s="60">
        <v>0</v>
      </c>
      <c r="L103" s="60">
        <v>0</v>
      </c>
      <c r="M103" s="60">
        <v>0</v>
      </c>
      <c r="N103" s="60">
        <v>1.7657445556209534E-3</v>
      </c>
      <c r="O103" s="60">
        <v>0</v>
      </c>
      <c r="P103" s="60">
        <v>1.1771630370806356E-3</v>
      </c>
      <c r="Q103" s="60">
        <v>0</v>
      </c>
      <c r="R103" s="60">
        <v>0</v>
      </c>
      <c r="S103" s="60">
        <v>0</v>
      </c>
      <c r="T103" s="60">
        <v>0</v>
      </c>
      <c r="U103" s="60">
        <v>0</v>
      </c>
      <c r="V103" s="60">
        <v>0</v>
      </c>
      <c r="W103" s="60">
        <v>0</v>
      </c>
      <c r="X103" s="60">
        <v>3.5335689045936395E-3</v>
      </c>
      <c r="Y103" s="60">
        <v>0</v>
      </c>
      <c r="Z103" s="60">
        <v>0</v>
      </c>
      <c r="AA103" s="60">
        <v>5.8892815076560655E-4</v>
      </c>
      <c r="AB103" s="60">
        <v>0</v>
      </c>
      <c r="AC103" s="60">
        <v>2.9446407538280331E-3</v>
      </c>
      <c r="AD103" s="60">
        <v>0</v>
      </c>
    </row>
    <row r="104" spans="3:30" x14ac:dyDescent="0.25">
      <c r="C104" s="27" t="s">
        <v>374</v>
      </c>
      <c r="D104" s="4">
        <v>0</v>
      </c>
      <c r="E104" s="4">
        <v>0</v>
      </c>
      <c r="F104" s="4">
        <v>0</v>
      </c>
      <c r="G104" s="60">
        <v>0</v>
      </c>
      <c r="H104" s="60">
        <v>0</v>
      </c>
      <c r="I104" s="60">
        <v>0</v>
      </c>
      <c r="J104" s="60">
        <v>0</v>
      </c>
      <c r="K104" s="60">
        <v>0</v>
      </c>
      <c r="L104" s="60">
        <v>0</v>
      </c>
      <c r="M104" s="60">
        <v>0</v>
      </c>
      <c r="N104" s="60">
        <v>1.4137606032045241E-3</v>
      </c>
      <c r="O104" s="60">
        <v>0</v>
      </c>
      <c r="P104" s="60">
        <v>4.71253534401508E-4</v>
      </c>
      <c r="Q104" s="60">
        <v>0</v>
      </c>
      <c r="R104" s="60">
        <v>0</v>
      </c>
      <c r="S104" s="60">
        <v>0</v>
      </c>
      <c r="T104" s="60">
        <v>0</v>
      </c>
      <c r="U104" s="60">
        <v>0</v>
      </c>
      <c r="V104" s="60">
        <v>2.8129395218002813E-3</v>
      </c>
      <c r="W104" s="60">
        <v>4.6882325363338024E-4</v>
      </c>
      <c r="X104" s="60">
        <v>2.8129395218002813E-3</v>
      </c>
      <c r="Y104" s="60">
        <v>0</v>
      </c>
      <c r="Z104" s="60">
        <v>1.4064697609001407E-3</v>
      </c>
      <c r="AA104" s="60">
        <v>1.875293014533521E-3</v>
      </c>
      <c r="AB104" s="60">
        <v>0</v>
      </c>
      <c r="AC104" s="60">
        <v>3.7505860290670419E-3</v>
      </c>
      <c r="AD104" s="60">
        <v>0</v>
      </c>
    </row>
    <row r="105" spans="3:30" x14ac:dyDescent="0.25">
      <c r="C105" s="27" t="s">
        <v>306</v>
      </c>
      <c r="D105" s="4">
        <v>0</v>
      </c>
      <c r="E105" s="4">
        <v>1</v>
      </c>
      <c r="F105" s="4">
        <v>0</v>
      </c>
      <c r="G105" s="60">
        <v>0</v>
      </c>
      <c r="H105" s="60">
        <v>0</v>
      </c>
      <c r="I105" s="60">
        <v>0</v>
      </c>
      <c r="J105" s="60">
        <v>0</v>
      </c>
      <c r="K105" s="60">
        <v>0</v>
      </c>
      <c r="L105" s="60">
        <v>0</v>
      </c>
      <c r="M105" s="60">
        <v>0</v>
      </c>
      <c r="N105" s="60">
        <v>0</v>
      </c>
      <c r="O105" s="60">
        <v>0</v>
      </c>
      <c r="P105" s="60">
        <v>0</v>
      </c>
      <c r="Q105" s="60">
        <v>0</v>
      </c>
      <c r="R105" s="60">
        <v>0</v>
      </c>
      <c r="S105" s="60">
        <v>0</v>
      </c>
      <c r="T105" s="60">
        <v>0</v>
      </c>
      <c r="U105" s="60">
        <v>0</v>
      </c>
      <c r="V105" s="60">
        <v>5.4704595185995622E-4</v>
      </c>
      <c r="W105" s="60">
        <v>3.2822757111597373E-3</v>
      </c>
      <c r="X105" s="60">
        <v>3.2822757111597373E-3</v>
      </c>
      <c r="Y105" s="60">
        <v>5.4704595185995622E-4</v>
      </c>
      <c r="Z105" s="60">
        <v>1.6411378555798686E-3</v>
      </c>
      <c r="AA105" s="60">
        <v>2.7352297592997811E-3</v>
      </c>
      <c r="AB105" s="60">
        <v>1.0940919037199124E-3</v>
      </c>
      <c r="AC105" s="60">
        <v>5.4704595185995622E-4</v>
      </c>
      <c r="AD105" s="60">
        <v>0</v>
      </c>
    </row>
    <row r="106" spans="3:30" x14ac:dyDescent="0.25">
      <c r="C106" s="27" t="s">
        <v>307</v>
      </c>
      <c r="D106" s="4">
        <v>0</v>
      </c>
      <c r="E106" s="4">
        <v>1</v>
      </c>
      <c r="F106" s="4">
        <v>0</v>
      </c>
      <c r="G106" s="60">
        <v>0</v>
      </c>
      <c r="H106" s="60">
        <v>0</v>
      </c>
      <c r="I106" s="60">
        <v>0</v>
      </c>
      <c r="J106" s="60">
        <v>0</v>
      </c>
      <c r="K106" s="60">
        <v>0</v>
      </c>
      <c r="L106" s="60">
        <v>0</v>
      </c>
      <c r="M106" s="60">
        <v>0</v>
      </c>
      <c r="N106" s="60">
        <v>0</v>
      </c>
      <c r="O106" s="60">
        <v>0</v>
      </c>
      <c r="P106" s="60">
        <v>0</v>
      </c>
      <c r="Q106" s="60">
        <v>0</v>
      </c>
      <c r="R106" s="60">
        <v>0</v>
      </c>
      <c r="S106" s="60">
        <v>0</v>
      </c>
      <c r="T106" s="60">
        <v>0</v>
      </c>
      <c r="U106" s="60">
        <v>0</v>
      </c>
      <c r="V106" s="60">
        <v>3.4965034965034965E-3</v>
      </c>
      <c r="W106" s="60">
        <v>1.3986013986013986E-3</v>
      </c>
      <c r="X106" s="60">
        <v>1.3986013986013986E-3</v>
      </c>
      <c r="Y106" s="60">
        <v>0</v>
      </c>
      <c r="Z106" s="60">
        <v>0</v>
      </c>
      <c r="AA106" s="60">
        <v>0</v>
      </c>
      <c r="AB106" s="60">
        <v>6.993006993006993E-4</v>
      </c>
      <c r="AC106" s="60">
        <v>4.1958041958041958E-3</v>
      </c>
      <c r="AD106" s="60">
        <v>0</v>
      </c>
    </row>
    <row r="107" spans="3:30" x14ac:dyDescent="0.25">
      <c r="C107" s="27" t="s">
        <v>311</v>
      </c>
      <c r="D107" s="4">
        <v>0</v>
      </c>
      <c r="E107" s="4">
        <v>1</v>
      </c>
      <c r="F107" s="4">
        <v>0</v>
      </c>
      <c r="G107" s="60">
        <v>0</v>
      </c>
      <c r="H107" s="60">
        <v>0</v>
      </c>
      <c r="I107" s="60">
        <v>0</v>
      </c>
      <c r="J107" s="60">
        <v>0</v>
      </c>
      <c r="K107" s="60">
        <v>0</v>
      </c>
      <c r="L107" s="60">
        <v>0</v>
      </c>
      <c r="M107" s="60">
        <v>0</v>
      </c>
      <c r="N107" s="60">
        <v>0</v>
      </c>
      <c r="O107" s="60">
        <v>0</v>
      </c>
      <c r="P107" s="60">
        <v>0</v>
      </c>
      <c r="Q107" s="60">
        <v>0</v>
      </c>
      <c r="R107" s="60">
        <v>0</v>
      </c>
      <c r="S107" s="60">
        <v>0</v>
      </c>
      <c r="T107" s="60">
        <v>0</v>
      </c>
      <c r="U107" s="60">
        <v>0</v>
      </c>
      <c r="V107" s="60">
        <v>2.0671834625322996E-3</v>
      </c>
      <c r="W107" s="60">
        <v>8.2687338501291983E-3</v>
      </c>
      <c r="X107" s="60">
        <v>2.0671834625322996E-3</v>
      </c>
      <c r="Y107" s="60">
        <v>0</v>
      </c>
      <c r="Z107" s="60">
        <v>0</v>
      </c>
      <c r="AA107" s="60">
        <v>2.0671834625322996E-3</v>
      </c>
      <c r="AB107" s="60">
        <v>3.6175710594315244E-3</v>
      </c>
      <c r="AC107" s="60">
        <v>5.1679586563307489E-4</v>
      </c>
      <c r="AD107" s="60">
        <v>0</v>
      </c>
    </row>
    <row r="108" spans="3:30" x14ac:dyDescent="0.25">
      <c r="C108" s="27" t="s">
        <v>299</v>
      </c>
      <c r="D108" s="4">
        <v>1</v>
      </c>
      <c r="E108" s="4">
        <v>1</v>
      </c>
      <c r="F108" s="4">
        <v>0</v>
      </c>
      <c r="G108" s="60">
        <v>0</v>
      </c>
      <c r="H108" s="60">
        <v>0</v>
      </c>
      <c r="I108" s="60">
        <v>0</v>
      </c>
      <c r="J108" s="60">
        <v>0</v>
      </c>
      <c r="K108" s="60">
        <v>0</v>
      </c>
      <c r="L108" s="60">
        <v>0</v>
      </c>
      <c r="M108" s="60">
        <v>0</v>
      </c>
      <c r="N108" s="60">
        <v>6.5922920892494928E-3</v>
      </c>
      <c r="O108" s="60">
        <v>0</v>
      </c>
      <c r="P108" s="60">
        <v>5.0709939148073022E-4</v>
      </c>
      <c r="Q108" s="60">
        <v>1.0141987829614604E-3</v>
      </c>
      <c r="R108" s="60">
        <v>0</v>
      </c>
      <c r="S108" s="60">
        <v>0</v>
      </c>
      <c r="T108" s="60">
        <v>0</v>
      </c>
      <c r="U108" s="60">
        <v>1.477832512315271E-3</v>
      </c>
      <c r="V108" s="60">
        <v>0</v>
      </c>
      <c r="W108" s="60">
        <v>5.9113300492610842E-3</v>
      </c>
      <c r="X108" s="60">
        <v>9.8522167487684722E-4</v>
      </c>
      <c r="Y108" s="60">
        <v>1.477832512315271E-3</v>
      </c>
      <c r="Z108" s="60">
        <v>0</v>
      </c>
      <c r="AA108" s="60">
        <v>9.8522167487684722E-4</v>
      </c>
      <c r="AB108" s="60">
        <v>1.9704433497536944E-3</v>
      </c>
      <c r="AC108" s="60">
        <v>8.3743842364532011E-3</v>
      </c>
      <c r="AD108" s="60">
        <v>0</v>
      </c>
    </row>
    <row r="109" spans="3:30" x14ac:dyDescent="0.25">
      <c r="C109" s="27" t="s">
        <v>304</v>
      </c>
      <c r="D109" s="4">
        <v>0</v>
      </c>
      <c r="E109" s="4">
        <v>1</v>
      </c>
      <c r="F109" s="4">
        <v>0</v>
      </c>
      <c r="G109" s="60">
        <v>0</v>
      </c>
      <c r="H109" s="60">
        <v>0</v>
      </c>
      <c r="I109" s="60">
        <v>0</v>
      </c>
      <c r="J109" s="60">
        <v>0</v>
      </c>
      <c r="K109" s="60">
        <v>0</v>
      </c>
      <c r="L109" s="60">
        <v>0</v>
      </c>
      <c r="M109" s="60">
        <v>0</v>
      </c>
      <c r="N109" s="60">
        <v>0</v>
      </c>
      <c r="O109" s="60">
        <v>0</v>
      </c>
      <c r="P109" s="60">
        <v>0</v>
      </c>
      <c r="Q109" s="60">
        <v>0</v>
      </c>
      <c r="R109" s="60">
        <v>0</v>
      </c>
      <c r="S109" s="60">
        <v>0</v>
      </c>
      <c r="T109" s="60">
        <v>0</v>
      </c>
      <c r="U109" s="60">
        <v>4.2122999157540015E-4</v>
      </c>
      <c r="V109" s="60">
        <v>4.2122999157540015E-4</v>
      </c>
      <c r="W109" s="60">
        <v>1.2636899747262005E-3</v>
      </c>
      <c r="X109" s="60">
        <v>2.9486099410278013E-3</v>
      </c>
      <c r="Y109" s="60">
        <v>0</v>
      </c>
      <c r="Z109" s="60">
        <v>5.4759898904802023E-3</v>
      </c>
      <c r="AA109" s="60">
        <v>8.4245998315080029E-4</v>
      </c>
      <c r="AB109" s="60">
        <v>8.4245998315080029E-4</v>
      </c>
      <c r="AC109" s="60">
        <v>3.7910699241786015E-3</v>
      </c>
      <c r="AD109" s="60">
        <v>2.1061499578770007E-3</v>
      </c>
    </row>
    <row r="110" spans="3:30" x14ac:dyDescent="0.25">
      <c r="C110" s="27" t="s">
        <v>283</v>
      </c>
      <c r="D110" s="4">
        <v>0</v>
      </c>
      <c r="E110" s="4">
        <v>1</v>
      </c>
      <c r="F110" s="4">
        <v>0</v>
      </c>
      <c r="G110" s="60">
        <v>0</v>
      </c>
      <c r="H110" s="60">
        <v>0</v>
      </c>
      <c r="I110" s="60">
        <v>0</v>
      </c>
      <c r="J110" s="60">
        <v>0</v>
      </c>
      <c r="K110" s="60">
        <v>0</v>
      </c>
      <c r="L110" s="60">
        <v>0</v>
      </c>
      <c r="M110" s="60">
        <v>0</v>
      </c>
      <c r="N110" s="60">
        <v>0</v>
      </c>
      <c r="O110" s="60">
        <v>3.6886757654002213E-3</v>
      </c>
      <c r="P110" s="60">
        <v>0</v>
      </c>
      <c r="Q110" s="60">
        <v>0</v>
      </c>
      <c r="R110" s="60">
        <v>0</v>
      </c>
      <c r="S110" s="60">
        <v>0</v>
      </c>
      <c r="T110" s="60">
        <v>0</v>
      </c>
      <c r="U110" s="60">
        <v>7.2385088671733622E-4</v>
      </c>
      <c r="V110" s="60">
        <v>7.2385088671733622E-4</v>
      </c>
      <c r="W110" s="60">
        <v>3.6192544335866811E-4</v>
      </c>
      <c r="X110" s="60">
        <v>1.4477017734346724E-3</v>
      </c>
      <c r="Y110" s="60">
        <v>0</v>
      </c>
      <c r="Z110" s="60">
        <v>3.9811798769453493E-3</v>
      </c>
      <c r="AA110" s="60">
        <v>7.2385088671733622E-4</v>
      </c>
      <c r="AB110" s="60">
        <v>7.2385088671733622E-4</v>
      </c>
      <c r="AC110" s="60">
        <v>2.5334781035106766E-3</v>
      </c>
      <c r="AD110" s="60">
        <v>1.8096272167933405E-3</v>
      </c>
    </row>
    <row r="111" spans="3:30" x14ac:dyDescent="0.25">
      <c r="C111" s="27" t="s">
        <v>375</v>
      </c>
      <c r="D111" s="4">
        <v>0</v>
      </c>
      <c r="E111" s="4">
        <v>0</v>
      </c>
      <c r="F111" s="4">
        <v>0</v>
      </c>
      <c r="G111" s="60">
        <v>0</v>
      </c>
      <c r="H111" s="60">
        <v>0</v>
      </c>
      <c r="I111" s="60">
        <v>0</v>
      </c>
      <c r="J111" s="60">
        <v>0</v>
      </c>
      <c r="K111" s="60">
        <v>0</v>
      </c>
      <c r="L111" s="60">
        <v>0</v>
      </c>
      <c r="M111" s="60">
        <v>0</v>
      </c>
      <c r="N111" s="60">
        <v>0</v>
      </c>
      <c r="O111" s="60">
        <v>0</v>
      </c>
      <c r="P111" s="60">
        <v>0</v>
      </c>
      <c r="Q111" s="60">
        <v>0</v>
      </c>
      <c r="R111" s="60">
        <v>0</v>
      </c>
      <c r="S111" s="60">
        <v>0</v>
      </c>
      <c r="T111" s="60">
        <v>0</v>
      </c>
      <c r="U111" s="60">
        <v>0</v>
      </c>
      <c r="V111" s="60">
        <v>3.3057851239669421E-3</v>
      </c>
      <c r="W111" s="60">
        <v>1.652892561983471E-3</v>
      </c>
      <c r="X111" s="60">
        <v>0</v>
      </c>
      <c r="Y111" s="60">
        <v>3.3057851239669421E-3</v>
      </c>
      <c r="Z111" s="60">
        <v>4.9586776859504135E-3</v>
      </c>
      <c r="AA111" s="60">
        <v>0</v>
      </c>
      <c r="AB111" s="60">
        <v>3.3057851239669421E-3</v>
      </c>
      <c r="AC111" s="60">
        <v>1.652892561983471E-3</v>
      </c>
      <c r="AD111" s="60">
        <v>0</v>
      </c>
    </row>
    <row r="112" spans="3:30" x14ac:dyDescent="0.25">
      <c r="C112" s="27" t="s">
        <v>287</v>
      </c>
      <c r="D112" s="4">
        <v>1</v>
      </c>
      <c r="E112" s="4">
        <v>1</v>
      </c>
      <c r="F112" s="4">
        <v>0</v>
      </c>
      <c r="G112" s="60">
        <v>0</v>
      </c>
      <c r="H112" s="60">
        <v>0</v>
      </c>
      <c r="I112" s="60">
        <v>0</v>
      </c>
      <c r="J112" s="60">
        <v>0</v>
      </c>
      <c r="K112" s="60">
        <v>9.2850510677808728E-4</v>
      </c>
      <c r="L112" s="60">
        <v>0</v>
      </c>
      <c r="M112" s="60">
        <v>0</v>
      </c>
      <c r="N112" s="60">
        <v>0</v>
      </c>
      <c r="O112" s="60">
        <v>1.3927576601671309E-3</v>
      </c>
      <c r="P112" s="60">
        <v>9.2850510677808728E-4</v>
      </c>
      <c r="Q112" s="60">
        <v>0</v>
      </c>
      <c r="R112" s="60">
        <v>0</v>
      </c>
      <c r="S112" s="60">
        <v>0</v>
      </c>
      <c r="T112" s="60">
        <v>9.3457943925233649E-4</v>
      </c>
      <c r="U112" s="60">
        <v>0</v>
      </c>
      <c r="V112" s="60">
        <v>1.4018691588785046E-3</v>
      </c>
      <c r="W112" s="60">
        <v>7.9439252336448597E-3</v>
      </c>
      <c r="X112" s="60">
        <v>2.3364485981308409E-3</v>
      </c>
      <c r="Y112" s="60">
        <v>5.6074766355140183E-3</v>
      </c>
      <c r="Z112" s="60">
        <v>5.1401869158878505E-3</v>
      </c>
      <c r="AA112" s="60">
        <v>9.3457943925233649E-4</v>
      </c>
      <c r="AB112" s="60">
        <v>0</v>
      </c>
      <c r="AC112" s="60">
        <v>6.0747663551401869E-3</v>
      </c>
      <c r="AD112" s="60">
        <v>0</v>
      </c>
    </row>
    <row r="113" spans="3:30" x14ac:dyDescent="0.25">
      <c r="C113" s="27" t="s">
        <v>376</v>
      </c>
      <c r="D113" s="4">
        <v>0</v>
      </c>
      <c r="E113" s="4">
        <v>0</v>
      </c>
      <c r="F113" s="4">
        <v>0</v>
      </c>
      <c r="G113" s="60">
        <v>0</v>
      </c>
      <c r="H113" s="60">
        <v>0</v>
      </c>
      <c r="I113" s="60">
        <v>0</v>
      </c>
      <c r="J113" s="60">
        <v>0</v>
      </c>
      <c r="K113" s="60">
        <v>0</v>
      </c>
      <c r="L113" s="60">
        <v>0</v>
      </c>
      <c r="M113" s="60">
        <v>0</v>
      </c>
      <c r="N113" s="60">
        <v>3.5637918745545262E-4</v>
      </c>
      <c r="O113" s="60">
        <v>7.1275837491090524E-4</v>
      </c>
      <c r="P113" s="60">
        <v>0</v>
      </c>
      <c r="Q113" s="60">
        <v>0</v>
      </c>
      <c r="R113" s="60">
        <v>0</v>
      </c>
      <c r="S113" s="60">
        <v>0</v>
      </c>
      <c r="T113" s="60">
        <v>0</v>
      </c>
      <c r="U113" s="60">
        <v>7.2966070777088653E-4</v>
      </c>
      <c r="V113" s="60">
        <v>0</v>
      </c>
      <c r="W113" s="60">
        <v>3.2834731849689892E-3</v>
      </c>
      <c r="X113" s="60">
        <v>4.0131338927398763E-3</v>
      </c>
      <c r="Y113" s="60">
        <v>2.9186428310835461E-3</v>
      </c>
      <c r="Z113" s="60">
        <v>1.0944910616563297E-3</v>
      </c>
      <c r="AA113" s="60">
        <v>1.8241517694272164E-3</v>
      </c>
      <c r="AB113" s="60">
        <v>3.6483035388544326E-4</v>
      </c>
      <c r="AC113" s="60">
        <v>3.6483035388544326E-4</v>
      </c>
      <c r="AD113" s="60">
        <v>0</v>
      </c>
    </row>
    <row r="114" spans="3:30" x14ac:dyDescent="0.25">
      <c r="C114" s="27" t="s">
        <v>303</v>
      </c>
      <c r="D114" s="4">
        <v>0</v>
      </c>
      <c r="E114" s="4">
        <v>1</v>
      </c>
      <c r="F114" s="4">
        <v>0</v>
      </c>
      <c r="G114" s="60">
        <v>0</v>
      </c>
      <c r="H114" s="60">
        <v>0</v>
      </c>
      <c r="I114" s="60">
        <v>0</v>
      </c>
      <c r="J114" s="60">
        <v>0</v>
      </c>
      <c r="K114" s="60">
        <v>0</v>
      </c>
      <c r="L114" s="60">
        <v>0</v>
      </c>
      <c r="M114" s="60">
        <v>0</v>
      </c>
      <c r="N114" s="60">
        <v>0</v>
      </c>
      <c r="O114" s="60">
        <v>0</v>
      </c>
      <c r="P114" s="60">
        <v>0</v>
      </c>
      <c r="Q114" s="60">
        <v>0</v>
      </c>
      <c r="R114" s="60">
        <v>0</v>
      </c>
      <c r="S114" s="60">
        <v>0</v>
      </c>
      <c r="T114" s="60">
        <v>0</v>
      </c>
      <c r="U114" s="60">
        <v>0</v>
      </c>
      <c r="V114" s="60">
        <v>0</v>
      </c>
      <c r="W114" s="60">
        <v>4.6439628482972135E-3</v>
      </c>
      <c r="X114" s="60">
        <v>0</v>
      </c>
      <c r="Y114" s="60">
        <v>1.393188854489164E-2</v>
      </c>
      <c r="Z114" s="60">
        <v>0</v>
      </c>
      <c r="AA114" s="60">
        <v>1.5479876160990713E-3</v>
      </c>
      <c r="AB114" s="60">
        <v>1.238390092879257E-2</v>
      </c>
      <c r="AC114" s="60">
        <v>0</v>
      </c>
      <c r="AD114" s="60">
        <v>0</v>
      </c>
    </row>
    <row r="115" spans="3:30" x14ac:dyDescent="0.25">
      <c r="C115" s="27" t="s">
        <v>377</v>
      </c>
      <c r="D115" s="4">
        <v>0</v>
      </c>
      <c r="E115" s="4">
        <v>0</v>
      </c>
      <c r="F115" s="4">
        <v>0</v>
      </c>
      <c r="G115" s="60">
        <v>0</v>
      </c>
      <c r="H115" s="60">
        <v>0</v>
      </c>
      <c r="I115" s="60">
        <v>0</v>
      </c>
      <c r="J115" s="60">
        <v>0</v>
      </c>
      <c r="K115" s="60">
        <v>0</v>
      </c>
      <c r="L115" s="60">
        <v>0</v>
      </c>
      <c r="M115" s="60">
        <v>0</v>
      </c>
      <c r="N115" s="60">
        <v>0</v>
      </c>
      <c r="O115" s="60">
        <v>0</v>
      </c>
      <c r="P115" s="60">
        <v>0</v>
      </c>
      <c r="Q115" s="60">
        <v>0</v>
      </c>
      <c r="R115" s="60">
        <v>0</v>
      </c>
      <c r="S115" s="60">
        <v>0</v>
      </c>
      <c r="T115" s="60">
        <v>0</v>
      </c>
      <c r="U115" s="60">
        <v>9.501187648456057E-4</v>
      </c>
      <c r="V115" s="60">
        <v>9.501187648456057E-4</v>
      </c>
      <c r="W115" s="60">
        <v>0</v>
      </c>
      <c r="X115" s="60">
        <v>5.2256532066508312E-3</v>
      </c>
      <c r="Y115" s="60">
        <v>1.4251781472684087E-3</v>
      </c>
      <c r="Z115" s="60">
        <v>4.7505938242280287E-3</v>
      </c>
      <c r="AA115" s="60">
        <v>2.8503562945368173E-3</v>
      </c>
      <c r="AB115" s="60">
        <v>4.7505938242280285E-4</v>
      </c>
      <c r="AC115" s="60">
        <v>0</v>
      </c>
      <c r="AD115" s="60">
        <v>0</v>
      </c>
    </row>
    <row r="116" spans="3:30" x14ac:dyDescent="0.25">
      <c r="C116" s="27" t="s">
        <v>378</v>
      </c>
      <c r="D116" s="4">
        <v>0</v>
      </c>
      <c r="E116" s="4">
        <v>0</v>
      </c>
      <c r="F116" s="4">
        <v>0</v>
      </c>
      <c r="G116" s="60">
        <v>0</v>
      </c>
      <c r="H116" s="60">
        <v>0</v>
      </c>
      <c r="I116" s="60">
        <v>0</v>
      </c>
      <c r="J116" s="60">
        <v>0</v>
      </c>
      <c r="K116" s="60">
        <v>0</v>
      </c>
      <c r="L116" s="60">
        <v>0</v>
      </c>
      <c r="M116" s="60">
        <v>0</v>
      </c>
      <c r="N116" s="60">
        <v>2.8019052956010089E-4</v>
      </c>
      <c r="O116" s="60">
        <v>0</v>
      </c>
      <c r="P116" s="60">
        <v>2.8019052956010089E-4</v>
      </c>
      <c r="Q116" s="60">
        <v>0</v>
      </c>
      <c r="R116" s="60">
        <v>0</v>
      </c>
      <c r="S116" s="60">
        <v>5.5991041433370661E-4</v>
      </c>
      <c r="T116" s="60">
        <v>0</v>
      </c>
      <c r="U116" s="60">
        <v>0</v>
      </c>
      <c r="V116" s="60">
        <v>8.3986562150055986E-4</v>
      </c>
      <c r="W116" s="60">
        <v>2.7995520716685331E-4</v>
      </c>
      <c r="X116" s="60">
        <v>3.6394176931690931E-3</v>
      </c>
      <c r="Y116" s="60">
        <v>2.7995520716685331E-4</v>
      </c>
      <c r="Z116" s="60">
        <v>3.0795072788353862E-3</v>
      </c>
      <c r="AA116" s="60">
        <v>1.6797312430011197E-3</v>
      </c>
      <c r="AB116" s="60">
        <v>1.1198208286674132E-3</v>
      </c>
      <c r="AC116" s="60">
        <v>0</v>
      </c>
      <c r="AD116" s="60">
        <v>0</v>
      </c>
    </row>
    <row r="117" spans="3:30" x14ac:dyDescent="0.25">
      <c r="C117" s="27" t="s">
        <v>379</v>
      </c>
      <c r="D117" s="4">
        <v>0</v>
      </c>
      <c r="E117" s="4">
        <v>0</v>
      </c>
      <c r="F117" s="4">
        <v>0</v>
      </c>
      <c r="G117" s="60">
        <v>0</v>
      </c>
      <c r="H117" s="60">
        <v>0</v>
      </c>
      <c r="I117" s="60">
        <v>0</v>
      </c>
      <c r="J117" s="60">
        <v>0</v>
      </c>
      <c r="K117" s="60">
        <v>0</v>
      </c>
      <c r="L117" s="60">
        <v>0</v>
      </c>
      <c r="M117" s="60">
        <v>0</v>
      </c>
      <c r="N117" s="60">
        <v>0</v>
      </c>
      <c r="O117" s="60">
        <v>0</v>
      </c>
      <c r="P117" s="60">
        <v>0</v>
      </c>
      <c r="Q117" s="60">
        <v>0</v>
      </c>
      <c r="R117" s="60">
        <v>0</v>
      </c>
      <c r="S117" s="60">
        <v>0</v>
      </c>
      <c r="T117" s="60">
        <v>0</v>
      </c>
      <c r="U117" s="60">
        <v>0</v>
      </c>
      <c r="V117" s="60">
        <v>4.0733197556008148E-4</v>
      </c>
      <c r="W117" s="60">
        <v>4.0733197556008148E-4</v>
      </c>
      <c r="X117" s="60">
        <v>4.0733197556008148E-4</v>
      </c>
      <c r="Y117" s="60">
        <v>3.2586558044806519E-3</v>
      </c>
      <c r="Z117" s="60">
        <v>0</v>
      </c>
      <c r="AA117" s="60">
        <v>4.0733197556008148E-4</v>
      </c>
      <c r="AB117" s="60">
        <v>0</v>
      </c>
      <c r="AC117" s="60">
        <v>4.887983706720978E-3</v>
      </c>
      <c r="AD117" s="60">
        <v>5.295315682281059E-3</v>
      </c>
    </row>
    <row r="118" spans="3:30" x14ac:dyDescent="0.25">
      <c r="C118" s="27" t="s">
        <v>302</v>
      </c>
      <c r="D118" s="4">
        <v>1</v>
      </c>
      <c r="E118" s="4">
        <v>1</v>
      </c>
      <c r="F118" s="4">
        <v>0</v>
      </c>
      <c r="G118" s="60">
        <v>0</v>
      </c>
      <c r="H118" s="60">
        <v>0</v>
      </c>
      <c r="I118" s="60">
        <v>0</v>
      </c>
      <c r="J118" s="60">
        <v>0</v>
      </c>
      <c r="K118" s="60">
        <v>0</v>
      </c>
      <c r="L118" s="60">
        <v>0</v>
      </c>
      <c r="M118" s="60">
        <v>0</v>
      </c>
      <c r="N118" s="60">
        <v>0</v>
      </c>
      <c r="O118" s="60">
        <v>4.8216007714561236E-4</v>
      </c>
      <c r="P118" s="60">
        <v>9.6432015429122472E-4</v>
      </c>
      <c r="Q118" s="60">
        <v>0</v>
      </c>
      <c r="R118" s="60">
        <v>0</v>
      </c>
      <c r="S118" s="60">
        <v>0</v>
      </c>
      <c r="T118" s="60">
        <v>0</v>
      </c>
      <c r="U118" s="60">
        <v>1.9111323459149545E-3</v>
      </c>
      <c r="V118" s="60">
        <v>9.5556617295747726E-4</v>
      </c>
      <c r="W118" s="60">
        <v>4.7778308647873863E-4</v>
      </c>
      <c r="X118" s="60">
        <v>9.5556617295747739E-3</v>
      </c>
      <c r="Y118" s="60">
        <v>0</v>
      </c>
      <c r="Z118" s="60">
        <v>3.822264691829909E-3</v>
      </c>
      <c r="AA118" s="60">
        <v>1.9111323459149545E-3</v>
      </c>
      <c r="AB118" s="60">
        <v>9.5556617295747726E-4</v>
      </c>
      <c r="AC118" s="60">
        <v>0</v>
      </c>
      <c r="AD118" s="60">
        <v>0</v>
      </c>
    </row>
    <row r="119" spans="3:30" x14ac:dyDescent="0.25">
      <c r="C119" s="27" t="s">
        <v>380</v>
      </c>
      <c r="D119" s="4">
        <v>0</v>
      </c>
      <c r="E119" s="4">
        <v>0</v>
      </c>
      <c r="F119" s="4">
        <v>0</v>
      </c>
      <c r="G119" s="60">
        <v>0</v>
      </c>
      <c r="H119" s="60">
        <v>0</v>
      </c>
      <c r="I119" s="60">
        <v>0</v>
      </c>
      <c r="J119" s="60">
        <v>0</v>
      </c>
      <c r="K119" s="60">
        <v>0</v>
      </c>
      <c r="L119" s="60">
        <v>0</v>
      </c>
      <c r="M119" s="60">
        <v>0</v>
      </c>
      <c r="N119" s="60">
        <v>2.7159152634437803E-4</v>
      </c>
      <c r="O119" s="60">
        <v>0</v>
      </c>
      <c r="P119" s="60">
        <v>0</v>
      </c>
      <c r="Q119" s="60">
        <v>2.7159152634437803E-4</v>
      </c>
      <c r="R119" s="60">
        <v>0</v>
      </c>
      <c r="S119" s="60">
        <v>0</v>
      </c>
      <c r="T119" s="60">
        <v>0</v>
      </c>
      <c r="U119" s="60">
        <v>0</v>
      </c>
      <c r="V119" s="60">
        <v>2.6308866087871614E-4</v>
      </c>
      <c r="W119" s="60">
        <v>0</v>
      </c>
      <c r="X119" s="60">
        <v>4.4725072349381745E-3</v>
      </c>
      <c r="Y119" s="60">
        <v>2.6308866087871614E-4</v>
      </c>
      <c r="Z119" s="60">
        <v>1.841620626151013E-3</v>
      </c>
      <c r="AA119" s="60">
        <v>5.2617732175743229E-4</v>
      </c>
      <c r="AB119" s="60">
        <v>2.1047092870297292E-3</v>
      </c>
      <c r="AC119" s="60">
        <v>0</v>
      </c>
      <c r="AD119" s="60">
        <v>0</v>
      </c>
    </row>
    <row r="120" spans="3:30" x14ac:dyDescent="0.25">
      <c r="C120" s="27" t="s">
        <v>381</v>
      </c>
      <c r="D120" s="4">
        <v>0</v>
      </c>
      <c r="E120" s="4">
        <v>0</v>
      </c>
      <c r="F120" s="4">
        <v>0</v>
      </c>
      <c r="G120" s="60">
        <v>0</v>
      </c>
      <c r="H120" s="60">
        <v>0</v>
      </c>
      <c r="I120" s="60">
        <v>0</v>
      </c>
      <c r="J120" s="60">
        <v>0</v>
      </c>
      <c r="K120" s="60">
        <v>0</v>
      </c>
      <c r="L120" s="60">
        <v>0</v>
      </c>
      <c r="M120" s="60">
        <v>0</v>
      </c>
      <c r="N120" s="60">
        <v>0</v>
      </c>
      <c r="O120" s="60">
        <v>7.2559366754617414E-3</v>
      </c>
      <c r="P120" s="60">
        <v>0</v>
      </c>
      <c r="Q120" s="60">
        <v>0</v>
      </c>
      <c r="R120" s="60">
        <v>0</v>
      </c>
      <c r="S120" s="60">
        <v>0</v>
      </c>
      <c r="T120" s="60">
        <v>0</v>
      </c>
      <c r="U120" s="60">
        <v>0</v>
      </c>
      <c r="V120" s="60">
        <v>1.3360053440213762E-3</v>
      </c>
      <c r="W120" s="60">
        <v>0</v>
      </c>
      <c r="X120" s="60">
        <v>6.6800267201068807E-3</v>
      </c>
      <c r="Y120" s="60">
        <v>6.680026720106881E-4</v>
      </c>
      <c r="Z120" s="60">
        <v>0</v>
      </c>
      <c r="AA120" s="60">
        <v>4.6760187040748163E-3</v>
      </c>
      <c r="AB120" s="60">
        <v>0</v>
      </c>
      <c r="AC120" s="60">
        <v>5.3440213760855048E-3</v>
      </c>
      <c r="AD120" s="60">
        <v>0</v>
      </c>
    </row>
    <row r="121" spans="3:30" x14ac:dyDescent="0.25">
      <c r="C121" s="27" t="s">
        <v>382</v>
      </c>
      <c r="D121" s="4">
        <v>0</v>
      </c>
      <c r="E121" s="4">
        <v>0</v>
      </c>
      <c r="F121" s="4">
        <v>0</v>
      </c>
      <c r="G121" s="60">
        <v>0</v>
      </c>
      <c r="H121" s="60">
        <v>0</v>
      </c>
      <c r="I121" s="60">
        <v>0</v>
      </c>
      <c r="J121" s="60">
        <v>0</v>
      </c>
      <c r="K121" s="60">
        <v>0</v>
      </c>
      <c r="L121" s="60">
        <v>0</v>
      </c>
      <c r="M121" s="60">
        <v>0</v>
      </c>
      <c r="N121" s="60">
        <v>1.9333011116481392E-3</v>
      </c>
      <c r="O121" s="60">
        <v>0</v>
      </c>
      <c r="P121" s="60">
        <v>0</v>
      </c>
      <c r="Q121" s="60">
        <v>1.4499758337361043E-3</v>
      </c>
      <c r="R121" s="60">
        <v>0</v>
      </c>
      <c r="S121" s="60">
        <v>0</v>
      </c>
      <c r="T121" s="60">
        <v>0</v>
      </c>
      <c r="U121" s="60">
        <v>0</v>
      </c>
      <c r="V121" s="60">
        <v>0</v>
      </c>
      <c r="W121" s="60">
        <v>0</v>
      </c>
      <c r="X121" s="60">
        <v>2.446183953033268E-3</v>
      </c>
      <c r="Y121" s="60">
        <v>2.446183953033268E-3</v>
      </c>
      <c r="Z121" s="60">
        <v>0</v>
      </c>
      <c r="AA121" s="60">
        <v>0</v>
      </c>
      <c r="AB121" s="60">
        <v>4.8923679060665359E-3</v>
      </c>
      <c r="AC121" s="60">
        <v>4.8923679060665359E-4</v>
      </c>
      <c r="AD121" s="60">
        <v>0</v>
      </c>
    </row>
    <row r="122" spans="3:30" x14ac:dyDescent="0.25">
      <c r="C122" s="27" t="s">
        <v>383</v>
      </c>
      <c r="D122" s="4">
        <v>0</v>
      </c>
      <c r="E122" s="4">
        <v>0</v>
      </c>
      <c r="F122" s="4">
        <v>0</v>
      </c>
      <c r="G122" s="60">
        <v>0</v>
      </c>
      <c r="H122" s="60">
        <v>0</v>
      </c>
      <c r="I122" s="60">
        <v>0</v>
      </c>
      <c r="J122" s="60">
        <v>0</v>
      </c>
      <c r="K122" s="60">
        <v>0</v>
      </c>
      <c r="L122" s="60">
        <v>0</v>
      </c>
      <c r="M122" s="60">
        <v>0</v>
      </c>
      <c r="N122" s="60">
        <v>0</v>
      </c>
      <c r="O122" s="60">
        <v>3.2679738562091501E-4</v>
      </c>
      <c r="P122" s="60">
        <v>0</v>
      </c>
      <c r="Q122" s="60">
        <v>1.30718954248366E-3</v>
      </c>
      <c r="R122" s="60">
        <v>0</v>
      </c>
      <c r="S122" s="60">
        <v>0</v>
      </c>
      <c r="T122" s="60">
        <v>0</v>
      </c>
      <c r="U122" s="60">
        <v>0</v>
      </c>
      <c r="V122" s="60">
        <v>3.214400514304082E-4</v>
      </c>
      <c r="W122" s="60">
        <v>0</v>
      </c>
      <c r="X122" s="60">
        <v>2.2500803600128574E-3</v>
      </c>
      <c r="Y122" s="60">
        <v>5.7859209257473485E-3</v>
      </c>
      <c r="Z122" s="60">
        <v>0</v>
      </c>
      <c r="AA122" s="60">
        <v>0</v>
      </c>
      <c r="AB122" s="60">
        <v>3.214400514304082E-4</v>
      </c>
      <c r="AC122" s="60">
        <v>0</v>
      </c>
      <c r="AD122" s="60">
        <v>0</v>
      </c>
    </row>
    <row r="123" spans="3:30" x14ac:dyDescent="0.25">
      <c r="C123" s="27" t="s">
        <v>384</v>
      </c>
      <c r="D123" s="4">
        <v>0</v>
      </c>
      <c r="E123" s="4">
        <v>0</v>
      </c>
      <c r="F123" s="4">
        <v>0</v>
      </c>
      <c r="G123" s="60">
        <v>0</v>
      </c>
      <c r="H123" s="60">
        <v>0</v>
      </c>
      <c r="I123" s="60">
        <v>0</v>
      </c>
      <c r="J123" s="60">
        <v>0</v>
      </c>
      <c r="K123" s="60">
        <v>0</v>
      </c>
      <c r="L123" s="60">
        <v>0</v>
      </c>
      <c r="M123" s="60">
        <v>0</v>
      </c>
      <c r="N123" s="60">
        <v>0</v>
      </c>
      <c r="O123" s="60">
        <v>1.1111111111111111E-3</v>
      </c>
      <c r="P123" s="60">
        <v>0</v>
      </c>
      <c r="Q123" s="60">
        <v>0</v>
      </c>
      <c r="R123" s="60">
        <v>0</v>
      </c>
      <c r="S123" s="60">
        <v>0</v>
      </c>
      <c r="T123" s="60">
        <v>0</v>
      </c>
      <c r="U123" s="60">
        <v>0</v>
      </c>
      <c r="V123" s="60">
        <v>5.5897149245388487E-4</v>
      </c>
      <c r="W123" s="60">
        <v>0</v>
      </c>
      <c r="X123" s="60">
        <v>0</v>
      </c>
      <c r="Y123" s="60">
        <v>3.3538289547233092E-3</v>
      </c>
      <c r="Z123" s="60">
        <v>0</v>
      </c>
      <c r="AA123" s="60">
        <v>3.3538289547233092E-3</v>
      </c>
      <c r="AB123" s="60">
        <v>1.1179429849077697E-3</v>
      </c>
      <c r="AC123" s="60">
        <v>0</v>
      </c>
      <c r="AD123" s="60">
        <v>0</v>
      </c>
    </row>
    <row r="124" spans="3:30" x14ac:dyDescent="0.25">
      <c r="C124" s="27" t="s">
        <v>385</v>
      </c>
      <c r="D124" s="4">
        <v>0</v>
      </c>
      <c r="E124" s="4">
        <v>0</v>
      </c>
      <c r="F124" s="4">
        <v>0</v>
      </c>
      <c r="G124" s="60">
        <v>0</v>
      </c>
      <c r="H124" s="60">
        <v>0</v>
      </c>
      <c r="I124" s="60">
        <v>0</v>
      </c>
      <c r="J124" s="60">
        <v>0</v>
      </c>
      <c r="K124" s="60">
        <v>0</v>
      </c>
      <c r="L124" s="60">
        <v>0</v>
      </c>
      <c r="M124" s="60">
        <v>0</v>
      </c>
      <c r="N124" s="60">
        <v>0</v>
      </c>
      <c r="O124" s="60">
        <v>5.941770647653001E-4</v>
      </c>
      <c r="P124" s="60">
        <v>2.9708853238265005E-4</v>
      </c>
      <c r="Q124" s="60">
        <v>0</v>
      </c>
      <c r="R124" s="60">
        <v>0</v>
      </c>
      <c r="S124" s="60">
        <v>0</v>
      </c>
      <c r="T124" s="60">
        <v>0</v>
      </c>
      <c r="U124" s="60">
        <v>0</v>
      </c>
      <c r="V124" s="60">
        <v>5.842827928717499E-4</v>
      </c>
      <c r="W124" s="60">
        <v>0</v>
      </c>
      <c r="X124" s="60">
        <v>3.2135553607946245E-3</v>
      </c>
      <c r="Y124" s="60">
        <v>0</v>
      </c>
      <c r="Z124" s="60">
        <v>5.842827928717499E-4</v>
      </c>
      <c r="AA124" s="60">
        <v>2.9214139643587495E-4</v>
      </c>
      <c r="AB124" s="60">
        <v>2.9214139643587495E-4</v>
      </c>
      <c r="AC124" s="60">
        <v>5.842827928717499E-4</v>
      </c>
      <c r="AD124" s="60">
        <v>5.842827928717499E-4</v>
      </c>
    </row>
    <row r="125" spans="3:30" x14ac:dyDescent="0.25">
      <c r="C125" s="27" t="s">
        <v>309</v>
      </c>
      <c r="D125" s="4">
        <v>1</v>
      </c>
      <c r="E125" s="4">
        <v>1</v>
      </c>
      <c r="F125" s="4">
        <v>0</v>
      </c>
      <c r="G125" s="60">
        <v>0</v>
      </c>
      <c r="H125" s="60">
        <v>0</v>
      </c>
      <c r="I125" s="60">
        <v>5.1759834368530024E-4</v>
      </c>
      <c r="J125" s="60">
        <v>0</v>
      </c>
      <c r="K125" s="60">
        <v>0</v>
      </c>
      <c r="L125" s="60">
        <v>0</v>
      </c>
      <c r="M125" s="60">
        <v>0</v>
      </c>
      <c r="N125" s="60">
        <v>0</v>
      </c>
      <c r="O125" s="60">
        <v>5.1759834368530024E-4</v>
      </c>
      <c r="P125" s="60">
        <v>5.1759834368530024E-4</v>
      </c>
      <c r="Q125" s="60">
        <v>0</v>
      </c>
      <c r="R125" s="60">
        <v>0</v>
      </c>
      <c r="S125" s="60">
        <v>5.0761421319796957E-4</v>
      </c>
      <c r="T125" s="60">
        <v>0</v>
      </c>
      <c r="U125" s="60">
        <v>5.0761421319796957E-4</v>
      </c>
      <c r="V125" s="60">
        <v>0</v>
      </c>
      <c r="W125" s="60">
        <v>2.5380710659898475E-3</v>
      </c>
      <c r="X125" s="60">
        <v>5.0761421319796957E-4</v>
      </c>
      <c r="Y125" s="60">
        <v>0</v>
      </c>
      <c r="Z125" s="60">
        <v>8.6294416243654828E-3</v>
      </c>
      <c r="AA125" s="60">
        <v>0</v>
      </c>
      <c r="AB125" s="60">
        <v>5.0761421319796957E-4</v>
      </c>
      <c r="AC125" s="60">
        <v>0</v>
      </c>
      <c r="AD125" s="60">
        <v>0</v>
      </c>
    </row>
    <row r="126" spans="3:30" x14ac:dyDescent="0.25">
      <c r="C126" s="27" t="s">
        <v>301</v>
      </c>
      <c r="D126" s="4">
        <v>1</v>
      </c>
      <c r="E126" s="4">
        <v>1</v>
      </c>
      <c r="F126" s="4">
        <v>0</v>
      </c>
      <c r="G126" s="60">
        <v>0</v>
      </c>
      <c r="H126" s="60">
        <v>0</v>
      </c>
      <c r="I126" s="60">
        <v>2.2222222222222222E-3</v>
      </c>
      <c r="J126" s="60">
        <v>0</v>
      </c>
      <c r="K126" s="60">
        <v>0</v>
      </c>
      <c r="L126" s="60">
        <v>0</v>
      </c>
      <c r="M126" s="60">
        <v>0</v>
      </c>
      <c r="N126" s="60">
        <v>0</v>
      </c>
      <c r="O126" s="60">
        <v>0</v>
      </c>
      <c r="P126" s="60">
        <v>3.1111111111111109E-3</v>
      </c>
      <c r="Q126" s="60">
        <v>0</v>
      </c>
      <c r="R126" s="60">
        <v>0</v>
      </c>
      <c r="S126" s="60">
        <v>4.3159257660768235E-4</v>
      </c>
      <c r="T126" s="60">
        <v>0</v>
      </c>
      <c r="U126" s="60">
        <v>3.4527406128614588E-3</v>
      </c>
      <c r="V126" s="60">
        <v>8.6318515321536469E-4</v>
      </c>
      <c r="W126" s="60">
        <v>1.294777729823047E-3</v>
      </c>
      <c r="X126" s="60">
        <v>5.1791109192921882E-3</v>
      </c>
      <c r="Y126" s="60">
        <v>0</v>
      </c>
      <c r="Z126" s="60">
        <v>6.4738886491152352E-3</v>
      </c>
      <c r="AA126" s="60">
        <v>0</v>
      </c>
      <c r="AB126" s="60">
        <v>3.8843331894691411E-3</v>
      </c>
      <c r="AC126" s="60">
        <v>0</v>
      </c>
      <c r="AD126" s="60">
        <v>0</v>
      </c>
    </row>
    <row r="127" spans="3:30" x14ac:dyDescent="0.25">
      <c r="C127" s="27" t="s">
        <v>300</v>
      </c>
      <c r="D127" s="4">
        <v>1</v>
      </c>
      <c r="E127" s="4">
        <v>1</v>
      </c>
      <c r="F127" s="4">
        <v>0</v>
      </c>
      <c r="G127" s="60">
        <v>0</v>
      </c>
      <c r="H127" s="60">
        <v>0</v>
      </c>
      <c r="I127" s="60">
        <v>3.6536353671903543E-4</v>
      </c>
      <c r="J127" s="60">
        <v>0</v>
      </c>
      <c r="K127" s="60">
        <v>0</v>
      </c>
      <c r="L127" s="60">
        <v>0</v>
      </c>
      <c r="M127" s="60">
        <v>0</v>
      </c>
      <c r="N127" s="60">
        <v>0</v>
      </c>
      <c r="O127" s="60">
        <v>1.0960906101571063E-3</v>
      </c>
      <c r="P127" s="60">
        <v>3.6536353671903543E-4</v>
      </c>
      <c r="Q127" s="60">
        <v>0</v>
      </c>
      <c r="R127" s="60">
        <v>0</v>
      </c>
      <c r="S127" s="60">
        <v>3.5423308537017357E-4</v>
      </c>
      <c r="T127" s="60">
        <v>0</v>
      </c>
      <c r="U127" s="60">
        <v>1.0626992561105207E-3</v>
      </c>
      <c r="V127" s="60">
        <v>0</v>
      </c>
      <c r="W127" s="60">
        <v>4.6050301098122561E-3</v>
      </c>
      <c r="X127" s="60">
        <v>1.7711654268508679E-3</v>
      </c>
      <c r="Y127" s="60">
        <v>2.4796315975912152E-3</v>
      </c>
      <c r="Z127" s="60">
        <v>7.4388947927736451E-3</v>
      </c>
      <c r="AA127" s="60">
        <v>2.1253985122210413E-3</v>
      </c>
      <c r="AB127" s="60">
        <v>2.4796315975912152E-3</v>
      </c>
      <c r="AC127" s="60">
        <v>3.5423308537017357E-4</v>
      </c>
      <c r="AD127" s="60">
        <v>0</v>
      </c>
    </row>
    <row r="128" spans="3:30" x14ac:dyDescent="0.25">
      <c r="C128" s="27" t="s">
        <v>386</v>
      </c>
      <c r="D128" s="4">
        <v>0</v>
      </c>
      <c r="E128" s="4">
        <v>0</v>
      </c>
      <c r="F128" s="4">
        <v>0</v>
      </c>
      <c r="G128" s="60">
        <v>0</v>
      </c>
      <c r="H128" s="60">
        <v>0</v>
      </c>
      <c r="I128" s="60">
        <v>0</v>
      </c>
      <c r="J128" s="60">
        <v>0</v>
      </c>
      <c r="K128" s="60">
        <v>0</v>
      </c>
      <c r="L128" s="60">
        <v>0</v>
      </c>
      <c r="M128" s="60">
        <v>0</v>
      </c>
      <c r="N128" s="60">
        <v>0</v>
      </c>
      <c r="O128" s="60">
        <v>9.46969696969697E-4</v>
      </c>
      <c r="P128" s="60">
        <v>0</v>
      </c>
      <c r="Q128" s="60">
        <v>0</v>
      </c>
      <c r="R128" s="60">
        <v>0</v>
      </c>
      <c r="S128" s="60">
        <v>0</v>
      </c>
      <c r="T128" s="60">
        <v>0</v>
      </c>
      <c r="U128" s="60">
        <v>0</v>
      </c>
      <c r="V128" s="60">
        <v>0</v>
      </c>
      <c r="W128" s="60">
        <v>9.1407678244972577E-4</v>
      </c>
      <c r="X128" s="60">
        <v>1.8281535648994515E-3</v>
      </c>
      <c r="Y128" s="60">
        <v>4.5703839122486289E-4</v>
      </c>
      <c r="Z128" s="60">
        <v>1.3711151736745886E-3</v>
      </c>
      <c r="AA128" s="60">
        <v>9.1407678244972577E-4</v>
      </c>
      <c r="AB128" s="60">
        <v>4.5703839122486289E-4</v>
      </c>
      <c r="AC128" s="60">
        <v>0</v>
      </c>
      <c r="AD128" s="60">
        <v>0</v>
      </c>
    </row>
    <row r="129" spans="2:30" x14ac:dyDescent="0.25">
      <c r="C129" s="27" t="s">
        <v>387</v>
      </c>
      <c r="D129" s="4">
        <v>0</v>
      </c>
      <c r="E129" s="4">
        <v>0</v>
      </c>
      <c r="F129" s="4">
        <v>0</v>
      </c>
      <c r="G129" s="60">
        <v>0</v>
      </c>
      <c r="H129" s="60">
        <v>0</v>
      </c>
      <c r="I129" s="60">
        <v>0</v>
      </c>
      <c r="J129" s="60">
        <v>2.4900398406374502E-4</v>
      </c>
      <c r="K129" s="60">
        <v>0</v>
      </c>
      <c r="L129" s="60">
        <v>0</v>
      </c>
      <c r="M129" s="60">
        <v>0</v>
      </c>
      <c r="N129" s="60">
        <v>0</v>
      </c>
      <c r="O129" s="60">
        <v>0</v>
      </c>
      <c r="P129" s="60">
        <v>0</v>
      </c>
      <c r="Q129" s="60">
        <v>0</v>
      </c>
      <c r="R129" s="60">
        <v>2.4900398406374502E-4</v>
      </c>
      <c r="S129" s="60">
        <v>0</v>
      </c>
      <c r="T129" s="60">
        <v>4.9079754601226997E-4</v>
      </c>
      <c r="U129" s="60">
        <v>0</v>
      </c>
      <c r="V129" s="60">
        <v>4.9079754601226997E-4</v>
      </c>
      <c r="W129" s="60">
        <v>1.2269938650306749E-3</v>
      </c>
      <c r="X129" s="60">
        <v>3.9263803680981597E-3</v>
      </c>
      <c r="Y129" s="60">
        <v>2.4539877300613498E-4</v>
      </c>
      <c r="Z129" s="60">
        <v>7.3619631901840495E-4</v>
      </c>
      <c r="AA129" s="60">
        <v>2.4539877300613498E-4</v>
      </c>
      <c r="AB129" s="60">
        <v>4.9079754601226997E-4</v>
      </c>
      <c r="AC129" s="60">
        <v>0</v>
      </c>
      <c r="AD129" s="60">
        <v>0</v>
      </c>
    </row>
    <row r="130" spans="2:30" x14ac:dyDescent="0.25">
      <c r="C130" s="27" t="s">
        <v>305</v>
      </c>
      <c r="D130" s="4">
        <v>0</v>
      </c>
      <c r="E130" s="4">
        <v>1</v>
      </c>
      <c r="F130" s="4">
        <v>0</v>
      </c>
      <c r="G130" s="60">
        <v>0</v>
      </c>
      <c r="H130" s="60">
        <v>0</v>
      </c>
      <c r="I130" s="60">
        <v>0</v>
      </c>
      <c r="J130" s="60">
        <v>0</v>
      </c>
      <c r="K130" s="60">
        <v>1.0593220338983051E-3</v>
      </c>
      <c r="L130" s="60">
        <v>0</v>
      </c>
      <c r="M130" s="60">
        <v>0</v>
      </c>
      <c r="N130" s="60">
        <v>0</v>
      </c>
      <c r="O130" s="60">
        <v>0</v>
      </c>
      <c r="P130" s="60">
        <v>0</v>
      </c>
      <c r="Q130" s="60">
        <v>0</v>
      </c>
      <c r="R130" s="60">
        <v>0</v>
      </c>
      <c r="S130" s="60">
        <v>0</v>
      </c>
      <c r="T130" s="60">
        <v>0</v>
      </c>
      <c r="U130" s="60">
        <v>1.0277492291880781E-3</v>
      </c>
      <c r="V130" s="60">
        <v>2.0554984583761563E-3</v>
      </c>
      <c r="W130" s="60">
        <v>2.0554984583761563E-3</v>
      </c>
      <c r="X130" s="60">
        <v>4.6248715313463515E-3</v>
      </c>
      <c r="Y130" s="60">
        <v>0</v>
      </c>
      <c r="Z130" s="60">
        <v>3.5971223021582736E-3</v>
      </c>
      <c r="AA130" s="60">
        <v>1.0277492291880781E-3</v>
      </c>
      <c r="AB130" s="60">
        <v>1.0277492291880781E-3</v>
      </c>
      <c r="AC130" s="60">
        <v>0</v>
      </c>
      <c r="AD130" s="60">
        <v>0</v>
      </c>
    </row>
    <row r="131" spans="2:30" x14ac:dyDescent="0.25">
      <c r="C131" s="27" t="s">
        <v>296</v>
      </c>
      <c r="D131" s="4">
        <v>1</v>
      </c>
      <c r="E131" s="4">
        <v>1</v>
      </c>
      <c r="F131" s="4">
        <v>1</v>
      </c>
      <c r="G131" s="60">
        <v>0</v>
      </c>
      <c r="H131" s="60">
        <v>0</v>
      </c>
      <c r="I131" s="60">
        <v>0</v>
      </c>
      <c r="J131" s="60">
        <v>0</v>
      </c>
      <c r="K131" s="60">
        <v>0</v>
      </c>
      <c r="L131" s="60">
        <v>0</v>
      </c>
      <c r="M131" s="60">
        <v>0</v>
      </c>
      <c r="N131" s="60">
        <v>6.3938618925831201E-3</v>
      </c>
      <c r="O131" s="60">
        <v>6.3938618925831207E-4</v>
      </c>
      <c r="P131" s="60">
        <v>1.2787723785166241E-3</v>
      </c>
      <c r="Q131" s="60">
        <v>6.3938618925831207E-4</v>
      </c>
      <c r="R131" s="60">
        <v>0</v>
      </c>
      <c r="S131" s="60">
        <v>0</v>
      </c>
      <c r="T131" s="60">
        <v>1.9267822736030828E-3</v>
      </c>
      <c r="U131" s="60">
        <v>6.4226075786769424E-4</v>
      </c>
      <c r="V131" s="60">
        <v>6.4226075786769426E-3</v>
      </c>
      <c r="W131" s="60">
        <v>7.7071290944123313E-3</v>
      </c>
      <c r="X131" s="60">
        <v>6.4226075786769426E-3</v>
      </c>
      <c r="Y131" s="60">
        <v>2.569043031470777E-3</v>
      </c>
      <c r="Z131" s="60">
        <v>0</v>
      </c>
      <c r="AA131" s="60">
        <v>7.7071290944123313E-3</v>
      </c>
      <c r="AB131" s="60">
        <v>5.1380860629415539E-3</v>
      </c>
      <c r="AC131" s="60">
        <v>2.569043031470777E-3</v>
      </c>
      <c r="AD131" s="60">
        <v>0</v>
      </c>
    </row>
    <row r="132" spans="2:30" x14ac:dyDescent="0.25">
      <c r="C132" s="27" t="s">
        <v>293</v>
      </c>
      <c r="D132" s="4">
        <v>1</v>
      </c>
      <c r="E132" s="4">
        <v>1</v>
      </c>
      <c r="F132" s="4">
        <v>1</v>
      </c>
      <c r="G132" s="60">
        <v>0</v>
      </c>
      <c r="H132" s="60">
        <v>0</v>
      </c>
      <c r="I132" s="60">
        <v>0</v>
      </c>
      <c r="J132" s="60">
        <v>0</v>
      </c>
      <c r="K132" s="60">
        <v>0</v>
      </c>
      <c r="L132" s="60">
        <v>0</v>
      </c>
      <c r="M132" s="60">
        <v>0</v>
      </c>
      <c r="N132" s="60">
        <v>2.7739251040221915E-3</v>
      </c>
      <c r="O132" s="60">
        <v>0</v>
      </c>
      <c r="P132" s="60">
        <v>1.3869625520110957E-3</v>
      </c>
      <c r="Q132" s="60">
        <v>0</v>
      </c>
      <c r="R132" s="60">
        <v>0</v>
      </c>
      <c r="S132" s="60">
        <v>0</v>
      </c>
      <c r="T132" s="60">
        <v>1.3736263736263737E-3</v>
      </c>
      <c r="U132" s="60">
        <v>0</v>
      </c>
      <c r="V132" s="60">
        <v>1.2362637362637362E-2</v>
      </c>
      <c r="W132" s="60">
        <v>6.868131868131868E-3</v>
      </c>
      <c r="X132" s="60">
        <v>0</v>
      </c>
      <c r="Y132" s="60">
        <v>5.4945054945054949E-3</v>
      </c>
      <c r="Z132" s="60">
        <v>6.868131868131868E-3</v>
      </c>
      <c r="AA132" s="60">
        <v>5.4945054945054949E-3</v>
      </c>
      <c r="AB132" s="60">
        <v>1.6483516483516484E-2</v>
      </c>
      <c r="AC132" s="60">
        <v>0</v>
      </c>
      <c r="AD132" s="60">
        <v>0</v>
      </c>
    </row>
    <row r="133" spans="2:30" x14ac:dyDescent="0.25">
      <c r="C133" s="27" t="s">
        <v>286</v>
      </c>
      <c r="D133" s="4">
        <v>1</v>
      </c>
      <c r="E133" s="4">
        <v>1</v>
      </c>
      <c r="F133" s="4">
        <v>1</v>
      </c>
      <c r="G133" s="60">
        <v>0</v>
      </c>
      <c r="H133" s="60">
        <v>0</v>
      </c>
      <c r="I133" s="60">
        <v>0</v>
      </c>
      <c r="J133" s="60">
        <v>0</v>
      </c>
      <c r="K133" s="60">
        <v>0</v>
      </c>
      <c r="L133" s="60">
        <v>0</v>
      </c>
      <c r="M133" s="60">
        <v>0</v>
      </c>
      <c r="N133" s="60">
        <v>0</v>
      </c>
      <c r="O133" s="60">
        <v>1.6920473773265651E-3</v>
      </c>
      <c r="P133" s="60">
        <v>0</v>
      </c>
      <c r="Q133" s="60">
        <v>0</v>
      </c>
      <c r="R133" s="60">
        <v>0</v>
      </c>
      <c r="S133" s="60">
        <v>0</v>
      </c>
      <c r="T133" s="60">
        <v>0</v>
      </c>
      <c r="U133" s="60">
        <v>0</v>
      </c>
      <c r="V133" s="60">
        <v>0</v>
      </c>
      <c r="W133" s="60">
        <v>6.956521739130435E-3</v>
      </c>
      <c r="X133" s="60">
        <v>3.4782608695652175E-3</v>
      </c>
      <c r="Y133" s="60">
        <v>1.7391304347826088E-3</v>
      </c>
      <c r="Z133" s="60">
        <v>1.7391304347826088E-3</v>
      </c>
      <c r="AA133" s="60">
        <v>1.7391304347826088E-3</v>
      </c>
      <c r="AB133" s="60">
        <v>0</v>
      </c>
      <c r="AC133" s="60">
        <v>0</v>
      </c>
      <c r="AD133" s="60">
        <v>0</v>
      </c>
    </row>
    <row r="134" spans="2:30" x14ac:dyDescent="0.25">
      <c r="C134" s="27" t="s">
        <v>292</v>
      </c>
      <c r="D134" s="4">
        <v>1</v>
      </c>
      <c r="E134" s="4">
        <v>1</v>
      </c>
      <c r="F134" s="4">
        <v>1</v>
      </c>
      <c r="G134" s="60">
        <v>0</v>
      </c>
      <c r="H134" s="60">
        <v>0</v>
      </c>
      <c r="I134" s="60">
        <v>0</v>
      </c>
      <c r="J134" s="60">
        <v>0</v>
      </c>
      <c r="K134" s="60">
        <v>0</v>
      </c>
      <c r="L134" s="60">
        <v>0</v>
      </c>
      <c r="M134" s="60">
        <v>0</v>
      </c>
      <c r="N134" s="60">
        <v>1.9169329073482429E-3</v>
      </c>
      <c r="O134" s="60">
        <v>0</v>
      </c>
      <c r="P134" s="60">
        <v>0</v>
      </c>
      <c r="Q134" s="60">
        <v>0</v>
      </c>
      <c r="R134" s="60">
        <v>0</v>
      </c>
      <c r="S134" s="60">
        <v>0</v>
      </c>
      <c r="T134" s="60">
        <v>0</v>
      </c>
      <c r="U134" s="60">
        <v>0</v>
      </c>
      <c r="V134" s="60">
        <v>6.3897763578274762E-4</v>
      </c>
      <c r="W134" s="60">
        <v>1.4696485623003195E-2</v>
      </c>
      <c r="X134" s="60">
        <v>5.111821086261981E-3</v>
      </c>
      <c r="Y134" s="60">
        <v>8.3067092651757189E-3</v>
      </c>
      <c r="Z134" s="60">
        <v>0</v>
      </c>
      <c r="AA134" s="60">
        <v>6.3897763578274762E-4</v>
      </c>
      <c r="AB134" s="60">
        <v>6.3897763578274762E-4</v>
      </c>
      <c r="AC134" s="60">
        <v>1.0223642172523962E-2</v>
      </c>
      <c r="AD134" s="60">
        <v>3.8338658146964857E-3</v>
      </c>
    </row>
    <row r="135" spans="2:30" x14ac:dyDescent="0.25">
      <c r="C135" s="27" t="s">
        <v>288</v>
      </c>
      <c r="D135" s="4">
        <v>1</v>
      </c>
      <c r="E135" s="4">
        <v>1</v>
      </c>
      <c r="F135" s="4">
        <v>1</v>
      </c>
      <c r="G135" s="60">
        <v>0</v>
      </c>
      <c r="H135" s="60">
        <v>0</v>
      </c>
      <c r="I135" s="60">
        <v>0</v>
      </c>
      <c r="J135" s="60">
        <v>0</v>
      </c>
      <c r="K135" s="60">
        <v>0</v>
      </c>
      <c r="L135" s="60">
        <v>0</v>
      </c>
      <c r="M135" s="60">
        <v>0</v>
      </c>
      <c r="N135" s="60">
        <v>0</v>
      </c>
      <c r="O135" s="60">
        <v>0</v>
      </c>
      <c r="P135" s="60">
        <v>0</v>
      </c>
      <c r="Q135" s="60">
        <v>7.1275837491090524E-4</v>
      </c>
      <c r="R135" s="60">
        <v>0</v>
      </c>
      <c r="S135" s="60">
        <v>0</v>
      </c>
      <c r="T135" s="60">
        <v>7.1377587437544611E-4</v>
      </c>
      <c r="U135" s="60">
        <v>0</v>
      </c>
      <c r="V135" s="60">
        <v>7.8515346181299069E-3</v>
      </c>
      <c r="W135" s="60">
        <v>8.5653104925053538E-3</v>
      </c>
      <c r="X135" s="60">
        <v>2.8551034975017845E-3</v>
      </c>
      <c r="Y135" s="60">
        <v>5.7102069950035689E-3</v>
      </c>
      <c r="Z135" s="60">
        <v>4.9964311206281229E-3</v>
      </c>
      <c r="AA135" s="60">
        <v>3.5688793718772305E-3</v>
      </c>
      <c r="AB135" s="60">
        <v>3.5688793718772305E-3</v>
      </c>
      <c r="AC135" s="60">
        <v>0</v>
      </c>
      <c r="AD135" s="60">
        <v>0</v>
      </c>
    </row>
    <row r="136" spans="2:30" x14ac:dyDescent="0.25">
      <c r="C136" s="27" t="s">
        <v>290</v>
      </c>
      <c r="D136" s="4">
        <v>1</v>
      </c>
      <c r="E136" s="4">
        <v>1</v>
      </c>
      <c r="F136" s="4">
        <v>1</v>
      </c>
      <c r="G136" s="60">
        <v>0</v>
      </c>
      <c r="H136" s="60">
        <v>0</v>
      </c>
      <c r="I136" s="60">
        <v>0</v>
      </c>
      <c r="J136" s="60">
        <v>0</v>
      </c>
      <c r="K136" s="60">
        <v>0</v>
      </c>
      <c r="L136" s="60">
        <v>0</v>
      </c>
      <c r="M136" s="60">
        <v>0</v>
      </c>
      <c r="N136" s="60">
        <v>0</v>
      </c>
      <c r="O136" s="60">
        <v>0</v>
      </c>
      <c r="P136" s="60">
        <v>0</v>
      </c>
      <c r="Q136" s="60">
        <v>2.5041736227045075E-3</v>
      </c>
      <c r="R136" s="60">
        <v>0</v>
      </c>
      <c r="S136" s="60">
        <v>8.271298593879239E-4</v>
      </c>
      <c r="T136" s="60">
        <v>0</v>
      </c>
      <c r="U136" s="60">
        <v>0</v>
      </c>
      <c r="V136" s="60">
        <v>1.1579818031430935E-2</v>
      </c>
      <c r="W136" s="60">
        <v>4.9627791563275434E-3</v>
      </c>
      <c r="X136" s="60">
        <v>9.0984284532671638E-3</v>
      </c>
      <c r="Y136" s="60">
        <v>5.7899090157154673E-3</v>
      </c>
      <c r="Z136" s="60">
        <v>5.7899090157154673E-3</v>
      </c>
      <c r="AA136" s="60">
        <v>1.6542597187758478E-3</v>
      </c>
      <c r="AB136" s="60">
        <v>9.9255583126550868E-3</v>
      </c>
      <c r="AC136" s="60">
        <v>0</v>
      </c>
      <c r="AD136" s="60">
        <v>0</v>
      </c>
    </row>
    <row r="137" spans="2:30" x14ac:dyDescent="0.25">
      <c r="C137" s="4" t="s">
        <v>17</v>
      </c>
      <c r="D137" s="4"/>
      <c r="E137" s="4"/>
      <c r="F137" s="4"/>
      <c r="G137" s="60">
        <v>0</v>
      </c>
      <c r="H137" s="60">
        <v>0</v>
      </c>
      <c r="I137" s="60">
        <v>6.117971979688333E-5</v>
      </c>
      <c r="J137" s="60">
        <v>8.7399599709833329E-6</v>
      </c>
      <c r="K137" s="60">
        <v>2.0975903930359999E-4</v>
      </c>
      <c r="L137" s="60">
        <v>3.0589859898441668E-4</v>
      </c>
      <c r="M137" s="60">
        <v>8.3029619724341659E-4</v>
      </c>
      <c r="N137" s="60">
        <v>9.3517571689521659E-4</v>
      </c>
      <c r="O137" s="60">
        <v>9.5265563683718331E-4</v>
      </c>
      <c r="P137" s="60">
        <v>8.3029619724341659E-4</v>
      </c>
      <c r="Q137" s="60">
        <v>3.5833835881031667E-4</v>
      </c>
      <c r="R137" s="60">
        <v>4.1951807860719998E-4</v>
      </c>
      <c r="S137" s="60">
        <v>1.1243923956477366E-4</v>
      </c>
      <c r="T137" s="60">
        <v>4.3245861371066788E-4</v>
      </c>
      <c r="U137" s="60">
        <v>3.6326523551696101E-4</v>
      </c>
      <c r="V137" s="60">
        <v>1.18493660156723E-3</v>
      </c>
      <c r="W137" s="60">
        <v>1.8941687280527254E-3</v>
      </c>
      <c r="X137" s="60">
        <v>2.2314864467470464E-3</v>
      </c>
      <c r="Y137" s="60">
        <v>1.7125361102942448E-3</v>
      </c>
      <c r="Z137" s="60">
        <v>1.7298344548426715E-3</v>
      </c>
      <c r="AA137" s="60">
        <v>1.5049559757131243E-3</v>
      </c>
      <c r="AB137" s="60">
        <v>2.1017488626338459E-3</v>
      </c>
      <c r="AC137" s="60">
        <v>1.2022349461156567E-3</v>
      </c>
      <c r="AD137" s="60">
        <v>4.1516026916224119E-4</v>
      </c>
    </row>
    <row r="138" spans="2:30" ht="30" x14ac:dyDescent="0.25">
      <c r="C138" s="118" t="s">
        <v>117</v>
      </c>
      <c r="D138" s="4"/>
      <c r="E138" s="4"/>
      <c r="F138" s="4"/>
      <c r="G138" s="60">
        <v>0</v>
      </c>
      <c r="H138" s="60">
        <v>0</v>
      </c>
      <c r="I138" s="60">
        <v>8.0106809078771694E-5</v>
      </c>
      <c r="J138" s="60">
        <v>0</v>
      </c>
      <c r="K138" s="60">
        <v>1.8691588785046728E-4</v>
      </c>
      <c r="L138" s="60">
        <v>1.8691588785046728E-4</v>
      </c>
      <c r="M138" s="60">
        <v>6.4085447263017355E-4</v>
      </c>
      <c r="N138" s="60">
        <v>6.4085447263017355E-4</v>
      </c>
      <c r="O138" s="60">
        <v>6.9425901201602134E-4</v>
      </c>
      <c r="P138" s="60">
        <v>7.2096128170894523E-4</v>
      </c>
      <c r="Q138" s="60">
        <v>2.6702269692923899E-4</v>
      </c>
      <c r="R138" s="60">
        <v>2.403204272363151E-4</v>
      </c>
      <c r="S138" s="60">
        <v>1.1243923956477366E-4</v>
      </c>
      <c r="T138" s="60">
        <v>4.3245861371066788E-4</v>
      </c>
      <c r="U138" s="60">
        <v>3.6326523551696101E-4</v>
      </c>
      <c r="V138" s="60">
        <v>1.18493660156723E-3</v>
      </c>
      <c r="W138" s="60">
        <v>1.8941687280527254E-3</v>
      </c>
      <c r="X138" s="60">
        <v>2.2314864467470464E-3</v>
      </c>
      <c r="Y138" s="60">
        <v>1.7125361102942448E-3</v>
      </c>
      <c r="Z138" s="60">
        <v>1.7298344548426715E-3</v>
      </c>
      <c r="AA138" s="60">
        <v>1.5049559757131243E-3</v>
      </c>
      <c r="AB138" s="60">
        <v>2.1017488626338459E-3</v>
      </c>
      <c r="AC138" s="60">
        <v>1.2022349461156567E-3</v>
      </c>
      <c r="AD138" s="60">
        <v>4.1516026916224119E-4</v>
      </c>
    </row>
    <row r="141" spans="2:30" x14ac:dyDescent="0.25">
      <c r="B141" t="s">
        <v>255</v>
      </c>
      <c r="C141" t="s">
        <v>244</v>
      </c>
    </row>
    <row r="143" spans="2:30" x14ac:dyDescent="0.25">
      <c r="C143" s="61" t="s">
        <v>195</v>
      </c>
    </row>
  </sheetData>
  <mergeCells count="8">
    <mergeCell ref="C5:C6"/>
    <mergeCell ref="D5:D6"/>
    <mergeCell ref="E5:E6"/>
    <mergeCell ref="F5:F6"/>
    <mergeCell ref="C74:C75"/>
    <mergeCell ref="D74:D75"/>
    <mergeCell ref="E74:E75"/>
    <mergeCell ref="F74:F75"/>
  </mergeCells>
  <hyperlinks>
    <hyperlink ref="C143" r:id="rId1" display="https://www.utc.wa.gov/casedocket/2020/200281/docsets" xr:uid="{A8FEE7CE-E050-4A6A-A354-7B4F16C30B4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34665-2B62-4F20-8CDD-D4828F2C6F27}">
  <dimension ref="B1:K152"/>
  <sheetViews>
    <sheetView workbookViewId="0">
      <pane ySplit="1" topLeftCell="A2" activePane="bottomLeft" state="frozen"/>
      <selection pane="bottomLeft"/>
    </sheetView>
  </sheetViews>
  <sheetFormatPr defaultRowHeight="15" x14ac:dyDescent="0.25"/>
  <cols>
    <col min="3" max="3" width="27.85546875" customWidth="1"/>
  </cols>
  <sheetData>
    <row r="1" spans="2:11" x14ac:dyDescent="0.25">
      <c r="B1" t="s">
        <v>389</v>
      </c>
      <c r="C1" t="s">
        <v>191</v>
      </c>
    </row>
    <row r="3" spans="2:11" x14ac:dyDescent="0.25">
      <c r="B3" t="s">
        <v>255</v>
      </c>
      <c r="C3" t="s">
        <v>193</v>
      </c>
    </row>
    <row r="4" spans="2:11" x14ac:dyDescent="0.25">
      <c r="C4" t="s">
        <v>192</v>
      </c>
    </row>
    <row r="5" spans="2:11" x14ac:dyDescent="0.25">
      <c r="C5" t="s">
        <v>248</v>
      </c>
    </row>
    <row r="6" spans="2:11" x14ac:dyDescent="0.25">
      <c r="C6" s="26" t="s">
        <v>392</v>
      </c>
    </row>
    <row r="7" spans="2:11" x14ac:dyDescent="0.25">
      <c r="C7" s="254" t="s">
        <v>116</v>
      </c>
      <c r="D7" s="257" t="s">
        <v>124</v>
      </c>
      <c r="E7" s="265"/>
      <c r="F7" s="265"/>
      <c r="G7" s="258"/>
      <c r="H7" s="257" t="s">
        <v>127</v>
      </c>
      <c r="I7" s="265"/>
      <c r="J7" s="265"/>
      <c r="K7" s="258"/>
    </row>
    <row r="8" spans="2:11" x14ac:dyDescent="0.25">
      <c r="C8" s="255"/>
      <c r="D8" s="261"/>
      <c r="E8" s="267"/>
      <c r="F8" s="267"/>
      <c r="G8" s="262"/>
      <c r="H8" s="261"/>
      <c r="I8" s="267"/>
      <c r="J8" s="267"/>
      <c r="K8" s="262"/>
    </row>
    <row r="9" spans="2:11" x14ac:dyDescent="0.25">
      <c r="C9" s="255"/>
      <c r="D9" s="263" t="s">
        <v>50</v>
      </c>
      <c r="E9" s="264"/>
      <c r="F9" s="263" t="s">
        <v>125</v>
      </c>
      <c r="G9" s="264"/>
      <c r="H9" s="263" t="s">
        <v>50</v>
      </c>
      <c r="I9" s="264"/>
      <c r="J9" s="263" t="s">
        <v>126</v>
      </c>
      <c r="K9" s="264"/>
    </row>
    <row r="10" spans="2:11" x14ac:dyDescent="0.25">
      <c r="C10" s="256"/>
      <c r="D10" s="35">
        <v>2023</v>
      </c>
      <c r="E10" s="35">
        <v>2024</v>
      </c>
      <c r="F10" s="35">
        <v>2023</v>
      </c>
      <c r="G10" s="35">
        <v>2024</v>
      </c>
      <c r="H10" s="35">
        <v>2023</v>
      </c>
      <c r="I10" s="35">
        <v>2024</v>
      </c>
      <c r="J10" s="35">
        <v>2023</v>
      </c>
      <c r="K10" s="35">
        <v>2024</v>
      </c>
    </row>
    <row r="11" spans="2:11" x14ac:dyDescent="0.25">
      <c r="C11" s="64" t="s">
        <v>365</v>
      </c>
      <c r="D11" s="4">
        <v>29</v>
      </c>
      <c r="E11">
        <v>33</v>
      </c>
      <c r="F11" s="28">
        <v>507.02226838379397</v>
      </c>
      <c r="G11" s="28">
        <v>554.06920928596833</v>
      </c>
      <c r="H11" s="4">
        <v>0</v>
      </c>
      <c r="I11" s="4">
        <v>0</v>
      </c>
      <c r="J11" s="119">
        <v>0</v>
      </c>
      <c r="K11" s="119">
        <v>0</v>
      </c>
    </row>
    <row r="12" spans="2:11" x14ac:dyDescent="0.25">
      <c r="C12" s="131" t="s">
        <v>297</v>
      </c>
      <c r="D12" s="58">
        <v>12</v>
      </c>
      <c r="E12" s="58">
        <v>15</v>
      </c>
      <c r="F12" s="59">
        <v>1014.2732371747512</v>
      </c>
      <c r="G12" s="59">
        <v>1062.2872540843591</v>
      </c>
      <c r="H12" s="58">
        <v>0</v>
      </c>
      <c r="I12" s="58">
        <v>0</v>
      </c>
      <c r="J12" s="120">
        <v>0</v>
      </c>
      <c r="K12" s="120">
        <v>0</v>
      </c>
    </row>
    <row r="13" spans="2:11" x14ac:dyDescent="0.25">
      <c r="C13" s="64" t="s">
        <v>291</v>
      </c>
      <c r="D13" s="4">
        <v>11</v>
      </c>
      <c r="E13" s="4">
        <v>11</v>
      </c>
      <c r="F13" s="28">
        <v>117.91792993342199</v>
      </c>
      <c r="G13" s="28">
        <v>117.91792993342199</v>
      </c>
      <c r="H13" s="4">
        <v>1</v>
      </c>
      <c r="I13" s="4">
        <v>1</v>
      </c>
      <c r="J13" s="119">
        <v>7.0000000000000001E-3</v>
      </c>
      <c r="K13" s="119">
        <v>7.0000000000000001E-3</v>
      </c>
    </row>
    <row r="14" spans="2:11" x14ac:dyDescent="0.25">
      <c r="C14" s="131" t="s">
        <v>294</v>
      </c>
      <c r="D14" s="58">
        <v>9</v>
      </c>
      <c r="E14" s="58">
        <v>13</v>
      </c>
      <c r="F14" s="59">
        <v>216.10228187732085</v>
      </c>
      <c r="G14" s="59">
        <v>254.68077341710381</v>
      </c>
      <c r="H14" s="58">
        <v>0</v>
      </c>
      <c r="I14" s="58">
        <v>0</v>
      </c>
      <c r="J14" s="120">
        <v>0</v>
      </c>
      <c r="K14" s="120">
        <v>0</v>
      </c>
    </row>
    <row r="15" spans="2:11" x14ac:dyDescent="0.25">
      <c r="C15" s="64" t="s">
        <v>298</v>
      </c>
      <c r="D15" s="4">
        <v>9</v>
      </c>
      <c r="E15" s="4">
        <v>13</v>
      </c>
      <c r="F15" s="28">
        <v>444.51517995737731</v>
      </c>
      <c r="G15" s="28">
        <v>672.58829457536251</v>
      </c>
      <c r="H15" s="4">
        <v>0</v>
      </c>
      <c r="I15" s="4">
        <v>0</v>
      </c>
      <c r="J15" s="119">
        <v>0</v>
      </c>
      <c r="K15" s="119">
        <v>0</v>
      </c>
    </row>
    <row r="16" spans="2:11" x14ac:dyDescent="0.25">
      <c r="C16" s="131" t="s">
        <v>284</v>
      </c>
      <c r="D16" s="58">
        <v>6</v>
      </c>
      <c r="E16" s="58">
        <v>7</v>
      </c>
      <c r="F16" s="59">
        <v>128.04609082208452</v>
      </c>
      <c r="G16" s="59">
        <v>261.03211043889735</v>
      </c>
      <c r="H16" s="58">
        <v>0</v>
      </c>
      <c r="I16" s="58">
        <v>0</v>
      </c>
      <c r="J16" s="120">
        <v>0</v>
      </c>
      <c r="K16" s="120">
        <v>0</v>
      </c>
    </row>
    <row r="17" spans="3:11" x14ac:dyDescent="0.25">
      <c r="C17" s="64" t="s">
        <v>295</v>
      </c>
      <c r="D17" s="4">
        <v>7</v>
      </c>
      <c r="E17" s="4">
        <v>9</v>
      </c>
      <c r="F17" s="28">
        <v>252.66820983406635</v>
      </c>
      <c r="G17" s="28">
        <v>270.88583083896384</v>
      </c>
      <c r="H17" s="4">
        <v>0</v>
      </c>
      <c r="I17" s="4">
        <v>0</v>
      </c>
      <c r="J17" s="119">
        <v>0</v>
      </c>
      <c r="K17" s="119">
        <v>0</v>
      </c>
    </row>
    <row r="18" spans="3:11" x14ac:dyDescent="0.25">
      <c r="C18" s="131" t="s">
        <v>282</v>
      </c>
      <c r="D18" s="58">
        <v>7</v>
      </c>
      <c r="E18" s="58">
        <v>9</v>
      </c>
      <c r="F18" s="59">
        <v>65.525933800972837</v>
      </c>
      <c r="G18" s="59">
        <v>125.43237188307484</v>
      </c>
      <c r="H18" s="58">
        <v>0</v>
      </c>
      <c r="I18" s="58">
        <v>1</v>
      </c>
      <c r="J18" s="120">
        <v>0</v>
      </c>
      <c r="K18" s="120">
        <v>7.4999999999999997E-3</v>
      </c>
    </row>
    <row r="19" spans="3:11" x14ac:dyDescent="0.25">
      <c r="C19" s="64" t="s">
        <v>299</v>
      </c>
      <c r="D19" s="4">
        <v>3</v>
      </c>
      <c r="E19" s="4">
        <v>9</v>
      </c>
      <c r="F19" s="28">
        <v>27.208814155090835</v>
      </c>
      <c r="G19" s="28">
        <v>139.84703183171325</v>
      </c>
      <c r="H19" s="4">
        <v>0</v>
      </c>
      <c r="I19" s="4">
        <v>0</v>
      </c>
      <c r="J19" s="119">
        <v>0</v>
      </c>
      <c r="K19" s="119">
        <v>0</v>
      </c>
    </row>
    <row r="20" spans="3:11" x14ac:dyDescent="0.25">
      <c r="C20" s="131" t="s">
        <v>287</v>
      </c>
      <c r="D20" s="58">
        <v>57</v>
      </c>
      <c r="E20" s="58">
        <v>66</v>
      </c>
      <c r="F20" s="59">
        <v>924.52466310650618</v>
      </c>
      <c r="G20" s="59">
        <v>1046.8075036680743</v>
      </c>
      <c r="H20" s="58">
        <v>1</v>
      </c>
      <c r="I20" s="58">
        <v>1</v>
      </c>
      <c r="J20" s="120">
        <v>2E-3</v>
      </c>
      <c r="K20" s="120">
        <v>2E-3</v>
      </c>
    </row>
    <row r="21" spans="3:11" x14ac:dyDescent="0.25">
      <c r="C21" s="64" t="s">
        <v>302</v>
      </c>
      <c r="D21" s="4">
        <v>10</v>
      </c>
      <c r="E21" s="4">
        <v>15</v>
      </c>
      <c r="F21" s="28">
        <v>213.41015137014085</v>
      </c>
      <c r="G21" s="28">
        <v>324.41479470988224</v>
      </c>
      <c r="H21" s="4">
        <v>0</v>
      </c>
      <c r="I21" s="4">
        <v>0</v>
      </c>
      <c r="J21" s="119">
        <v>0</v>
      </c>
      <c r="K21" s="119">
        <v>0</v>
      </c>
    </row>
    <row r="22" spans="3:11" x14ac:dyDescent="0.25">
      <c r="C22" s="131" t="s">
        <v>309</v>
      </c>
      <c r="D22" s="58">
        <v>36</v>
      </c>
      <c r="E22" s="58">
        <v>37</v>
      </c>
      <c r="F22" s="59">
        <v>376.99628546540964</v>
      </c>
      <c r="G22" s="59">
        <v>388.58812895991758</v>
      </c>
      <c r="H22" s="58">
        <v>0</v>
      </c>
      <c r="I22" s="58">
        <v>0</v>
      </c>
      <c r="J22" s="120">
        <v>0</v>
      </c>
      <c r="K22" s="120">
        <v>0</v>
      </c>
    </row>
    <row r="23" spans="3:11" x14ac:dyDescent="0.25">
      <c r="C23" s="64" t="s">
        <v>301</v>
      </c>
      <c r="D23" s="4">
        <v>6</v>
      </c>
      <c r="E23" s="4">
        <v>10</v>
      </c>
      <c r="F23" s="28">
        <v>69.734021292778422</v>
      </c>
      <c r="G23" s="28">
        <v>109.94608716944244</v>
      </c>
      <c r="H23" s="4">
        <v>0</v>
      </c>
      <c r="I23" s="4">
        <v>0</v>
      </c>
      <c r="J23" s="119">
        <v>0</v>
      </c>
      <c r="K23" s="119">
        <v>0</v>
      </c>
    </row>
    <row r="24" spans="3:11" x14ac:dyDescent="0.25">
      <c r="C24" s="131" t="s">
        <v>300</v>
      </c>
      <c r="D24" s="58">
        <v>28</v>
      </c>
      <c r="E24" s="58">
        <v>37</v>
      </c>
      <c r="F24" s="59">
        <v>314.57414290451078</v>
      </c>
      <c r="G24" s="59">
        <v>430.51871503898042</v>
      </c>
      <c r="H24" s="58">
        <v>0</v>
      </c>
      <c r="I24" s="58">
        <v>0</v>
      </c>
      <c r="J24" s="120">
        <v>0</v>
      </c>
      <c r="K24" s="120">
        <v>0</v>
      </c>
    </row>
    <row r="25" spans="3:11" x14ac:dyDescent="0.25">
      <c r="C25" s="64" t="s">
        <v>296</v>
      </c>
      <c r="D25" s="4">
        <v>40</v>
      </c>
      <c r="E25" s="4">
        <v>46</v>
      </c>
      <c r="F25" s="28">
        <v>696.72598897711691</v>
      </c>
      <c r="G25" s="28">
        <v>775.20290012088265</v>
      </c>
      <c r="H25" s="4">
        <v>0</v>
      </c>
      <c r="I25" s="4">
        <v>1</v>
      </c>
      <c r="J25" s="119">
        <v>0</v>
      </c>
      <c r="K25" s="119">
        <v>0.01</v>
      </c>
    </row>
    <row r="26" spans="3:11" x14ac:dyDescent="0.25">
      <c r="C26" s="131" t="s">
        <v>293</v>
      </c>
      <c r="D26" s="58">
        <v>13</v>
      </c>
      <c r="E26" s="58">
        <v>14</v>
      </c>
      <c r="F26" s="59">
        <v>549.61281849495674</v>
      </c>
      <c r="G26" s="59">
        <v>559.54495046319357</v>
      </c>
      <c r="H26" s="58">
        <v>0</v>
      </c>
      <c r="I26" s="58">
        <v>0</v>
      </c>
      <c r="J26" s="120">
        <v>0</v>
      </c>
      <c r="K26" s="120">
        <v>0</v>
      </c>
    </row>
    <row r="27" spans="3:11" x14ac:dyDescent="0.25">
      <c r="C27" s="64" t="s">
        <v>286</v>
      </c>
      <c r="D27" s="4">
        <v>22</v>
      </c>
      <c r="E27" s="4">
        <v>24</v>
      </c>
      <c r="F27" s="28">
        <v>356.06039676394198</v>
      </c>
      <c r="G27" s="28">
        <v>387.55570997900872</v>
      </c>
      <c r="H27" s="4">
        <v>1</v>
      </c>
      <c r="I27" s="4">
        <v>1</v>
      </c>
      <c r="J27" s="119">
        <v>7.0000000000000001E-3</v>
      </c>
      <c r="K27" s="119">
        <v>7.0000000000000001E-3</v>
      </c>
    </row>
    <row r="28" spans="3:11" x14ac:dyDescent="0.25">
      <c r="C28" s="131" t="s">
        <v>292</v>
      </c>
      <c r="D28" s="58">
        <v>5</v>
      </c>
      <c r="E28" s="58">
        <v>10</v>
      </c>
      <c r="F28" s="59">
        <v>56.194957188708244</v>
      </c>
      <c r="G28" s="59">
        <v>119.25092659231692</v>
      </c>
      <c r="H28" s="58">
        <v>0</v>
      </c>
      <c r="I28" s="58">
        <v>0</v>
      </c>
      <c r="J28" s="120">
        <v>0</v>
      </c>
      <c r="K28" s="120">
        <v>0</v>
      </c>
    </row>
    <row r="29" spans="3:11" x14ac:dyDescent="0.25">
      <c r="C29" s="64" t="s">
        <v>288</v>
      </c>
      <c r="D29" s="4">
        <v>12</v>
      </c>
      <c r="E29" s="4">
        <v>21</v>
      </c>
      <c r="F29" s="28">
        <v>255.41261472002651</v>
      </c>
      <c r="G29" s="28">
        <v>348.95761554718314</v>
      </c>
      <c r="H29" s="4">
        <v>0</v>
      </c>
      <c r="I29" s="4">
        <v>0</v>
      </c>
      <c r="J29" s="119">
        <v>0</v>
      </c>
      <c r="K29" s="119">
        <v>0</v>
      </c>
    </row>
    <row r="30" spans="3:11" ht="15.75" thickBot="1" x14ac:dyDescent="0.3">
      <c r="C30" s="132" t="s">
        <v>290</v>
      </c>
      <c r="D30" s="122">
        <v>6</v>
      </c>
      <c r="E30" s="122">
        <v>15</v>
      </c>
      <c r="F30" s="123">
        <v>61.892864475749363</v>
      </c>
      <c r="G30" s="123">
        <v>134.4889080067434</v>
      </c>
      <c r="H30" s="122">
        <v>0</v>
      </c>
      <c r="I30" s="122">
        <v>0</v>
      </c>
      <c r="J30" s="124">
        <v>0</v>
      </c>
      <c r="K30" s="124">
        <v>0</v>
      </c>
    </row>
    <row r="31" spans="3:11" ht="15.75" thickTop="1" x14ac:dyDescent="0.25">
      <c r="C31" s="125" t="s">
        <v>17</v>
      </c>
      <c r="D31" s="125">
        <v>328</v>
      </c>
      <c r="E31" s="125">
        <v>414</v>
      </c>
      <c r="F31" s="126">
        <v>6648.4188506987248</v>
      </c>
      <c r="G31" s="126">
        <v>8084.0170465444908</v>
      </c>
      <c r="H31" s="125">
        <v>3</v>
      </c>
      <c r="I31" s="125">
        <v>5</v>
      </c>
      <c r="J31" s="127">
        <v>1.6E-2</v>
      </c>
      <c r="K31" s="127">
        <v>3.3500000000000002E-2</v>
      </c>
    </row>
    <row r="32" spans="3:11" x14ac:dyDescent="0.25">
      <c r="C32" s="131" t="s">
        <v>117</v>
      </c>
      <c r="D32" s="58">
        <v>38</v>
      </c>
      <c r="E32" s="58">
        <v>66</v>
      </c>
      <c r="F32" s="59">
        <v>410.54990234494642</v>
      </c>
      <c r="G32" s="59">
        <v>729.14917241553201</v>
      </c>
      <c r="H32" s="58">
        <v>0</v>
      </c>
      <c r="I32" s="58">
        <v>0</v>
      </c>
      <c r="J32" s="120">
        <v>0</v>
      </c>
      <c r="K32" s="120">
        <v>0</v>
      </c>
    </row>
    <row r="35" spans="2:11" x14ac:dyDescent="0.25">
      <c r="B35" t="s">
        <v>255</v>
      </c>
      <c r="C35" t="s">
        <v>193</v>
      </c>
    </row>
    <row r="36" spans="2:11" x14ac:dyDescent="0.25">
      <c r="C36" t="s">
        <v>192</v>
      </c>
    </row>
    <row r="37" spans="2:11" x14ac:dyDescent="0.25">
      <c r="C37" t="s">
        <v>248</v>
      </c>
    </row>
    <row r="38" spans="2:11" x14ac:dyDescent="0.25">
      <c r="C38" s="26" t="s">
        <v>391</v>
      </c>
    </row>
    <row r="39" spans="2:11" x14ac:dyDescent="0.25">
      <c r="C39" s="249" t="s">
        <v>116</v>
      </c>
      <c r="D39" s="289" t="s">
        <v>124</v>
      </c>
      <c r="E39" s="289"/>
      <c r="F39" s="289"/>
      <c r="G39" s="289"/>
      <c r="H39" s="289" t="s">
        <v>127</v>
      </c>
      <c r="I39" s="289"/>
      <c r="J39" s="289"/>
      <c r="K39" s="289"/>
    </row>
    <row r="40" spans="2:11" x14ac:dyDescent="0.25">
      <c r="C40" s="249"/>
      <c r="D40" s="289"/>
      <c r="E40" s="289"/>
      <c r="F40" s="289"/>
      <c r="G40" s="289"/>
      <c r="H40" s="289"/>
      <c r="I40" s="289"/>
      <c r="J40" s="289"/>
      <c r="K40" s="289"/>
    </row>
    <row r="41" spans="2:11" x14ac:dyDescent="0.25">
      <c r="C41" s="249"/>
      <c r="D41" s="273" t="s">
        <v>50</v>
      </c>
      <c r="E41" s="273"/>
      <c r="F41" s="273" t="s">
        <v>125</v>
      </c>
      <c r="G41" s="273"/>
      <c r="H41" s="273" t="s">
        <v>50</v>
      </c>
      <c r="I41" s="273"/>
      <c r="J41" s="273" t="s">
        <v>126</v>
      </c>
      <c r="K41" s="273"/>
    </row>
    <row r="42" spans="2:11" x14ac:dyDescent="0.25">
      <c r="C42" s="249"/>
      <c r="D42" s="35">
        <v>2023</v>
      </c>
      <c r="E42" s="35">
        <v>2024</v>
      </c>
      <c r="F42" s="35">
        <v>2023</v>
      </c>
      <c r="G42" s="35">
        <v>2024</v>
      </c>
      <c r="H42" s="35">
        <v>2023</v>
      </c>
      <c r="I42" s="35">
        <v>2024</v>
      </c>
      <c r="J42" s="35">
        <v>2023</v>
      </c>
      <c r="K42" s="35">
        <v>2024</v>
      </c>
    </row>
    <row r="43" spans="2:11" x14ac:dyDescent="0.25">
      <c r="C43" s="4" t="s">
        <v>283</v>
      </c>
      <c r="D43" s="4">
        <v>2023</v>
      </c>
      <c r="E43" s="22">
        <v>2024</v>
      </c>
      <c r="F43" s="28">
        <v>2023</v>
      </c>
      <c r="G43" s="28">
        <v>2024</v>
      </c>
      <c r="H43" s="4">
        <v>2023</v>
      </c>
      <c r="I43" s="4">
        <v>2024</v>
      </c>
      <c r="J43" s="119">
        <v>2023</v>
      </c>
      <c r="K43" s="119">
        <v>2024</v>
      </c>
    </row>
    <row r="44" spans="2:11" x14ac:dyDescent="0.25">
      <c r="C44" s="58" t="s">
        <v>284</v>
      </c>
      <c r="D44" s="58">
        <v>36</v>
      </c>
      <c r="E44" s="59">
        <v>47</v>
      </c>
      <c r="F44" s="59">
        <v>576.4099719171536</v>
      </c>
      <c r="G44" s="59">
        <v>680.43598568973903</v>
      </c>
      <c r="H44" s="58">
        <v>1</v>
      </c>
      <c r="I44" s="58">
        <v>1</v>
      </c>
      <c r="J44" s="120">
        <v>0.01</v>
      </c>
      <c r="K44" s="120">
        <v>0.01</v>
      </c>
    </row>
    <row r="45" spans="2:11" x14ac:dyDescent="0.25">
      <c r="C45" s="4" t="s">
        <v>285</v>
      </c>
      <c r="D45" s="4">
        <v>6</v>
      </c>
      <c r="E45" s="28">
        <v>7</v>
      </c>
      <c r="F45" s="28">
        <v>128.04609082208452</v>
      </c>
      <c r="G45" s="28">
        <v>261.03211043889735</v>
      </c>
      <c r="H45" s="4">
        <v>0</v>
      </c>
      <c r="I45" s="4">
        <v>0</v>
      </c>
      <c r="J45" s="119">
        <v>0</v>
      </c>
      <c r="K45" s="119">
        <v>0</v>
      </c>
    </row>
    <row r="46" spans="2:11" x14ac:dyDescent="0.25">
      <c r="C46" s="58" t="s">
        <v>286</v>
      </c>
      <c r="D46" s="58">
        <v>25</v>
      </c>
      <c r="E46" s="59">
        <v>31</v>
      </c>
      <c r="F46" s="59">
        <v>705.57996188301217</v>
      </c>
      <c r="G46" s="59">
        <v>791.23153151435963</v>
      </c>
      <c r="H46" s="58">
        <v>1</v>
      </c>
      <c r="I46" s="58">
        <v>1</v>
      </c>
      <c r="J46" s="120">
        <v>1.7999999999999999E-2</v>
      </c>
      <c r="K46" s="120">
        <v>1.7999999999999999E-2</v>
      </c>
    </row>
    <row r="47" spans="2:11" x14ac:dyDescent="0.25">
      <c r="C47" s="4" t="s">
        <v>287</v>
      </c>
      <c r="D47" s="4">
        <v>22</v>
      </c>
      <c r="E47" s="28">
        <v>24</v>
      </c>
      <c r="F47" s="28">
        <v>356.06039676394198</v>
      </c>
      <c r="G47" s="28">
        <v>387.55570997900872</v>
      </c>
      <c r="H47" s="4">
        <v>1</v>
      </c>
      <c r="I47" s="4">
        <v>1</v>
      </c>
      <c r="J47" s="119">
        <v>7.0000000000000001E-3</v>
      </c>
      <c r="K47" s="119">
        <v>7.0000000000000001E-3</v>
      </c>
    </row>
    <row r="48" spans="2:11" x14ac:dyDescent="0.25">
      <c r="C48" s="58" t="s">
        <v>288</v>
      </c>
      <c r="D48" s="58">
        <v>57</v>
      </c>
      <c r="E48" s="59">
        <v>66</v>
      </c>
      <c r="F48" s="59">
        <v>924.52466310650618</v>
      </c>
      <c r="G48" s="59">
        <v>1046.8075036680743</v>
      </c>
      <c r="H48" s="58">
        <v>1</v>
      </c>
      <c r="I48" s="58">
        <v>1</v>
      </c>
      <c r="J48" s="120">
        <v>2E-3</v>
      </c>
      <c r="K48" s="120">
        <v>2E-3</v>
      </c>
    </row>
    <row r="49" spans="3:11" x14ac:dyDescent="0.25">
      <c r="C49" s="4" t="s">
        <v>289</v>
      </c>
      <c r="D49" s="4">
        <v>12</v>
      </c>
      <c r="E49" s="28">
        <v>21</v>
      </c>
      <c r="F49" s="28">
        <v>255.41261472002651</v>
      </c>
      <c r="G49" s="28">
        <v>348.95761554718314</v>
      </c>
      <c r="H49" s="4">
        <v>0</v>
      </c>
      <c r="I49" s="4">
        <v>0</v>
      </c>
      <c r="J49" s="119">
        <v>0</v>
      </c>
      <c r="K49" s="119">
        <v>0</v>
      </c>
    </row>
    <row r="50" spans="3:11" x14ac:dyDescent="0.25">
      <c r="C50" s="58" t="s">
        <v>290</v>
      </c>
      <c r="D50" s="58">
        <v>6</v>
      </c>
      <c r="E50" s="59">
        <v>6</v>
      </c>
      <c r="F50" s="59">
        <v>159.43685527959084</v>
      </c>
      <c r="G50" s="59">
        <v>164.7949791045607</v>
      </c>
      <c r="H50" s="58">
        <v>0</v>
      </c>
      <c r="I50" s="58">
        <v>0</v>
      </c>
      <c r="J50" s="120">
        <v>0</v>
      </c>
      <c r="K50" s="120">
        <v>0</v>
      </c>
    </row>
    <row r="51" spans="3:11" x14ac:dyDescent="0.25">
      <c r="C51" s="4" t="s">
        <v>291</v>
      </c>
      <c r="D51" s="4">
        <v>6</v>
      </c>
      <c r="E51" s="28">
        <v>15</v>
      </c>
      <c r="F51" s="28">
        <v>61.892864475749363</v>
      </c>
      <c r="G51" s="28">
        <v>134.4889080067434</v>
      </c>
      <c r="H51" s="4">
        <v>0</v>
      </c>
      <c r="I51" s="4">
        <v>0</v>
      </c>
      <c r="J51" s="119">
        <v>0</v>
      </c>
      <c r="K51" s="119">
        <v>0</v>
      </c>
    </row>
    <row r="52" spans="3:11" x14ac:dyDescent="0.25">
      <c r="C52" s="58" t="s">
        <v>292</v>
      </c>
      <c r="D52" s="58">
        <v>11</v>
      </c>
      <c r="E52" s="59">
        <v>11</v>
      </c>
      <c r="F52" s="59">
        <v>117.91792993342199</v>
      </c>
      <c r="G52" s="59">
        <v>117.91792993342199</v>
      </c>
      <c r="H52" s="58">
        <v>1</v>
      </c>
      <c r="I52" s="58">
        <v>1</v>
      </c>
      <c r="J52" s="120">
        <v>7.0000000000000001E-3</v>
      </c>
      <c r="K52" s="120">
        <v>7.0000000000000001E-3</v>
      </c>
    </row>
    <row r="53" spans="3:11" x14ac:dyDescent="0.25">
      <c r="C53" s="4" t="s">
        <v>293</v>
      </c>
      <c r="D53" s="4">
        <v>5</v>
      </c>
      <c r="E53" s="28">
        <v>10</v>
      </c>
      <c r="F53" s="28">
        <v>56.194957188708244</v>
      </c>
      <c r="G53" s="28">
        <v>119.25092659231692</v>
      </c>
      <c r="H53" s="4">
        <v>0</v>
      </c>
      <c r="I53" s="4">
        <v>0</v>
      </c>
      <c r="J53" s="119">
        <v>0</v>
      </c>
      <c r="K53" s="119">
        <v>0</v>
      </c>
    </row>
    <row r="54" spans="3:11" x14ac:dyDescent="0.25">
      <c r="C54" s="58" t="s">
        <v>294</v>
      </c>
      <c r="D54" s="58">
        <v>13</v>
      </c>
      <c r="E54" s="59">
        <v>14</v>
      </c>
      <c r="F54" s="59">
        <v>549.61281849495674</v>
      </c>
      <c r="G54" s="59">
        <v>559.54495046319357</v>
      </c>
      <c r="H54" s="58">
        <v>0</v>
      </c>
      <c r="I54" s="58">
        <v>0</v>
      </c>
      <c r="J54" s="120">
        <v>0</v>
      </c>
      <c r="K54" s="120">
        <v>0</v>
      </c>
    </row>
    <row r="55" spans="3:11" x14ac:dyDescent="0.25">
      <c r="C55" s="4" t="s">
        <v>295</v>
      </c>
      <c r="D55" s="4">
        <v>9</v>
      </c>
      <c r="E55" s="28">
        <v>13</v>
      </c>
      <c r="F55" s="28">
        <v>216.10228187732085</v>
      </c>
      <c r="G55" s="28">
        <v>254.68077341710381</v>
      </c>
      <c r="H55" s="4">
        <v>0</v>
      </c>
      <c r="I55" s="4">
        <v>0</v>
      </c>
      <c r="J55" s="119">
        <v>0</v>
      </c>
      <c r="K55" s="119">
        <v>0</v>
      </c>
    </row>
    <row r="56" spans="3:11" x14ac:dyDescent="0.25">
      <c r="C56" s="58" t="s">
        <v>296</v>
      </c>
      <c r="D56" s="58">
        <v>7</v>
      </c>
      <c r="E56" s="59">
        <v>9</v>
      </c>
      <c r="F56" s="59">
        <v>252.66820983406635</v>
      </c>
      <c r="G56" s="59">
        <v>270.88583083896384</v>
      </c>
      <c r="H56" s="58">
        <v>0</v>
      </c>
      <c r="I56" s="58">
        <v>0</v>
      </c>
      <c r="J56" s="120">
        <v>0</v>
      </c>
      <c r="K56" s="120">
        <v>0</v>
      </c>
    </row>
    <row r="57" spans="3:11" x14ac:dyDescent="0.25">
      <c r="C57" s="4" t="s">
        <v>297</v>
      </c>
      <c r="D57" s="4">
        <v>40</v>
      </c>
      <c r="E57" s="28">
        <v>46</v>
      </c>
      <c r="F57" s="28">
        <v>696.72598897711691</v>
      </c>
      <c r="G57" s="28">
        <v>775.20290012088265</v>
      </c>
      <c r="H57" s="4">
        <v>0</v>
      </c>
      <c r="I57" s="4">
        <v>1</v>
      </c>
      <c r="J57" s="119">
        <v>0</v>
      </c>
      <c r="K57" s="119">
        <v>0.01</v>
      </c>
    </row>
    <row r="58" spans="3:11" x14ac:dyDescent="0.25">
      <c r="C58" s="58" t="s">
        <v>298</v>
      </c>
      <c r="D58" s="58">
        <v>12</v>
      </c>
      <c r="E58" s="59">
        <v>15</v>
      </c>
      <c r="F58" s="59">
        <v>1014.2732371747512</v>
      </c>
      <c r="G58" s="59">
        <v>1062.2872540843591</v>
      </c>
      <c r="H58" s="58">
        <v>0</v>
      </c>
      <c r="I58" s="58">
        <v>0</v>
      </c>
      <c r="J58" s="120">
        <v>0</v>
      </c>
      <c r="K58" s="120">
        <v>0</v>
      </c>
    </row>
    <row r="59" spans="3:11" x14ac:dyDescent="0.25">
      <c r="C59" s="4" t="s">
        <v>299</v>
      </c>
      <c r="D59" s="4">
        <v>9</v>
      </c>
      <c r="E59" s="28">
        <v>13</v>
      </c>
      <c r="F59" s="28">
        <v>444.51517995737731</v>
      </c>
      <c r="G59" s="28">
        <v>672.58829457536251</v>
      </c>
      <c r="H59" s="4">
        <v>0</v>
      </c>
      <c r="I59" s="4">
        <v>0</v>
      </c>
      <c r="J59" s="119">
        <v>0</v>
      </c>
      <c r="K59" s="119">
        <v>0</v>
      </c>
    </row>
    <row r="60" spans="3:11" x14ac:dyDescent="0.25">
      <c r="C60" s="58" t="s">
        <v>300</v>
      </c>
      <c r="D60" s="58">
        <v>3</v>
      </c>
      <c r="E60" s="59">
        <v>9</v>
      </c>
      <c r="F60" s="59">
        <v>27.208814155090835</v>
      </c>
      <c r="G60" s="59">
        <v>139.84703183171325</v>
      </c>
      <c r="H60" s="58">
        <v>0</v>
      </c>
      <c r="I60" s="58">
        <v>0</v>
      </c>
      <c r="J60" s="120">
        <v>0</v>
      </c>
      <c r="K60" s="120">
        <v>0</v>
      </c>
    </row>
    <row r="61" spans="3:11" x14ac:dyDescent="0.25">
      <c r="C61" s="4" t="s">
        <v>301</v>
      </c>
      <c r="D61" s="4">
        <v>28</v>
      </c>
      <c r="E61" s="28">
        <v>37</v>
      </c>
      <c r="F61" s="28">
        <v>314.57414290451078</v>
      </c>
      <c r="G61" s="28">
        <v>430.51871503898042</v>
      </c>
      <c r="H61" s="4">
        <v>0</v>
      </c>
      <c r="I61" s="4">
        <v>0</v>
      </c>
      <c r="J61" s="119">
        <v>0</v>
      </c>
      <c r="K61" s="119">
        <v>0</v>
      </c>
    </row>
    <row r="62" spans="3:11" x14ac:dyDescent="0.25">
      <c r="C62" s="58" t="s">
        <v>302</v>
      </c>
      <c r="D62" s="58">
        <v>6</v>
      </c>
      <c r="E62" s="59">
        <v>10</v>
      </c>
      <c r="F62" s="59">
        <v>69.734021292778422</v>
      </c>
      <c r="G62" s="59">
        <v>109.94608716944244</v>
      </c>
      <c r="H62" s="58">
        <v>0</v>
      </c>
      <c r="I62" s="58">
        <v>0</v>
      </c>
      <c r="J62" s="120">
        <v>0</v>
      </c>
      <c r="K62" s="120">
        <v>0</v>
      </c>
    </row>
    <row r="63" spans="3:11" x14ac:dyDescent="0.25">
      <c r="C63" s="4" t="s">
        <v>303</v>
      </c>
      <c r="D63" s="4">
        <v>10</v>
      </c>
      <c r="E63" s="28">
        <v>15</v>
      </c>
      <c r="F63" s="28">
        <v>213.41015137014085</v>
      </c>
      <c r="G63" s="28">
        <v>324.41479470988224</v>
      </c>
      <c r="H63" s="4">
        <v>0</v>
      </c>
      <c r="I63" s="4">
        <v>0</v>
      </c>
      <c r="J63" s="119">
        <v>0</v>
      </c>
      <c r="K63" s="119">
        <v>0</v>
      </c>
    </row>
    <row r="64" spans="3:11" x14ac:dyDescent="0.25">
      <c r="C64" s="58" t="s">
        <v>304</v>
      </c>
      <c r="D64" s="58">
        <v>2</v>
      </c>
      <c r="E64" s="59">
        <v>5</v>
      </c>
      <c r="F64" s="59">
        <v>138.03049716910152</v>
      </c>
      <c r="G64" s="59">
        <v>173.25035987225704</v>
      </c>
      <c r="H64" s="58">
        <v>0</v>
      </c>
      <c r="I64" s="58">
        <v>0</v>
      </c>
      <c r="J64" s="120">
        <v>0</v>
      </c>
      <c r="K64" s="120">
        <v>0</v>
      </c>
    </row>
    <row r="65" spans="3:11" x14ac:dyDescent="0.25">
      <c r="C65" s="4" t="s">
        <v>305</v>
      </c>
      <c r="D65" s="4">
        <v>11</v>
      </c>
      <c r="E65" s="28">
        <v>25</v>
      </c>
      <c r="F65" s="28">
        <v>294.51385004761141</v>
      </c>
      <c r="G65" s="28">
        <v>360.62787060986136</v>
      </c>
      <c r="H65" s="4">
        <v>0</v>
      </c>
      <c r="I65" s="4">
        <v>0</v>
      </c>
      <c r="J65" s="119">
        <v>0</v>
      </c>
      <c r="K65" s="119">
        <v>0</v>
      </c>
    </row>
    <row r="66" spans="3:11" x14ac:dyDescent="0.25">
      <c r="C66" s="58" t="s">
        <v>306</v>
      </c>
      <c r="D66" s="58">
        <v>12</v>
      </c>
      <c r="E66" s="59">
        <v>15</v>
      </c>
      <c r="F66" s="59">
        <v>168.14053934649309</v>
      </c>
      <c r="G66" s="59">
        <v>188.84119334344979</v>
      </c>
      <c r="H66" s="58">
        <v>0</v>
      </c>
      <c r="I66" s="58">
        <v>0</v>
      </c>
      <c r="J66" s="120">
        <v>0</v>
      </c>
      <c r="K66" s="120">
        <v>0</v>
      </c>
    </row>
    <row r="67" spans="3:11" x14ac:dyDescent="0.25">
      <c r="C67" s="4" t="s">
        <v>307</v>
      </c>
      <c r="D67" s="4">
        <v>54</v>
      </c>
      <c r="E67" s="28">
        <v>69</v>
      </c>
      <c r="F67" s="28">
        <v>939.04387181270477</v>
      </c>
      <c r="G67" s="28">
        <v>1323.1037327107881</v>
      </c>
      <c r="H67" s="4">
        <v>1</v>
      </c>
      <c r="I67" s="4">
        <v>1</v>
      </c>
      <c r="J67" s="119">
        <v>3.3900000000000002E-3</v>
      </c>
      <c r="K67" s="119">
        <v>3.3900000000000002E-3</v>
      </c>
    </row>
    <row r="68" spans="3:11" x14ac:dyDescent="0.25">
      <c r="C68" s="58" t="s">
        <v>308</v>
      </c>
      <c r="D68" s="58">
        <v>17</v>
      </c>
      <c r="E68" s="59">
        <v>24</v>
      </c>
      <c r="F68" s="59">
        <v>178.47779775027641</v>
      </c>
      <c r="G68" s="59">
        <v>254.88987093222457</v>
      </c>
      <c r="H68" s="58">
        <v>0</v>
      </c>
      <c r="I68" s="58">
        <v>0</v>
      </c>
      <c r="J68" s="120">
        <v>0</v>
      </c>
      <c r="K68" s="120">
        <v>0</v>
      </c>
    </row>
    <row r="69" spans="3:11" x14ac:dyDescent="0.25">
      <c r="C69" s="4" t="s">
        <v>309</v>
      </c>
      <c r="D69" s="4">
        <v>100</v>
      </c>
      <c r="E69" s="28">
        <v>114</v>
      </c>
      <c r="F69" s="28">
        <v>2706.2445894506291</v>
      </c>
      <c r="G69" s="28">
        <v>3090.2652445646272</v>
      </c>
      <c r="H69" s="4">
        <v>1</v>
      </c>
      <c r="I69" s="4">
        <v>1</v>
      </c>
      <c r="J69" s="119">
        <v>4.3999999999999997E-2</v>
      </c>
      <c r="K69" s="119">
        <v>4.3999999999999997E-2</v>
      </c>
    </row>
    <row r="70" spans="3:11" x14ac:dyDescent="0.25">
      <c r="C70" s="58" t="s">
        <v>310</v>
      </c>
      <c r="D70" s="58">
        <v>36</v>
      </c>
      <c r="E70" s="59">
        <v>37</v>
      </c>
      <c r="F70" s="59">
        <v>376.99628546540964</v>
      </c>
      <c r="G70" s="59">
        <v>388.58812895991758</v>
      </c>
      <c r="H70" s="58">
        <v>0</v>
      </c>
      <c r="I70" s="58">
        <v>0</v>
      </c>
      <c r="J70" s="120">
        <v>0</v>
      </c>
      <c r="K70" s="120">
        <v>0</v>
      </c>
    </row>
    <row r="71" spans="3:11" x14ac:dyDescent="0.25">
      <c r="C71" s="4" t="s">
        <v>311</v>
      </c>
      <c r="D71" s="4">
        <v>80</v>
      </c>
      <c r="E71" s="28">
        <v>82</v>
      </c>
      <c r="F71" s="28">
        <v>1980.5193888451993</v>
      </c>
      <c r="G71" s="28">
        <v>2012.9491065809621</v>
      </c>
      <c r="H71" s="4">
        <v>2</v>
      </c>
      <c r="I71" s="4">
        <v>3</v>
      </c>
      <c r="J71" s="119">
        <v>2.5499999999999998E-2</v>
      </c>
      <c r="K71" s="119">
        <v>4.5659999999999999E-2</v>
      </c>
    </row>
    <row r="72" spans="3:11" x14ac:dyDescent="0.25">
      <c r="C72" s="58" t="s">
        <v>312</v>
      </c>
      <c r="D72" s="58">
        <v>34</v>
      </c>
      <c r="E72" s="59">
        <v>47</v>
      </c>
      <c r="F72" s="59">
        <v>393.15560280583696</v>
      </c>
      <c r="G72" s="59">
        <v>523.68472661998067</v>
      </c>
      <c r="H72" s="58">
        <v>0</v>
      </c>
      <c r="I72" s="58">
        <v>0</v>
      </c>
      <c r="J72" s="120">
        <v>0</v>
      </c>
      <c r="K72" s="120">
        <v>0</v>
      </c>
    </row>
    <row r="73" spans="3:11" x14ac:dyDescent="0.25">
      <c r="C73" s="4" t="s">
        <v>313</v>
      </c>
      <c r="D73" s="4">
        <v>36</v>
      </c>
      <c r="E73" s="28">
        <v>45</v>
      </c>
      <c r="F73" s="28">
        <v>512.85086161778554</v>
      </c>
      <c r="G73" s="28">
        <v>609.53232517175388</v>
      </c>
      <c r="H73" s="4">
        <v>0</v>
      </c>
      <c r="I73" s="4">
        <v>0</v>
      </c>
      <c r="J73" s="119">
        <v>0</v>
      </c>
      <c r="K73" s="119">
        <v>0</v>
      </c>
    </row>
    <row r="74" spans="3:11" x14ac:dyDescent="0.25">
      <c r="C74" s="58" t="s">
        <v>314</v>
      </c>
      <c r="D74" s="58">
        <v>10</v>
      </c>
      <c r="E74" s="59">
        <v>11</v>
      </c>
      <c r="F74" s="59">
        <v>257.62774152083722</v>
      </c>
      <c r="G74" s="59">
        <v>269.7946031819273</v>
      </c>
      <c r="H74" s="58">
        <v>0</v>
      </c>
      <c r="I74" s="58">
        <v>0</v>
      </c>
      <c r="J74" s="120">
        <v>0</v>
      </c>
      <c r="K74" s="120">
        <v>0</v>
      </c>
    </row>
    <row r="75" spans="3:11" x14ac:dyDescent="0.25">
      <c r="C75" s="4" t="s">
        <v>315</v>
      </c>
      <c r="D75" s="4">
        <v>40</v>
      </c>
      <c r="E75" s="28">
        <v>48</v>
      </c>
      <c r="F75" s="28">
        <v>599.33882130961604</v>
      </c>
      <c r="G75" s="28">
        <v>682.95169016853595</v>
      </c>
      <c r="H75" s="4">
        <v>0</v>
      </c>
      <c r="I75" s="4">
        <v>0</v>
      </c>
      <c r="J75" s="119">
        <v>0</v>
      </c>
      <c r="K75" s="119">
        <v>0</v>
      </c>
    </row>
    <row r="76" spans="3:11" x14ac:dyDescent="0.25">
      <c r="C76" s="58" t="s">
        <v>316</v>
      </c>
      <c r="D76" s="58">
        <v>14</v>
      </c>
      <c r="E76" s="59">
        <v>20</v>
      </c>
      <c r="F76" s="59">
        <v>176.73967465583496</v>
      </c>
      <c r="G76" s="59">
        <v>215.68408684707927</v>
      </c>
      <c r="H76" s="58">
        <v>0</v>
      </c>
      <c r="I76" s="58">
        <v>0</v>
      </c>
      <c r="J76" s="120">
        <v>0</v>
      </c>
      <c r="K76" s="120">
        <v>0</v>
      </c>
    </row>
    <row r="77" spans="3:11" ht="15.75" thickBot="1" x14ac:dyDescent="0.3">
      <c r="C77" s="128" t="s">
        <v>317</v>
      </c>
      <c r="D77" s="128">
        <v>37</v>
      </c>
      <c r="E77" s="129">
        <v>39</v>
      </c>
      <c r="F77" s="129">
        <v>375.21242228953554</v>
      </c>
      <c r="G77" s="129">
        <v>414.94095016248269</v>
      </c>
      <c r="H77" s="128">
        <v>0</v>
      </c>
      <c r="I77" s="128">
        <v>0</v>
      </c>
      <c r="J77" s="130">
        <v>0</v>
      </c>
      <c r="K77" s="130">
        <v>0</v>
      </c>
    </row>
    <row r="78" spans="3:11" ht="15.75" thickTop="1" x14ac:dyDescent="0.25">
      <c r="C78" s="133" t="s">
        <v>17</v>
      </c>
      <c r="D78" s="133">
        <v>8</v>
      </c>
      <c r="E78" s="145">
        <v>11</v>
      </c>
      <c r="F78" s="145">
        <v>90.879007509366787</v>
      </c>
      <c r="G78" s="145">
        <v>120.348688546701</v>
      </c>
      <c r="H78" s="133">
        <v>0</v>
      </c>
      <c r="I78" s="133">
        <v>0</v>
      </c>
      <c r="J78" s="146">
        <v>0</v>
      </c>
      <c r="K78" s="146">
        <v>0</v>
      </c>
    </row>
    <row r="81" spans="2:5" x14ac:dyDescent="0.25">
      <c r="B81" t="s">
        <v>255</v>
      </c>
      <c r="C81" t="s">
        <v>194</v>
      </c>
    </row>
    <row r="82" spans="2:5" x14ac:dyDescent="0.25">
      <c r="C82" s="26" t="s">
        <v>393</v>
      </c>
    </row>
    <row r="83" spans="2:5" x14ac:dyDescent="0.25">
      <c r="C83" s="249" t="s">
        <v>116</v>
      </c>
      <c r="D83" s="257" t="s">
        <v>128</v>
      </c>
      <c r="E83" s="258"/>
    </row>
    <row r="84" spans="2:5" x14ac:dyDescent="0.25">
      <c r="C84" s="249"/>
      <c r="D84" s="259"/>
      <c r="E84" s="260"/>
    </row>
    <row r="85" spans="2:5" x14ac:dyDescent="0.25">
      <c r="C85" s="249"/>
      <c r="D85" s="261"/>
      <c r="E85" s="262"/>
    </row>
    <row r="86" spans="2:5" x14ac:dyDescent="0.25">
      <c r="C86" s="249"/>
      <c r="D86" s="39">
        <v>2023</v>
      </c>
      <c r="E86" s="39">
        <v>2024</v>
      </c>
    </row>
    <row r="87" spans="2:5" x14ac:dyDescent="0.25">
      <c r="C87" s="27" t="s">
        <v>365</v>
      </c>
      <c r="D87" s="28">
        <v>1576.7656899999999</v>
      </c>
      <c r="E87" s="28">
        <v>1571.0412999999994</v>
      </c>
    </row>
    <row r="88" spans="2:5" x14ac:dyDescent="0.25">
      <c r="C88" s="57" t="s">
        <v>297</v>
      </c>
      <c r="D88" s="59">
        <v>939.22097971200003</v>
      </c>
      <c r="E88" s="59">
        <v>975.86466326000016</v>
      </c>
    </row>
    <row r="89" spans="2:5" x14ac:dyDescent="0.25">
      <c r="C89" s="27" t="s">
        <v>291</v>
      </c>
      <c r="D89" s="28">
        <v>119.31690222300001</v>
      </c>
      <c r="E89" s="28">
        <v>69.691989999999976</v>
      </c>
    </row>
    <row r="90" spans="2:5" x14ac:dyDescent="0.25">
      <c r="C90" s="57" t="s">
        <v>294</v>
      </c>
      <c r="D90" s="59">
        <v>598.32325000000083</v>
      </c>
      <c r="E90" s="59">
        <v>251.39996999999997</v>
      </c>
    </row>
    <row r="91" spans="2:5" x14ac:dyDescent="0.25">
      <c r="C91" s="27" t="s">
        <v>298</v>
      </c>
      <c r="D91" s="28">
        <v>670.56835999999998</v>
      </c>
      <c r="E91" s="28">
        <v>1279.9597700000006</v>
      </c>
    </row>
    <row r="92" spans="2:5" x14ac:dyDescent="0.25">
      <c r="C92" s="57" t="s">
        <v>284</v>
      </c>
      <c r="D92" s="59">
        <v>700.65513000000021</v>
      </c>
      <c r="E92" s="59">
        <v>1185.9937800000005</v>
      </c>
    </row>
    <row r="93" spans="2:5" x14ac:dyDescent="0.25">
      <c r="C93" s="27" t="s">
        <v>295</v>
      </c>
      <c r="D93" s="28">
        <v>356.51469000000009</v>
      </c>
      <c r="E93" s="28">
        <v>33.318449999999977</v>
      </c>
    </row>
    <row r="94" spans="2:5" x14ac:dyDescent="0.25">
      <c r="C94" s="57" t="s">
        <v>282</v>
      </c>
      <c r="D94" s="59">
        <v>495.68293</v>
      </c>
      <c r="E94" s="59">
        <v>42.756739999999986</v>
      </c>
    </row>
    <row r="95" spans="2:5" x14ac:dyDescent="0.25">
      <c r="C95" s="27" t="s">
        <v>299</v>
      </c>
      <c r="D95" s="28">
        <v>440.21885000000037</v>
      </c>
      <c r="E95" s="28">
        <v>548.04360000000054</v>
      </c>
    </row>
    <row r="96" spans="2:5" x14ac:dyDescent="0.25">
      <c r="C96" s="57" t="s">
        <v>287</v>
      </c>
      <c r="D96" s="59">
        <v>671.88329241999986</v>
      </c>
      <c r="E96" s="59">
        <v>341.14458660000048</v>
      </c>
    </row>
    <row r="97" spans="2:5" x14ac:dyDescent="0.25">
      <c r="C97" s="27" t="s">
        <v>302</v>
      </c>
      <c r="D97" s="28">
        <v>1004.6849100000006</v>
      </c>
      <c r="E97" s="28">
        <v>2993.5476438609912</v>
      </c>
    </row>
    <row r="98" spans="2:5" x14ac:dyDescent="0.25">
      <c r="C98" s="57" t="s">
        <v>309</v>
      </c>
      <c r="D98" s="59">
        <v>304.65531000000004</v>
      </c>
      <c r="E98" s="59">
        <v>387.27064000000007</v>
      </c>
    </row>
    <row r="99" spans="2:5" x14ac:dyDescent="0.25">
      <c r="C99" s="27" t="s">
        <v>301</v>
      </c>
      <c r="D99" s="28">
        <v>223.91305990400008</v>
      </c>
      <c r="E99" s="28">
        <v>197.23649000000003</v>
      </c>
    </row>
    <row r="100" spans="2:5" x14ac:dyDescent="0.25">
      <c r="C100" s="57" t="s">
        <v>300</v>
      </c>
      <c r="D100" s="59">
        <v>415.91219218799995</v>
      </c>
      <c r="E100" s="59">
        <v>280.84597775999987</v>
      </c>
    </row>
    <row r="101" spans="2:5" x14ac:dyDescent="0.25">
      <c r="C101" s="27" t="s">
        <v>296</v>
      </c>
      <c r="D101" s="28">
        <v>260.17194999999998</v>
      </c>
      <c r="E101" s="28">
        <v>455.76886999999994</v>
      </c>
    </row>
    <row r="102" spans="2:5" x14ac:dyDescent="0.25">
      <c r="C102" s="57" t="s">
        <v>293</v>
      </c>
      <c r="D102" s="59">
        <v>104.81404000000003</v>
      </c>
      <c r="E102" s="59">
        <v>82.034010000000009</v>
      </c>
    </row>
    <row r="103" spans="2:5" x14ac:dyDescent="0.25">
      <c r="C103" s="27" t="s">
        <v>286</v>
      </c>
      <c r="D103" s="28">
        <v>115.78601</v>
      </c>
      <c r="E103" s="28">
        <v>93.493540000000024</v>
      </c>
    </row>
    <row r="104" spans="2:5" x14ac:dyDescent="0.25">
      <c r="C104" s="57" t="s">
        <v>292</v>
      </c>
      <c r="D104" s="59">
        <v>211.24445000000009</v>
      </c>
      <c r="E104" s="59">
        <v>735.5376892500002</v>
      </c>
    </row>
    <row r="105" spans="2:5" x14ac:dyDescent="0.25">
      <c r="C105" s="27" t="s">
        <v>288</v>
      </c>
      <c r="D105" s="28">
        <v>142.03385999999998</v>
      </c>
      <c r="E105" s="28">
        <v>650.67065000000002</v>
      </c>
    </row>
    <row r="106" spans="2:5" ht="15.75" thickBot="1" x14ac:dyDescent="0.3">
      <c r="C106" s="121" t="s">
        <v>290</v>
      </c>
      <c r="D106" s="123">
        <v>91.831389999999985</v>
      </c>
      <c r="E106" s="123">
        <v>131.85200000000009</v>
      </c>
    </row>
    <row r="107" spans="2:5" ht="15.75" thickTop="1" x14ac:dyDescent="0.25">
      <c r="C107" s="125" t="s">
        <v>17</v>
      </c>
      <c r="D107" s="126">
        <v>9444.197246447</v>
      </c>
      <c r="E107" s="126">
        <v>12307.472360730993</v>
      </c>
    </row>
    <row r="108" spans="2:5" x14ac:dyDescent="0.25">
      <c r="C108" s="57" t="s">
        <v>117</v>
      </c>
      <c r="D108" s="59">
        <v>696.11696010200421</v>
      </c>
      <c r="E108" s="59">
        <v>644.48874000000433</v>
      </c>
    </row>
    <row r="111" spans="2:5" x14ac:dyDescent="0.25">
      <c r="B111" t="s">
        <v>255</v>
      </c>
      <c r="C111" t="s">
        <v>194</v>
      </c>
    </row>
    <row r="112" spans="2:5" x14ac:dyDescent="0.25">
      <c r="C112" s="26" t="s">
        <v>390</v>
      </c>
    </row>
    <row r="113" spans="3:5" x14ac:dyDescent="0.25">
      <c r="C113" s="249" t="s">
        <v>116</v>
      </c>
      <c r="D113" s="257" t="s">
        <v>128</v>
      </c>
      <c r="E113" s="258"/>
    </row>
    <row r="114" spans="3:5" x14ac:dyDescent="0.25">
      <c r="C114" s="249"/>
      <c r="D114" s="259"/>
      <c r="E114" s="260"/>
    </row>
    <row r="115" spans="3:5" x14ac:dyDescent="0.25">
      <c r="C115" s="249"/>
      <c r="D115" s="261"/>
      <c r="E115" s="262"/>
    </row>
    <row r="116" spans="3:5" x14ac:dyDescent="0.25">
      <c r="C116" s="249"/>
      <c r="D116" s="292">
        <v>2024</v>
      </c>
      <c r="E116" s="292"/>
    </row>
    <row r="117" spans="3:5" x14ac:dyDescent="0.25">
      <c r="C117" s="4" t="s">
        <v>283</v>
      </c>
      <c r="D117" s="293">
        <v>288.34280000000052</v>
      </c>
      <c r="E117" s="293"/>
    </row>
    <row r="118" spans="3:5" x14ac:dyDescent="0.25">
      <c r="C118" s="58" t="s">
        <v>284</v>
      </c>
      <c r="D118" s="294">
        <v>1185.9937800000005</v>
      </c>
      <c r="E118" s="295"/>
    </row>
    <row r="119" spans="3:5" x14ac:dyDescent="0.25">
      <c r="C119" s="4" t="s">
        <v>285</v>
      </c>
      <c r="D119" s="290">
        <v>345.36016999999987</v>
      </c>
      <c r="E119" s="291"/>
    </row>
    <row r="120" spans="3:5" x14ac:dyDescent="0.25">
      <c r="C120" s="58" t="s">
        <v>286</v>
      </c>
      <c r="D120" s="294">
        <v>93.493540000000024</v>
      </c>
      <c r="E120" s="295"/>
    </row>
    <row r="121" spans="3:5" x14ac:dyDescent="0.25">
      <c r="C121" s="4" t="s">
        <v>287</v>
      </c>
      <c r="D121" s="290">
        <v>341.14458660000048</v>
      </c>
      <c r="E121" s="291"/>
    </row>
    <row r="122" spans="3:5" x14ac:dyDescent="0.25">
      <c r="C122" s="58" t="s">
        <v>288</v>
      </c>
      <c r="D122" s="294">
        <v>650.67065000000002</v>
      </c>
      <c r="E122" s="295"/>
    </row>
    <row r="123" spans="3:5" x14ac:dyDescent="0.25">
      <c r="C123" s="4" t="s">
        <v>289</v>
      </c>
      <c r="D123" s="290">
        <v>57.295749999999991</v>
      </c>
      <c r="E123" s="291"/>
    </row>
    <row r="124" spans="3:5" x14ac:dyDescent="0.25">
      <c r="C124" s="58" t="s">
        <v>290</v>
      </c>
      <c r="D124" s="294">
        <v>131.85200000000009</v>
      </c>
      <c r="E124" s="295"/>
    </row>
    <row r="125" spans="3:5" x14ac:dyDescent="0.25">
      <c r="C125" s="4" t="s">
        <v>291</v>
      </c>
      <c r="D125" s="290">
        <v>69.691989999999976</v>
      </c>
      <c r="E125" s="291"/>
    </row>
    <row r="126" spans="3:5" x14ac:dyDescent="0.25">
      <c r="C126" s="58" t="s">
        <v>292</v>
      </c>
      <c r="D126" s="294">
        <v>735.5376892500002</v>
      </c>
      <c r="E126" s="295"/>
    </row>
    <row r="127" spans="3:5" x14ac:dyDescent="0.25">
      <c r="C127" s="4" t="s">
        <v>293</v>
      </c>
      <c r="D127" s="290">
        <v>82.034010000000009</v>
      </c>
      <c r="E127" s="291"/>
    </row>
    <row r="128" spans="3:5" x14ac:dyDescent="0.25">
      <c r="C128" s="58" t="s">
        <v>294</v>
      </c>
      <c r="D128" s="294">
        <v>251.39996999999997</v>
      </c>
      <c r="E128" s="295"/>
    </row>
    <row r="129" spans="3:5" x14ac:dyDescent="0.25">
      <c r="C129" s="4" t="s">
        <v>295</v>
      </c>
      <c r="D129" s="290">
        <v>33.318449999999977</v>
      </c>
      <c r="E129" s="291"/>
    </row>
    <row r="130" spans="3:5" x14ac:dyDescent="0.25">
      <c r="C130" s="58" t="s">
        <v>296</v>
      </c>
      <c r="D130" s="294">
        <v>455.76886999999994</v>
      </c>
      <c r="E130" s="295"/>
    </row>
    <row r="131" spans="3:5" x14ac:dyDescent="0.25">
      <c r="C131" s="4" t="s">
        <v>297</v>
      </c>
      <c r="D131" s="290">
        <v>975.86466326000016</v>
      </c>
      <c r="E131" s="291"/>
    </row>
    <row r="132" spans="3:5" x14ac:dyDescent="0.25">
      <c r="C132" s="58" t="s">
        <v>298</v>
      </c>
      <c r="D132" s="294">
        <v>1279.9597700000006</v>
      </c>
      <c r="E132" s="295"/>
    </row>
    <row r="133" spans="3:5" x14ac:dyDescent="0.25">
      <c r="C133" s="4" t="s">
        <v>299</v>
      </c>
      <c r="D133" s="290">
        <v>548.04360000000054</v>
      </c>
      <c r="E133" s="291"/>
    </row>
    <row r="134" spans="3:5" x14ac:dyDescent="0.25">
      <c r="C134" s="58" t="s">
        <v>300</v>
      </c>
      <c r="D134" s="294">
        <v>280.84597775999987</v>
      </c>
      <c r="E134" s="295"/>
    </row>
    <row r="135" spans="3:5" x14ac:dyDescent="0.25">
      <c r="C135" s="4" t="s">
        <v>301</v>
      </c>
      <c r="D135" s="290">
        <v>197.23649000000003</v>
      </c>
      <c r="E135" s="291"/>
    </row>
    <row r="136" spans="3:5" x14ac:dyDescent="0.25">
      <c r="C136" s="58" t="s">
        <v>302</v>
      </c>
      <c r="D136" s="294">
        <v>2993.5476438609912</v>
      </c>
      <c r="E136" s="295"/>
    </row>
    <row r="137" spans="3:5" x14ac:dyDescent="0.25">
      <c r="C137" s="4" t="s">
        <v>303</v>
      </c>
      <c r="D137" s="290">
        <v>26.512229999999988</v>
      </c>
      <c r="E137" s="291"/>
    </row>
    <row r="138" spans="3:5" x14ac:dyDescent="0.25">
      <c r="C138" s="58" t="s">
        <v>304</v>
      </c>
      <c r="D138" s="294">
        <v>770.25508000000013</v>
      </c>
      <c r="E138" s="295"/>
    </row>
    <row r="139" spans="3:5" x14ac:dyDescent="0.25">
      <c r="C139" s="4" t="s">
        <v>305</v>
      </c>
      <c r="D139" s="290">
        <v>192.12746999999987</v>
      </c>
      <c r="E139" s="291"/>
    </row>
    <row r="140" spans="3:5" x14ac:dyDescent="0.25">
      <c r="C140" s="58" t="s">
        <v>306</v>
      </c>
      <c r="D140" s="294">
        <v>765.87626999999895</v>
      </c>
      <c r="E140" s="295"/>
    </row>
    <row r="141" spans="3:5" x14ac:dyDescent="0.25">
      <c r="C141" s="4" t="s">
        <v>307</v>
      </c>
      <c r="D141" s="290">
        <v>123.95152000000019</v>
      </c>
      <c r="E141" s="291"/>
    </row>
    <row r="142" spans="3:5" x14ac:dyDescent="0.25">
      <c r="C142" s="58" t="s">
        <v>308</v>
      </c>
      <c r="D142" s="294">
        <v>2753.4168899999936</v>
      </c>
      <c r="E142" s="295"/>
    </row>
    <row r="143" spans="3:5" x14ac:dyDescent="0.25">
      <c r="C143" s="4" t="s">
        <v>309</v>
      </c>
      <c r="D143" s="290">
        <v>387.27064000000007</v>
      </c>
      <c r="E143" s="291"/>
    </row>
    <row r="144" spans="3:5" x14ac:dyDescent="0.25">
      <c r="C144" s="58" t="s">
        <v>310</v>
      </c>
      <c r="D144" s="294">
        <v>50.772499999999987</v>
      </c>
      <c r="E144" s="295"/>
    </row>
    <row r="145" spans="3:5" x14ac:dyDescent="0.25">
      <c r="C145" s="4" t="s">
        <v>311</v>
      </c>
      <c r="D145" s="290">
        <v>721.02803999999901</v>
      </c>
      <c r="E145" s="291"/>
    </row>
    <row r="146" spans="3:5" x14ac:dyDescent="0.25">
      <c r="C146" s="58" t="s">
        <v>312</v>
      </c>
      <c r="D146" s="294">
        <v>344.33817999999991</v>
      </c>
      <c r="E146" s="295"/>
    </row>
    <row r="147" spans="3:5" x14ac:dyDescent="0.25">
      <c r="C147" s="4" t="s">
        <v>313</v>
      </c>
      <c r="D147" s="290">
        <v>18.36542</v>
      </c>
      <c r="E147" s="291"/>
    </row>
    <row r="148" spans="3:5" x14ac:dyDescent="0.25">
      <c r="C148" s="58" t="s">
        <v>314</v>
      </c>
      <c r="D148" s="294">
        <v>164.34952664399995</v>
      </c>
      <c r="E148" s="295"/>
    </row>
    <row r="149" spans="3:5" x14ac:dyDescent="0.25">
      <c r="C149" s="4" t="s">
        <v>315</v>
      </c>
      <c r="D149" s="290">
        <v>145.37721999999994</v>
      </c>
      <c r="E149" s="291"/>
    </row>
    <row r="150" spans="3:5" x14ac:dyDescent="0.25">
      <c r="C150" s="58" t="s">
        <v>316</v>
      </c>
      <c r="D150" s="294">
        <v>48.29723999999996</v>
      </c>
      <c r="E150" s="295"/>
    </row>
    <row r="151" spans="3:5" ht="15.75" thickBot="1" x14ac:dyDescent="0.3">
      <c r="C151" s="128" t="s">
        <v>317</v>
      </c>
      <c r="D151" s="296">
        <v>74.129519999999999</v>
      </c>
      <c r="E151" s="297"/>
    </row>
    <row r="152" spans="3:5" ht="15.75" thickTop="1" x14ac:dyDescent="0.25">
      <c r="C152" s="133" t="s">
        <v>17</v>
      </c>
      <c r="D152" s="177">
        <v>17583.470147374977</v>
      </c>
      <c r="E152" s="178"/>
    </row>
  </sheetData>
  <mergeCells count="54">
    <mergeCell ref="D148:E148"/>
    <mergeCell ref="D149:E149"/>
    <mergeCell ref="D150:E150"/>
    <mergeCell ref="D151:E151"/>
    <mergeCell ref="D147:E147"/>
    <mergeCell ref="D144:E144"/>
    <mergeCell ref="D145:E145"/>
    <mergeCell ref="D136:E136"/>
    <mergeCell ref="D137:E137"/>
    <mergeCell ref="D138:E138"/>
    <mergeCell ref="D139:E139"/>
    <mergeCell ref="D140:E140"/>
    <mergeCell ref="D146:E146"/>
    <mergeCell ref="D135:E135"/>
    <mergeCell ref="D124:E124"/>
    <mergeCell ref="D125:E125"/>
    <mergeCell ref="D126:E126"/>
    <mergeCell ref="D127:E127"/>
    <mergeCell ref="D128:E128"/>
    <mergeCell ref="D129:E129"/>
    <mergeCell ref="D130:E130"/>
    <mergeCell ref="D131:E131"/>
    <mergeCell ref="D132:E132"/>
    <mergeCell ref="D133:E133"/>
    <mergeCell ref="D134:E134"/>
    <mergeCell ref="D141:E141"/>
    <mergeCell ref="D142:E142"/>
    <mergeCell ref="D143:E143"/>
    <mergeCell ref="D123:E123"/>
    <mergeCell ref="C83:C86"/>
    <mergeCell ref="D83:E85"/>
    <mergeCell ref="C113:C116"/>
    <mergeCell ref="D113:E115"/>
    <mergeCell ref="D116:E116"/>
    <mergeCell ref="D117:E117"/>
    <mergeCell ref="D118:E118"/>
    <mergeCell ref="D119:E119"/>
    <mergeCell ref="D120:E120"/>
    <mergeCell ref="D121:E121"/>
    <mergeCell ref="D122:E122"/>
    <mergeCell ref="C39:C42"/>
    <mergeCell ref="D39:G40"/>
    <mergeCell ref="H39:K40"/>
    <mergeCell ref="D41:E41"/>
    <mergeCell ref="F41:G41"/>
    <mergeCell ref="H41:I41"/>
    <mergeCell ref="J41:K41"/>
    <mergeCell ref="C7:C10"/>
    <mergeCell ref="D7:G8"/>
    <mergeCell ref="H7:K8"/>
    <mergeCell ref="D9:E9"/>
    <mergeCell ref="F9:G9"/>
    <mergeCell ref="H9:I9"/>
    <mergeCell ref="J9:K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7F952-02E8-4BB0-B508-52DD0505F891}">
  <dimension ref="A1:B23"/>
  <sheetViews>
    <sheetView workbookViewId="0">
      <selection activeCell="E19" sqref="E19"/>
    </sheetView>
  </sheetViews>
  <sheetFormatPr defaultRowHeight="15" x14ac:dyDescent="0.25"/>
  <cols>
    <col min="1" max="1" width="16.28515625" bestFit="1" customWidth="1"/>
    <col min="2" max="2" width="54" bestFit="1" customWidth="1"/>
  </cols>
  <sheetData>
    <row r="1" spans="1:2" x14ac:dyDescent="0.25">
      <c r="A1" t="s">
        <v>80</v>
      </c>
      <c r="B1" t="s">
        <v>79</v>
      </c>
    </row>
    <row r="2" spans="1:2" x14ac:dyDescent="0.25">
      <c r="A2" t="s">
        <v>105</v>
      </c>
      <c r="B2" t="s">
        <v>106</v>
      </c>
    </row>
    <row r="3" spans="1:2" x14ac:dyDescent="0.25">
      <c r="A3" t="s">
        <v>86</v>
      </c>
      <c r="B3" t="s">
        <v>87</v>
      </c>
    </row>
    <row r="4" spans="1:2" x14ac:dyDescent="0.25">
      <c r="A4" t="s">
        <v>136</v>
      </c>
      <c r="B4" t="s">
        <v>137</v>
      </c>
    </row>
    <row r="5" spans="1:2" x14ac:dyDescent="0.25">
      <c r="A5" t="s">
        <v>198</v>
      </c>
      <c r="B5" t="s">
        <v>143</v>
      </c>
    </row>
    <row r="6" spans="1:2" x14ac:dyDescent="0.25">
      <c r="A6" t="s">
        <v>138</v>
      </c>
      <c r="B6" t="s">
        <v>139</v>
      </c>
    </row>
    <row r="7" spans="1:2" x14ac:dyDescent="0.25">
      <c r="A7" t="s">
        <v>107</v>
      </c>
      <c r="B7" t="s">
        <v>108</v>
      </c>
    </row>
    <row r="8" spans="1:2" x14ac:dyDescent="0.25">
      <c r="A8" t="s">
        <v>140</v>
      </c>
      <c r="B8" t="s">
        <v>144</v>
      </c>
    </row>
    <row r="9" spans="1:2" x14ac:dyDescent="0.25">
      <c r="A9" t="s">
        <v>104</v>
      </c>
      <c r="B9" t="s">
        <v>37</v>
      </c>
    </row>
    <row r="10" spans="1:2" x14ac:dyDescent="0.25">
      <c r="A10" t="s">
        <v>78</v>
      </c>
      <c r="B10" t="s">
        <v>35</v>
      </c>
    </row>
    <row r="11" spans="1:2" x14ac:dyDescent="0.25">
      <c r="A11" t="s">
        <v>0</v>
      </c>
      <c r="B11" t="s">
        <v>77</v>
      </c>
    </row>
    <row r="12" spans="1:2" x14ac:dyDescent="0.25">
      <c r="A12" t="s">
        <v>130</v>
      </c>
      <c r="B12" t="s">
        <v>135</v>
      </c>
    </row>
    <row r="13" spans="1:2" x14ac:dyDescent="0.25">
      <c r="A13" t="s">
        <v>133</v>
      </c>
      <c r="B13" t="s">
        <v>134</v>
      </c>
    </row>
    <row r="14" spans="1:2" x14ac:dyDescent="0.25">
      <c r="A14" t="s">
        <v>38</v>
      </c>
      <c r="B14" t="s">
        <v>76</v>
      </c>
    </row>
    <row r="15" spans="1:2" x14ac:dyDescent="0.25">
      <c r="A15" t="s">
        <v>36</v>
      </c>
      <c r="B15" t="s">
        <v>75</v>
      </c>
    </row>
    <row r="16" spans="1:2" x14ac:dyDescent="0.25">
      <c r="A16" t="s">
        <v>82</v>
      </c>
      <c r="B16" t="s">
        <v>83</v>
      </c>
    </row>
    <row r="17" spans="1:2" x14ac:dyDescent="0.25">
      <c r="A17" t="s">
        <v>126</v>
      </c>
      <c r="B17" t="s">
        <v>142</v>
      </c>
    </row>
    <row r="18" spans="1:2" x14ac:dyDescent="0.25">
      <c r="A18" t="s">
        <v>125</v>
      </c>
      <c r="B18" t="s">
        <v>141</v>
      </c>
    </row>
    <row r="19" spans="1:2" x14ac:dyDescent="0.25">
      <c r="A19" t="s">
        <v>84</v>
      </c>
      <c r="B19" t="s">
        <v>88</v>
      </c>
    </row>
    <row r="20" spans="1:2" x14ac:dyDescent="0.25">
      <c r="A20" t="s">
        <v>85</v>
      </c>
      <c r="B20" t="s">
        <v>89</v>
      </c>
    </row>
    <row r="21" spans="1:2" x14ac:dyDescent="0.25">
      <c r="A21" t="s">
        <v>109</v>
      </c>
      <c r="B21" t="s">
        <v>34</v>
      </c>
    </row>
    <row r="22" spans="1:2" x14ac:dyDescent="0.25">
      <c r="A22" t="s">
        <v>58</v>
      </c>
      <c r="B22" t="s">
        <v>90</v>
      </c>
    </row>
    <row r="23" spans="1:2" x14ac:dyDescent="0.25">
      <c r="A23" t="s">
        <v>131</v>
      </c>
      <c r="B23" t="s">
        <v>132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C72E5D22E394D4DB7434C6DBCF5FAC0" ma:contentTypeVersion="44" ma:contentTypeDescription="" ma:contentTypeScope="" ma:versionID="f7bccf6ad2485618662af5cc389d7f2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Formal</CaseStatus>
    <OpenedDate xmlns="dc463f71-b30c-4ab2-9473-d307f9d35888">2021-11-01T07:00:00+00:00</OpenedDate>
    <SignificantOrder xmlns="dc463f71-b30c-4ab2-9473-d307f9d35888">false</SignificantOrder>
    <Date1 xmlns="dc463f71-b30c-4ab2-9473-d307f9d35888">2025-07-01T07:00:00+00:00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210829</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BA207F30-38F6-4868-9E47-FC88BBA7A1C9}"/>
</file>

<file path=customXml/itemProps2.xml><?xml version="1.0" encoding="utf-8"?>
<ds:datastoreItem xmlns:ds="http://schemas.openxmlformats.org/officeDocument/2006/customXml" ds:itemID="{DD5DC66B-1F4F-4270-A3DF-996391CBE3C6}"/>
</file>

<file path=customXml/itemProps3.xml><?xml version="1.0" encoding="utf-8"?>
<ds:datastoreItem xmlns:ds="http://schemas.openxmlformats.org/officeDocument/2006/customXml" ds:itemID="{3DDDCF8B-9D7F-4C41-B1B9-151556AEB1C6}"/>
</file>

<file path=customXml/itemProps4.xml><?xml version="1.0" encoding="utf-8"?>
<ds:datastoreItem xmlns:ds="http://schemas.openxmlformats.org/officeDocument/2006/customXml" ds:itemID="{CB3AAB62-6B7D-4D87-98DB-57D65FA37D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CBI Table</vt:lpstr>
      <vt:lpstr>List of Tables</vt:lpstr>
      <vt:lpstr>Census Tracts</vt:lpstr>
      <vt:lpstr>CBI 1</vt:lpstr>
      <vt:lpstr>CBI 2</vt:lpstr>
      <vt:lpstr>CBI 3</vt:lpstr>
      <vt:lpstr>CBI 4</vt:lpstr>
      <vt:lpstr>CBI 5</vt:lpstr>
      <vt:lpstr>CBI 6</vt:lpstr>
      <vt:lpstr>CBI 7</vt:lpstr>
      <vt:lpstr>CBI 8</vt:lpstr>
      <vt:lpstr>CBI 9</vt:lpstr>
      <vt:lpstr>CBI 10</vt:lpstr>
      <vt:lpstr>Acronyms and Definitions</vt:lpstr>
    </vt:vector>
  </TitlesOfParts>
  <Company>BHE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Warren, Robert (PacifiCorp)</dc:creator>
  <cp:lastModifiedBy>Warren, Robert (PacifiCorp)</cp:lastModifiedBy>
  <dcterms:created xsi:type="dcterms:W3CDTF">2023-11-03T15:30:29Z</dcterms:created>
  <dcterms:modified xsi:type="dcterms:W3CDTF">2025-06-24T23:37:30Z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0x0101006E56B4D1795A2E4DB2F0B01679ED314A00EC72E5D22E394D4DB7434C6DBCF5FAC0</vt:lpwstr>
  </property>
  <property fmtid="{D5CDD505-2E9C-101B-9397-08002B2CF9AE}" pid="4" name="_docset_NoMedatataSyncRequired">
    <vt:lpwstr>False</vt:lpwstr>
  </property>
</Properties>
</file>