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REGULATN\ER\_2022\Washington\WA 2024-2025 Rate Plan Filing\Cleaned-Up Workpapers\Non-Confidential\B-Tabs\"/>
    </mc:Choice>
  </mc:AlternateContent>
  <xr:revisionPtr revIDLastSave="0" documentId="13_ncr:1_{157FB1FD-0CE5-42A6-9299-E5A1280BBD0F}" xr6:coauthVersionLast="47" xr6:coauthVersionMax="47" xr10:uidLastSave="{00000000-0000-0000-0000-000000000000}"/>
  <bookViews>
    <workbookView xWindow="285" yWindow="720" windowWidth="18915" windowHeight="14640" xr2:uid="{EB213EAC-0342-49C8-9E10-E7FAB39C5139}"/>
  </bookViews>
  <sheets>
    <sheet name="B19" sheetId="1" r:id="rId1"/>
  </sheets>
  <externalReferences>
    <externalReference r:id="rId2"/>
  </externalReferences>
  <definedNames>
    <definedName name="Act" localSheetId="0">_Top1:Bottom1</definedName>
    <definedName name="Actuals" localSheetId="0">High_Act:Low_Act</definedName>
    <definedName name="B_1" localSheetId="0">'B19'!$C$465</definedName>
    <definedName name="B_2" localSheetId="0">'B19'!$D$465</definedName>
    <definedName name="B1_Print" localSheetId="0">'B19'!$R$14</definedName>
    <definedName name="B2_Print">#REF!</definedName>
    <definedName name="B3_Print">#REF!</definedName>
    <definedName name="Bottom" localSheetId="0">'B19'!$A$465</definedName>
    <definedName name="High_Plan" localSheetId="0">'B19'!#REF!</definedName>
    <definedName name="High_Plan">#REF!</definedName>
    <definedName name="LastCell">#REF!</definedName>
    <definedName name="Low_Plan" localSheetId="0">'B19'!#REF!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'B19'!High_Plan:'B19'!Low_Plan</definedName>
    <definedName name="_xlnm.Print_Area" localSheetId="0">'B19'!$A$1:$N$16</definedName>
    <definedName name="_xlnm.Print_Titles" localSheetId="0">'B19'!$1:$10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'B19'!$A$10:$N$14</definedName>
    <definedName name="ST_Bottom1">#REF!</definedName>
    <definedName name="ST_Top1">#REF!</definedName>
    <definedName name="ST_Top2">#REF!</definedName>
    <definedName name="ST_Top3" localSheetId="0">'B19'!#REF!</definedName>
    <definedName name="T_1" localSheetId="0">'B19'!$C$11</definedName>
    <definedName name="T_2" localSheetId="0">'B19'!$D$11</definedName>
    <definedName name="T1_Print" localSheetId="0">'B19'!$A$1</definedName>
    <definedName name="T2_Print">#REF!</definedName>
    <definedName name="T3_Print">#REF!</definedName>
    <definedName name="Top" localSheetId="0">'B19'!#REF!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N16" i="1"/>
  <c r="M15" i="1"/>
  <c r="L16" i="1"/>
  <c r="K16" i="1"/>
  <c r="J16" i="1"/>
  <c r="I15" i="1"/>
  <c r="H16" i="1"/>
  <c r="G16" i="1"/>
  <c r="J15" i="1" l="1"/>
  <c r="N15" i="1"/>
  <c r="I16" i="1"/>
  <c r="M16" i="1"/>
  <c r="K15" i="1"/>
  <c r="L15" i="1"/>
  <c r="G15" i="1"/>
  <c r="H15" i="1"/>
</calcChain>
</file>

<file path=xl/sharedStrings.xml><?xml version="1.0" encoding="utf-8"?>
<sst xmlns="http://schemas.openxmlformats.org/spreadsheetml/2006/main" count="38" uniqueCount="30">
  <si>
    <t>Investment Tax Credit Balance (Actuals)</t>
  </si>
  <si>
    <t>(Allocated in Thousands)</t>
  </si>
  <si>
    <t>Primary Account</t>
  </si>
  <si>
    <t>Secondary Account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</si>
  <si>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</si>
  <si>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</si>
  <si>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</si>
  <si>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</si>
  <si>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</si>
  <si>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</si>
  <si>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</si>
  <si>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</si>
  <si>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</si>
  <si>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2551000</t>
  </si>
  <si>
    <t>ACC DEF ITC - FED</t>
  </si>
  <si>
    <t>285620</t>
  </si>
  <si>
    <t>Accum Def ITC - Solar Arrays - 2013</t>
  </si>
  <si>
    <t>SG</t>
  </si>
  <si>
    <t>285621</t>
  </si>
  <si>
    <t>Accum Def ITC - Solar Arrays - 2014</t>
  </si>
  <si>
    <t>285622</t>
  </si>
  <si>
    <t>Accum Def ITC - Solar Battery</t>
  </si>
  <si>
    <t>UT</t>
  </si>
  <si>
    <t>285623</t>
  </si>
  <si>
    <t>Accum Def ITC - Solar Facility</t>
  </si>
  <si>
    <t>2551000 Total</t>
  </si>
  <si>
    <t>Grand Total</t>
  </si>
  <si>
    <t>Total</t>
  </si>
  <si>
    <t>Average of Monthly Averages Ending - June 2022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</si>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</sst>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8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2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0" fontId="3" fillId="3" borderId="1" xfId="1" quotePrefix="1" applyNumberFormat="1" applyFont="1" applyAlignment="1"/>
    <xf numFmtId="0" fontId="3" fillId="3" borderId="1" xfId="1" applyNumberFormat="1" applyFont="1" applyAlignment="1"/>
    <xf numFmtId="0" fontId="3" fillId="4" borderId="1" xfId="2" quotePrefix="1" applyNumberFormat="1" applyFont="1" applyAlignment="1"/>
    <xf numFmtId="0" fontId="5" fillId="4" borderId="1" xfId="2" quotePrefix="1" applyNumberFormat="1" applyFont="1" applyAlignment="1"/>
    <xf numFmtId="41" fontId="5" fillId="0" borderId="2" xfId="3" applyNumberFormat="1" applyFont="1">
      <alignment horizontal="right" vertical="center"/>
    </xf>
    <xf numFmtId="41" fontId="5" fillId="0" borderId="3" xfId="3" applyNumberFormat="1" applyFont="1" applyBorder="1">
      <alignment horizontal="right" vertical="center"/>
    </xf>
    <xf numFmtId="0" fontId="3" fillId="4" borderId="4" xfId="2" quotePrefix="1" applyNumberFormat="1" applyFont="1" applyBorder="1" applyAlignment="1"/>
    <xf numFmtId="0" fontId="3" fillId="4" borderId="5" xfId="2" quotePrefix="1" applyNumberFormat="1" applyFont="1" applyBorder="1" applyAlignment="1"/>
    <xf numFmtId="41" fontId="3" fillId="0" borderId="4" xfId="3" applyNumberFormat="1" applyFont="1" applyBorder="1">
      <alignment horizontal="right" vertical="center"/>
    </xf>
    <xf numFmtId="41" fontId="3" fillId="0" borderId="6" xfId="3" applyNumberFormat="1" applyFont="1" applyBorder="1">
      <alignment horizontal="right" vertical="center"/>
    </xf>
    <xf numFmtId="41" fontId="3" fillId="0" borderId="5" xfId="3" applyNumberFormat="1" applyFont="1" applyBorder="1">
      <alignment horizontal="right" vertical="center"/>
    </xf>
    <xf numFmtId="41" fontId="3" fillId="0" borderId="7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3DAEA977-EBA6-4953-90E9-7425E05C5C7A}"/>
    <cellStyle name="SAPDimensionCell" xfId="1" xr:uid="{3E9368D1-6ECB-4B3C-B812-ED787C4CB4D6}"/>
    <cellStyle name="SAPMemberCell" xfId="2" xr:uid="{16FF8B46-C34A-47E4-850D-AA96DC985C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CA9B225F-A631-42B0-BCD7-263BC9B4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D019CD72-7F3A-4D9F-A3E2-19B75A24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1056092</xdr:colOff>
      <xdr:row>3</xdr:row>
      <xdr:rowOff>28015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6E83E638-FCAA-4988-B511-BABEE747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3867" cy="475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19%20-%20Investment%20Tax%20Credit%20Balan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"/>
      <sheetName val="Actuals_Data (2)"/>
      <sheetName val="Master Dat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FB8D2-7D1C-4CFF-89BA-EF5D027F0961}">
  <sheetPr codeName="Sheet9">
    <pageSetUpPr fitToPage="1"/>
  </sheetPr>
  <dimension ref="A1:CZ13036"/>
  <sheetViews>
    <sheetView showGridLines="0" tabSelected="1" view="pageBreakPreview" topLeftCell="A3" zoomScaleNormal="85" zoomScaleSheetLayoutView="100" workbookViewId="0">
      <selection activeCell="A6" sqref="A6:A7"/>
    </sheetView>
  </sheetViews>
  <sheetFormatPr defaultRowHeight="12" customHeight="1" outlineLevelRow="2" x14ac:dyDescent="0.2"/>
  <cols>
    <col min="1" max="1" width="18.7109375" customWidth="1"/>
    <col min="2" max="2" width="17.28515625" bestFit="1" customWidth="1"/>
    <col min="3" max="3" width="19.140625" bestFit="1" customWidth="1"/>
    <col min="4" max="4" width="32.140625" bestFit="1" customWidth="1"/>
    <col min="5" max="5" width="5.5703125" bestFit="1" customWidth="1"/>
    <col min="6" max="6" width="8.7109375" bestFit="1" customWidth="1"/>
    <col min="7" max="7" width="5.140625" bestFit="1" customWidth="1"/>
    <col min="8" max="8" width="7.7109375" bestFit="1" customWidth="1"/>
    <col min="9" max="9" width="6" bestFit="1" customWidth="1"/>
    <col min="10" max="10" width="9.5703125" bestFit="1" customWidth="1"/>
    <col min="11" max="11" width="8.7109375" bestFit="1" customWidth="1"/>
    <col min="12" max="12" width="6.42578125" bestFit="1" customWidth="1"/>
    <col min="13" max="13" width="5.5703125" bestFit="1" customWidth="1"/>
    <col min="14" max="14" width="6.140625" bestFit="1" customWidth="1"/>
    <col min="15" max="18" width="8.7109375" customWidth="1"/>
    <col min="19" max="21" width="5.5703125" customWidth="1"/>
    <col min="22" max="25" width="4.5703125" customWidth="1"/>
    <col min="26" max="26" width="5.5703125" customWidth="1"/>
    <col min="27" max="27" width="4.5703125" customWidth="1"/>
    <col min="28" max="28" width="7.28515625" customWidth="1"/>
    <col min="29" max="30" width="5.5703125" customWidth="1"/>
    <col min="31" max="31" width="4.5703125" customWidth="1"/>
    <col min="32" max="32" width="5.5703125" customWidth="1"/>
    <col min="33" max="33" width="4.5703125" customWidth="1"/>
    <col min="34" max="34" width="22.42578125" customWidth="1"/>
    <col min="35" max="35" width="9.5703125" customWidth="1"/>
    <col min="36" max="36" width="22.42578125" customWidth="1"/>
    <col min="37" max="37" width="9.5703125" customWidth="1"/>
    <col min="38" max="38" width="22.42578125" customWidth="1"/>
    <col min="39" max="39" width="9.5703125" customWidth="1"/>
    <col min="40" max="40" width="22.42578125" customWidth="1"/>
    <col min="41" max="41" width="9.5703125" customWidth="1"/>
    <col min="42" max="42" width="22.42578125" customWidth="1"/>
    <col min="43" max="43" width="9.5703125" customWidth="1"/>
    <col min="44" max="44" width="15.42578125" customWidth="1"/>
    <col min="45" max="45" width="22.7109375" customWidth="1"/>
    <col min="46" max="46" width="6.5703125" customWidth="1"/>
    <col min="47" max="47" width="29.42578125" customWidth="1"/>
    <col min="48" max="51" width="22.7109375" customWidth="1"/>
    <col min="52" max="52" width="6.5703125" customWidth="1"/>
    <col min="53" max="53" width="22.42578125" customWidth="1"/>
    <col min="54" max="54" width="14.85546875" customWidth="1"/>
    <col min="55" max="55" width="22.5703125" customWidth="1"/>
    <col min="56" max="56" width="29.42578125" customWidth="1"/>
    <col min="57" max="57" width="14.85546875" customWidth="1"/>
    <col min="58" max="58" width="29.42578125" customWidth="1"/>
    <col min="59" max="59" width="14.85546875" customWidth="1"/>
    <col min="60" max="60" width="6.5703125" customWidth="1"/>
    <col min="61" max="61" width="14.85546875" customWidth="1"/>
    <col min="62" max="62" width="6.5703125" customWidth="1"/>
    <col min="63" max="63" width="22.42578125" customWidth="1"/>
    <col min="64" max="64" width="14.85546875" customWidth="1"/>
    <col min="65" max="65" width="6.28515625" customWidth="1"/>
    <col min="66" max="66" width="22.42578125" customWidth="1"/>
    <col min="67" max="67" width="22.140625" customWidth="1"/>
    <col min="68" max="68" width="10.7109375" customWidth="1"/>
    <col min="69" max="69" width="6.28515625" customWidth="1"/>
    <col min="70" max="70" width="4.85546875" customWidth="1"/>
    <col min="71" max="71" width="10.7109375" customWidth="1"/>
    <col min="72" max="72" width="11.85546875" customWidth="1"/>
    <col min="73" max="74" width="10.7109375" customWidth="1"/>
    <col min="75" max="75" width="9.5703125" customWidth="1"/>
    <col min="76" max="76" width="5.5703125" customWidth="1"/>
    <col min="77" max="77" width="4.5703125" customWidth="1"/>
    <col min="78" max="78" width="6" customWidth="1"/>
    <col min="79" max="79" width="5.28515625" customWidth="1"/>
    <col min="80" max="80" width="6" customWidth="1"/>
    <col min="81" max="81" width="5.28515625" customWidth="1"/>
    <col min="82" max="82" width="6" customWidth="1"/>
    <col min="83" max="83" width="5.28515625" customWidth="1"/>
    <col min="84" max="84" width="6" customWidth="1"/>
    <col min="85" max="85" width="5.28515625" customWidth="1"/>
    <col min="86" max="86" width="6" customWidth="1"/>
    <col min="87" max="87" width="5.28515625" customWidth="1"/>
    <col min="88" max="88" width="6" customWidth="1"/>
    <col min="89" max="89" width="5.28515625" customWidth="1"/>
    <col min="90" max="90" width="6" customWidth="1"/>
    <col min="91" max="91" width="5.28515625" customWidth="1"/>
    <col min="92" max="92" width="6" customWidth="1"/>
    <col min="93" max="93" width="5.28515625" customWidth="1"/>
    <col min="94" max="94" width="6" customWidth="1"/>
    <col min="95" max="95" width="5.28515625" customWidth="1"/>
    <col min="96" max="96" width="6" customWidth="1"/>
    <col min="97" max="97" width="5.28515625" customWidth="1"/>
    <col min="98" max="98" width="6" customWidth="1"/>
    <col min="99" max="99" width="5.28515625" customWidth="1"/>
    <col min="100" max="100" width="6" customWidth="1"/>
    <col min="101" max="101" width="5.28515625" customWidth="1"/>
    <col min="102" max="102" width="6" customWidth="1"/>
    <col min="103" max="103" width="5.28515625" customWidth="1"/>
    <col min="104" max="104" width="6" customWidth="1"/>
    <col min="105" max="105" width="5.28515625" customWidth="1"/>
    <col min="106" max="106" width="6" customWidth="1"/>
    <col min="107" max="107" width="5.28515625" customWidth="1"/>
    <col min="108" max="108" width="6" customWidth="1"/>
    <col min="109" max="109" width="5.28515625" customWidth="1"/>
    <col min="110" max="110" width="6" customWidth="1"/>
    <col min="111" max="111" width="5.28515625" customWidth="1"/>
    <col min="112" max="112" width="6" customWidth="1"/>
    <col min="113" max="113" width="5.28515625" customWidth="1"/>
    <col min="114" max="114" width="6" customWidth="1"/>
    <col min="115" max="115" width="5.28515625" customWidth="1"/>
    <col min="116" max="116" width="6" customWidth="1"/>
    <col min="117" max="117" width="5.28515625" customWidth="1"/>
    <col min="118" max="118" width="6" customWidth="1"/>
    <col min="119" max="119" width="5.28515625" customWidth="1"/>
    <col min="120" max="120" width="6" customWidth="1"/>
    <col min="121" max="121" width="5.28515625" customWidth="1"/>
    <col min="122" max="122" width="6" customWidth="1"/>
    <col min="123" max="123" width="5.28515625" customWidth="1"/>
    <col min="124" max="124" width="6" customWidth="1"/>
    <col min="125" max="125" width="5.28515625" customWidth="1"/>
    <col min="126" max="126" width="6" customWidth="1"/>
    <col min="127" max="127" width="5.28515625" customWidth="1"/>
    <col min="128" max="128" width="6" customWidth="1"/>
    <col min="129" max="129" width="5.28515625" customWidth="1"/>
    <col min="130" max="130" width="6" customWidth="1"/>
    <col min="131" max="131" width="5.28515625" customWidth="1"/>
    <col min="132" max="132" width="8.140625" customWidth="1"/>
    <col min="133" max="133" width="6.85546875" customWidth="1"/>
    <col min="134" max="134" width="6" customWidth="1"/>
    <col min="135" max="135" width="5.28515625" customWidth="1"/>
    <col min="136" max="136" width="6" customWidth="1"/>
    <col min="137" max="137" width="5.28515625" customWidth="1"/>
    <col min="138" max="138" width="6" customWidth="1"/>
    <col min="139" max="139" width="5.28515625" customWidth="1"/>
    <col min="140" max="140" width="6" customWidth="1"/>
    <col min="141" max="141" width="5.28515625" customWidth="1"/>
    <col min="142" max="142" width="6" customWidth="1"/>
    <col min="143" max="143" width="5.28515625" customWidth="1"/>
    <col min="144" max="144" width="6" customWidth="1"/>
    <col min="145" max="145" width="5.28515625" customWidth="1"/>
    <col min="146" max="146" width="6" customWidth="1"/>
    <col min="147" max="147" width="5.28515625" customWidth="1"/>
  </cols>
  <sheetData>
    <row r="1" spans="1:104" s="1" customFormat="1" ht="39.950000000000003" hidden="1" customHeight="1" x14ac:dyDescent="0.2">
      <c r="BK1" s="2"/>
    </row>
    <row r="2" spans="1:104" s="1" customFormat="1" ht="42" hidden="1" customHeight="1" x14ac:dyDescent="0.2"/>
    <row r="3" spans="1:104" s="1" customFormat="1" ht="35.25" customHeight="1" x14ac:dyDescent="0.2">
      <c r="D3" s="2"/>
      <c r="F3" s="2"/>
      <c r="H3" s="2"/>
      <c r="J3" s="2"/>
      <c r="L3" s="2"/>
      <c r="N3" s="2"/>
      <c r="P3" s="2"/>
      <c r="AU3" s="2"/>
      <c r="BA3" s="2"/>
      <c r="BD3" s="2"/>
      <c r="BF3" s="2"/>
      <c r="BK3" s="3"/>
      <c r="BM3" s="2"/>
      <c r="BO3" s="2"/>
      <c r="BQ3" s="2"/>
      <c r="BS3" s="2"/>
      <c r="BU3" s="2"/>
      <c r="BW3" s="2"/>
      <c r="BY3" s="2"/>
    </row>
    <row r="4" spans="1:104" s="1" customFormat="1" ht="12" customHeight="1" x14ac:dyDescent="0.25">
      <c r="A4" s="4"/>
      <c r="D4" s="3"/>
      <c r="F4" s="3"/>
      <c r="H4" s="3"/>
      <c r="J4" s="3"/>
      <c r="L4" s="3"/>
      <c r="N4" s="3"/>
      <c r="P4" s="3"/>
      <c r="BK4" s="3"/>
      <c r="CA4" s="2"/>
    </row>
    <row r="5" spans="1:104" s="1" customFormat="1" ht="15.75" x14ac:dyDescent="0.25">
      <c r="A5" s="20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2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5"/>
      <c r="AP5" s="5"/>
      <c r="AQ5" s="5"/>
      <c r="AR5" s="5"/>
      <c r="AS5" s="5"/>
      <c r="AT5" s="2"/>
      <c r="AV5" s="5"/>
      <c r="AW5" s="5"/>
      <c r="AX5" s="5"/>
      <c r="AY5" s="5"/>
      <c r="AZ5" s="2"/>
      <c r="BB5" s="5"/>
      <c r="BC5" s="2"/>
      <c r="BE5" s="2"/>
      <c r="BG5" s="5"/>
      <c r="BH5" s="2"/>
      <c r="BI5" s="5"/>
      <c r="BJ5" s="2"/>
      <c r="BK5" s="3"/>
      <c r="BL5" s="2"/>
      <c r="BN5" s="2"/>
      <c r="BP5" s="2"/>
      <c r="BR5" s="2"/>
      <c r="BT5" s="2"/>
      <c r="BV5" s="2"/>
      <c r="BX5" s="2"/>
      <c r="BZ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104" s="1" customFormat="1" ht="12" customHeight="1" x14ac:dyDescent="0.2">
      <c r="A6" s="6" t="s">
        <v>28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BK6" s="3"/>
    </row>
    <row r="7" spans="1:104" s="1" customFormat="1" ht="12" customHeight="1" x14ac:dyDescent="0.2">
      <c r="A7" s="6" t="s">
        <v>29</v>
      </c>
      <c r="B7" s="6"/>
      <c r="C7" s="3"/>
      <c r="E7" s="3"/>
      <c r="G7" s="3"/>
      <c r="I7" s="3"/>
      <c r="K7" s="3"/>
      <c r="M7" s="3"/>
      <c r="O7" s="3"/>
      <c r="Q7" s="3"/>
      <c r="R7" s="3"/>
      <c r="V7"/>
      <c r="W7"/>
      <c r="X7"/>
      <c r="Y7"/>
      <c r="Z7"/>
      <c r="AA7"/>
      <c r="AB7"/>
      <c r="AC7"/>
      <c r="AD7"/>
      <c r="AE7"/>
      <c r="AF7"/>
      <c r="AG7"/>
      <c r="BK7" s="3"/>
      <c r="CZ7"/>
    </row>
    <row r="8" spans="1:104" s="1" customFormat="1" ht="12" customHeight="1" x14ac:dyDescent="0.2">
      <c r="A8" s="6" t="s">
        <v>1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AU8" s="3"/>
      <c r="BA8" s="3"/>
      <c r="BD8" s="3"/>
      <c r="BF8" s="3"/>
      <c r="BK8" s="3"/>
      <c r="BM8" s="3"/>
      <c r="BO8" s="3"/>
      <c r="BQ8" s="3"/>
      <c r="BS8" s="3"/>
      <c r="BU8" s="3"/>
      <c r="BW8" s="3"/>
      <c r="BY8" s="3"/>
    </row>
    <row r="9" spans="1:104" s="1" customFormat="1" ht="12" customHeight="1" x14ac:dyDescent="0.2">
      <c r="D9" s="7"/>
      <c r="F9" s="7"/>
      <c r="H9" s="7"/>
      <c r="J9" s="7"/>
      <c r="L9" s="7"/>
      <c r="N9" s="7"/>
      <c r="P9" s="7"/>
      <c r="AU9" s="7"/>
      <c r="BA9" s="7"/>
      <c r="BD9" s="7"/>
      <c r="BF9" s="7"/>
      <c r="BK9" s="3"/>
      <c r="BM9" s="3"/>
      <c r="BO9" s="3"/>
      <c r="BQ9" s="3"/>
      <c r="BS9" s="3"/>
      <c r="BU9" s="3"/>
      <c r="BW9" s="3"/>
      <c r="BY9" s="3"/>
      <c r="CA9" s="3"/>
    </row>
    <row r="10" spans="1:104" ht="12.75" x14ac:dyDescent="0.2">
      <c r="A10" s="8" t="s">
        <v>2</v>
      </c>
      <c r="B10" s="9"/>
      <c r="C10" s="8" t="s">
        <v>3</v>
      </c>
      <c r="D10" s="9"/>
      <c r="E10" s="8" t="s">
        <v>4</v>
      </c>
      <c r="F10" s="10" t="s">
        <v>27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</row>
    <row r="11" spans="1:104" ht="12.75" outlineLevel="2" x14ac:dyDescent="0.2">
      <c r="A11" s="11" t="s">
        <v>13</v>
      </c>
      <c r="B11" s="11" t="s">
        <v>14</v>
      </c>
      <c r="C11" s="11" t="s">
        <v>15</v>
      </c>
      <c r="D11" s="11" t="s">
        <v>16</v>
      </c>
      <c r="E11" s="11" t="s">
        <v>17</v>
      </c>
      <c r="F11" s="12">
        <v>-111.4193975</v>
      </c>
      <c r="G11" s="12">
        <v>-1.7054200022419754</v>
      </c>
      <c r="H11" s="12">
        <v>-29.634745210167203</v>
      </c>
      <c r="I11" s="12">
        <v>-8.8899057624680911</v>
      </c>
      <c r="J11" s="12">
        <v>-15.487718157355841</v>
      </c>
      <c r="K11" s="12">
        <v>-49.268882369403968</v>
      </c>
      <c r="L11" s="12">
        <v>-6.3899856553489087</v>
      </c>
      <c r="M11" s="12">
        <v>-4.2740343014008794E-2</v>
      </c>
      <c r="N11" s="13">
        <v>0</v>
      </c>
    </row>
    <row r="12" spans="1:104" ht="12.75" outlineLevel="2" x14ac:dyDescent="0.2">
      <c r="A12" s="11" t="s">
        <v>13</v>
      </c>
      <c r="B12" s="11" t="s">
        <v>14</v>
      </c>
      <c r="C12" s="11" t="s">
        <v>18</v>
      </c>
      <c r="D12" s="11" t="s">
        <v>19</v>
      </c>
      <c r="E12" s="11" t="s">
        <v>17</v>
      </c>
      <c r="F12" s="12">
        <v>-75.869178750000003</v>
      </c>
      <c r="G12" s="12">
        <v>-1.1612772811298127</v>
      </c>
      <c r="H12" s="12">
        <v>-20.179285043799325</v>
      </c>
      <c r="I12" s="12">
        <v>-6.0534329254773311</v>
      </c>
      <c r="J12" s="12">
        <v>-10.546103135318525</v>
      </c>
      <c r="K12" s="12">
        <v>-33.548822980280733</v>
      </c>
      <c r="L12" s="12">
        <v>-4.351154060904002</v>
      </c>
      <c r="M12" s="12">
        <v>-2.910332309027382E-2</v>
      </c>
      <c r="N12" s="13">
        <v>0</v>
      </c>
    </row>
    <row r="13" spans="1:104" ht="12.75" outlineLevel="2" x14ac:dyDescent="0.2">
      <c r="A13" s="11" t="s">
        <v>13</v>
      </c>
      <c r="B13" s="11" t="s">
        <v>14</v>
      </c>
      <c r="C13" s="11" t="s">
        <v>20</v>
      </c>
      <c r="D13" s="11" t="s">
        <v>21</v>
      </c>
      <c r="E13" s="11" t="s">
        <v>22</v>
      </c>
      <c r="F13" s="12">
        <v>-1340.34422</v>
      </c>
      <c r="G13" s="12">
        <v>0</v>
      </c>
      <c r="H13" s="12">
        <v>0</v>
      </c>
      <c r="I13" s="12">
        <v>0</v>
      </c>
      <c r="J13" s="12">
        <v>0</v>
      </c>
      <c r="K13" s="12">
        <v>-1340.34422</v>
      </c>
      <c r="L13" s="12">
        <v>0</v>
      </c>
      <c r="M13" s="12">
        <v>0</v>
      </c>
      <c r="N13" s="13">
        <v>0</v>
      </c>
    </row>
    <row r="14" spans="1:104" ht="12.75" outlineLevel="2" x14ac:dyDescent="0.2">
      <c r="A14" s="11" t="s">
        <v>13</v>
      </c>
      <c r="B14" s="11" t="s">
        <v>14</v>
      </c>
      <c r="C14" s="11" t="s">
        <v>23</v>
      </c>
      <c r="D14" s="11" t="s">
        <v>24</v>
      </c>
      <c r="E14" s="11" t="s">
        <v>22</v>
      </c>
      <c r="F14" s="12">
        <v>-875.87394833333406</v>
      </c>
      <c r="G14" s="12">
        <v>0</v>
      </c>
      <c r="H14" s="12">
        <v>0</v>
      </c>
      <c r="I14" s="12">
        <v>0</v>
      </c>
      <c r="J14" s="12">
        <v>0</v>
      </c>
      <c r="K14" s="12">
        <v>-875.87394833333406</v>
      </c>
      <c r="L14" s="12">
        <v>0</v>
      </c>
      <c r="M14" s="12">
        <v>0</v>
      </c>
      <c r="N14" s="13">
        <v>0</v>
      </c>
    </row>
    <row r="15" spans="1:104" ht="13.5" outlineLevel="1" thickBot="1" x14ac:dyDescent="0.25">
      <c r="A15" s="14" t="s">
        <v>25</v>
      </c>
      <c r="B15" s="14"/>
      <c r="C15" s="14"/>
      <c r="D15" s="14"/>
      <c r="E15" s="15"/>
      <c r="F15" s="16">
        <f t="shared" ref="F15:N15" si="0">SUBTOTAL(9,F11:F14)</f>
        <v>-2403.5067445833338</v>
      </c>
      <c r="G15" s="17">
        <f t="shared" si="0"/>
        <v>-2.8666972833717881</v>
      </c>
      <c r="H15" s="17">
        <f t="shared" si="0"/>
        <v>-49.814030253966529</v>
      </c>
      <c r="I15" s="17">
        <f t="shared" si="0"/>
        <v>-14.943338687945422</v>
      </c>
      <c r="J15" s="17">
        <f t="shared" si="0"/>
        <v>-26.033821292674368</v>
      </c>
      <c r="K15" s="17">
        <f t="shared" si="0"/>
        <v>-2299.0358736830185</v>
      </c>
      <c r="L15" s="17">
        <f t="shared" si="0"/>
        <v>-10.74113971625291</v>
      </c>
      <c r="M15" s="17">
        <f t="shared" si="0"/>
        <v>-7.1843666104282611E-2</v>
      </c>
      <c r="N15" s="18">
        <f t="shared" si="0"/>
        <v>0</v>
      </c>
    </row>
    <row r="16" spans="1:104" ht="13.5" thickBot="1" x14ac:dyDescent="0.25">
      <c r="A16" s="14" t="s">
        <v>26</v>
      </c>
      <c r="B16" s="14"/>
      <c r="C16" s="14"/>
      <c r="D16" s="14"/>
      <c r="E16" s="15"/>
      <c r="F16" s="16">
        <f t="shared" ref="F16:N16" si="1">SUBTOTAL(9,F11:F14)</f>
        <v>-2403.5067445833338</v>
      </c>
      <c r="G16" s="19">
        <f t="shared" si="1"/>
        <v>-2.8666972833717881</v>
      </c>
      <c r="H16" s="19">
        <f t="shared" si="1"/>
        <v>-49.814030253966529</v>
      </c>
      <c r="I16" s="19">
        <f t="shared" si="1"/>
        <v>-14.943338687945422</v>
      </c>
      <c r="J16" s="19">
        <f t="shared" si="1"/>
        <v>-26.033821292674368</v>
      </c>
      <c r="K16" s="19">
        <f t="shared" si="1"/>
        <v>-2299.0358736830185</v>
      </c>
      <c r="L16" s="19">
        <f t="shared" si="1"/>
        <v>-10.74113971625291</v>
      </c>
      <c r="M16" s="19">
        <f t="shared" si="1"/>
        <v>-7.1843666104282611E-2</v>
      </c>
      <c r="N16" s="18">
        <f t="shared" si="1"/>
        <v>0</v>
      </c>
    </row>
    <row r="17" ht="12.75" x14ac:dyDescent="0.2"/>
    <row r="18" ht="12.75" x14ac:dyDescent="0.2"/>
    <row r="19" ht="12.75" x14ac:dyDescent="0.2"/>
    <row r="20" ht="12.75" x14ac:dyDescent="0.2"/>
    <row r="21" ht="12.75" x14ac:dyDescent="0.2"/>
    <row r="22" ht="12.75" x14ac:dyDescent="0.2"/>
    <row r="23" ht="12.75" x14ac:dyDescent="0.2"/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2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</sheetData>
  <printOptions horizontalCentered="1"/>
  <pageMargins left="0.7" right="0.7" top="0.75" bottom="0.75" header="0.3" footer="0.3"/>
  <pageSetup scale="78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0F55E3E-3AA3-42F7-A639-4712910E950E}"/>
</file>

<file path=customXml/itemProps2.xml><?xml version="1.0" encoding="utf-8"?>
<ds:datastoreItem xmlns:ds="http://schemas.openxmlformats.org/officeDocument/2006/customXml" ds:itemID="{5F3C9B2A-1D2D-4C36-B9DC-C965A8B5F582}"/>
</file>

<file path=customXml/itemProps3.xml><?xml version="1.0" encoding="utf-8"?>
<ds:datastoreItem xmlns:ds="http://schemas.openxmlformats.org/officeDocument/2006/customXml" ds:itemID="{9C1753BA-2779-42CB-8D68-467F996CDD66}"/>
</file>

<file path=customXml/itemProps4.xml><?xml version="1.0" encoding="utf-8"?>
<ds:datastoreItem xmlns:ds="http://schemas.openxmlformats.org/officeDocument/2006/customXml" ds:itemID="{B3A6A0A3-40B3-45B2-8C71-A6635E9DB1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B19</vt:lpstr>
      <vt:lpstr>'B19'!B_1</vt:lpstr>
      <vt:lpstr>'B19'!B_2</vt:lpstr>
      <vt:lpstr>'B19'!B1_Print</vt:lpstr>
      <vt:lpstr>'B19'!Bottom</vt:lpstr>
      <vt:lpstr>'B19'!Print_Area</vt:lpstr>
      <vt:lpstr>'B19'!Print_Titles</vt:lpstr>
      <vt:lpstr>'B19'!SAPCrosstab2</vt:lpstr>
      <vt:lpstr>'B19'!T_1</vt:lpstr>
      <vt:lpstr>'B19'!T_2</vt:lpstr>
      <vt:lpstr>'B19'!T1_Print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Cheung, Sherona (PacifiCorp)</cp:lastModifiedBy>
  <cp:lastPrinted>2023-03-09T23:22:19Z</cp:lastPrinted>
  <dcterms:created xsi:type="dcterms:W3CDTF">2023-03-09T21:25:04Z</dcterms:created>
  <dcterms:modified xsi:type="dcterms:W3CDTF">2023-03-11T23:52:18Z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