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00" windowHeight="852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64" i="1"/>
  <c r="F47"/>
  <c r="F32"/>
</calcChain>
</file>

<file path=xl/sharedStrings.xml><?xml version="1.0" encoding="utf-8"?>
<sst xmlns="http://schemas.openxmlformats.org/spreadsheetml/2006/main" count="76" uniqueCount="58">
  <si>
    <t xml:space="preserve">Total general business and transportation revenues at present rates and at requested rates. </t>
  </si>
  <si>
    <t>Present Rates</t>
  </si>
  <si>
    <t>Requested Rates</t>
  </si>
  <si>
    <t xml:space="preserve">Requested revenue change in percentage, in total and by major customer class. </t>
  </si>
  <si>
    <t xml:space="preserve">Requested revenue change in dollars, in total and by major customer class. </t>
  </si>
  <si>
    <t xml:space="preserve">Current authorized overall rate of return and authorized rate of return on common equity. </t>
  </si>
  <si>
    <t>Overall rate of return</t>
  </si>
  <si>
    <t>Rate of return on common equity</t>
  </si>
  <si>
    <t xml:space="preserve">Requested overall rate of return and requested rate of return on common equity, and the method or methods used to calculate rate of return on common equity. </t>
  </si>
  <si>
    <t>The methodologies utilized in the derivation of the rate of return on common equity were discounted cash flow analysis, risk premium model analysis and capital asset pricing model analysis.</t>
  </si>
  <si>
    <t xml:space="preserve">Requested capital structure. </t>
  </si>
  <si>
    <t>Preferred Stock</t>
  </si>
  <si>
    <t>Common Equity</t>
  </si>
  <si>
    <t xml:space="preserve">Requested total net operating income. </t>
  </si>
  <si>
    <t>Net operating income</t>
  </si>
  <si>
    <t xml:space="preserve">Requested total rate base and method of calculation, or equivalent. </t>
  </si>
  <si>
    <t>Rate base</t>
  </si>
  <si>
    <t>Method of calculation is average of monthly average basis.</t>
  </si>
  <si>
    <t xml:space="preserve">Requested revenue effect of attrition allowance, if any requested. </t>
  </si>
  <si>
    <t>Attrition allowance</t>
  </si>
  <si>
    <t>Washington Jurisdiction</t>
  </si>
  <si>
    <t xml:space="preserve">   Total</t>
  </si>
  <si>
    <t>Date</t>
  </si>
  <si>
    <t>Amount</t>
  </si>
  <si>
    <t xml:space="preserve">Requested rate change in dollars per month, per average  customer, by customer class. </t>
  </si>
  <si>
    <t>Based on Rates Currently in Effect</t>
  </si>
  <si>
    <t>Large General Service                      (Medium - Large Commercial / Industrial)</t>
  </si>
  <si>
    <t>Extra Large General Service             (Large - Commercial / Industrial)</t>
  </si>
  <si>
    <t>AVISTA CORPORATION</t>
  </si>
  <si>
    <t>The date and amount of the latest prior general rate increase authorized by the Commission, and revenue realized from that authorized increase in the test period, based on the company's test period units of revenue.</t>
  </si>
  <si>
    <t>a)</t>
  </si>
  <si>
    <t>Revenue realized</t>
  </si>
  <si>
    <t>b)</t>
  </si>
  <si>
    <t>c)</t>
  </si>
  <si>
    <t>d)</t>
  </si>
  <si>
    <t>e)</t>
  </si>
  <si>
    <t>f)</t>
  </si>
  <si>
    <t>g)</t>
  </si>
  <si>
    <t>h)</t>
  </si>
  <si>
    <t>j)</t>
  </si>
  <si>
    <t>k)</t>
  </si>
  <si>
    <t>l)</t>
  </si>
  <si>
    <t>i)</t>
  </si>
  <si>
    <t>Natural Gas Service</t>
  </si>
  <si>
    <t>Summary of Requested Rate Increase</t>
  </si>
  <si>
    <t xml:space="preserve">Residential and Small Commercial                       </t>
  </si>
  <si>
    <t>Interruptible Service</t>
  </si>
  <si>
    <t>Transportation Service</t>
  </si>
  <si>
    <t>Residential and Small Commercial</t>
  </si>
  <si>
    <r>
      <t>Most current customer count by major customer class.</t>
    </r>
    <r>
      <rPr>
        <sz val="12"/>
        <rFont val="Times"/>
        <family val="1"/>
      </rPr>
      <t xml:space="preserve"> (1)</t>
    </r>
  </si>
  <si>
    <t xml:space="preserve">   Overall</t>
  </si>
  <si>
    <t>Other</t>
  </si>
  <si>
    <t>Total Debt (including Short-Term)</t>
  </si>
  <si>
    <t>Preferred Trust Securities</t>
  </si>
  <si>
    <t>NONE</t>
  </si>
  <si>
    <t>January 1, 2008</t>
  </si>
  <si>
    <t>Filed March 4, 2008</t>
  </si>
  <si>
    <t>(1)  January 31, 2008</t>
  </si>
</sst>
</file>

<file path=xl/styles.xml><?xml version="1.0" encoding="utf-8"?>
<styleSheet xmlns="http://schemas.openxmlformats.org/spreadsheetml/2006/main">
  <numFmts count="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5" formatCode="_(* #,##0_);_(* \(#,##0\);_(* &quot;-&quot;??_);_(@_)"/>
    <numFmt numFmtId="168" formatCode="&quot;$&quot;#,##0"/>
    <numFmt numFmtId="169" formatCode="0.0%"/>
  </numFmts>
  <fonts count="5">
    <font>
      <sz val="10"/>
      <name val="Arial"/>
    </font>
    <font>
      <sz val="10"/>
      <name val="Arial"/>
    </font>
    <font>
      <b/>
      <sz val="12"/>
      <name val="Times"/>
      <family val="1"/>
    </font>
    <font>
      <sz val="12"/>
      <name val="Times"/>
      <family val="1"/>
    </font>
    <font>
      <u/>
      <sz val="12"/>
      <name val="Times"/>
      <family val="1"/>
    </font>
  </fonts>
  <fills count="2">
    <fill>
      <patternFill patternType="none"/>
    </fill>
    <fill>
      <patternFill patternType="gray125"/>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applyAlignment="1">
      <alignment horizontal="center"/>
    </xf>
    <xf numFmtId="0" fontId="3" fillId="0" borderId="0" xfId="0" applyFont="1" applyAlignment="1">
      <alignment horizontal="center"/>
    </xf>
    <xf numFmtId="0" fontId="3" fillId="0" borderId="0" xfId="0" applyFont="1" applyAlignment="1"/>
    <xf numFmtId="0" fontId="3" fillId="0" borderId="0" xfId="0" applyFont="1"/>
    <xf numFmtId="0" fontId="3" fillId="0" borderId="0" xfId="0" applyFont="1" applyBorder="1"/>
    <xf numFmtId="0" fontId="4" fillId="0" borderId="0" xfId="0" applyFont="1" applyBorder="1" applyAlignment="1">
      <alignment horizontal="center"/>
    </xf>
    <xf numFmtId="0" fontId="2" fillId="0" borderId="0" xfId="0" applyFont="1" applyAlignment="1">
      <alignment horizontal="center" vertical="top"/>
    </xf>
    <xf numFmtId="15" fontId="3" fillId="0" borderId="0" xfId="0" quotePrefix="1" applyNumberFormat="1" applyFont="1" applyBorder="1" applyAlignment="1">
      <alignment horizontal="center"/>
    </xf>
    <xf numFmtId="0" fontId="3" fillId="0" borderId="1" xfId="0" applyFont="1" applyBorder="1" applyAlignment="1">
      <alignment horizontal="left" wrapText="1"/>
    </xf>
    <xf numFmtId="15" fontId="3" fillId="0" borderId="1" xfId="0" quotePrefix="1" applyNumberFormat="1" applyFont="1" applyBorder="1" applyAlignment="1">
      <alignment horizontal="right"/>
    </xf>
    <xf numFmtId="0" fontId="2" fillId="0" borderId="1" xfId="0" applyFont="1" applyBorder="1" applyAlignment="1">
      <alignment wrapText="1"/>
    </xf>
    <xf numFmtId="15" fontId="3" fillId="0" borderId="1" xfId="0" quotePrefix="1" applyNumberFormat="1" applyFont="1" applyBorder="1" applyAlignment="1">
      <alignment horizontal="center"/>
    </xf>
    <xf numFmtId="0" fontId="3" fillId="0" borderId="2" xfId="0" applyFont="1" applyBorder="1" applyAlignment="1">
      <alignment horizontal="left" wrapText="1"/>
    </xf>
    <xf numFmtId="168" fontId="3" fillId="0" borderId="2" xfId="2" applyNumberFormat="1" applyFont="1" applyBorder="1" applyAlignment="1">
      <alignment horizontal="right" wrapText="1"/>
    </xf>
    <xf numFmtId="0" fontId="2" fillId="0" borderId="2" xfId="0" applyFont="1" applyBorder="1" applyAlignment="1">
      <alignment wrapText="1"/>
    </xf>
    <xf numFmtId="15" fontId="3" fillId="0" borderId="2" xfId="0" quotePrefix="1" applyNumberFormat="1" applyFont="1" applyBorder="1" applyAlignment="1">
      <alignment horizontal="center"/>
    </xf>
    <xf numFmtId="15" fontId="3" fillId="0" borderId="2" xfId="0" applyNumberFormat="1" applyFont="1" applyBorder="1" applyAlignment="1">
      <alignment horizontal="left"/>
    </xf>
    <xf numFmtId="168" fontId="3" fillId="0" borderId="2" xfId="2" applyNumberFormat="1" applyFont="1" applyBorder="1" applyAlignment="1">
      <alignment horizontal="center" wrapText="1"/>
    </xf>
    <xf numFmtId="0" fontId="3" fillId="0" borderId="2" xfId="0" applyFont="1" applyBorder="1"/>
    <xf numFmtId="0" fontId="3" fillId="0" borderId="0" xfId="0" applyFont="1" applyBorder="1" applyAlignment="1">
      <alignment horizontal="center"/>
    </xf>
    <xf numFmtId="0" fontId="3" fillId="0" borderId="0" xfId="0" quotePrefix="1" applyFont="1" applyBorder="1" applyAlignment="1">
      <alignment horizontal="center" wrapText="1"/>
    </xf>
    <xf numFmtId="0" fontId="3" fillId="0" borderId="1" xfId="0" applyFont="1" applyBorder="1"/>
    <xf numFmtId="5" fontId="3" fillId="0" borderId="1" xfId="0" applyNumberFormat="1" applyFont="1" applyBorder="1"/>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0" xfId="0" applyFont="1" applyFill="1" applyBorder="1"/>
    <xf numFmtId="0" fontId="3" fillId="0" borderId="3" xfId="0" applyFont="1" applyBorder="1"/>
    <xf numFmtId="0" fontId="2" fillId="0" borderId="0" xfId="0" applyFont="1" applyBorder="1"/>
    <xf numFmtId="0" fontId="3" fillId="0" borderId="0" xfId="0" applyFont="1" applyBorder="1" applyAlignment="1">
      <alignment horizontal="left"/>
    </xf>
    <xf numFmtId="0" fontId="2" fillId="0" borderId="0" xfId="0" quotePrefix="1" applyFont="1" applyAlignment="1">
      <alignment horizontal="center"/>
    </xf>
    <xf numFmtId="165" fontId="3" fillId="0" borderId="0" xfId="1" applyNumberFormat="1" applyFont="1" applyFill="1"/>
    <xf numFmtId="0" fontId="3" fillId="0" borderId="0" xfId="0" applyFont="1" applyFill="1"/>
    <xf numFmtId="0" fontId="2" fillId="0" borderId="0" xfId="0" applyFont="1" applyFill="1" applyAlignment="1">
      <alignment horizontal="center"/>
    </xf>
    <xf numFmtId="44" fontId="3" fillId="0" borderId="0" xfId="2" applyFont="1" applyFill="1" applyBorder="1"/>
    <xf numFmtId="15" fontId="3" fillId="0" borderId="4" xfId="0" quotePrefix="1" applyNumberFormat="1" applyFont="1" applyFill="1" applyBorder="1" applyAlignment="1">
      <alignment horizontal="right"/>
    </xf>
    <xf numFmtId="168" fontId="3" fillId="0" borderId="5" xfId="2" applyNumberFormat="1" applyFont="1" applyFill="1" applyBorder="1" applyAlignment="1">
      <alignment horizontal="right" wrapText="1"/>
    </xf>
    <xf numFmtId="0" fontId="3" fillId="0" borderId="6" xfId="0" applyFont="1" applyFill="1" applyBorder="1"/>
    <xf numFmtId="6" fontId="3" fillId="0" borderId="5" xfId="0" applyNumberFormat="1" applyFont="1" applyFill="1" applyBorder="1"/>
    <xf numFmtId="169" fontId="3" fillId="0" borderId="4" xfId="0" applyNumberFormat="1" applyFont="1" applyFill="1" applyBorder="1"/>
    <xf numFmtId="169" fontId="3" fillId="0" borderId="7" xfId="0" applyNumberFormat="1" applyFont="1" applyFill="1" applyBorder="1"/>
    <xf numFmtId="6" fontId="3" fillId="0" borderId="4" xfId="0" applyNumberFormat="1" applyFont="1" applyFill="1" applyBorder="1"/>
    <xf numFmtId="37" fontId="3" fillId="0" borderId="5" xfId="0" applyNumberFormat="1" applyFont="1" applyFill="1" applyBorder="1"/>
    <xf numFmtId="37" fontId="3" fillId="0" borderId="8" xfId="0" applyNumberFormat="1" applyFont="1" applyFill="1" applyBorder="1"/>
    <xf numFmtId="37" fontId="3" fillId="0" borderId="7" xfId="0" applyNumberFormat="1" applyFont="1" applyFill="1" applyBorder="1"/>
    <xf numFmtId="37" fontId="3" fillId="0" borderId="4" xfId="0" applyNumberFormat="1" applyFont="1" applyFill="1" applyBorder="1"/>
    <xf numFmtId="10" fontId="3" fillId="0" borderId="4" xfId="3" applyNumberFormat="1" applyFont="1" applyFill="1" applyBorder="1"/>
    <xf numFmtId="10" fontId="3" fillId="0" borderId="5" xfId="3" applyNumberFormat="1" applyFont="1" applyFill="1" applyBorder="1"/>
    <xf numFmtId="10" fontId="3" fillId="0" borderId="7" xfId="3" applyNumberFormat="1" applyFont="1" applyFill="1" applyBorder="1"/>
    <xf numFmtId="0" fontId="3" fillId="0" borderId="5" xfId="0" applyFont="1" applyFill="1" applyBorder="1"/>
    <xf numFmtId="0" fontId="3" fillId="0" borderId="4" xfId="0" applyFont="1" applyFill="1" applyBorder="1" applyAlignment="1">
      <alignment horizontal="center"/>
    </xf>
    <xf numFmtId="7" fontId="3" fillId="0" borderId="4" xfId="0" applyNumberFormat="1" applyFont="1" applyFill="1" applyBorder="1"/>
    <xf numFmtId="0" fontId="3" fillId="0" borderId="0" xfId="0" applyFont="1" applyAlignment="1">
      <alignment horizontal="center"/>
    </xf>
    <xf numFmtId="0" fontId="3" fillId="0" borderId="0" xfId="0" applyFont="1" applyAlignment="1"/>
    <xf numFmtId="0" fontId="2" fillId="0" borderId="0" xfId="0" applyFont="1" applyAlignment="1">
      <alignment horizontal="center"/>
    </xf>
    <xf numFmtId="0" fontId="2" fillId="0" borderId="0" xfId="0" applyFont="1" applyAlignment="1"/>
    <xf numFmtId="0" fontId="2" fillId="0" borderId="0" xfId="0" applyFont="1" applyBorder="1" applyAlignment="1">
      <alignment wrapText="1"/>
    </xf>
    <xf numFmtId="0" fontId="3" fillId="0" borderId="0" xfId="0" applyFont="1" applyBorder="1" applyAlignment="1">
      <alignment wrapText="1"/>
    </xf>
    <xf numFmtId="0" fontId="3" fillId="0" borderId="0" xfId="0" applyFont="1" applyBorder="1" applyAlignme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33"/>
  <sheetViews>
    <sheetView tabSelected="1" workbookViewId="0">
      <selection activeCell="F36" sqref="F36"/>
    </sheetView>
  </sheetViews>
  <sheetFormatPr defaultRowHeight="15.75"/>
  <cols>
    <col min="1" max="1" width="4.85546875" style="2" customWidth="1"/>
    <col min="2" max="2" width="51.7109375" style="4" customWidth="1"/>
    <col min="3" max="3" width="20.140625" style="4" customWidth="1"/>
    <col min="4" max="4" width="8" style="4" hidden="1" customWidth="1"/>
    <col min="5" max="5" width="2" style="2" customWidth="1"/>
    <col min="6" max="6" width="19.28515625" style="33" bestFit="1" customWidth="1"/>
    <col min="7" max="7" width="13.85546875" style="4" customWidth="1"/>
    <col min="8" max="8" width="15.7109375" style="4" customWidth="1"/>
    <col min="9" max="9" width="13" style="4" customWidth="1"/>
    <col min="10" max="16384" width="9.140625" style="4"/>
  </cols>
  <sheetData>
    <row r="1" spans="1:9">
      <c r="B1" s="55" t="s">
        <v>28</v>
      </c>
      <c r="C1" s="54"/>
      <c r="D1" s="54"/>
      <c r="E1" s="54"/>
    </row>
    <row r="2" spans="1:9">
      <c r="B2" s="55" t="s">
        <v>44</v>
      </c>
      <c r="C2" s="54"/>
      <c r="D2" s="54"/>
      <c r="E2" s="54"/>
    </row>
    <row r="3" spans="1:9">
      <c r="B3" s="55" t="s">
        <v>43</v>
      </c>
      <c r="C3" s="56"/>
      <c r="D3" s="56"/>
      <c r="E3" s="56"/>
      <c r="F3" s="34"/>
      <c r="G3" s="3"/>
      <c r="H3" s="3"/>
      <c r="I3" s="3"/>
    </row>
    <row r="4" spans="1:9">
      <c r="B4" s="53" t="s">
        <v>25</v>
      </c>
      <c r="C4" s="54"/>
      <c r="D4" s="54"/>
      <c r="E4" s="54"/>
    </row>
    <row r="5" spans="1:9">
      <c r="B5" s="53" t="s">
        <v>20</v>
      </c>
      <c r="C5" s="54"/>
      <c r="D5" s="54"/>
      <c r="E5" s="54"/>
    </row>
    <row r="6" spans="1:9">
      <c r="B6" s="53" t="s">
        <v>56</v>
      </c>
      <c r="C6" s="54"/>
      <c r="D6" s="54"/>
      <c r="E6" s="54"/>
      <c r="F6" s="27"/>
    </row>
    <row r="7" spans="1:9" ht="29.25" customHeight="1">
      <c r="B7" s="5"/>
      <c r="C7" s="5"/>
      <c r="D7" s="5"/>
      <c r="E7" s="6"/>
      <c r="F7" s="27"/>
    </row>
    <row r="8" spans="1:9" ht="45" customHeight="1">
      <c r="A8" s="7" t="s">
        <v>30</v>
      </c>
      <c r="B8" s="57" t="s">
        <v>29</v>
      </c>
      <c r="C8" s="57"/>
      <c r="D8" s="57"/>
      <c r="E8" s="8"/>
      <c r="F8" s="35"/>
    </row>
    <row r="9" spans="1:9" ht="16.5" customHeight="1">
      <c r="A9" s="7"/>
      <c r="B9" s="9" t="s">
        <v>22</v>
      </c>
      <c r="C9" s="10"/>
      <c r="D9" s="11"/>
      <c r="E9" s="12"/>
      <c r="F9" s="36" t="s">
        <v>55</v>
      </c>
    </row>
    <row r="10" spans="1:9" ht="15.75" customHeight="1">
      <c r="A10" s="7"/>
      <c r="B10" s="13" t="s">
        <v>23</v>
      </c>
      <c r="C10" s="14"/>
      <c r="D10" s="15"/>
      <c r="E10" s="16"/>
      <c r="F10" s="37">
        <v>3282000</v>
      </c>
    </row>
    <row r="11" spans="1:9">
      <c r="B11" s="17" t="s">
        <v>31</v>
      </c>
      <c r="C11" s="18"/>
      <c r="D11" s="19"/>
      <c r="E11" s="18"/>
      <c r="F11" s="37">
        <v>3282000</v>
      </c>
    </row>
    <row r="12" spans="1:9">
      <c r="B12" s="5"/>
      <c r="C12" s="5"/>
      <c r="D12" s="5"/>
      <c r="E12" s="20"/>
      <c r="F12" s="38"/>
    </row>
    <row r="13" spans="1:9" ht="31.5" customHeight="1">
      <c r="A13" s="7" t="s">
        <v>32</v>
      </c>
      <c r="B13" s="57" t="s">
        <v>0</v>
      </c>
      <c r="C13" s="57"/>
      <c r="D13" s="57"/>
      <c r="E13" s="21"/>
      <c r="F13" s="38"/>
    </row>
    <row r="14" spans="1:9">
      <c r="B14" s="22" t="s">
        <v>1</v>
      </c>
      <c r="C14" s="23"/>
      <c r="D14" s="22"/>
      <c r="E14" s="24"/>
      <c r="F14" s="39">
        <v>197945729</v>
      </c>
    </row>
    <row r="15" spans="1:9">
      <c r="B15" s="19" t="s">
        <v>2</v>
      </c>
      <c r="C15" s="19"/>
      <c r="D15" s="19"/>
      <c r="E15" s="25"/>
      <c r="F15" s="39">
        <v>204533001</v>
      </c>
    </row>
    <row r="16" spans="1:9">
      <c r="B16" s="5"/>
      <c r="C16" s="5"/>
      <c r="D16" s="5"/>
      <c r="E16" s="20"/>
      <c r="F16" s="38"/>
    </row>
    <row r="17" spans="1:7" ht="30.75" customHeight="1">
      <c r="A17" s="7" t="s">
        <v>33</v>
      </c>
      <c r="B17" s="57" t="s">
        <v>3</v>
      </c>
      <c r="C17" s="57"/>
      <c r="D17" s="57"/>
      <c r="E17" s="26"/>
      <c r="F17" s="38"/>
    </row>
    <row r="18" spans="1:7">
      <c r="B18" s="22" t="s">
        <v>45</v>
      </c>
      <c r="C18" s="22"/>
      <c r="D18" s="22"/>
      <c r="E18" s="24"/>
      <c r="F18" s="40">
        <v>3.3799999999999997E-2</v>
      </c>
    </row>
    <row r="19" spans="1:7">
      <c r="B19" s="19" t="s">
        <v>26</v>
      </c>
      <c r="C19" s="19"/>
      <c r="D19" s="19"/>
      <c r="E19" s="25"/>
      <c r="F19" s="40">
        <v>0.03</v>
      </c>
    </row>
    <row r="20" spans="1:7">
      <c r="B20" s="19" t="s">
        <v>27</v>
      </c>
      <c r="C20" s="19"/>
      <c r="D20" s="19"/>
      <c r="E20" s="25"/>
      <c r="F20" s="40">
        <v>4.1799999999999997E-2</v>
      </c>
    </row>
    <row r="21" spans="1:7">
      <c r="B21" s="19" t="s">
        <v>46</v>
      </c>
      <c r="C21" s="19"/>
      <c r="D21" s="19"/>
      <c r="E21" s="25"/>
      <c r="F21" s="40">
        <v>1.8499999999999999E-2</v>
      </c>
    </row>
    <row r="22" spans="1:7">
      <c r="B22" s="19" t="s">
        <v>47</v>
      </c>
      <c r="C22" s="19"/>
      <c r="D22" s="19"/>
      <c r="E22" s="25"/>
      <c r="F22" s="41">
        <v>6.1600000000000002E-2</v>
      </c>
    </row>
    <row r="23" spans="1:7">
      <c r="B23" s="19" t="s">
        <v>50</v>
      </c>
      <c r="C23" s="19"/>
      <c r="D23" s="19"/>
      <c r="E23" s="25"/>
      <c r="F23" s="40">
        <v>3.3000000000000002E-2</v>
      </c>
    </row>
    <row r="24" spans="1:7">
      <c r="B24" s="27"/>
      <c r="C24" s="5"/>
      <c r="D24" s="5"/>
      <c r="E24" s="20"/>
      <c r="F24" s="38"/>
    </row>
    <row r="25" spans="1:7" ht="15.75" customHeight="1">
      <c r="A25" s="7" t="s">
        <v>34</v>
      </c>
      <c r="B25" s="57" t="s">
        <v>4</v>
      </c>
      <c r="C25" s="57"/>
      <c r="D25" s="57"/>
      <c r="E25" s="26"/>
      <c r="F25" s="38"/>
    </row>
    <row r="26" spans="1:7">
      <c r="B26" s="22" t="s">
        <v>48</v>
      </c>
      <c r="C26" s="22"/>
      <c r="D26" s="22"/>
      <c r="E26" s="24"/>
      <c r="F26" s="42">
        <v>4695010</v>
      </c>
    </row>
    <row r="27" spans="1:7">
      <c r="B27" s="19" t="s">
        <v>26</v>
      </c>
      <c r="C27" s="19"/>
      <c r="D27" s="19"/>
      <c r="E27" s="25"/>
      <c r="F27" s="43">
        <v>1506802</v>
      </c>
    </row>
    <row r="28" spans="1:7">
      <c r="B28" s="19" t="s">
        <v>27</v>
      </c>
      <c r="C28" s="19"/>
      <c r="D28" s="19"/>
      <c r="E28" s="25"/>
      <c r="F28" s="43">
        <v>274293</v>
      </c>
    </row>
    <row r="29" spans="1:7">
      <c r="B29" s="19" t="s">
        <v>46</v>
      </c>
      <c r="C29" s="19"/>
      <c r="D29" s="19"/>
      <c r="E29" s="25"/>
      <c r="F29" s="44">
        <v>11163</v>
      </c>
    </row>
    <row r="30" spans="1:7">
      <c r="B30" s="19" t="s">
        <v>47</v>
      </c>
      <c r="C30" s="19"/>
      <c r="D30" s="19"/>
      <c r="E30" s="25"/>
      <c r="F30" s="43">
        <v>100004</v>
      </c>
    </row>
    <row r="31" spans="1:7">
      <c r="B31" s="19" t="s">
        <v>51</v>
      </c>
      <c r="C31" s="19"/>
      <c r="D31" s="19"/>
      <c r="E31" s="25"/>
      <c r="F31" s="45">
        <v>0</v>
      </c>
    </row>
    <row r="32" spans="1:7">
      <c r="B32" s="19" t="s">
        <v>21</v>
      </c>
      <c r="C32" s="19"/>
      <c r="D32" s="19"/>
      <c r="E32" s="25"/>
      <c r="F32" s="42">
        <f>SUM(F26:F31)</f>
        <v>6587272</v>
      </c>
      <c r="G32" s="32"/>
    </row>
    <row r="33" spans="1:6">
      <c r="B33" s="5"/>
      <c r="C33" s="5"/>
      <c r="D33" s="5"/>
      <c r="E33" s="20"/>
      <c r="F33" s="38"/>
    </row>
    <row r="34" spans="1:6" ht="31.5" customHeight="1">
      <c r="A34" s="7" t="s">
        <v>35</v>
      </c>
      <c r="B34" s="57" t="s">
        <v>24</v>
      </c>
      <c r="C34" s="59"/>
      <c r="D34" s="5"/>
      <c r="E34" s="20"/>
      <c r="F34" s="38"/>
    </row>
    <row r="35" spans="1:6">
      <c r="A35" s="1"/>
      <c r="B35" s="22" t="s">
        <v>48</v>
      </c>
      <c r="C35" s="22"/>
      <c r="D35" s="22"/>
      <c r="E35" s="24"/>
      <c r="F35" s="52">
        <v>2.84</v>
      </c>
    </row>
    <row r="36" spans="1:6">
      <c r="A36" s="1"/>
      <c r="B36" s="19" t="s">
        <v>26</v>
      </c>
      <c r="C36" s="19"/>
      <c r="D36" s="19"/>
      <c r="E36" s="25"/>
      <c r="F36" s="52">
        <v>56.43</v>
      </c>
    </row>
    <row r="37" spans="1:6">
      <c r="A37" s="1"/>
      <c r="B37" s="19" t="s">
        <v>27</v>
      </c>
      <c r="C37" s="19"/>
      <c r="D37" s="19"/>
      <c r="E37" s="25"/>
      <c r="F37" s="52">
        <v>743.17</v>
      </c>
    </row>
    <row r="38" spans="1:6">
      <c r="A38" s="1"/>
      <c r="B38" s="19" t="s">
        <v>46</v>
      </c>
      <c r="C38" s="19"/>
      <c r="D38" s="19"/>
      <c r="E38" s="25"/>
      <c r="F38" s="52">
        <v>941.53</v>
      </c>
    </row>
    <row r="39" spans="1:6">
      <c r="A39" s="1"/>
      <c r="B39" s="19" t="s">
        <v>47</v>
      </c>
      <c r="C39" s="19"/>
      <c r="D39" s="19"/>
      <c r="E39" s="25"/>
      <c r="F39" s="52">
        <v>287.37</v>
      </c>
    </row>
    <row r="40" spans="1:6">
      <c r="A40" s="1"/>
      <c r="B40" s="28"/>
      <c r="C40" s="28"/>
      <c r="D40" s="22"/>
      <c r="E40" s="20"/>
      <c r="F40" s="38"/>
    </row>
    <row r="41" spans="1:6">
      <c r="A41" s="1" t="s">
        <v>36</v>
      </c>
      <c r="B41" s="29" t="s">
        <v>49</v>
      </c>
      <c r="C41" s="5"/>
      <c r="D41" s="5"/>
      <c r="E41" s="20"/>
    </row>
    <row r="42" spans="1:6">
      <c r="B42" s="22" t="s">
        <v>48</v>
      </c>
      <c r="C42" s="22"/>
      <c r="D42" s="22"/>
      <c r="E42" s="24"/>
      <c r="F42" s="43">
        <v>141580</v>
      </c>
    </row>
    <row r="43" spans="1:6">
      <c r="B43" s="19" t="s">
        <v>26</v>
      </c>
      <c r="C43" s="19"/>
      <c r="D43" s="19"/>
      <c r="E43" s="25"/>
      <c r="F43" s="43">
        <v>2262</v>
      </c>
    </row>
    <row r="44" spans="1:6">
      <c r="B44" s="19" t="s">
        <v>27</v>
      </c>
      <c r="C44" s="19"/>
      <c r="D44" s="19"/>
      <c r="E44" s="25"/>
      <c r="F44" s="43">
        <v>32</v>
      </c>
    </row>
    <row r="45" spans="1:6">
      <c r="B45" s="19" t="s">
        <v>46</v>
      </c>
      <c r="C45" s="19"/>
      <c r="D45" s="19"/>
      <c r="E45" s="25"/>
      <c r="F45" s="43">
        <v>1</v>
      </c>
    </row>
    <row r="46" spans="1:6">
      <c r="B46" s="19" t="s">
        <v>47</v>
      </c>
      <c r="C46" s="19"/>
      <c r="D46" s="19"/>
      <c r="E46" s="25"/>
      <c r="F46" s="45">
        <v>39</v>
      </c>
    </row>
    <row r="47" spans="1:6">
      <c r="B47" s="19" t="s">
        <v>21</v>
      </c>
      <c r="C47" s="19"/>
      <c r="D47" s="19"/>
      <c r="E47" s="25"/>
      <c r="F47" s="46">
        <f>SUM(F42:F46)</f>
        <v>143914</v>
      </c>
    </row>
    <row r="48" spans="1:6">
      <c r="B48" s="30" t="s">
        <v>57</v>
      </c>
      <c r="C48" s="5"/>
      <c r="D48" s="5"/>
      <c r="E48" s="20"/>
      <c r="F48" s="38"/>
    </row>
    <row r="49" spans="1:6">
      <c r="B49" s="5"/>
      <c r="C49" s="5"/>
      <c r="D49" s="5"/>
      <c r="E49" s="20"/>
      <c r="F49" s="38"/>
    </row>
    <row r="50" spans="1:6" ht="30.75" customHeight="1">
      <c r="A50" s="7" t="s">
        <v>37</v>
      </c>
      <c r="B50" s="57" t="s">
        <v>5</v>
      </c>
      <c r="C50" s="58"/>
      <c r="D50" s="58"/>
      <c r="E50" s="26"/>
      <c r="F50" s="38"/>
    </row>
    <row r="51" spans="1:6">
      <c r="B51" s="22" t="s">
        <v>6</v>
      </c>
      <c r="C51" s="22"/>
      <c r="D51" s="22"/>
      <c r="E51" s="24"/>
      <c r="F51" s="47">
        <v>8.2000000000000003E-2</v>
      </c>
    </row>
    <row r="52" spans="1:6">
      <c r="B52" s="19" t="s">
        <v>7</v>
      </c>
      <c r="C52" s="19"/>
      <c r="D52" s="19"/>
      <c r="E52" s="25"/>
      <c r="F52" s="48">
        <v>0.10199999999999999</v>
      </c>
    </row>
    <row r="53" spans="1:6">
      <c r="B53" s="5"/>
      <c r="C53" s="5"/>
      <c r="D53" s="5"/>
      <c r="E53" s="20"/>
      <c r="F53" s="38"/>
    </row>
    <row r="54" spans="1:6" ht="48.75" customHeight="1">
      <c r="A54" s="7" t="s">
        <v>38</v>
      </c>
      <c r="B54" s="57" t="s">
        <v>8</v>
      </c>
      <c r="C54" s="57"/>
      <c r="D54" s="57"/>
      <c r="E54" s="20"/>
      <c r="F54" s="38"/>
    </row>
    <row r="55" spans="1:6">
      <c r="B55" s="22" t="s">
        <v>6</v>
      </c>
      <c r="C55" s="22"/>
      <c r="D55" s="22"/>
      <c r="E55" s="24"/>
      <c r="F55" s="47">
        <v>8.43E-2</v>
      </c>
    </row>
    <row r="56" spans="1:6">
      <c r="B56" s="19" t="s">
        <v>7</v>
      </c>
      <c r="C56" s="19"/>
      <c r="D56" s="19"/>
      <c r="E56" s="25"/>
      <c r="F56" s="47">
        <v>0.108</v>
      </c>
    </row>
    <row r="57" spans="1:6" ht="46.5" customHeight="1">
      <c r="B57" s="58" t="s">
        <v>9</v>
      </c>
      <c r="C57" s="58"/>
      <c r="D57" s="58"/>
      <c r="E57" s="20"/>
      <c r="F57" s="38"/>
    </row>
    <row r="58" spans="1:6">
      <c r="B58" s="5"/>
      <c r="C58" s="5"/>
      <c r="D58" s="5"/>
      <c r="E58" s="20"/>
      <c r="F58" s="38"/>
    </row>
    <row r="59" spans="1:6">
      <c r="A59" s="31" t="s">
        <v>42</v>
      </c>
      <c r="B59" s="29" t="s">
        <v>10</v>
      </c>
      <c r="C59" s="5"/>
      <c r="D59" s="5"/>
      <c r="E59" s="20"/>
      <c r="F59" s="38"/>
    </row>
    <row r="60" spans="1:6">
      <c r="B60" s="22" t="s">
        <v>52</v>
      </c>
      <c r="C60" s="22"/>
      <c r="D60" s="22"/>
      <c r="E60" s="24"/>
      <c r="F60" s="47">
        <v>0.53700000000000003</v>
      </c>
    </row>
    <row r="61" spans="1:6">
      <c r="B61" s="19" t="s">
        <v>53</v>
      </c>
      <c r="C61" s="19"/>
      <c r="D61" s="19"/>
      <c r="E61" s="25"/>
      <c r="F61" s="47">
        <v>0</v>
      </c>
    </row>
    <row r="62" spans="1:6">
      <c r="B62" s="19" t="s">
        <v>11</v>
      </c>
      <c r="C62" s="19"/>
      <c r="D62" s="19"/>
      <c r="E62" s="25"/>
      <c r="F62" s="47">
        <v>0</v>
      </c>
    </row>
    <row r="63" spans="1:6">
      <c r="B63" s="19" t="s">
        <v>12</v>
      </c>
      <c r="C63" s="19"/>
      <c r="D63" s="19"/>
      <c r="E63" s="25"/>
      <c r="F63" s="49">
        <v>0.46300000000000002</v>
      </c>
    </row>
    <row r="64" spans="1:6">
      <c r="B64" s="19" t="s">
        <v>21</v>
      </c>
      <c r="C64" s="19"/>
      <c r="D64" s="19"/>
      <c r="E64" s="25"/>
      <c r="F64" s="47">
        <f>SUM(F60:F63)</f>
        <v>1</v>
      </c>
    </row>
    <row r="65" spans="1:6">
      <c r="B65" s="5"/>
      <c r="C65" s="5"/>
      <c r="D65" s="5"/>
      <c r="E65" s="20"/>
      <c r="F65" s="38"/>
    </row>
    <row r="66" spans="1:6">
      <c r="A66" s="1" t="s">
        <v>39</v>
      </c>
      <c r="B66" s="29" t="s">
        <v>13</v>
      </c>
      <c r="C66" s="5"/>
      <c r="D66" s="5"/>
      <c r="E66" s="20"/>
      <c r="F66" s="38"/>
    </row>
    <row r="67" spans="1:6">
      <c r="B67" s="22" t="s">
        <v>14</v>
      </c>
      <c r="C67" s="22"/>
      <c r="D67" s="22"/>
      <c r="E67" s="24"/>
      <c r="F67" s="42">
        <v>4097000</v>
      </c>
    </row>
    <row r="68" spans="1:6">
      <c r="B68" s="5"/>
      <c r="C68" s="5"/>
      <c r="D68" s="5"/>
      <c r="E68" s="20"/>
      <c r="F68" s="38"/>
    </row>
    <row r="69" spans="1:6">
      <c r="A69" s="1" t="s">
        <v>40</v>
      </c>
      <c r="B69" s="29" t="s">
        <v>15</v>
      </c>
      <c r="C69" s="5"/>
      <c r="D69" s="5"/>
      <c r="E69" s="20"/>
      <c r="F69" s="38"/>
    </row>
    <row r="70" spans="1:6">
      <c r="B70" s="22" t="s">
        <v>16</v>
      </c>
      <c r="C70" s="22"/>
      <c r="D70" s="22"/>
      <c r="E70" s="24"/>
      <c r="F70" s="42">
        <v>172957000</v>
      </c>
    </row>
    <row r="71" spans="1:6">
      <c r="B71" s="19" t="s">
        <v>17</v>
      </c>
      <c r="C71" s="19"/>
      <c r="D71" s="19"/>
      <c r="E71" s="25"/>
      <c r="F71" s="50"/>
    </row>
    <row r="72" spans="1:6">
      <c r="B72" s="5"/>
      <c r="C72" s="5"/>
      <c r="D72" s="5"/>
      <c r="E72" s="20"/>
      <c r="F72" s="38"/>
    </row>
    <row r="73" spans="1:6">
      <c r="A73" s="1" t="s">
        <v>41</v>
      </c>
      <c r="B73" s="29" t="s">
        <v>18</v>
      </c>
      <c r="C73" s="5"/>
      <c r="D73" s="5"/>
      <c r="E73" s="20"/>
      <c r="F73" s="38"/>
    </row>
    <row r="74" spans="1:6">
      <c r="B74" s="22" t="s">
        <v>19</v>
      </c>
      <c r="C74" s="22"/>
      <c r="D74" s="22"/>
      <c r="E74" s="24"/>
      <c r="F74" s="51" t="s">
        <v>54</v>
      </c>
    </row>
    <row r="75" spans="1:6">
      <c r="C75" s="28"/>
      <c r="D75" s="28"/>
      <c r="E75" s="20"/>
    </row>
    <row r="97" spans="1:5">
      <c r="A97" s="4"/>
      <c r="E97" s="4"/>
    </row>
    <row r="98" spans="1:5">
      <c r="A98" s="4"/>
      <c r="E98" s="4"/>
    </row>
    <row r="99" spans="1:5">
      <c r="A99" s="4"/>
      <c r="E99" s="4"/>
    </row>
    <row r="100" spans="1:5">
      <c r="A100" s="4"/>
      <c r="E100" s="4"/>
    </row>
    <row r="101" spans="1:5">
      <c r="A101" s="4"/>
      <c r="E101" s="4"/>
    </row>
    <row r="102" spans="1:5">
      <c r="A102" s="4"/>
      <c r="E102" s="4"/>
    </row>
    <row r="103" spans="1:5">
      <c r="A103" s="4"/>
      <c r="E103" s="4"/>
    </row>
    <row r="104" spans="1:5">
      <c r="A104" s="4"/>
      <c r="E104" s="4"/>
    </row>
    <row r="105" spans="1:5">
      <c r="A105" s="4"/>
      <c r="E105" s="4"/>
    </row>
    <row r="106" spans="1:5">
      <c r="A106" s="4"/>
      <c r="E106" s="4"/>
    </row>
    <row r="107" spans="1:5">
      <c r="A107" s="4"/>
      <c r="E107" s="4"/>
    </row>
    <row r="108" spans="1:5">
      <c r="A108" s="4"/>
      <c r="E108" s="4"/>
    </row>
    <row r="109" spans="1:5">
      <c r="A109" s="4"/>
      <c r="E109" s="4"/>
    </row>
    <row r="110" spans="1:5">
      <c r="A110" s="4"/>
      <c r="E110" s="4"/>
    </row>
    <row r="111" spans="1:5">
      <c r="A111" s="4"/>
      <c r="E111" s="4"/>
    </row>
    <row r="112" spans="1:5">
      <c r="A112" s="4"/>
      <c r="E112" s="4"/>
    </row>
    <row r="113" spans="1:5">
      <c r="A113" s="4"/>
      <c r="E113" s="4"/>
    </row>
    <row r="114" spans="1:5">
      <c r="A114" s="4"/>
      <c r="E114" s="4"/>
    </row>
    <row r="115" spans="1:5">
      <c r="A115" s="4"/>
      <c r="E115" s="4"/>
    </row>
    <row r="116" spans="1:5">
      <c r="A116" s="4"/>
      <c r="E116" s="4"/>
    </row>
    <row r="117" spans="1:5">
      <c r="A117" s="4"/>
      <c r="E117" s="4"/>
    </row>
    <row r="118" spans="1:5">
      <c r="A118" s="4"/>
      <c r="E118" s="4"/>
    </row>
    <row r="119" spans="1:5">
      <c r="A119" s="4"/>
      <c r="E119" s="4"/>
    </row>
    <row r="120" spans="1:5">
      <c r="A120" s="4"/>
      <c r="E120" s="4"/>
    </row>
    <row r="121" spans="1:5">
      <c r="A121" s="4"/>
      <c r="E121" s="4"/>
    </row>
    <row r="122" spans="1:5">
      <c r="A122" s="4"/>
      <c r="E122" s="4"/>
    </row>
    <row r="123" spans="1:5">
      <c r="A123" s="4"/>
      <c r="E123" s="4"/>
    </row>
    <row r="124" spans="1:5">
      <c r="A124" s="4"/>
      <c r="E124" s="4"/>
    </row>
    <row r="125" spans="1:5">
      <c r="A125" s="4"/>
      <c r="E125" s="4"/>
    </row>
    <row r="126" spans="1:5">
      <c r="A126" s="4"/>
      <c r="E126" s="4"/>
    </row>
    <row r="127" spans="1:5">
      <c r="A127" s="4"/>
      <c r="E127" s="4"/>
    </row>
    <row r="128" spans="1:5">
      <c r="A128" s="4"/>
      <c r="E128" s="4"/>
    </row>
    <row r="129" spans="1:5">
      <c r="A129" s="4"/>
      <c r="E129" s="4"/>
    </row>
    <row r="130" spans="1:5">
      <c r="A130" s="4"/>
      <c r="E130" s="4"/>
    </row>
    <row r="131" spans="1:5">
      <c r="A131" s="4"/>
      <c r="E131" s="4"/>
    </row>
    <row r="132" spans="1:5">
      <c r="A132" s="4"/>
      <c r="E132" s="4"/>
    </row>
    <row r="133" spans="1:5">
      <c r="A133" s="4"/>
      <c r="E133" s="4"/>
    </row>
  </sheetData>
  <mergeCells count="14">
    <mergeCell ref="B54:D54"/>
    <mergeCell ref="B57:D57"/>
    <mergeCell ref="B8:D8"/>
    <mergeCell ref="B13:D13"/>
    <mergeCell ref="B17:D17"/>
    <mergeCell ref="B25:D25"/>
    <mergeCell ref="B50:D50"/>
    <mergeCell ref="B34:C34"/>
    <mergeCell ref="B6:E6"/>
    <mergeCell ref="B5:E5"/>
    <mergeCell ref="B1:E1"/>
    <mergeCell ref="B2:E2"/>
    <mergeCell ref="B3:E3"/>
    <mergeCell ref="B4:E4"/>
  </mergeCells>
  <phoneticPr fontId="0" type="noConversion"/>
  <pageMargins left="0.75" right="0.25" top="0.5" bottom="0.5" header="0.5" footer="0.25"/>
  <pageSetup scale="95" orientation="portrait" horizontalDpi="96" r:id="rId1"/>
  <headerFooter alignWithMargins="0">
    <oddFooter>&amp;RPage &amp;P of  2</oddFooter>
  </headerFooter>
  <rowBreaks count="1" manualBreakCount="1">
    <brk id="40"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2008-03-04T08:00:00+00:00</OpenedDate>
    <Date1 xmlns="dc463f71-b30c-4ab2-9473-d307f9d35888">2008-03-04T08:00:00+00:00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080417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E7A69EE1EF3D41BC1CD734D15503A4" ma:contentTypeVersion="135" ma:contentTypeDescription="" ma:contentTypeScope="" ma:versionID="1a03f4320102d86c84ce1b376cc1964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7D9464-78D5-4D7A-A87F-999EEF82870E}"/>
</file>

<file path=customXml/itemProps2.xml><?xml version="1.0" encoding="utf-8"?>
<ds:datastoreItem xmlns:ds="http://schemas.openxmlformats.org/officeDocument/2006/customXml" ds:itemID="{48E3D5C7-2B92-4912-A235-883C1B122FD2}"/>
</file>

<file path=customXml/itemProps3.xml><?xml version="1.0" encoding="utf-8"?>
<ds:datastoreItem xmlns:ds="http://schemas.openxmlformats.org/officeDocument/2006/customXml" ds:itemID="{9BCEC7D3-FBAB-46A7-8C5B-6A4544F45E93}"/>
</file>

<file path=customXml/itemProps4.xml><?xml version="1.0" encoding="utf-8"?>
<ds:datastoreItem xmlns:ds="http://schemas.openxmlformats.org/officeDocument/2006/customXml" ds:itemID="{7C43A70E-DAC9-4AF8-824A-AD5BCFAFC2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Avista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jocarlson</cp:lastModifiedBy>
  <cp:lastPrinted>2008-03-01T18:46:54Z</cp:lastPrinted>
  <dcterms:created xsi:type="dcterms:W3CDTF">2001-11-28T16:36:34Z</dcterms:created>
  <dcterms:modified xsi:type="dcterms:W3CDTF">2008-03-04T22:30:10Z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0x0101006E56B4D1795A2E4DB2F0B01679ED314A00A3E7A69EE1EF3D41BC1CD734D15503A4</vt:lpwstr>
  </property>
  <property fmtid="{D5CDD505-2E9C-101B-9397-08002B2CF9AE}" pid="3" name="_docset_NoMedatataSyncRequired">
    <vt:lpwstr>False</vt:lpwstr>
  </property>
</Properties>
</file>