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C93F2986-C4E0-4687-A740-89BF11A54E54}" xr6:coauthVersionLast="47" xr6:coauthVersionMax="47" xr10:uidLastSave="{00000000-0000-0000-0000-000000000000}"/>
  <bookViews>
    <workbookView xWindow="-120" yWindow="-120" windowWidth="29040" windowHeight="15840" xr2:uid="{DF0DDCED-472F-4017-B63F-9A17FE3EE5CA}"/>
  </bookViews>
  <sheets>
    <sheet name="B13" sheetId="1" r:id="rId1"/>
  </sheets>
  <externalReferences>
    <externalReference r:id="rId2"/>
  </externalReferences>
  <definedNames>
    <definedName name="_xlnm._FilterDatabase" localSheetId="0" hidden="1">'B13'!$A$10:$N$169</definedName>
    <definedName name="Act" localSheetId="0">_Top1:Bottom1</definedName>
    <definedName name="Actuals" localSheetId="0">High_Act:Low_Act</definedName>
    <definedName name="B_1" localSheetId="0">'B13'!$C$485</definedName>
    <definedName name="B_2" localSheetId="0">'B13'!$D$485</definedName>
    <definedName name="B1_Print" localSheetId="0">'B13'!$R$168</definedName>
    <definedName name="B2_Print">#REF!</definedName>
    <definedName name="B3_Print">#REF!</definedName>
    <definedName name="Bottom" localSheetId="0">'B13'!$A$485</definedName>
    <definedName name="High_Plan" localSheetId="0">'B13'!#REF!</definedName>
    <definedName name="High_Plan">#REF!</definedName>
    <definedName name="LastCell">#REF!</definedName>
    <definedName name="Low_Plan" localSheetId="0">'B13'!#REF!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'B13'!High_Plan:'B13'!Low_Plan</definedName>
    <definedName name="_xlnm.Print_Area" localSheetId="0">'B13'!$A$1:$N$170</definedName>
    <definedName name="_xlnm.Print_Titles" localSheetId="0">'B13'!$1:$10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'B13'!$A$10:$N$168</definedName>
    <definedName name="ST_Bottom1">#REF!</definedName>
    <definedName name="ST_Top1">#REF!</definedName>
    <definedName name="ST_Top2">#REF!</definedName>
    <definedName name="ST_Top3" localSheetId="0">'B13'!#REF!</definedName>
    <definedName name="T_1" localSheetId="0">'B13'!$C$11</definedName>
    <definedName name="T_2" localSheetId="0">'B13'!$D$11</definedName>
    <definedName name="T1_Print" localSheetId="0">'B13'!$A$1</definedName>
    <definedName name="T2_Print">#REF!</definedName>
    <definedName name="T3_Print">#REF!</definedName>
    <definedName name="Top" localSheetId="0">'B13'!#REF!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9" i="1" l="1"/>
  <c r="F169" i="1"/>
  <c r="N169" i="1"/>
  <c r="M169" i="1"/>
  <c r="K169" i="1"/>
  <c r="J169" i="1"/>
  <c r="I169" i="1"/>
  <c r="H169" i="1"/>
  <c r="G169" i="1"/>
  <c r="M167" i="1"/>
  <c r="F167" i="1"/>
  <c r="N167" i="1"/>
  <c r="L167" i="1"/>
  <c r="K167" i="1"/>
  <c r="J167" i="1"/>
  <c r="I167" i="1"/>
  <c r="H167" i="1"/>
  <c r="G167" i="1"/>
  <c r="N165" i="1"/>
  <c r="F165" i="1"/>
  <c r="M165" i="1"/>
  <c r="L165" i="1"/>
  <c r="K165" i="1"/>
  <c r="J165" i="1"/>
  <c r="I165" i="1"/>
  <c r="H165" i="1"/>
  <c r="G165" i="1"/>
  <c r="G163" i="1"/>
  <c r="F163" i="1"/>
  <c r="N163" i="1"/>
  <c r="M163" i="1"/>
  <c r="L163" i="1"/>
  <c r="K163" i="1"/>
  <c r="J163" i="1"/>
  <c r="I163" i="1"/>
  <c r="H163" i="1"/>
  <c r="H157" i="1"/>
  <c r="F157" i="1"/>
  <c r="N157" i="1"/>
  <c r="M157" i="1"/>
  <c r="L157" i="1"/>
  <c r="K157" i="1"/>
  <c r="J157" i="1"/>
  <c r="I157" i="1"/>
  <c r="G157" i="1"/>
  <c r="I149" i="1"/>
  <c r="F149" i="1"/>
  <c r="N149" i="1"/>
  <c r="M149" i="1"/>
  <c r="L149" i="1"/>
  <c r="K149" i="1"/>
  <c r="J149" i="1"/>
  <c r="H149" i="1"/>
  <c r="G149" i="1"/>
  <c r="F147" i="1"/>
  <c r="N147" i="1"/>
  <c r="M147" i="1"/>
  <c r="L147" i="1"/>
  <c r="K147" i="1"/>
  <c r="J147" i="1"/>
  <c r="I147" i="1"/>
  <c r="H147" i="1"/>
  <c r="G147" i="1"/>
  <c r="M39" i="1"/>
  <c r="K39" i="1"/>
  <c r="J39" i="1"/>
  <c r="H39" i="1"/>
  <c r="G39" i="1"/>
  <c r="F39" i="1"/>
  <c r="N39" i="1"/>
  <c r="L39" i="1"/>
  <c r="I39" i="1"/>
  <c r="N37" i="1"/>
  <c r="L37" i="1"/>
  <c r="K37" i="1"/>
  <c r="I37" i="1"/>
  <c r="H37" i="1"/>
  <c r="F37" i="1"/>
  <c r="M37" i="1"/>
  <c r="J37" i="1"/>
  <c r="G37" i="1"/>
  <c r="M35" i="1"/>
  <c r="L35" i="1"/>
  <c r="J35" i="1"/>
  <c r="I35" i="1"/>
  <c r="G35" i="1"/>
  <c r="F35" i="1"/>
  <c r="N35" i="1"/>
  <c r="K35" i="1"/>
  <c r="H35" i="1"/>
  <c r="N33" i="1"/>
  <c r="M33" i="1"/>
  <c r="K33" i="1"/>
  <c r="J33" i="1"/>
  <c r="H33" i="1"/>
  <c r="F33" i="1"/>
  <c r="L33" i="1"/>
  <c r="I33" i="1"/>
  <c r="G33" i="1"/>
  <c r="N30" i="1"/>
  <c r="L30" i="1"/>
  <c r="K30" i="1"/>
  <c r="I30" i="1"/>
  <c r="G30" i="1"/>
  <c r="F30" i="1"/>
  <c r="M30" i="1"/>
  <c r="J30" i="1"/>
  <c r="H30" i="1"/>
  <c r="M28" i="1"/>
  <c r="L28" i="1"/>
  <c r="J28" i="1"/>
  <c r="H28" i="1"/>
  <c r="G28" i="1"/>
  <c r="F28" i="1"/>
  <c r="N28" i="1"/>
  <c r="K28" i="1"/>
  <c r="I28" i="1"/>
  <c r="N26" i="1"/>
  <c r="M26" i="1"/>
  <c r="K26" i="1"/>
  <c r="I26" i="1"/>
  <c r="H26" i="1"/>
  <c r="F26" i="1"/>
  <c r="L26" i="1"/>
  <c r="J26" i="1"/>
  <c r="G26" i="1"/>
  <c r="N24" i="1"/>
  <c r="L24" i="1"/>
  <c r="J24" i="1"/>
  <c r="I24" i="1"/>
  <c r="G24" i="1"/>
  <c r="F24" i="1"/>
  <c r="M24" i="1"/>
  <c r="K24" i="1"/>
  <c r="H24" i="1"/>
  <c r="M22" i="1"/>
  <c r="K22" i="1"/>
  <c r="J22" i="1"/>
  <c r="H22" i="1"/>
  <c r="G22" i="1"/>
  <c r="F22" i="1"/>
  <c r="N22" i="1"/>
  <c r="L22" i="1"/>
  <c r="I22" i="1"/>
  <c r="N20" i="1"/>
  <c r="L20" i="1"/>
  <c r="K20" i="1"/>
  <c r="I20" i="1"/>
  <c r="H20" i="1"/>
  <c r="F20" i="1"/>
  <c r="M20" i="1"/>
  <c r="J20" i="1"/>
  <c r="G20" i="1"/>
  <c r="M18" i="1"/>
  <c r="L18" i="1"/>
  <c r="J18" i="1"/>
  <c r="I18" i="1"/>
  <c r="G18" i="1"/>
  <c r="F18" i="1"/>
  <c r="N18" i="1"/>
  <c r="K18" i="1"/>
  <c r="H18" i="1"/>
  <c r="N16" i="1"/>
  <c r="M16" i="1"/>
  <c r="K16" i="1"/>
  <c r="J16" i="1"/>
  <c r="H16" i="1"/>
  <c r="F16" i="1"/>
  <c r="L16" i="1"/>
  <c r="I16" i="1"/>
  <c r="G16" i="1"/>
  <c r="N14" i="1"/>
  <c r="L14" i="1"/>
  <c r="K14" i="1"/>
  <c r="I14" i="1"/>
  <c r="G14" i="1"/>
  <c r="F14" i="1"/>
  <c r="M14" i="1"/>
  <c r="J14" i="1"/>
  <c r="H14" i="1"/>
  <c r="M12" i="1"/>
  <c r="L12" i="1"/>
  <c r="J12" i="1"/>
  <c r="H12" i="1"/>
  <c r="H170" i="1" s="1"/>
  <c r="G12" i="1"/>
  <c r="F12" i="1"/>
  <c r="K12" i="1"/>
  <c r="I12" i="1"/>
  <c r="M170" i="1" l="1"/>
  <c r="F170" i="1"/>
  <c r="J170" i="1"/>
  <c r="L170" i="1"/>
  <c r="G170" i="1"/>
  <c r="N12" i="1"/>
  <c r="N170" i="1" s="1"/>
  <c r="I170" i="1"/>
  <c r="K170" i="1"/>
</calcChain>
</file>

<file path=xl/sharedStrings.xml><?xml version="1.0" encoding="utf-8"?>
<sst xmlns="http://schemas.openxmlformats.org/spreadsheetml/2006/main" count="728" uniqueCount="335">
  <si>
    <t>Material &amp; Supplies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</si>
  <si>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</si>
  <si>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</si>
  <si>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</si>
  <si>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</si>
  <si>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</si>
  <si>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</si>
  <si>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</si>
  <si>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</si>
  <si>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</si>
  <si>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</si>
  <si>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</si>
  <si>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</si>
  <si>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1511120</t>
  </si>
  <si>
    <t>COAL INVNTRY-HUNTER</t>
  </si>
  <si>
    <t>0</t>
  </si>
  <si>
    <t>COAL INVENTORY - HUNTER</t>
  </si>
  <si>
    <t>CAEE</t>
  </si>
  <si>
    <t xml:space="preserve"> 1511120  Total</t>
  </si>
  <si>
    <t>1511130</t>
  </si>
  <si>
    <t>COAL INVNTRY-HTG</t>
  </si>
  <si>
    <t>COAL INVENTORY - HUNTINGTON</t>
  </si>
  <si>
    <t xml:space="preserve"> 1511130  Total</t>
  </si>
  <si>
    <t>1511140</t>
  </si>
  <si>
    <t>COAL INVNTRY-JB</t>
  </si>
  <si>
    <t>COAL INVENTORY - JIM BRIDGER</t>
  </si>
  <si>
    <t>JBE</t>
  </si>
  <si>
    <t xml:space="preserve"> 1511140  Total</t>
  </si>
  <si>
    <t>1511160</t>
  </si>
  <si>
    <t>COAL INVNTRY-NAU</t>
  </si>
  <si>
    <t>COAL INVENTORY - NAUGHTON</t>
  </si>
  <si>
    <t xml:space="preserve"> 1511160  Total</t>
  </si>
  <si>
    <t>1511300</t>
  </si>
  <si>
    <t>COAL INVNTRY-COLSTRI</t>
  </si>
  <si>
    <t>COAL INVENTORY - COLSTIP</t>
  </si>
  <si>
    <t>CAEW</t>
  </si>
  <si>
    <t xml:space="preserve"> 1511300  Total</t>
  </si>
  <si>
    <t>1511400</t>
  </si>
  <si>
    <t>COAL INVNTRY-CRAIG</t>
  </si>
  <si>
    <t>COAL INVENTORY - CRAIG</t>
  </si>
  <si>
    <t xml:space="preserve"> 1511400  Total</t>
  </si>
  <si>
    <t>1511600</t>
  </si>
  <si>
    <t>COAL INVNTRY-DJ</t>
  </si>
  <si>
    <t>COAL INVENTORY - DAVE JOHNSTON</t>
  </si>
  <si>
    <t xml:space="preserve"> 1511600  Total</t>
  </si>
  <si>
    <t>1511700</t>
  </si>
  <si>
    <t>COAL INVNTRY-RG</t>
  </si>
  <si>
    <t>COAL INVENTORY ROCK GARDEN PILE</t>
  </si>
  <si>
    <t xml:space="preserve"> 1511700  Total</t>
  </si>
  <si>
    <t>1511900</t>
  </si>
  <si>
    <t>COAL INVNTRY-HAYDEN</t>
  </si>
  <si>
    <t>COAL INVENTORY - HAYDEN</t>
  </si>
  <si>
    <t xml:space="preserve"> 1511900  Total</t>
  </si>
  <si>
    <t>1512180</t>
  </si>
  <si>
    <t>NATURAL GAS-CLAY BAS</t>
  </si>
  <si>
    <t>NATURAL GAS - CLAY BASIN</t>
  </si>
  <si>
    <t xml:space="preserve"> 1512180  Total</t>
  </si>
  <si>
    <t>1514000</t>
  </si>
  <si>
    <t>FUEL STK-FUEL OIL</t>
  </si>
  <si>
    <t>FUEL STOCK COAL MINE</t>
  </si>
  <si>
    <t xml:space="preserve"> 1514000  Total</t>
  </si>
  <si>
    <t>1514300</t>
  </si>
  <si>
    <t>OIL INVNTRY-COLSTRIP</t>
  </si>
  <si>
    <t>OIL INVENTORY - COLSTRIP</t>
  </si>
  <si>
    <t xml:space="preserve"> 1514300  Total</t>
  </si>
  <si>
    <t>1514400</t>
  </si>
  <si>
    <t>OIL INVENTORY-CRAIG</t>
  </si>
  <si>
    <t>OIL INVENTORY - CRAIG</t>
  </si>
  <si>
    <t xml:space="preserve"> 1514400  Total</t>
  </si>
  <si>
    <t>1514900</t>
  </si>
  <si>
    <t>OIL INVENTORY-HAYDEN</t>
  </si>
  <si>
    <t>OIL INVENTORY - HAYDEN</t>
  </si>
  <si>
    <t xml:space="preserve"> 1514900  Total</t>
  </si>
  <si>
    <t>1541000</t>
  </si>
  <si>
    <t>PLNT M&amp;S STK CNTRL</t>
  </si>
  <si>
    <t>MATERIAL CONTROL ADJUST</t>
  </si>
  <si>
    <t>SO</t>
  </si>
  <si>
    <t>1510</t>
  </si>
  <si>
    <t>JIM BRIDGER STORE ROOM</t>
  </si>
  <si>
    <t>CAGE</t>
  </si>
  <si>
    <t>JBG</t>
  </si>
  <si>
    <t>1515</t>
  </si>
  <si>
    <t>DAVE JOHNSTON STORE ROOM</t>
  </si>
  <si>
    <t>1520</t>
  </si>
  <si>
    <t>WYODAK STORE ROOM</t>
  </si>
  <si>
    <t>1525</t>
  </si>
  <si>
    <t>GADSBY STORE ROOM</t>
  </si>
  <si>
    <t>1530</t>
  </si>
  <si>
    <t>CARBON STORE ROOM</t>
  </si>
  <si>
    <t>1535</t>
  </si>
  <si>
    <t>NAUGHTON STORE ROOM</t>
  </si>
  <si>
    <t>1540</t>
  </si>
  <si>
    <t>HUNTINGTON STORE ROOM</t>
  </si>
  <si>
    <t>1545</t>
  </si>
  <si>
    <t>HUNTER STORE ROOM</t>
  </si>
  <si>
    <t>1550</t>
  </si>
  <si>
    <t>BLUNDELL STORE ROOM</t>
  </si>
  <si>
    <t>SG</t>
  </si>
  <si>
    <t>1565</t>
  </si>
  <si>
    <t>CURRANT CREEK PLANT</t>
  </si>
  <si>
    <t>1570</t>
  </si>
  <si>
    <t>LAKESIDE PLANT</t>
  </si>
  <si>
    <t>1580</t>
  </si>
  <si>
    <t>CHEHALIS PLANT</t>
  </si>
  <si>
    <t>CAGW</t>
  </si>
  <si>
    <t>1605</t>
  </si>
  <si>
    <t>HYDRO NORTH - LEWIS RIVER</t>
  </si>
  <si>
    <t>1675</t>
  </si>
  <si>
    <t>HYDRO EAST - UTAH</t>
  </si>
  <si>
    <t>1680</t>
  </si>
  <si>
    <t>HYDRO EAST - IDAHO</t>
  </si>
  <si>
    <t>1700</t>
  </si>
  <si>
    <t>LEANING JUNIPER STOREROOM</t>
  </si>
  <si>
    <t>1705</t>
  </si>
  <si>
    <t>GOODNOE HILLS WIND</t>
  </si>
  <si>
    <t>1715</t>
  </si>
  <si>
    <t>MARENGO WIND</t>
  </si>
  <si>
    <t>1720</t>
  </si>
  <si>
    <t>Foote Creek</t>
  </si>
  <si>
    <t>1725</t>
  </si>
  <si>
    <t>Glenrock/Rolling Hills</t>
  </si>
  <si>
    <t>1730</t>
  </si>
  <si>
    <t>Seven Mile Hill</t>
  </si>
  <si>
    <t>1735</t>
  </si>
  <si>
    <t>Ekola Flats</t>
  </si>
  <si>
    <t>1740</t>
  </si>
  <si>
    <t>High Plains/McFadden</t>
  </si>
  <si>
    <t>1745</t>
  </si>
  <si>
    <t>Dunlap Wind Project</t>
  </si>
  <si>
    <t>1750</t>
  </si>
  <si>
    <t>TB Flats 1 &amp; 2</t>
  </si>
  <si>
    <t>1760</t>
  </si>
  <si>
    <t>Cedar Springs II</t>
  </si>
  <si>
    <t>1765</t>
  </si>
  <si>
    <t>Pryor Mountain</t>
  </si>
  <si>
    <t>2005</t>
  </si>
  <si>
    <t>CASPER STORE ROOM</t>
  </si>
  <si>
    <t>WYP</t>
  </si>
  <si>
    <t>2010</t>
  </si>
  <si>
    <t>BUFFALO STORE ROOM</t>
  </si>
  <si>
    <t>2015</t>
  </si>
  <si>
    <t>DOUGLAS STORE ROOM</t>
  </si>
  <si>
    <t>2020</t>
  </si>
  <si>
    <t>CODY STORE ROOM</t>
  </si>
  <si>
    <t>2030</t>
  </si>
  <si>
    <t>WORLAND STORE ROOM</t>
  </si>
  <si>
    <t>2035</t>
  </si>
  <si>
    <t>RIVERTON STORE ROOM</t>
  </si>
  <si>
    <t>2040</t>
  </si>
  <si>
    <t>EVANSTON STORE ROOM</t>
  </si>
  <si>
    <t>WYU</t>
  </si>
  <si>
    <t>2045</t>
  </si>
  <si>
    <t>KEMMERER STORE ROOM</t>
  </si>
  <si>
    <t>2050</t>
  </si>
  <si>
    <t>PINEDALE STORE ROOM</t>
  </si>
  <si>
    <t>2060</t>
  </si>
  <si>
    <t>ROCK SPRINGS STORE ROOM</t>
  </si>
  <si>
    <t>2065</t>
  </si>
  <si>
    <t>RAWLINS STORE ROOM</t>
  </si>
  <si>
    <t>2070</t>
  </si>
  <si>
    <t>LARAMIE STORE ROOM</t>
  </si>
  <si>
    <t>2075</t>
  </si>
  <si>
    <t>REXBERG STORE ROOM</t>
  </si>
  <si>
    <t>IDU</t>
  </si>
  <si>
    <t>2080</t>
  </si>
  <si>
    <t>MUDLAKE STORE ROOM</t>
  </si>
  <si>
    <t>2085</t>
  </si>
  <si>
    <t>SHELLY STORE ROOM</t>
  </si>
  <si>
    <t>2090</t>
  </si>
  <si>
    <t>PRESTON STORE ROOM</t>
  </si>
  <si>
    <t>2095</t>
  </si>
  <si>
    <t>LAVA HOT SPRINGS STORE ROOM</t>
  </si>
  <si>
    <t>2100</t>
  </si>
  <si>
    <t>MONTPELIER STORE ROOM</t>
  </si>
  <si>
    <t>2110</t>
  </si>
  <si>
    <t>BRIDGERLAND STORE ROOM</t>
  </si>
  <si>
    <t>UT</t>
  </si>
  <si>
    <t>2205</t>
  </si>
  <si>
    <t>TREMONTON STORE ROOM</t>
  </si>
  <si>
    <t>2210</t>
  </si>
  <si>
    <t>OGDEN STORE ROOM</t>
  </si>
  <si>
    <t>2215</t>
  </si>
  <si>
    <t>LAYTON STORE ROOM</t>
  </si>
  <si>
    <t>2220</t>
  </si>
  <si>
    <t>SALT LAKE METRO STORE ROOM</t>
  </si>
  <si>
    <t>2230</t>
  </si>
  <si>
    <t>JORDAN VALLEY STORE ROOM</t>
  </si>
  <si>
    <t>2235</t>
  </si>
  <si>
    <t>PARK CITY STORE ROOM</t>
  </si>
  <si>
    <t>2240</t>
  </si>
  <si>
    <t>TOOELE STORE ROOM</t>
  </si>
  <si>
    <t>2245</t>
  </si>
  <si>
    <t>WASATCH RESTORATION CENTER</t>
  </si>
  <si>
    <t>2400</t>
  </si>
  <si>
    <t>PLNT M&amp;S STK CNTRL EAGLE MOUNTAIN</t>
  </si>
  <si>
    <t>2405</t>
  </si>
  <si>
    <t>AMERICAN FORK STORE ROOM</t>
  </si>
  <si>
    <t>2410</t>
  </si>
  <si>
    <t>SANTAQUIN STORE ROOM</t>
  </si>
  <si>
    <t>2415</t>
  </si>
  <si>
    <t>DELTA STORE ROOM</t>
  </si>
  <si>
    <t>2420</t>
  </si>
  <si>
    <t>VERNAL STORE ROOM</t>
  </si>
  <si>
    <t>2425</t>
  </si>
  <si>
    <t>PRICE STORE ROOM</t>
  </si>
  <si>
    <t>2430</t>
  </si>
  <si>
    <t>MOAB STORE ROOM</t>
  </si>
  <si>
    <t>2435</t>
  </si>
  <si>
    <t>BLANDING STORE ROOM</t>
  </si>
  <si>
    <t>2445</t>
  </si>
  <si>
    <t>RICHFIELD STORE ROOM</t>
  </si>
  <si>
    <t>2450</t>
  </si>
  <si>
    <t>CEDAR CITY STORE ROOM</t>
  </si>
  <si>
    <t>2455</t>
  </si>
  <si>
    <t>MILFORD STORE ROOM</t>
  </si>
  <si>
    <t>2460</t>
  </si>
  <si>
    <t>WASHINGTON STORE ROOM</t>
  </si>
  <si>
    <t>2620</t>
  </si>
  <si>
    <t>WALLA WALLA STORE ROOM</t>
  </si>
  <si>
    <t>2625</t>
  </si>
  <si>
    <t>SUNNYSIDE STORE ROOM</t>
  </si>
  <si>
    <t>WA</t>
  </si>
  <si>
    <t>2630</t>
  </si>
  <si>
    <t>YAKIMA STORE ROOM</t>
  </si>
  <si>
    <t>2635</t>
  </si>
  <si>
    <t>ENTERPRISE STORE ROOM</t>
  </si>
  <si>
    <t>OR</t>
  </si>
  <si>
    <t>2640</t>
  </si>
  <si>
    <t>PENDLETON STORE ROOM</t>
  </si>
  <si>
    <t>2650</t>
  </si>
  <si>
    <t>HOOD RIVER STORE ROOM</t>
  </si>
  <si>
    <t>2655</t>
  </si>
  <si>
    <t>PORTLAND METRO - STORE ROOM</t>
  </si>
  <si>
    <t>2660</t>
  </si>
  <si>
    <t>ASTORIA STORE ROOM</t>
  </si>
  <si>
    <t>2665</t>
  </si>
  <si>
    <t>MADRAS STORE ROOM</t>
  </si>
  <si>
    <t>2670</t>
  </si>
  <si>
    <t>PRINEVILLE STORE ROOM</t>
  </si>
  <si>
    <t>2675</t>
  </si>
  <si>
    <t>BEND STORE ROOM</t>
  </si>
  <si>
    <t>2805</t>
  </si>
  <si>
    <t>ALBANY STORE ROOM</t>
  </si>
  <si>
    <t>2810</t>
  </si>
  <si>
    <t>LINCOLN CITY STORE ROOM</t>
  </si>
  <si>
    <t>2830</t>
  </si>
  <si>
    <t>ROSEBURG STORE ROOM</t>
  </si>
  <si>
    <t>2835</t>
  </si>
  <si>
    <t>COOS BAY STORE ROOM</t>
  </si>
  <si>
    <t>2840</t>
  </si>
  <si>
    <t>GRANTS PASS STORE ROOM</t>
  </si>
  <si>
    <t>2845</t>
  </si>
  <si>
    <t>MEDFORD STORE ROOM</t>
  </si>
  <si>
    <t>2850</t>
  </si>
  <si>
    <t>KLAMATH FALLS STORE ROOM</t>
  </si>
  <si>
    <t>2855</t>
  </si>
  <si>
    <t>LAKEVIEW STORE ROOM</t>
  </si>
  <si>
    <t>2860</t>
  </si>
  <si>
    <t>ALTURAS STORE ROOM</t>
  </si>
  <si>
    <t>CA</t>
  </si>
  <si>
    <t>2865</t>
  </si>
  <si>
    <t>MT SHASTA STORE ROOM</t>
  </si>
  <si>
    <t>2870</t>
  </si>
  <si>
    <t>YREKA STORE ROOM</t>
  </si>
  <si>
    <t>2875</t>
  </si>
  <si>
    <t>CRESENT CITY STORE ROOM</t>
  </si>
  <si>
    <t>5005</t>
  </si>
  <si>
    <t>5110</t>
  </si>
  <si>
    <t>MATERIAL PACKAGING CENTER - WEST</t>
  </si>
  <si>
    <t>5115</t>
  </si>
  <si>
    <t>DEMC - SLC</t>
  </si>
  <si>
    <t>SNPD</t>
  </si>
  <si>
    <t>5120</t>
  </si>
  <si>
    <t>DEMC - MEDFORD</t>
  </si>
  <si>
    <t>5125</t>
  </si>
  <si>
    <t>DEMC - OREGON</t>
  </si>
  <si>
    <t>5130</t>
  </si>
  <si>
    <t>MEDFORD HUB</t>
  </si>
  <si>
    <t>5135</t>
  </si>
  <si>
    <t>YAKIMA HUB</t>
  </si>
  <si>
    <t>5140</t>
  </si>
  <si>
    <t>PRESTON HUB</t>
  </si>
  <si>
    <t>5150</t>
  </si>
  <si>
    <t>RICHFIELD HUB</t>
  </si>
  <si>
    <t>5155</t>
  </si>
  <si>
    <t>CASPER HUB</t>
  </si>
  <si>
    <t>5160</t>
  </si>
  <si>
    <t>SALT LAKE METRO HUB</t>
  </si>
  <si>
    <t>5200</t>
  </si>
  <si>
    <t>UTAH TRANSPORTATION BUILDING</t>
  </si>
  <si>
    <t>5300</t>
  </si>
  <si>
    <t>METER TEST WAREHOUSE</t>
  </si>
  <si>
    <t xml:space="preserve"> 1541000  Total</t>
  </si>
  <si>
    <t>1541500</t>
  </si>
  <si>
    <t>OTHER M&amp;S</t>
  </si>
  <si>
    <t>120001</t>
  </si>
  <si>
    <t>OTHER MATERIAL &amp; SUPPLIES - GENERAL STOC</t>
  </si>
  <si>
    <t xml:space="preserve"> 1541500  Total</t>
  </si>
  <si>
    <t>1541900</t>
  </si>
  <si>
    <t>PLNT M&amp;S GEN JV CUT</t>
  </si>
  <si>
    <t>120005</t>
  </si>
  <si>
    <t>JV CUTBACK MATERIAL &amp; SUPPLIES INVENTORY</t>
  </si>
  <si>
    <t>120010</t>
  </si>
  <si>
    <t>Minority Owned Plant M&amp;S Inventory</t>
  </si>
  <si>
    <t xml:space="preserve"> 1541900  Total</t>
  </si>
  <si>
    <t>1549900</t>
  </si>
  <si>
    <t>CR-OBSOL&amp;SURPL INV</t>
  </si>
  <si>
    <t>102930</t>
  </si>
  <si>
    <t>SB Asset # 120930</t>
  </si>
  <si>
    <t>120930</t>
  </si>
  <si>
    <t>INVENTORY RESERVE POWER SUPPLY</t>
  </si>
  <si>
    <t>120932</t>
  </si>
  <si>
    <t>Inventory Reserve - RMP (T&amp;D)</t>
  </si>
  <si>
    <t>120933</t>
  </si>
  <si>
    <t>Inventory Reserve - PP (T&amp;D)</t>
  </si>
  <si>
    <t xml:space="preserve"> 1549900  Total</t>
  </si>
  <si>
    <t>2531600</t>
  </si>
  <si>
    <t>WORK CAP DEP-UAMPS</t>
  </si>
  <si>
    <t>289920</t>
  </si>
  <si>
    <t>WORKING CAPITAL DEPOSIT - UAMPS</t>
  </si>
  <si>
    <t xml:space="preserve"> 2531600  Total</t>
  </si>
  <si>
    <t>2531700</t>
  </si>
  <si>
    <t>WORKG CAP DEP-DG&amp;T</t>
  </si>
  <si>
    <t>289921</t>
  </si>
  <si>
    <t>OTH DEF CR - WORKING CAPITAL DEPOS-DG&amp;T</t>
  </si>
  <si>
    <t xml:space="preserve"> 2531700  Total</t>
  </si>
  <si>
    <t>2531800</t>
  </si>
  <si>
    <t>WCD-PROVO-PLNT M&amp;S</t>
  </si>
  <si>
    <t>289922</t>
  </si>
  <si>
    <t>OTH DEF CR - WCD - PROVO - PLANT M&amp;S</t>
  </si>
  <si>
    <t xml:space="preserve"> 2531800 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</si>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</sst>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7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31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1" xfId="1" quotePrefix="1" applyNumberFormat="1" applyFont="1" applyAlignment="1"/>
    <xf numFmtId="41" fontId="3" fillId="3" borderId="1" xfId="1" applyNumberFormat="1" applyFont="1" applyAlignment="1"/>
    <xf numFmtId="41" fontId="3" fillId="4" borderId="1" xfId="2" quotePrefix="1" applyNumberFormat="1" applyFont="1" applyAlignment="1"/>
    <xf numFmtId="41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41" fontId="3" fillId="4" borderId="4" xfId="2" quotePrefix="1" applyNumberFormat="1" applyFont="1" applyBorder="1" applyAlignment="1"/>
    <xf numFmtId="41" fontId="5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41" fontId="5" fillId="4" borderId="7" xfId="2" quotePrefix="1" applyNumberFormat="1" applyFont="1" applyBorder="1" applyAlignment="1"/>
    <xf numFmtId="41" fontId="5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4" borderId="11" xfId="2" quotePrefix="1" applyNumberFormat="1" applyFont="1" applyBorder="1" applyAlignment="1"/>
    <xf numFmtId="41" fontId="5" fillId="4" borderId="11" xfId="2" quotePrefix="1" applyNumberFormat="1" applyFont="1" applyBorder="1" applyAlignment="1"/>
    <xf numFmtId="41" fontId="5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41" fontId="5" fillId="4" borderId="14" xfId="2" quotePrefix="1" applyNumberFormat="1" applyFont="1" applyBorder="1" applyAlignment="1"/>
    <xf numFmtId="41" fontId="3" fillId="0" borderId="15" xfId="3" applyNumberFormat="1" applyFont="1" applyBorder="1">
      <alignment horizontal="right" vertical="center"/>
    </xf>
    <xf numFmtId="41" fontId="3" fillId="0" borderId="16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F2B82BE5-3014-44D3-97E9-2CB066BBE67E}"/>
    <cellStyle name="SAPDimensionCell" xfId="1" xr:uid="{6CC4B16B-9B59-4D1A-9482-FB7AD0FF71D7}"/>
    <cellStyle name="SAPMemberCell" xfId="2" xr:uid="{38087BCC-102E-407F-86A2-F74B17E02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13A30E8F-95B8-4F61-9B43-291FD7D45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BD23AD1F-A7CB-433C-94F4-058528E8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985059</xdr:colOff>
      <xdr:row>3</xdr:row>
      <xdr:rowOff>24280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0710AF7C-6FFF-4BCD-84A9-119A1A672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9509" cy="47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3%20-%20Materials%20&amp;%20Suppli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F1B2-148A-4B13-8F96-818B9EEE2BA9}">
  <sheetPr codeName="Sheet10">
    <pageSetUpPr fitToPage="1"/>
  </sheetPr>
  <dimension ref="A1:CZ13056"/>
  <sheetViews>
    <sheetView showGridLines="0" tabSelected="1" view="pageBreakPreview" topLeftCell="A3" zoomScale="80" zoomScaleNormal="70" zoomScaleSheetLayoutView="80" workbookViewId="0">
      <selection activeCell="V11" sqref="V11"/>
    </sheetView>
  </sheetViews>
  <sheetFormatPr defaultRowHeight="12" customHeight="1" outlineLevelRow="2" x14ac:dyDescent="0.2"/>
  <cols>
    <col min="1" max="1" width="19.5703125" customWidth="1"/>
    <col min="2" max="2" width="23.7109375" bestFit="1" customWidth="1"/>
    <col min="3" max="3" width="21" bestFit="1" customWidth="1"/>
    <col min="4" max="4" width="43.42578125" bestFit="1" customWidth="1"/>
    <col min="5" max="5" width="7.85546875" bestFit="1" customWidth="1"/>
    <col min="6" max="6" width="10.140625" bestFit="1" customWidth="1"/>
    <col min="7" max="7" width="7.85546875" bestFit="1" customWidth="1"/>
    <col min="8" max="8" width="9.5703125" bestFit="1" customWidth="1"/>
    <col min="9" max="9" width="9" bestFit="1" customWidth="1"/>
    <col min="10" max="10" width="11.28515625" bestFit="1" customWidth="1"/>
    <col min="11" max="11" width="10.140625" bestFit="1" customWidth="1"/>
    <col min="12" max="12" width="9" bestFit="1" customWidth="1"/>
    <col min="13" max="13" width="8.42578125" bestFit="1" customWidth="1"/>
    <col min="14" max="14" width="8" bestFit="1" customWidth="1"/>
    <col min="15" max="18" width="8.7109375" customWidth="1"/>
    <col min="19" max="21" width="5.5703125" customWidth="1"/>
    <col min="22" max="25" width="4.5703125" customWidth="1"/>
    <col min="26" max="26" width="5.5703125" customWidth="1"/>
    <col min="27" max="27" width="4.5703125" customWidth="1"/>
    <col min="28" max="28" width="7.28515625" customWidth="1"/>
    <col min="29" max="30" width="5.5703125" customWidth="1"/>
    <col min="31" max="31" width="4.5703125" customWidth="1"/>
    <col min="32" max="32" width="5.5703125" customWidth="1"/>
    <col min="33" max="33" width="4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15.42578125" customWidth="1"/>
    <col min="45" max="45" width="22.7109375" customWidth="1"/>
    <col min="46" max="46" width="6.5703125" customWidth="1"/>
    <col min="47" max="47" width="29.42578125" customWidth="1"/>
    <col min="48" max="51" width="22.7109375" customWidth="1"/>
    <col min="52" max="52" width="6.5703125" customWidth="1"/>
    <col min="53" max="53" width="22.42578125" customWidth="1"/>
    <col min="54" max="54" width="14.85546875" customWidth="1"/>
    <col min="55" max="55" width="22.5703125" customWidth="1"/>
    <col min="56" max="56" width="29.42578125" customWidth="1"/>
    <col min="57" max="57" width="14.85546875" customWidth="1"/>
    <col min="58" max="58" width="29.42578125" customWidth="1"/>
    <col min="59" max="59" width="14.85546875" customWidth="1"/>
    <col min="60" max="60" width="6.5703125" customWidth="1"/>
    <col min="61" max="61" width="14.85546875" customWidth="1"/>
    <col min="62" max="62" width="6.5703125" customWidth="1"/>
    <col min="63" max="63" width="22.42578125" customWidth="1"/>
    <col min="64" max="64" width="14.85546875" customWidth="1"/>
    <col min="65" max="65" width="6.28515625" customWidth="1"/>
    <col min="66" max="66" width="22.42578125" customWidth="1"/>
    <col min="67" max="67" width="22.140625" customWidth="1"/>
    <col min="68" max="68" width="10.7109375" customWidth="1"/>
    <col min="69" max="69" width="6.28515625" customWidth="1"/>
    <col min="70" max="70" width="4.85546875" customWidth="1"/>
    <col min="71" max="71" width="10.7109375" customWidth="1"/>
    <col min="72" max="72" width="11.85546875" customWidth="1"/>
    <col min="73" max="74" width="10.7109375" customWidth="1"/>
    <col min="75" max="75" width="9.5703125" customWidth="1"/>
    <col min="76" max="76" width="5.5703125" customWidth="1"/>
    <col min="77" max="77" width="4.57031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8.140625" customWidth="1"/>
    <col min="133" max="133" width="6.8554687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</cols>
  <sheetData>
    <row r="1" spans="1:104" s="1" customFormat="1" ht="39.950000000000003" hidden="1" customHeight="1" x14ac:dyDescent="0.2">
      <c r="BK1" s="2"/>
    </row>
    <row r="2" spans="1:104" s="1" customFormat="1" ht="42" hidden="1" customHeight="1" x14ac:dyDescent="0.2"/>
    <row r="3" spans="1:104" s="1" customFormat="1" ht="35.25" customHeight="1" x14ac:dyDescent="0.2">
      <c r="D3" s="2"/>
      <c r="F3" s="2"/>
      <c r="H3" s="2"/>
      <c r="J3" s="2"/>
      <c r="L3" s="2"/>
      <c r="N3" s="2"/>
      <c r="P3" s="2"/>
      <c r="AU3" s="2"/>
      <c r="BA3" s="2"/>
      <c r="BD3" s="2"/>
      <c r="BF3" s="2"/>
      <c r="BK3" s="3"/>
      <c r="BM3" s="2"/>
      <c r="BO3" s="2"/>
      <c r="BQ3" s="2"/>
      <c r="BS3" s="2"/>
      <c r="BU3" s="2"/>
      <c r="BW3" s="2"/>
      <c r="BY3" s="2"/>
    </row>
    <row r="4" spans="1:104" s="1" customFormat="1" ht="12" customHeight="1" x14ac:dyDescent="0.25">
      <c r="A4" s="4"/>
      <c r="D4" s="3"/>
      <c r="F4" s="3"/>
      <c r="H4" s="3"/>
      <c r="J4" s="3"/>
      <c r="L4" s="3"/>
      <c r="N4" s="3"/>
      <c r="P4" s="3"/>
      <c r="BK4" s="3"/>
      <c r="CA4" s="2"/>
    </row>
    <row r="5" spans="1:104" s="1" customFormat="1" ht="15.75" x14ac:dyDescent="0.25">
      <c r="A5" s="30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2"/>
      <c r="AV5" s="5"/>
      <c r="AW5" s="5"/>
      <c r="AX5" s="5"/>
      <c r="AY5" s="5"/>
      <c r="AZ5" s="2"/>
      <c r="BB5" s="5"/>
      <c r="BC5" s="2"/>
      <c r="BE5" s="2"/>
      <c r="BG5" s="5"/>
      <c r="BH5" s="2"/>
      <c r="BI5" s="5"/>
      <c r="BJ5" s="2"/>
      <c r="BK5" s="3"/>
      <c r="BL5" s="2"/>
      <c r="BN5" s="2"/>
      <c r="BP5" s="2"/>
      <c r="BR5" s="2"/>
      <c r="BT5" s="2"/>
      <c r="BV5" s="2"/>
      <c r="BX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104" s="1" customFormat="1" ht="12" customHeight="1" x14ac:dyDescent="0.2">
      <c r="A6" s="6" t="s">
        <v>333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BK6" s="3"/>
    </row>
    <row r="7" spans="1:104" s="1" customFormat="1" ht="12" customHeight="1" x14ac:dyDescent="0.2">
      <c r="A7" s="6" t="s">
        <v>334</v>
      </c>
      <c r="B7" s="6"/>
      <c r="C7" s="3"/>
      <c r="E7" s="3"/>
      <c r="G7" s="3"/>
      <c r="I7" s="3"/>
      <c r="K7" s="3"/>
      <c r="M7" s="3"/>
      <c r="O7" s="3"/>
      <c r="Q7" s="3"/>
      <c r="R7" s="3"/>
      <c r="V7"/>
      <c r="W7"/>
      <c r="X7"/>
      <c r="Y7"/>
      <c r="Z7"/>
      <c r="AA7"/>
      <c r="AB7"/>
      <c r="AC7"/>
      <c r="AD7"/>
      <c r="AE7"/>
      <c r="AF7"/>
      <c r="AG7"/>
      <c r="BK7" s="3"/>
      <c r="CZ7"/>
    </row>
    <row r="8" spans="1:10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U8" s="3"/>
      <c r="BA8" s="3"/>
      <c r="BD8" s="3"/>
      <c r="BF8" s="3"/>
      <c r="BK8" s="3"/>
      <c r="BM8" s="3"/>
      <c r="BO8" s="3"/>
      <c r="BQ8" s="3"/>
      <c r="BS8" s="3"/>
      <c r="BU8" s="3"/>
      <c r="BW8" s="3"/>
      <c r="BY8" s="3"/>
    </row>
    <row r="9" spans="1:104" s="1" customFormat="1" ht="12" customHeight="1" x14ac:dyDescent="0.2">
      <c r="D9" s="7"/>
      <c r="F9" s="7"/>
      <c r="H9" s="7"/>
      <c r="J9" s="7"/>
      <c r="L9" s="7"/>
      <c r="N9" s="7"/>
      <c r="P9" s="7"/>
      <c r="AU9" s="7"/>
      <c r="BA9" s="7"/>
      <c r="BD9" s="7"/>
      <c r="BF9" s="7"/>
      <c r="BK9" s="3"/>
      <c r="BM9" s="3"/>
      <c r="BO9" s="3"/>
      <c r="BQ9" s="3"/>
      <c r="BS9" s="3"/>
      <c r="BU9" s="3"/>
      <c r="BW9" s="3"/>
      <c r="BY9" s="3"/>
      <c r="CA9" s="3"/>
    </row>
    <row r="10" spans="1:104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332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4" ht="12.75" outlineLevel="2" x14ac:dyDescent="0.2">
      <c r="A11" s="11" t="s">
        <v>13</v>
      </c>
      <c r="B11" s="11" t="s">
        <v>14</v>
      </c>
      <c r="C11" s="11" t="s">
        <v>15</v>
      </c>
      <c r="D11" s="11" t="s">
        <v>16</v>
      </c>
      <c r="E11" s="11" t="s">
        <v>17</v>
      </c>
      <c r="F11" s="12">
        <v>52495.380394583299</v>
      </c>
      <c r="G11" s="12">
        <v>0</v>
      </c>
      <c r="H11" s="12">
        <v>0</v>
      </c>
      <c r="I11" s="12">
        <v>0</v>
      </c>
      <c r="J11" s="12">
        <v>12305.99644362043</v>
      </c>
      <c r="K11" s="12">
        <v>35278.367319776975</v>
      </c>
      <c r="L11" s="12">
        <v>4881.5173505030361</v>
      </c>
      <c r="M11" s="12">
        <v>29.499280682865283</v>
      </c>
      <c r="N11" s="13">
        <v>0</v>
      </c>
    </row>
    <row r="12" spans="1:104" ht="13.5" outlineLevel="1" thickBot="1" x14ac:dyDescent="0.25">
      <c r="A12" s="14" t="s">
        <v>18</v>
      </c>
      <c r="B12" s="15"/>
      <c r="C12" s="15"/>
      <c r="D12" s="15"/>
      <c r="E12" s="15"/>
      <c r="F12" s="16">
        <f t="shared" ref="F12:N12" si="0">SUBTOTAL(9,F11:F11)</f>
        <v>52495.380394583299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16">
        <f t="shared" si="0"/>
        <v>12305.99644362043</v>
      </c>
      <c r="K12" s="16">
        <f t="shared" si="0"/>
        <v>35278.367319776975</v>
      </c>
      <c r="L12" s="16">
        <f t="shared" si="0"/>
        <v>4881.5173505030361</v>
      </c>
      <c r="M12" s="16">
        <f t="shared" si="0"/>
        <v>29.499280682865283</v>
      </c>
      <c r="N12" s="17">
        <f t="shared" si="0"/>
        <v>0</v>
      </c>
    </row>
    <row r="13" spans="1:104" ht="12.75" outlineLevel="2" x14ac:dyDescent="0.2">
      <c r="A13" s="18" t="s">
        <v>19</v>
      </c>
      <c r="B13" s="18" t="s">
        <v>20</v>
      </c>
      <c r="C13" s="18" t="s">
        <v>15</v>
      </c>
      <c r="D13" s="18" t="s">
        <v>21</v>
      </c>
      <c r="E13" s="18" t="s">
        <v>17</v>
      </c>
      <c r="F13" s="19">
        <v>22207.779427916699</v>
      </c>
      <c r="G13" s="19">
        <v>0</v>
      </c>
      <c r="H13" s="19">
        <v>0</v>
      </c>
      <c r="I13" s="19">
        <v>0</v>
      </c>
      <c r="J13" s="19">
        <v>5205.9600788957987</v>
      </c>
      <c r="K13" s="19">
        <v>14924.250364999203</v>
      </c>
      <c r="L13" s="19">
        <v>2065.0895331869187</v>
      </c>
      <c r="M13" s="19">
        <v>12.47945083478</v>
      </c>
      <c r="N13" s="20">
        <v>0</v>
      </c>
    </row>
    <row r="14" spans="1:104" ht="13.5" outlineLevel="1" thickBot="1" x14ac:dyDescent="0.25">
      <c r="A14" s="14" t="s">
        <v>22</v>
      </c>
      <c r="B14" s="15"/>
      <c r="C14" s="15"/>
      <c r="D14" s="15"/>
      <c r="E14" s="15"/>
      <c r="F14" s="16">
        <f t="shared" ref="F14:N14" si="1">SUBTOTAL(9,F13:F13)</f>
        <v>22207.779427916699</v>
      </c>
      <c r="G14" s="16">
        <f t="shared" si="1"/>
        <v>0</v>
      </c>
      <c r="H14" s="16">
        <f t="shared" si="1"/>
        <v>0</v>
      </c>
      <c r="I14" s="16">
        <f t="shared" si="1"/>
        <v>0</v>
      </c>
      <c r="J14" s="16">
        <f t="shared" si="1"/>
        <v>5205.9600788957987</v>
      </c>
      <c r="K14" s="16">
        <f t="shared" si="1"/>
        <v>14924.250364999203</v>
      </c>
      <c r="L14" s="16">
        <f t="shared" si="1"/>
        <v>2065.0895331869187</v>
      </c>
      <c r="M14" s="16">
        <f t="shared" si="1"/>
        <v>12.47945083478</v>
      </c>
      <c r="N14" s="17">
        <f t="shared" si="1"/>
        <v>0</v>
      </c>
    </row>
    <row r="15" spans="1:104" ht="12.75" outlineLevel="2" x14ac:dyDescent="0.2">
      <c r="A15" s="18" t="s">
        <v>23</v>
      </c>
      <c r="B15" s="18" t="s">
        <v>24</v>
      </c>
      <c r="C15" s="18" t="s">
        <v>15</v>
      </c>
      <c r="D15" s="18" t="s">
        <v>25</v>
      </c>
      <c r="E15" s="18" t="s">
        <v>26</v>
      </c>
      <c r="F15" s="19">
        <v>37510.894999166703</v>
      </c>
      <c r="G15" s="19">
        <v>1608.3140306515345</v>
      </c>
      <c r="H15" s="19">
        <v>27420.110201295232</v>
      </c>
      <c r="I15" s="19">
        <v>8482.4707672199347</v>
      </c>
      <c r="J15" s="19">
        <v>0</v>
      </c>
      <c r="K15" s="19">
        <v>0</v>
      </c>
      <c r="L15" s="19">
        <v>0</v>
      </c>
      <c r="M15" s="19">
        <v>0</v>
      </c>
      <c r="N15" s="20">
        <v>0</v>
      </c>
    </row>
    <row r="16" spans="1:104" ht="13.5" outlineLevel="1" thickBot="1" x14ac:dyDescent="0.25">
      <c r="A16" s="14" t="s">
        <v>27</v>
      </c>
      <c r="B16" s="15"/>
      <c r="C16" s="15"/>
      <c r="D16" s="15"/>
      <c r="E16" s="15"/>
      <c r="F16" s="16">
        <f t="shared" ref="F16:N16" si="2">SUBTOTAL(9,F15:F15)</f>
        <v>37510.894999166703</v>
      </c>
      <c r="G16" s="16">
        <f t="shared" si="2"/>
        <v>1608.3140306515345</v>
      </c>
      <c r="H16" s="16">
        <f t="shared" si="2"/>
        <v>27420.110201295232</v>
      </c>
      <c r="I16" s="16">
        <f t="shared" si="2"/>
        <v>8482.4707672199347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16">
        <f t="shared" si="2"/>
        <v>0</v>
      </c>
      <c r="N16" s="17">
        <f t="shared" si="2"/>
        <v>0</v>
      </c>
    </row>
    <row r="17" spans="1:14" ht="12.75" outlineLevel="2" x14ac:dyDescent="0.2">
      <c r="A17" s="18" t="s">
        <v>28</v>
      </c>
      <c r="B17" s="18" t="s">
        <v>29</v>
      </c>
      <c r="C17" s="18" t="s">
        <v>15</v>
      </c>
      <c r="D17" s="18" t="s">
        <v>30</v>
      </c>
      <c r="E17" s="18" t="s">
        <v>17</v>
      </c>
      <c r="F17" s="19">
        <v>23615.470894999999</v>
      </c>
      <c r="G17" s="19">
        <v>0</v>
      </c>
      <c r="H17" s="19">
        <v>0</v>
      </c>
      <c r="I17" s="19">
        <v>0</v>
      </c>
      <c r="J17" s="19">
        <v>5535.9519002224115</v>
      </c>
      <c r="K17" s="19">
        <v>15870.258495150872</v>
      </c>
      <c r="L17" s="19">
        <v>2195.9900099349879</v>
      </c>
      <c r="M17" s="19">
        <v>13.270489691727676</v>
      </c>
      <c r="N17" s="20">
        <v>0</v>
      </c>
    </row>
    <row r="18" spans="1:14" ht="13.5" outlineLevel="1" thickBot="1" x14ac:dyDescent="0.25">
      <c r="A18" s="14" t="s">
        <v>31</v>
      </c>
      <c r="B18" s="15"/>
      <c r="C18" s="15"/>
      <c r="D18" s="15"/>
      <c r="E18" s="15"/>
      <c r="F18" s="16">
        <f t="shared" ref="F18:N18" si="3">SUBTOTAL(9,F17:F17)</f>
        <v>23615.470894999999</v>
      </c>
      <c r="G18" s="16">
        <f t="shared" si="3"/>
        <v>0</v>
      </c>
      <c r="H18" s="16">
        <f t="shared" si="3"/>
        <v>0</v>
      </c>
      <c r="I18" s="16">
        <f t="shared" si="3"/>
        <v>0</v>
      </c>
      <c r="J18" s="16">
        <f t="shared" si="3"/>
        <v>5535.9519002224115</v>
      </c>
      <c r="K18" s="16">
        <f t="shared" si="3"/>
        <v>15870.258495150872</v>
      </c>
      <c r="L18" s="16">
        <f t="shared" si="3"/>
        <v>2195.9900099349879</v>
      </c>
      <c r="M18" s="16">
        <f t="shared" si="3"/>
        <v>13.270489691727676</v>
      </c>
      <c r="N18" s="17">
        <f t="shared" si="3"/>
        <v>0</v>
      </c>
    </row>
    <row r="19" spans="1:14" ht="12.75" outlineLevel="2" x14ac:dyDescent="0.2">
      <c r="A19" s="18" t="s">
        <v>32</v>
      </c>
      <c r="B19" s="18" t="s">
        <v>33</v>
      </c>
      <c r="C19" s="18" t="s">
        <v>15</v>
      </c>
      <c r="D19" s="18" t="s">
        <v>34</v>
      </c>
      <c r="E19" s="18" t="s">
        <v>35</v>
      </c>
      <c r="F19" s="19">
        <v>2008.9342083333299</v>
      </c>
      <c r="G19" s="19">
        <v>86.134896914352566</v>
      </c>
      <c r="H19" s="19">
        <v>1468.5119451528792</v>
      </c>
      <c r="I19" s="19">
        <v>454.28736626609816</v>
      </c>
      <c r="J19" s="19">
        <v>0</v>
      </c>
      <c r="K19" s="19">
        <v>0</v>
      </c>
      <c r="L19" s="19">
        <v>0</v>
      </c>
      <c r="M19" s="19">
        <v>0</v>
      </c>
      <c r="N19" s="20">
        <v>0</v>
      </c>
    </row>
    <row r="20" spans="1:14" ht="13.5" outlineLevel="1" thickBot="1" x14ac:dyDescent="0.25">
      <c r="A20" s="14" t="s">
        <v>36</v>
      </c>
      <c r="B20" s="15"/>
      <c r="C20" s="15"/>
      <c r="D20" s="15"/>
      <c r="E20" s="15"/>
      <c r="F20" s="16">
        <f t="shared" ref="F20:N20" si="4">SUBTOTAL(9,F19:F19)</f>
        <v>2008.9342083333299</v>
      </c>
      <c r="G20" s="16">
        <f t="shared" si="4"/>
        <v>86.134896914352566</v>
      </c>
      <c r="H20" s="16">
        <f t="shared" si="4"/>
        <v>1468.5119451528792</v>
      </c>
      <c r="I20" s="16">
        <f t="shared" si="4"/>
        <v>454.28736626609816</v>
      </c>
      <c r="J20" s="16">
        <f t="shared" si="4"/>
        <v>0</v>
      </c>
      <c r="K20" s="16">
        <f t="shared" si="4"/>
        <v>0</v>
      </c>
      <c r="L20" s="16">
        <f t="shared" si="4"/>
        <v>0</v>
      </c>
      <c r="M20" s="16">
        <f t="shared" si="4"/>
        <v>0</v>
      </c>
      <c r="N20" s="17">
        <f t="shared" si="4"/>
        <v>0</v>
      </c>
    </row>
    <row r="21" spans="1:14" ht="12.75" outlineLevel="2" x14ac:dyDescent="0.2">
      <c r="A21" s="18" t="s">
        <v>37</v>
      </c>
      <c r="B21" s="18" t="s">
        <v>38</v>
      </c>
      <c r="C21" s="18" t="s">
        <v>15</v>
      </c>
      <c r="D21" s="18" t="s">
        <v>39</v>
      </c>
      <c r="E21" s="18" t="s">
        <v>17</v>
      </c>
      <c r="F21" s="19">
        <v>3283.6357625000001</v>
      </c>
      <c r="G21" s="19">
        <v>0</v>
      </c>
      <c r="H21" s="19">
        <v>0</v>
      </c>
      <c r="I21" s="19">
        <v>0</v>
      </c>
      <c r="J21" s="19">
        <v>769.7517326617824</v>
      </c>
      <c r="K21" s="19">
        <v>2206.6952882921473</v>
      </c>
      <c r="L21" s="19">
        <v>305.3435336003389</v>
      </c>
      <c r="M21" s="19">
        <v>1.8452079457314841</v>
      </c>
      <c r="N21" s="20">
        <v>0</v>
      </c>
    </row>
    <row r="22" spans="1:14" ht="13.5" outlineLevel="1" thickBot="1" x14ac:dyDescent="0.25">
      <c r="A22" s="14" t="s">
        <v>40</v>
      </c>
      <c r="B22" s="15"/>
      <c r="C22" s="15"/>
      <c r="D22" s="15"/>
      <c r="E22" s="15"/>
      <c r="F22" s="16">
        <f t="shared" ref="F22:N22" si="5">SUBTOTAL(9,F21:F21)</f>
        <v>3283.6357625000001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769.7517326617824</v>
      </c>
      <c r="K22" s="16">
        <f t="shared" si="5"/>
        <v>2206.6952882921473</v>
      </c>
      <c r="L22" s="16">
        <f t="shared" si="5"/>
        <v>305.3435336003389</v>
      </c>
      <c r="M22" s="16">
        <f t="shared" si="5"/>
        <v>1.8452079457314841</v>
      </c>
      <c r="N22" s="17">
        <f t="shared" si="5"/>
        <v>0</v>
      </c>
    </row>
    <row r="23" spans="1:14" ht="12.75" outlineLevel="2" x14ac:dyDescent="0.2">
      <c r="A23" s="18" t="s">
        <v>41</v>
      </c>
      <c r="B23" s="18" t="s">
        <v>42</v>
      </c>
      <c r="C23" s="18" t="s">
        <v>15</v>
      </c>
      <c r="D23" s="18" t="s">
        <v>43</v>
      </c>
      <c r="E23" s="18" t="s">
        <v>17</v>
      </c>
      <c r="F23" s="19">
        <v>13037.445985833299</v>
      </c>
      <c r="G23" s="19">
        <v>0</v>
      </c>
      <c r="H23" s="19">
        <v>0</v>
      </c>
      <c r="I23" s="19">
        <v>0</v>
      </c>
      <c r="J23" s="19">
        <v>3056.2453825387042</v>
      </c>
      <c r="K23" s="19">
        <v>8761.5292039571068</v>
      </c>
      <c r="L23" s="19">
        <v>1212.3451303280453</v>
      </c>
      <c r="M23" s="19">
        <v>7.3262690094436573</v>
      </c>
      <c r="N23" s="20">
        <v>0</v>
      </c>
    </row>
    <row r="24" spans="1:14" ht="13.5" outlineLevel="1" thickBot="1" x14ac:dyDescent="0.25">
      <c r="A24" s="14" t="s">
        <v>44</v>
      </c>
      <c r="B24" s="15"/>
      <c r="C24" s="15"/>
      <c r="D24" s="15"/>
      <c r="E24" s="15"/>
      <c r="F24" s="16">
        <f t="shared" ref="F24:N24" si="6">SUBTOTAL(9,F23:F23)</f>
        <v>13037.445985833299</v>
      </c>
      <c r="G24" s="16">
        <f t="shared" si="6"/>
        <v>0</v>
      </c>
      <c r="H24" s="16">
        <f t="shared" si="6"/>
        <v>0</v>
      </c>
      <c r="I24" s="16">
        <f t="shared" si="6"/>
        <v>0</v>
      </c>
      <c r="J24" s="16">
        <f t="shared" si="6"/>
        <v>3056.2453825387042</v>
      </c>
      <c r="K24" s="16">
        <f t="shared" si="6"/>
        <v>8761.5292039571068</v>
      </c>
      <c r="L24" s="16">
        <f t="shared" si="6"/>
        <v>1212.3451303280453</v>
      </c>
      <c r="M24" s="16">
        <f t="shared" si="6"/>
        <v>7.3262690094436573</v>
      </c>
      <c r="N24" s="17">
        <f t="shared" si="6"/>
        <v>0</v>
      </c>
    </row>
    <row r="25" spans="1:14" ht="12.75" outlineLevel="2" x14ac:dyDescent="0.2">
      <c r="A25" s="18" t="s">
        <v>45</v>
      </c>
      <c r="B25" s="18" t="s">
        <v>46</v>
      </c>
      <c r="C25" s="18" t="s">
        <v>15</v>
      </c>
      <c r="D25" s="18" t="s">
        <v>47</v>
      </c>
      <c r="E25" s="18" t="s">
        <v>17</v>
      </c>
      <c r="F25" s="19">
        <v>31430.01657</v>
      </c>
      <c r="G25" s="19">
        <v>0</v>
      </c>
      <c r="H25" s="19">
        <v>0</v>
      </c>
      <c r="I25" s="19">
        <v>0</v>
      </c>
      <c r="J25" s="19">
        <v>7367.8420696473431</v>
      </c>
      <c r="K25" s="19">
        <v>21121.852267548242</v>
      </c>
      <c r="L25" s="19">
        <v>2922.6604333528003</v>
      </c>
      <c r="M25" s="19">
        <v>17.661799451618137</v>
      </c>
      <c r="N25" s="20">
        <v>0</v>
      </c>
    </row>
    <row r="26" spans="1:14" ht="13.5" outlineLevel="1" thickBot="1" x14ac:dyDescent="0.25">
      <c r="A26" s="14" t="s">
        <v>48</v>
      </c>
      <c r="B26" s="15"/>
      <c r="C26" s="15"/>
      <c r="D26" s="15"/>
      <c r="E26" s="15"/>
      <c r="F26" s="16">
        <f t="shared" ref="F26:N26" si="7">SUBTOTAL(9,F25:F25)</f>
        <v>31430.01657</v>
      </c>
      <c r="G26" s="16">
        <f t="shared" si="7"/>
        <v>0</v>
      </c>
      <c r="H26" s="16">
        <f t="shared" si="7"/>
        <v>0</v>
      </c>
      <c r="I26" s="16">
        <f t="shared" si="7"/>
        <v>0</v>
      </c>
      <c r="J26" s="16">
        <f t="shared" si="7"/>
        <v>7367.8420696473431</v>
      </c>
      <c r="K26" s="16">
        <f t="shared" si="7"/>
        <v>21121.852267548242</v>
      </c>
      <c r="L26" s="16">
        <f t="shared" si="7"/>
        <v>2922.6604333528003</v>
      </c>
      <c r="M26" s="16">
        <f t="shared" si="7"/>
        <v>17.661799451618137</v>
      </c>
      <c r="N26" s="17">
        <f t="shared" si="7"/>
        <v>0</v>
      </c>
    </row>
    <row r="27" spans="1:14" ht="12.75" outlineLevel="2" x14ac:dyDescent="0.2">
      <c r="A27" s="18" t="s">
        <v>49</v>
      </c>
      <c r="B27" s="18" t="s">
        <v>50</v>
      </c>
      <c r="C27" s="18" t="s">
        <v>15</v>
      </c>
      <c r="D27" s="18" t="s">
        <v>51</v>
      </c>
      <c r="E27" s="18" t="s">
        <v>17</v>
      </c>
      <c r="F27" s="19">
        <v>2834.9307587500002</v>
      </c>
      <c r="G27" s="19">
        <v>0</v>
      </c>
      <c r="H27" s="19">
        <v>0</v>
      </c>
      <c r="I27" s="19">
        <v>0</v>
      </c>
      <c r="J27" s="19">
        <v>664.56605462920743</v>
      </c>
      <c r="K27" s="19">
        <v>1905.1529464416681</v>
      </c>
      <c r="L27" s="19">
        <v>263.61869525076929</v>
      </c>
      <c r="M27" s="19">
        <v>1.5930624283557653</v>
      </c>
      <c r="N27" s="20">
        <v>0</v>
      </c>
    </row>
    <row r="28" spans="1:14" ht="13.5" outlineLevel="1" thickBot="1" x14ac:dyDescent="0.25">
      <c r="A28" s="14" t="s">
        <v>52</v>
      </c>
      <c r="B28" s="15"/>
      <c r="C28" s="15"/>
      <c r="D28" s="15"/>
      <c r="E28" s="15"/>
      <c r="F28" s="16">
        <f t="shared" ref="F28:N28" si="8">SUBTOTAL(9,F27:F27)</f>
        <v>2834.9307587500002</v>
      </c>
      <c r="G28" s="16">
        <f t="shared" si="8"/>
        <v>0</v>
      </c>
      <c r="H28" s="16">
        <f t="shared" si="8"/>
        <v>0</v>
      </c>
      <c r="I28" s="16">
        <f t="shared" si="8"/>
        <v>0</v>
      </c>
      <c r="J28" s="16">
        <f t="shared" si="8"/>
        <v>664.56605462920743</v>
      </c>
      <c r="K28" s="16">
        <f t="shared" si="8"/>
        <v>1905.1529464416681</v>
      </c>
      <c r="L28" s="16">
        <f t="shared" si="8"/>
        <v>263.61869525076929</v>
      </c>
      <c r="M28" s="16">
        <f t="shared" si="8"/>
        <v>1.5930624283557653</v>
      </c>
      <c r="N28" s="17">
        <f t="shared" si="8"/>
        <v>0</v>
      </c>
    </row>
    <row r="29" spans="1:14" ht="12.75" outlineLevel="2" x14ac:dyDescent="0.2">
      <c r="A29" s="18" t="s">
        <v>53</v>
      </c>
      <c r="B29" s="18" t="s">
        <v>54</v>
      </c>
      <c r="C29" s="18" t="s">
        <v>15</v>
      </c>
      <c r="D29" s="18" t="s">
        <v>55</v>
      </c>
      <c r="E29" s="18" t="s">
        <v>17</v>
      </c>
      <c r="F29" s="19">
        <v>1788.8076691666699</v>
      </c>
      <c r="G29" s="19">
        <v>0</v>
      </c>
      <c r="H29" s="19">
        <v>0</v>
      </c>
      <c r="I29" s="19">
        <v>0</v>
      </c>
      <c r="J29" s="19">
        <v>419.33329465610262</v>
      </c>
      <c r="K29" s="19">
        <v>1202.1289024473369</v>
      </c>
      <c r="L29" s="19">
        <v>166.3402685743946</v>
      </c>
      <c r="M29" s="19">
        <v>1.0052034888360293</v>
      </c>
      <c r="N29" s="20">
        <v>0</v>
      </c>
    </row>
    <row r="30" spans="1:14" ht="13.5" outlineLevel="1" thickBot="1" x14ac:dyDescent="0.25">
      <c r="A30" s="14" t="s">
        <v>56</v>
      </c>
      <c r="B30" s="15"/>
      <c r="C30" s="15"/>
      <c r="D30" s="15"/>
      <c r="E30" s="15"/>
      <c r="F30" s="16">
        <f t="shared" ref="F30:N30" si="9">SUBTOTAL(9,F29:F29)</f>
        <v>1788.8076691666699</v>
      </c>
      <c r="G30" s="16">
        <f t="shared" si="9"/>
        <v>0</v>
      </c>
      <c r="H30" s="16">
        <f t="shared" si="9"/>
        <v>0</v>
      </c>
      <c r="I30" s="16">
        <f t="shared" si="9"/>
        <v>0</v>
      </c>
      <c r="J30" s="16">
        <f t="shared" si="9"/>
        <v>419.33329465610262</v>
      </c>
      <c r="K30" s="16">
        <f t="shared" si="9"/>
        <v>1202.1289024473369</v>
      </c>
      <c r="L30" s="16">
        <f t="shared" si="9"/>
        <v>166.3402685743946</v>
      </c>
      <c r="M30" s="16">
        <f t="shared" si="9"/>
        <v>1.0052034888360293</v>
      </c>
      <c r="N30" s="17">
        <f t="shared" si="9"/>
        <v>0</v>
      </c>
    </row>
    <row r="31" spans="1:14" ht="12.75" outlineLevel="2" x14ac:dyDescent="0.2">
      <c r="A31" s="18" t="s">
        <v>57</v>
      </c>
      <c r="B31" s="18" t="s">
        <v>58</v>
      </c>
      <c r="C31" s="18" t="s">
        <v>15</v>
      </c>
      <c r="D31" s="18" t="s">
        <v>59</v>
      </c>
      <c r="E31" s="18" t="s">
        <v>17</v>
      </c>
      <c r="F31" s="19">
        <v>1327.0969495833299</v>
      </c>
      <c r="G31" s="19">
        <v>0</v>
      </c>
      <c r="H31" s="19">
        <v>0</v>
      </c>
      <c r="I31" s="19">
        <v>0</v>
      </c>
      <c r="J31" s="19">
        <v>311.09880944108954</v>
      </c>
      <c r="K31" s="19">
        <v>891.84635494492238</v>
      </c>
      <c r="L31" s="19">
        <v>123.40603566440927</v>
      </c>
      <c r="M31" s="19">
        <v>0.74574953290885138</v>
      </c>
      <c r="N31" s="20">
        <v>0</v>
      </c>
    </row>
    <row r="32" spans="1:14" ht="12.75" outlineLevel="2" x14ac:dyDescent="0.2">
      <c r="A32" s="11" t="s">
        <v>57</v>
      </c>
      <c r="B32" s="11" t="s">
        <v>58</v>
      </c>
      <c r="C32" s="11" t="s">
        <v>15</v>
      </c>
      <c r="D32" s="11" t="s">
        <v>59</v>
      </c>
      <c r="E32" s="11" t="s">
        <v>26</v>
      </c>
      <c r="F32" s="12">
        <v>1043.17163375</v>
      </c>
      <c r="G32" s="12">
        <v>44.726940665507435</v>
      </c>
      <c r="H32" s="12">
        <v>762.54861839275281</v>
      </c>
      <c r="I32" s="12">
        <v>235.89607469173973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</row>
    <row r="33" spans="1:14" ht="13.5" outlineLevel="1" thickBot="1" x14ac:dyDescent="0.25">
      <c r="A33" s="14" t="s">
        <v>60</v>
      </c>
      <c r="B33" s="15"/>
      <c r="C33" s="15"/>
      <c r="D33" s="15"/>
      <c r="E33" s="15"/>
      <c r="F33" s="16">
        <f t="shared" ref="F33:N33" si="10">SUBTOTAL(9,F31:F32)</f>
        <v>2370.2685833333298</v>
      </c>
      <c r="G33" s="16">
        <f t="shared" si="10"/>
        <v>44.726940665507435</v>
      </c>
      <c r="H33" s="16">
        <f t="shared" si="10"/>
        <v>762.54861839275281</v>
      </c>
      <c r="I33" s="16">
        <f t="shared" si="10"/>
        <v>235.89607469173973</v>
      </c>
      <c r="J33" s="16">
        <f t="shared" si="10"/>
        <v>311.09880944108954</v>
      </c>
      <c r="K33" s="16">
        <f t="shared" si="10"/>
        <v>891.84635494492238</v>
      </c>
      <c r="L33" s="16">
        <f t="shared" si="10"/>
        <v>123.40603566440927</v>
      </c>
      <c r="M33" s="16">
        <f t="shared" si="10"/>
        <v>0.74574953290885138</v>
      </c>
      <c r="N33" s="17">
        <f t="shared" si="10"/>
        <v>0</v>
      </c>
    </row>
    <row r="34" spans="1:14" ht="12.75" outlineLevel="2" x14ac:dyDescent="0.2">
      <c r="A34" s="18" t="s">
        <v>61</v>
      </c>
      <c r="B34" s="18" t="s">
        <v>62</v>
      </c>
      <c r="C34" s="18" t="s">
        <v>15</v>
      </c>
      <c r="D34" s="18" t="s">
        <v>63</v>
      </c>
      <c r="E34" s="18" t="s">
        <v>35</v>
      </c>
      <c r="F34" s="19">
        <v>104.63054958333301</v>
      </c>
      <c r="G34" s="19">
        <v>4.4861307876923178</v>
      </c>
      <c r="H34" s="19">
        <v>76.483944199700119</v>
      </c>
      <c r="I34" s="19">
        <v>23.660474595940578</v>
      </c>
      <c r="J34" s="19">
        <v>0</v>
      </c>
      <c r="K34" s="19">
        <v>0</v>
      </c>
      <c r="L34" s="19">
        <v>0</v>
      </c>
      <c r="M34" s="19">
        <v>0</v>
      </c>
      <c r="N34" s="20">
        <v>0</v>
      </c>
    </row>
    <row r="35" spans="1:14" ht="13.5" outlineLevel="1" thickBot="1" x14ac:dyDescent="0.25">
      <c r="A35" s="14" t="s">
        <v>64</v>
      </c>
      <c r="B35" s="15"/>
      <c r="C35" s="15"/>
      <c r="D35" s="15"/>
      <c r="E35" s="15"/>
      <c r="F35" s="16">
        <f t="shared" ref="F35:N35" si="11">SUBTOTAL(9,F34:F34)</f>
        <v>104.63054958333301</v>
      </c>
      <c r="G35" s="16">
        <f t="shared" si="11"/>
        <v>4.4861307876923178</v>
      </c>
      <c r="H35" s="16">
        <f t="shared" si="11"/>
        <v>76.483944199700119</v>
      </c>
      <c r="I35" s="16">
        <f t="shared" si="11"/>
        <v>23.660474595940578</v>
      </c>
      <c r="J35" s="16">
        <f t="shared" si="11"/>
        <v>0</v>
      </c>
      <c r="K35" s="16">
        <f t="shared" si="11"/>
        <v>0</v>
      </c>
      <c r="L35" s="16">
        <f t="shared" si="11"/>
        <v>0</v>
      </c>
      <c r="M35" s="16">
        <f t="shared" si="11"/>
        <v>0</v>
      </c>
      <c r="N35" s="17">
        <f t="shared" si="11"/>
        <v>0</v>
      </c>
    </row>
    <row r="36" spans="1:14" ht="12.75" outlineLevel="2" x14ac:dyDescent="0.2">
      <c r="A36" s="18" t="s">
        <v>65</v>
      </c>
      <c r="B36" s="18" t="s">
        <v>66</v>
      </c>
      <c r="C36" s="18" t="s">
        <v>15</v>
      </c>
      <c r="D36" s="18" t="s">
        <v>67</v>
      </c>
      <c r="E36" s="18" t="s">
        <v>17</v>
      </c>
      <c r="F36" s="19">
        <v>62.874915833333297</v>
      </c>
      <c r="G36" s="19">
        <v>0</v>
      </c>
      <c r="H36" s="19">
        <v>0</v>
      </c>
      <c r="I36" s="19">
        <v>0</v>
      </c>
      <c r="J36" s="19">
        <v>14.739172948592847</v>
      </c>
      <c r="K36" s="19">
        <v>42.253706122248971</v>
      </c>
      <c r="L36" s="19">
        <v>5.8467048004000066</v>
      </c>
      <c r="M36" s="19">
        <v>3.5331962091476002E-2</v>
      </c>
      <c r="N36" s="20">
        <v>0</v>
      </c>
    </row>
    <row r="37" spans="1:14" ht="13.5" outlineLevel="1" thickBot="1" x14ac:dyDescent="0.25">
      <c r="A37" s="14" t="s">
        <v>68</v>
      </c>
      <c r="B37" s="15"/>
      <c r="C37" s="15"/>
      <c r="D37" s="15"/>
      <c r="E37" s="15"/>
      <c r="F37" s="16">
        <f t="shared" ref="F37:N37" si="12">SUBTOTAL(9,F36:F36)</f>
        <v>62.874915833333297</v>
      </c>
      <c r="G37" s="16">
        <f t="shared" si="12"/>
        <v>0</v>
      </c>
      <c r="H37" s="16">
        <f t="shared" si="12"/>
        <v>0</v>
      </c>
      <c r="I37" s="16">
        <f t="shared" si="12"/>
        <v>0</v>
      </c>
      <c r="J37" s="16">
        <f t="shared" si="12"/>
        <v>14.739172948592847</v>
      </c>
      <c r="K37" s="16">
        <f t="shared" si="12"/>
        <v>42.253706122248971</v>
      </c>
      <c r="L37" s="16">
        <f t="shared" si="12"/>
        <v>5.8467048004000066</v>
      </c>
      <c r="M37" s="16">
        <f t="shared" si="12"/>
        <v>3.5331962091476002E-2</v>
      </c>
      <c r="N37" s="17">
        <f t="shared" si="12"/>
        <v>0</v>
      </c>
    </row>
    <row r="38" spans="1:14" ht="12.75" outlineLevel="2" x14ac:dyDescent="0.2">
      <c r="A38" s="18" t="s">
        <v>69</v>
      </c>
      <c r="B38" s="18" t="s">
        <v>70</v>
      </c>
      <c r="C38" s="18" t="s">
        <v>15</v>
      </c>
      <c r="D38" s="18" t="s">
        <v>71</v>
      </c>
      <c r="E38" s="18" t="s">
        <v>17</v>
      </c>
      <c r="F38" s="19">
        <v>47.4701870833333</v>
      </c>
      <c r="G38" s="19">
        <v>0</v>
      </c>
      <c r="H38" s="19">
        <v>0</v>
      </c>
      <c r="I38" s="19">
        <v>0</v>
      </c>
      <c r="J38" s="19">
        <v>11.127987815967385</v>
      </c>
      <c r="K38" s="19">
        <v>31.901296534602579</v>
      </c>
      <c r="L38" s="19">
        <v>4.4142273117584105</v>
      </c>
      <c r="M38" s="19">
        <v>2.6675421004928427E-2</v>
      </c>
      <c r="N38" s="20">
        <v>0</v>
      </c>
    </row>
    <row r="39" spans="1:14" ht="13.5" outlineLevel="1" thickBot="1" x14ac:dyDescent="0.25">
      <c r="A39" s="14" t="s">
        <v>72</v>
      </c>
      <c r="B39" s="15"/>
      <c r="C39" s="15"/>
      <c r="D39" s="15"/>
      <c r="E39" s="15"/>
      <c r="F39" s="16">
        <f t="shared" ref="F39:N39" si="13">SUBTOTAL(9,F38:F38)</f>
        <v>47.4701870833333</v>
      </c>
      <c r="G39" s="16">
        <f t="shared" si="13"/>
        <v>0</v>
      </c>
      <c r="H39" s="16">
        <f t="shared" si="13"/>
        <v>0</v>
      </c>
      <c r="I39" s="16">
        <f t="shared" si="13"/>
        <v>0</v>
      </c>
      <c r="J39" s="16">
        <f t="shared" si="13"/>
        <v>11.127987815967385</v>
      </c>
      <c r="K39" s="16">
        <f t="shared" si="13"/>
        <v>31.901296534602579</v>
      </c>
      <c r="L39" s="16">
        <f t="shared" si="13"/>
        <v>4.4142273117584105</v>
      </c>
      <c r="M39" s="16">
        <f t="shared" si="13"/>
        <v>2.6675421004928427E-2</v>
      </c>
      <c r="N39" s="17">
        <f t="shared" si="13"/>
        <v>0</v>
      </c>
    </row>
    <row r="40" spans="1:14" ht="12.75" outlineLevel="2" x14ac:dyDescent="0.2">
      <c r="A40" s="18" t="s">
        <v>73</v>
      </c>
      <c r="B40" s="18" t="s">
        <v>74</v>
      </c>
      <c r="C40" s="18" t="s">
        <v>15</v>
      </c>
      <c r="D40" s="18" t="s">
        <v>75</v>
      </c>
      <c r="E40" s="18" t="s">
        <v>76</v>
      </c>
      <c r="F40" s="19">
        <v>-147.99832000000001</v>
      </c>
      <c r="G40" s="19">
        <v>-3.0610101316525444</v>
      </c>
      <c r="H40" s="19">
        <v>-37.68446582658818</v>
      </c>
      <c r="I40" s="19">
        <v>-10.485060894640949</v>
      </c>
      <c r="J40" s="19">
        <v>-20.003489290027101</v>
      </c>
      <c r="K40" s="19">
        <v>-67.953134806932269</v>
      </c>
      <c r="L40" s="19">
        <v>-8.7692300113269113</v>
      </c>
      <c r="M40" s="19">
        <v>-4.1929038832070845E-2</v>
      </c>
      <c r="N40" s="20">
        <v>0</v>
      </c>
    </row>
    <row r="41" spans="1:14" ht="12.75" outlineLevel="2" x14ac:dyDescent="0.2">
      <c r="A41" s="11" t="s">
        <v>73</v>
      </c>
      <c r="B41" s="11" t="s">
        <v>74</v>
      </c>
      <c r="C41" s="11" t="s">
        <v>77</v>
      </c>
      <c r="D41" s="11" t="s">
        <v>78</v>
      </c>
      <c r="E41" s="11" t="s">
        <v>79</v>
      </c>
      <c r="F41" s="12">
        <v>14994.6577554167</v>
      </c>
      <c r="G41" s="12">
        <v>0</v>
      </c>
      <c r="H41" s="12">
        <v>0</v>
      </c>
      <c r="I41" s="12">
        <v>0</v>
      </c>
      <c r="J41" s="12">
        <v>3143.135252827376</v>
      </c>
      <c r="K41" s="12">
        <v>10472.16410423958</v>
      </c>
      <c r="L41" s="12">
        <v>1370.5965143017511</v>
      </c>
      <c r="M41" s="12">
        <v>8.7618840479953572</v>
      </c>
      <c r="N41" s="13">
        <v>0</v>
      </c>
    </row>
    <row r="42" spans="1:14" ht="12.75" outlineLevel="2" x14ac:dyDescent="0.2">
      <c r="A42" s="11" t="s">
        <v>73</v>
      </c>
      <c r="B42" s="11" t="s">
        <v>74</v>
      </c>
      <c r="C42" s="11" t="s">
        <v>77</v>
      </c>
      <c r="D42" s="11" t="s">
        <v>78</v>
      </c>
      <c r="E42" s="11" t="s">
        <v>80</v>
      </c>
      <c r="F42" s="12">
        <v>9841.5375299999996</v>
      </c>
      <c r="G42" s="12">
        <v>412.56522516128115</v>
      </c>
      <c r="H42" s="12">
        <v>7247.7940231922885</v>
      </c>
      <c r="I42" s="12">
        <v>2181.1782816464315</v>
      </c>
      <c r="J42" s="12">
        <v>0</v>
      </c>
      <c r="K42" s="12">
        <v>0</v>
      </c>
      <c r="L42" s="12">
        <v>0</v>
      </c>
      <c r="M42" s="12">
        <v>0</v>
      </c>
      <c r="N42" s="13">
        <v>0</v>
      </c>
    </row>
    <row r="43" spans="1:14" ht="12.75" outlineLevel="2" x14ac:dyDescent="0.2">
      <c r="A43" s="11" t="s">
        <v>73</v>
      </c>
      <c r="B43" s="11" t="s">
        <v>74</v>
      </c>
      <c r="C43" s="11" t="s">
        <v>81</v>
      </c>
      <c r="D43" s="11" t="s">
        <v>82</v>
      </c>
      <c r="E43" s="11" t="s">
        <v>79</v>
      </c>
      <c r="F43" s="12">
        <v>18764.7073458333</v>
      </c>
      <c r="G43" s="12">
        <v>0</v>
      </c>
      <c r="H43" s="12">
        <v>0</v>
      </c>
      <c r="I43" s="12">
        <v>0</v>
      </c>
      <c r="J43" s="12">
        <v>3933.4017574606801</v>
      </c>
      <c r="K43" s="12">
        <v>13105.140370583626</v>
      </c>
      <c r="L43" s="12">
        <v>1715.2003666639778</v>
      </c>
      <c r="M43" s="12">
        <v>10.964851125019161</v>
      </c>
      <c r="N43" s="13">
        <v>0</v>
      </c>
    </row>
    <row r="44" spans="1:14" ht="12.75" outlineLevel="2" x14ac:dyDescent="0.2">
      <c r="A44" s="11" t="s">
        <v>73</v>
      </c>
      <c r="B44" s="11" t="s">
        <v>74</v>
      </c>
      <c r="C44" s="11" t="s">
        <v>83</v>
      </c>
      <c r="D44" s="11" t="s">
        <v>84</v>
      </c>
      <c r="E44" s="11" t="s">
        <v>79</v>
      </c>
      <c r="F44" s="12">
        <v>6576.9276420833303</v>
      </c>
      <c r="G44" s="12">
        <v>0</v>
      </c>
      <c r="H44" s="12">
        <v>0</v>
      </c>
      <c r="I44" s="12">
        <v>0</v>
      </c>
      <c r="J44" s="12">
        <v>1378.6358758111228</v>
      </c>
      <c r="K44" s="12">
        <v>4593.2802664152632</v>
      </c>
      <c r="L44" s="12">
        <v>601.16837930481597</v>
      </c>
      <c r="M44" s="12">
        <v>3.843120552129482</v>
      </c>
      <c r="N44" s="13">
        <v>0</v>
      </c>
    </row>
    <row r="45" spans="1:14" ht="12.75" outlineLevel="2" x14ac:dyDescent="0.2">
      <c r="A45" s="11" t="s">
        <v>73</v>
      </c>
      <c r="B45" s="11" t="s">
        <v>74</v>
      </c>
      <c r="C45" s="11" t="s">
        <v>85</v>
      </c>
      <c r="D45" s="11" t="s">
        <v>86</v>
      </c>
      <c r="E45" s="11" t="s">
        <v>79</v>
      </c>
      <c r="F45" s="12">
        <v>4403.8525504166701</v>
      </c>
      <c r="G45" s="12">
        <v>0</v>
      </c>
      <c r="H45" s="12">
        <v>0</v>
      </c>
      <c r="I45" s="12">
        <v>0</v>
      </c>
      <c r="J45" s="12">
        <v>923.12238300124636</v>
      </c>
      <c r="K45" s="12">
        <v>3075.6198208110263</v>
      </c>
      <c r="L45" s="12">
        <v>402.53702709016761</v>
      </c>
      <c r="M45" s="12">
        <v>2.573319514230366</v>
      </c>
      <c r="N45" s="13">
        <v>0</v>
      </c>
    </row>
    <row r="46" spans="1:14" ht="12.75" outlineLevel="2" x14ac:dyDescent="0.2">
      <c r="A46" s="11" t="s">
        <v>73</v>
      </c>
      <c r="B46" s="11" t="s">
        <v>74</v>
      </c>
      <c r="C46" s="11" t="s">
        <v>87</v>
      </c>
      <c r="D46" s="11" t="s">
        <v>88</v>
      </c>
      <c r="E46" s="11" t="s">
        <v>79</v>
      </c>
      <c r="F46" s="12">
        <v>1.45692</v>
      </c>
      <c r="G46" s="12">
        <v>0</v>
      </c>
      <c r="H46" s="12">
        <v>0</v>
      </c>
      <c r="I46" s="12">
        <v>0</v>
      </c>
      <c r="J46" s="12">
        <v>0.30539520722938984</v>
      </c>
      <c r="K46" s="12">
        <v>1.0175027383494113</v>
      </c>
      <c r="L46" s="12">
        <v>0.13317072694741308</v>
      </c>
      <c r="M46" s="12">
        <v>8.5132747378605621E-4</v>
      </c>
      <c r="N46" s="13">
        <v>0</v>
      </c>
    </row>
    <row r="47" spans="1:14" ht="12.75" outlineLevel="2" x14ac:dyDescent="0.2">
      <c r="A47" s="11" t="s">
        <v>73</v>
      </c>
      <c r="B47" s="11" t="s">
        <v>74</v>
      </c>
      <c r="C47" s="11" t="s">
        <v>89</v>
      </c>
      <c r="D47" s="11" t="s">
        <v>90</v>
      </c>
      <c r="E47" s="11" t="s">
        <v>79</v>
      </c>
      <c r="F47" s="12">
        <v>13132.895224583301</v>
      </c>
      <c r="G47" s="12">
        <v>0</v>
      </c>
      <c r="H47" s="12">
        <v>0</v>
      </c>
      <c r="I47" s="12">
        <v>0</v>
      </c>
      <c r="J47" s="12">
        <v>2752.878166703375</v>
      </c>
      <c r="K47" s="12">
        <v>9171.9221738114757</v>
      </c>
      <c r="L47" s="12">
        <v>1200.4208906336435</v>
      </c>
      <c r="M47" s="12">
        <v>7.6739934348086809</v>
      </c>
      <c r="N47" s="13">
        <v>0</v>
      </c>
    </row>
    <row r="48" spans="1:14" ht="12.75" outlineLevel="2" x14ac:dyDescent="0.2">
      <c r="A48" s="11" t="s">
        <v>73</v>
      </c>
      <c r="B48" s="11" t="s">
        <v>74</v>
      </c>
      <c r="C48" s="11" t="s">
        <v>91</v>
      </c>
      <c r="D48" s="11" t="s">
        <v>92</v>
      </c>
      <c r="E48" s="11" t="s">
        <v>79</v>
      </c>
      <c r="F48" s="12">
        <v>19079.239948750001</v>
      </c>
      <c r="G48" s="12">
        <v>0</v>
      </c>
      <c r="H48" s="12">
        <v>0</v>
      </c>
      <c r="I48" s="12">
        <v>0</v>
      </c>
      <c r="J48" s="12">
        <v>3999.3331397247339</v>
      </c>
      <c r="K48" s="12">
        <v>13324.807740629964</v>
      </c>
      <c r="L48" s="12">
        <v>1743.9504252664262</v>
      </c>
      <c r="M48" s="12">
        <v>11.148643128879652</v>
      </c>
      <c r="N48" s="13">
        <v>0</v>
      </c>
    </row>
    <row r="49" spans="1:14" ht="12.75" outlineLevel="2" x14ac:dyDescent="0.2">
      <c r="A49" s="11" t="s">
        <v>73</v>
      </c>
      <c r="B49" s="11" t="s">
        <v>74</v>
      </c>
      <c r="C49" s="11" t="s">
        <v>93</v>
      </c>
      <c r="D49" s="11" t="s">
        <v>94</v>
      </c>
      <c r="E49" s="11" t="s">
        <v>79</v>
      </c>
      <c r="F49" s="12">
        <v>26750.3681875</v>
      </c>
      <c r="G49" s="12">
        <v>0</v>
      </c>
      <c r="H49" s="12">
        <v>0</v>
      </c>
      <c r="I49" s="12">
        <v>0</v>
      </c>
      <c r="J49" s="12">
        <v>5607.3320677072452</v>
      </c>
      <c r="K49" s="12">
        <v>18682.270050954223</v>
      </c>
      <c r="L49" s="12">
        <v>2445.1349268596268</v>
      </c>
      <c r="M49" s="12">
        <v>15.631141978908422</v>
      </c>
      <c r="N49" s="13">
        <v>0</v>
      </c>
    </row>
    <row r="50" spans="1:14" ht="12.75" outlineLevel="2" x14ac:dyDescent="0.2">
      <c r="A50" s="11" t="s">
        <v>73</v>
      </c>
      <c r="B50" s="11" t="s">
        <v>74</v>
      </c>
      <c r="C50" s="11" t="s">
        <v>95</v>
      </c>
      <c r="D50" s="11" t="s">
        <v>96</v>
      </c>
      <c r="E50" s="11" t="s">
        <v>79</v>
      </c>
      <c r="F50" s="12">
        <v>667.61071041666696</v>
      </c>
      <c r="G50" s="12">
        <v>0</v>
      </c>
      <c r="H50" s="12">
        <v>0</v>
      </c>
      <c r="I50" s="12">
        <v>0</v>
      </c>
      <c r="J50" s="12">
        <v>139.94255776312917</v>
      </c>
      <c r="K50" s="12">
        <v>466.25465090763697</v>
      </c>
      <c r="L50" s="12">
        <v>61.02339430035034</v>
      </c>
      <c r="M50" s="12">
        <v>0.39010744555056931</v>
      </c>
      <c r="N50" s="13">
        <v>0</v>
      </c>
    </row>
    <row r="51" spans="1:14" ht="12.75" outlineLevel="2" x14ac:dyDescent="0.2">
      <c r="A51" s="11" t="s">
        <v>73</v>
      </c>
      <c r="B51" s="11" t="s">
        <v>74</v>
      </c>
      <c r="C51" s="11" t="s">
        <v>95</v>
      </c>
      <c r="D51" s="11" t="s">
        <v>96</v>
      </c>
      <c r="E51" s="11" t="s">
        <v>97</v>
      </c>
      <c r="F51" s="12">
        <v>492.16579000000002</v>
      </c>
      <c r="G51" s="12">
        <v>7.5332428779757459</v>
      </c>
      <c r="H51" s="12">
        <v>130.90366771917482</v>
      </c>
      <c r="I51" s="12">
        <v>39.268813068304915</v>
      </c>
      <c r="J51" s="12">
        <v>68.412908463379395</v>
      </c>
      <c r="K51" s="12">
        <v>217.63228807402928</v>
      </c>
      <c r="L51" s="12">
        <v>28.226075609082908</v>
      </c>
      <c r="M51" s="12">
        <v>0.18879418805294312</v>
      </c>
      <c r="N51" s="13">
        <v>0</v>
      </c>
    </row>
    <row r="52" spans="1:14" ht="12.75" outlineLevel="2" x14ac:dyDescent="0.2">
      <c r="A52" s="11" t="s">
        <v>73</v>
      </c>
      <c r="B52" s="11" t="s">
        <v>74</v>
      </c>
      <c r="C52" s="11" t="s">
        <v>98</v>
      </c>
      <c r="D52" s="11" t="s">
        <v>99</v>
      </c>
      <c r="E52" s="11" t="s">
        <v>79</v>
      </c>
      <c r="F52" s="12">
        <v>3965.9466866666698</v>
      </c>
      <c r="G52" s="12">
        <v>0</v>
      </c>
      <c r="H52" s="12">
        <v>0</v>
      </c>
      <c r="I52" s="12">
        <v>0</v>
      </c>
      <c r="J52" s="12">
        <v>831.32986727842274</v>
      </c>
      <c r="K52" s="12">
        <v>2769.7894282672428</v>
      </c>
      <c r="L52" s="12">
        <v>362.50995476627725</v>
      </c>
      <c r="M52" s="12">
        <v>2.3174363547278616</v>
      </c>
      <c r="N52" s="13">
        <v>0</v>
      </c>
    </row>
    <row r="53" spans="1:14" ht="12.75" outlineLevel="2" x14ac:dyDescent="0.2">
      <c r="A53" s="11" t="s">
        <v>73</v>
      </c>
      <c r="B53" s="11" t="s">
        <v>74</v>
      </c>
      <c r="C53" s="11" t="s">
        <v>100</v>
      </c>
      <c r="D53" s="11" t="s">
        <v>101</v>
      </c>
      <c r="E53" s="11" t="s">
        <v>79</v>
      </c>
      <c r="F53" s="12">
        <v>6641.6777120833303</v>
      </c>
      <c r="G53" s="12">
        <v>0</v>
      </c>
      <c r="H53" s="12">
        <v>0</v>
      </c>
      <c r="I53" s="12">
        <v>0</v>
      </c>
      <c r="J53" s="12">
        <v>1392.2085915716088</v>
      </c>
      <c r="K53" s="12">
        <v>4638.5012624434021</v>
      </c>
      <c r="L53" s="12">
        <v>607.08690186734225</v>
      </c>
      <c r="M53" s="12">
        <v>3.8809562009781287</v>
      </c>
      <c r="N53" s="13">
        <v>0</v>
      </c>
    </row>
    <row r="54" spans="1:14" ht="12.75" outlineLevel="2" x14ac:dyDescent="0.2">
      <c r="A54" s="11" t="s">
        <v>73</v>
      </c>
      <c r="B54" s="11" t="s">
        <v>74</v>
      </c>
      <c r="C54" s="11" t="s">
        <v>102</v>
      </c>
      <c r="D54" s="11" t="s">
        <v>103</v>
      </c>
      <c r="E54" s="11" t="s">
        <v>104</v>
      </c>
      <c r="F54" s="12">
        <v>3733.43366666667</v>
      </c>
      <c r="G54" s="12">
        <v>156.50856348591725</v>
      </c>
      <c r="H54" s="12">
        <v>2749.484837381051</v>
      </c>
      <c r="I54" s="12">
        <v>827.44026579970205</v>
      </c>
      <c r="J54" s="12">
        <v>0</v>
      </c>
      <c r="K54" s="12">
        <v>0</v>
      </c>
      <c r="L54" s="12">
        <v>0</v>
      </c>
      <c r="M54" s="12">
        <v>0</v>
      </c>
      <c r="N54" s="13">
        <v>0</v>
      </c>
    </row>
    <row r="55" spans="1:14" ht="12.75" outlineLevel="2" x14ac:dyDescent="0.2">
      <c r="A55" s="11" t="s">
        <v>73</v>
      </c>
      <c r="B55" s="11" t="s">
        <v>74</v>
      </c>
      <c r="C55" s="11" t="s">
        <v>105</v>
      </c>
      <c r="D55" s="11" t="s">
        <v>106</v>
      </c>
      <c r="E55" s="11" t="s">
        <v>104</v>
      </c>
      <c r="F55" s="12">
        <v>-7.9528299999999996</v>
      </c>
      <c r="G55" s="12">
        <v>-0.3333890756010145</v>
      </c>
      <c r="H55" s="12">
        <v>-5.8568565699981967</v>
      </c>
      <c r="I55" s="12">
        <v>-1.7625843544007893</v>
      </c>
      <c r="J55" s="12">
        <v>0</v>
      </c>
      <c r="K55" s="12">
        <v>0</v>
      </c>
      <c r="L55" s="12">
        <v>0</v>
      </c>
      <c r="M55" s="12">
        <v>0</v>
      </c>
      <c r="N55" s="13">
        <v>0</v>
      </c>
    </row>
    <row r="56" spans="1:14" ht="12.75" outlineLevel="2" x14ac:dyDescent="0.2">
      <c r="A56" s="11" t="s">
        <v>73</v>
      </c>
      <c r="B56" s="11" t="s">
        <v>74</v>
      </c>
      <c r="C56" s="11" t="s">
        <v>105</v>
      </c>
      <c r="D56" s="11" t="s">
        <v>106</v>
      </c>
      <c r="E56" s="11" t="s">
        <v>97</v>
      </c>
      <c r="F56" s="12">
        <v>7.9528299999999996</v>
      </c>
      <c r="G56" s="12">
        <v>0.12172849306988981</v>
      </c>
      <c r="H56" s="12">
        <v>2.1152518864569698</v>
      </c>
      <c r="I56" s="12">
        <v>0.6345386066634322</v>
      </c>
      <c r="J56" s="12">
        <v>1.105473484483384</v>
      </c>
      <c r="K56" s="12">
        <v>3.5166860938542315</v>
      </c>
      <c r="L56" s="12">
        <v>0.45610073972468268</v>
      </c>
      <c r="M56" s="12">
        <v>3.0506957474087898E-3</v>
      </c>
      <c r="N56" s="13">
        <v>0</v>
      </c>
    </row>
    <row r="57" spans="1:14" ht="12.75" outlineLevel="2" x14ac:dyDescent="0.2">
      <c r="A57" s="11" t="s">
        <v>73</v>
      </c>
      <c r="B57" s="11" t="s">
        <v>74</v>
      </c>
      <c r="C57" s="11" t="s">
        <v>107</v>
      </c>
      <c r="D57" s="11" t="s">
        <v>108</v>
      </c>
      <c r="E57" s="11" t="s">
        <v>79</v>
      </c>
      <c r="F57" s="12">
        <v>6.9151400000000001</v>
      </c>
      <c r="G57" s="12">
        <v>0</v>
      </c>
      <c r="H57" s="12">
        <v>0</v>
      </c>
      <c r="I57" s="12">
        <v>0</v>
      </c>
      <c r="J57" s="12">
        <v>1.4495309374023575</v>
      </c>
      <c r="K57" s="12">
        <v>4.829485411738152</v>
      </c>
      <c r="L57" s="12">
        <v>0.63208290142432944</v>
      </c>
      <c r="M57" s="12">
        <v>4.0407494351624718E-3</v>
      </c>
      <c r="N57" s="13">
        <v>0</v>
      </c>
    </row>
    <row r="58" spans="1:14" ht="12.75" outlineLevel="2" x14ac:dyDescent="0.2">
      <c r="A58" s="11" t="s">
        <v>73</v>
      </c>
      <c r="B58" s="11" t="s">
        <v>74</v>
      </c>
      <c r="C58" s="11" t="s">
        <v>109</v>
      </c>
      <c r="D58" s="11" t="s">
        <v>110</v>
      </c>
      <c r="E58" s="11" t="s">
        <v>79</v>
      </c>
      <c r="F58" s="12">
        <v>3.2994145833333302</v>
      </c>
      <c r="G58" s="12">
        <v>0</v>
      </c>
      <c r="H58" s="12">
        <v>0</v>
      </c>
      <c r="I58" s="12">
        <v>0</v>
      </c>
      <c r="J58" s="12">
        <v>0.69161340390189796</v>
      </c>
      <c r="K58" s="12">
        <v>2.3042880690028591</v>
      </c>
      <c r="L58" s="12">
        <v>0.30158515125291407</v>
      </c>
      <c r="M58" s="12">
        <v>1.9279591756596363E-3</v>
      </c>
      <c r="N58" s="13">
        <v>0</v>
      </c>
    </row>
    <row r="59" spans="1:14" ht="12.75" outlineLevel="2" x14ac:dyDescent="0.2">
      <c r="A59" s="11" t="s">
        <v>73</v>
      </c>
      <c r="B59" s="11" t="s">
        <v>74</v>
      </c>
      <c r="C59" s="11" t="s">
        <v>111</v>
      </c>
      <c r="D59" s="11" t="s">
        <v>112</v>
      </c>
      <c r="E59" s="11" t="s">
        <v>104</v>
      </c>
      <c r="F59" s="12">
        <v>220.38846333333299</v>
      </c>
      <c r="G59" s="12">
        <v>9.2388629033725067</v>
      </c>
      <c r="H59" s="12">
        <v>162.30494294806226</v>
      </c>
      <c r="I59" s="12">
        <v>48.844657481898238</v>
      </c>
      <c r="J59" s="12">
        <v>0</v>
      </c>
      <c r="K59" s="12">
        <v>0</v>
      </c>
      <c r="L59" s="12">
        <v>0</v>
      </c>
      <c r="M59" s="12">
        <v>0</v>
      </c>
      <c r="N59" s="13">
        <v>0</v>
      </c>
    </row>
    <row r="60" spans="1:14" ht="12.75" outlineLevel="2" x14ac:dyDescent="0.2">
      <c r="A60" s="11" t="s">
        <v>73</v>
      </c>
      <c r="B60" s="11" t="s">
        <v>74</v>
      </c>
      <c r="C60" s="11" t="s">
        <v>113</v>
      </c>
      <c r="D60" s="11" t="s">
        <v>114</v>
      </c>
      <c r="E60" s="11" t="s">
        <v>104</v>
      </c>
      <c r="F60" s="12">
        <v>125.189775</v>
      </c>
      <c r="G60" s="12">
        <v>5.2480567750032376</v>
      </c>
      <c r="H60" s="12">
        <v>92.19592977661361</v>
      </c>
      <c r="I60" s="12">
        <v>27.745788448383166</v>
      </c>
      <c r="J60" s="12">
        <v>0</v>
      </c>
      <c r="K60" s="12">
        <v>0</v>
      </c>
      <c r="L60" s="12">
        <v>0</v>
      </c>
      <c r="M60" s="12">
        <v>0</v>
      </c>
      <c r="N60" s="13">
        <v>0</v>
      </c>
    </row>
    <row r="61" spans="1:14" ht="12.75" outlineLevel="2" x14ac:dyDescent="0.2">
      <c r="A61" s="11" t="s">
        <v>73</v>
      </c>
      <c r="B61" s="11" t="s">
        <v>74</v>
      </c>
      <c r="C61" s="11" t="s">
        <v>115</v>
      </c>
      <c r="D61" s="11" t="s">
        <v>116</v>
      </c>
      <c r="E61" s="11" t="s">
        <v>104</v>
      </c>
      <c r="F61" s="12">
        <v>331.07294166666702</v>
      </c>
      <c r="G61" s="12">
        <v>13.878845892438129</v>
      </c>
      <c r="H61" s="12">
        <v>243.81845626639179</v>
      </c>
      <c r="I61" s="12">
        <v>73.37563950783715</v>
      </c>
      <c r="J61" s="12">
        <v>0</v>
      </c>
      <c r="K61" s="12">
        <v>0</v>
      </c>
      <c r="L61" s="12">
        <v>0</v>
      </c>
      <c r="M61" s="12">
        <v>0</v>
      </c>
      <c r="N61" s="13">
        <v>0</v>
      </c>
    </row>
    <row r="62" spans="1:14" ht="12.75" outlineLevel="2" x14ac:dyDescent="0.2">
      <c r="A62" s="11" t="s">
        <v>73</v>
      </c>
      <c r="B62" s="11" t="s">
        <v>74</v>
      </c>
      <c r="C62" s="11" t="s">
        <v>117</v>
      </c>
      <c r="D62" s="11" t="s">
        <v>118</v>
      </c>
      <c r="E62" s="11" t="s">
        <v>79</v>
      </c>
      <c r="F62" s="12">
        <v>3.8576000000000001</v>
      </c>
      <c r="G62" s="12">
        <v>0</v>
      </c>
      <c r="H62" s="12">
        <v>0</v>
      </c>
      <c r="I62" s="12">
        <v>0</v>
      </c>
      <c r="J62" s="12">
        <v>0.80861855929501569</v>
      </c>
      <c r="K62" s="12">
        <v>2.6941208600724056</v>
      </c>
      <c r="L62" s="12">
        <v>0.35260645489961062</v>
      </c>
      <c r="M62" s="12">
        <v>2.2541257329689282E-3</v>
      </c>
      <c r="N62" s="13">
        <v>0</v>
      </c>
    </row>
    <row r="63" spans="1:14" ht="12.75" outlineLevel="2" x14ac:dyDescent="0.2">
      <c r="A63" s="11" t="s">
        <v>73</v>
      </c>
      <c r="B63" s="11" t="s">
        <v>74</v>
      </c>
      <c r="C63" s="11" t="s">
        <v>119</v>
      </c>
      <c r="D63" s="11" t="s">
        <v>120</v>
      </c>
      <c r="E63" s="11" t="s">
        <v>79</v>
      </c>
      <c r="F63" s="12">
        <v>985.47191666666595</v>
      </c>
      <c r="G63" s="12">
        <v>0</v>
      </c>
      <c r="H63" s="12">
        <v>0</v>
      </c>
      <c r="I63" s="12">
        <v>0</v>
      </c>
      <c r="J63" s="12">
        <v>206.57167188943828</v>
      </c>
      <c r="K63" s="12">
        <v>688.24669424180831</v>
      </c>
      <c r="L63" s="12">
        <v>90.077706070862078</v>
      </c>
      <c r="M63" s="12">
        <v>0.57584446455737837</v>
      </c>
      <c r="N63" s="13">
        <v>0</v>
      </c>
    </row>
    <row r="64" spans="1:14" ht="12.75" outlineLevel="2" x14ac:dyDescent="0.2">
      <c r="A64" s="11" t="s">
        <v>73</v>
      </c>
      <c r="B64" s="11" t="s">
        <v>74</v>
      </c>
      <c r="C64" s="11" t="s">
        <v>121</v>
      </c>
      <c r="D64" s="11" t="s">
        <v>122</v>
      </c>
      <c r="E64" s="11" t="s">
        <v>79</v>
      </c>
      <c r="F64" s="12">
        <v>611.61007125000003</v>
      </c>
      <c r="G64" s="12">
        <v>0</v>
      </c>
      <c r="H64" s="12">
        <v>0</v>
      </c>
      <c r="I64" s="12">
        <v>0</v>
      </c>
      <c r="J64" s="12">
        <v>128.20387149121134</v>
      </c>
      <c r="K64" s="12">
        <v>427.14419618026631</v>
      </c>
      <c r="L64" s="12">
        <v>55.904619194411225</v>
      </c>
      <c r="M64" s="12">
        <v>0.35738438411125689</v>
      </c>
      <c r="N64" s="13">
        <v>0</v>
      </c>
    </row>
    <row r="65" spans="1:14" ht="12.75" outlineLevel="2" x14ac:dyDescent="0.2">
      <c r="A65" s="11" t="s">
        <v>73</v>
      </c>
      <c r="B65" s="11" t="s">
        <v>74</v>
      </c>
      <c r="C65" s="11" t="s">
        <v>123</v>
      </c>
      <c r="D65" s="11" t="s">
        <v>124</v>
      </c>
      <c r="E65" s="11" t="s">
        <v>97</v>
      </c>
      <c r="F65" s="12">
        <v>5.24948541666667</v>
      </c>
      <c r="G65" s="12">
        <v>8.0350258859198095E-2</v>
      </c>
      <c r="H65" s="12">
        <v>1.3962305154935448</v>
      </c>
      <c r="I65" s="12">
        <v>0.41884475865719195</v>
      </c>
      <c r="J65" s="12">
        <v>0.72969835081439105</v>
      </c>
      <c r="K65" s="12">
        <v>2.3212859277367008</v>
      </c>
      <c r="L65" s="12">
        <v>0.30106190899536422</v>
      </c>
      <c r="M65" s="12">
        <v>2.0136961102789159E-3</v>
      </c>
      <c r="N65" s="13">
        <v>0</v>
      </c>
    </row>
    <row r="66" spans="1:14" ht="12.75" outlineLevel="2" x14ac:dyDescent="0.2">
      <c r="A66" s="11" t="s">
        <v>73</v>
      </c>
      <c r="B66" s="11" t="s">
        <v>74</v>
      </c>
      <c r="C66" s="11" t="s">
        <v>125</v>
      </c>
      <c r="D66" s="11" t="s">
        <v>126</v>
      </c>
      <c r="E66" s="11" t="s">
        <v>79</v>
      </c>
      <c r="F66" s="12">
        <v>449.97336416666701</v>
      </c>
      <c r="G66" s="12">
        <v>0</v>
      </c>
      <c r="H66" s="12">
        <v>0</v>
      </c>
      <c r="I66" s="12">
        <v>0</v>
      </c>
      <c r="J66" s="12">
        <v>94.322069020526158</v>
      </c>
      <c r="K66" s="12">
        <v>314.25825043508257</v>
      </c>
      <c r="L66" s="12">
        <v>41.130110104225402</v>
      </c>
      <c r="M66" s="12">
        <v>0.26293460683292269</v>
      </c>
      <c r="N66" s="13">
        <v>0</v>
      </c>
    </row>
    <row r="67" spans="1:14" ht="12.75" outlineLevel="2" x14ac:dyDescent="0.2">
      <c r="A67" s="11" t="s">
        <v>73</v>
      </c>
      <c r="B67" s="11" t="s">
        <v>74</v>
      </c>
      <c r="C67" s="11" t="s">
        <v>127</v>
      </c>
      <c r="D67" s="11" t="s">
        <v>128</v>
      </c>
      <c r="E67" s="11" t="s">
        <v>79</v>
      </c>
      <c r="F67" s="12">
        <v>573.06559625</v>
      </c>
      <c r="G67" s="12">
        <v>0</v>
      </c>
      <c r="H67" s="12">
        <v>0</v>
      </c>
      <c r="I67" s="12">
        <v>0</v>
      </c>
      <c r="J67" s="12">
        <v>120.1242940743504</v>
      </c>
      <c r="K67" s="12">
        <v>400.22500441905737</v>
      </c>
      <c r="L67" s="12">
        <v>52.381436208690396</v>
      </c>
      <c r="M67" s="12">
        <v>0.33486154790188383</v>
      </c>
      <c r="N67" s="13">
        <v>0</v>
      </c>
    </row>
    <row r="68" spans="1:14" ht="12.75" outlineLevel="2" x14ac:dyDescent="0.2">
      <c r="A68" s="11" t="s">
        <v>73</v>
      </c>
      <c r="B68" s="11" t="s">
        <v>74</v>
      </c>
      <c r="C68" s="11" t="s">
        <v>129</v>
      </c>
      <c r="D68" s="11" t="s">
        <v>130</v>
      </c>
      <c r="E68" s="11" t="s">
        <v>97</v>
      </c>
      <c r="F68" s="12">
        <v>4.2676270833333296</v>
      </c>
      <c r="G68" s="12">
        <v>6.5321629387075461E-2</v>
      </c>
      <c r="H68" s="12">
        <v>1.135081001192743</v>
      </c>
      <c r="I68" s="12">
        <v>0.34050446736790024</v>
      </c>
      <c r="J68" s="12">
        <v>0.59321632453958617</v>
      </c>
      <c r="K68" s="12">
        <v>1.8871150040569225</v>
      </c>
      <c r="L68" s="12">
        <v>0.24475160032056786</v>
      </c>
      <c r="M68" s="12">
        <v>1.6370564685340397E-3</v>
      </c>
      <c r="N68" s="13">
        <v>0</v>
      </c>
    </row>
    <row r="69" spans="1:14" ht="12.75" outlineLevel="2" x14ac:dyDescent="0.2">
      <c r="A69" s="11" t="s">
        <v>73</v>
      </c>
      <c r="B69" s="11" t="s">
        <v>74</v>
      </c>
      <c r="C69" s="11" t="s">
        <v>131</v>
      </c>
      <c r="D69" s="11" t="s">
        <v>132</v>
      </c>
      <c r="E69" s="11" t="s">
        <v>97</v>
      </c>
      <c r="F69" s="12">
        <v>104.869909166667</v>
      </c>
      <c r="G69" s="12">
        <v>1.6051714938247892</v>
      </c>
      <c r="H69" s="12">
        <v>27.892746757740763</v>
      </c>
      <c r="I69" s="12">
        <v>8.3673366642487732</v>
      </c>
      <c r="J69" s="12">
        <v>14.577314478485189</v>
      </c>
      <c r="K69" s="12">
        <v>46.37274419674182</v>
      </c>
      <c r="L69" s="12">
        <v>6.0143676082321766</v>
      </c>
      <c r="M69" s="12">
        <v>4.0227967393480953E-2</v>
      </c>
      <c r="N69" s="13">
        <v>0</v>
      </c>
    </row>
    <row r="70" spans="1:14" ht="12.75" outlineLevel="2" x14ac:dyDescent="0.2">
      <c r="A70" s="11" t="s">
        <v>73</v>
      </c>
      <c r="B70" s="11" t="s">
        <v>74</v>
      </c>
      <c r="C70" s="11" t="s">
        <v>133</v>
      </c>
      <c r="D70" s="11" t="s">
        <v>134</v>
      </c>
      <c r="E70" s="11" t="s">
        <v>97</v>
      </c>
      <c r="F70" s="12">
        <v>6.29002208333333</v>
      </c>
      <c r="G70" s="12">
        <v>9.6277037178022815E-2</v>
      </c>
      <c r="H70" s="12">
        <v>1.6729869842089957</v>
      </c>
      <c r="I70" s="12">
        <v>0.50186686357441945</v>
      </c>
      <c r="J70" s="12">
        <v>0.87433688761609785</v>
      </c>
      <c r="K70" s="12">
        <v>2.7814040021595261</v>
      </c>
      <c r="L70" s="12">
        <v>0.36073746390818379</v>
      </c>
      <c r="M70" s="12">
        <v>2.4128446880836594E-3</v>
      </c>
      <c r="N70" s="13">
        <v>0</v>
      </c>
    </row>
    <row r="71" spans="1:14" ht="12.75" outlineLevel="2" x14ac:dyDescent="0.2">
      <c r="A71" s="11" t="s">
        <v>73</v>
      </c>
      <c r="B71" s="11" t="s">
        <v>74</v>
      </c>
      <c r="C71" s="11" t="s">
        <v>135</v>
      </c>
      <c r="D71" s="11" t="s">
        <v>136</v>
      </c>
      <c r="E71" s="11" t="s">
        <v>137</v>
      </c>
      <c r="F71" s="12">
        <v>741.73913374999995</v>
      </c>
      <c r="G71" s="12">
        <v>0</v>
      </c>
      <c r="H71" s="12">
        <v>0</v>
      </c>
      <c r="I71" s="12">
        <v>0</v>
      </c>
      <c r="J71" s="12">
        <v>741.73913374999995</v>
      </c>
      <c r="K71" s="12">
        <v>0</v>
      </c>
      <c r="L71" s="12">
        <v>0</v>
      </c>
      <c r="M71" s="12">
        <v>0</v>
      </c>
      <c r="N71" s="13">
        <v>0</v>
      </c>
    </row>
    <row r="72" spans="1:14" ht="12.75" outlineLevel="2" x14ac:dyDescent="0.2">
      <c r="A72" s="11" t="s">
        <v>73</v>
      </c>
      <c r="B72" s="11" t="s">
        <v>74</v>
      </c>
      <c r="C72" s="11" t="s">
        <v>138</v>
      </c>
      <c r="D72" s="11" t="s">
        <v>139</v>
      </c>
      <c r="E72" s="11" t="s">
        <v>137</v>
      </c>
      <c r="F72" s="12">
        <v>155.27047875</v>
      </c>
      <c r="G72" s="12">
        <v>0</v>
      </c>
      <c r="H72" s="12">
        <v>0</v>
      </c>
      <c r="I72" s="12">
        <v>0</v>
      </c>
      <c r="J72" s="12">
        <v>155.27047875</v>
      </c>
      <c r="K72" s="12">
        <v>0</v>
      </c>
      <c r="L72" s="12">
        <v>0</v>
      </c>
      <c r="M72" s="12">
        <v>0</v>
      </c>
      <c r="N72" s="13">
        <v>0</v>
      </c>
    </row>
    <row r="73" spans="1:14" ht="12.75" outlineLevel="2" x14ac:dyDescent="0.2">
      <c r="A73" s="11" t="s">
        <v>73</v>
      </c>
      <c r="B73" s="11" t="s">
        <v>74</v>
      </c>
      <c r="C73" s="11" t="s">
        <v>140</v>
      </c>
      <c r="D73" s="11" t="s">
        <v>141</v>
      </c>
      <c r="E73" s="11" t="s">
        <v>137</v>
      </c>
      <c r="F73" s="12">
        <v>236.57915499999999</v>
      </c>
      <c r="G73" s="12">
        <v>0</v>
      </c>
      <c r="H73" s="12">
        <v>0</v>
      </c>
      <c r="I73" s="12">
        <v>0</v>
      </c>
      <c r="J73" s="12">
        <v>236.57915499999999</v>
      </c>
      <c r="K73" s="12">
        <v>0</v>
      </c>
      <c r="L73" s="12">
        <v>0</v>
      </c>
      <c r="M73" s="12">
        <v>0</v>
      </c>
      <c r="N73" s="13">
        <v>0</v>
      </c>
    </row>
    <row r="74" spans="1:14" ht="12.75" outlineLevel="2" x14ac:dyDescent="0.2">
      <c r="A74" s="11" t="s">
        <v>73</v>
      </c>
      <c r="B74" s="11" t="s">
        <v>74</v>
      </c>
      <c r="C74" s="11" t="s">
        <v>142</v>
      </c>
      <c r="D74" s="11" t="s">
        <v>143</v>
      </c>
      <c r="E74" s="11" t="s">
        <v>137</v>
      </c>
      <c r="F74" s="12">
        <v>776.40528916666699</v>
      </c>
      <c r="G74" s="12">
        <v>0</v>
      </c>
      <c r="H74" s="12">
        <v>0</v>
      </c>
      <c r="I74" s="12">
        <v>0</v>
      </c>
      <c r="J74" s="12">
        <v>776.40528916666699</v>
      </c>
      <c r="K74" s="12">
        <v>0</v>
      </c>
      <c r="L74" s="12">
        <v>0</v>
      </c>
      <c r="M74" s="12">
        <v>0</v>
      </c>
      <c r="N74" s="13">
        <v>0</v>
      </c>
    </row>
    <row r="75" spans="1:14" ht="12.75" outlineLevel="2" x14ac:dyDescent="0.2">
      <c r="A75" s="11" t="s">
        <v>73</v>
      </c>
      <c r="B75" s="11" t="s">
        <v>74</v>
      </c>
      <c r="C75" s="11" t="s">
        <v>144</v>
      </c>
      <c r="D75" s="11" t="s">
        <v>145</v>
      </c>
      <c r="E75" s="11" t="s">
        <v>137</v>
      </c>
      <c r="F75" s="12">
        <v>775.57167208333397</v>
      </c>
      <c r="G75" s="12">
        <v>0</v>
      </c>
      <c r="H75" s="12">
        <v>0</v>
      </c>
      <c r="I75" s="12">
        <v>0</v>
      </c>
      <c r="J75" s="12">
        <v>775.57167208333397</v>
      </c>
      <c r="K75" s="12">
        <v>0</v>
      </c>
      <c r="L75" s="12">
        <v>0</v>
      </c>
      <c r="M75" s="12">
        <v>0</v>
      </c>
      <c r="N75" s="13">
        <v>0</v>
      </c>
    </row>
    <row r="76" spans="1:14" ht="12.75" outlineLevel="2" x14ac:dyDescent="0.2">
      <c r="A76" s="11" t="s">
        <v>73</v>
      </c>
      <c r="B76" s="11" t="s">
        <v>74</v>
      </c>
      <c r="C76" s="11" t="s">
        <v>146</v>
      </c>
      <c r="D76" s="11" t="s">
        <v>147</v>
      </c>
      <c r="E76" s="11" t="s">
        <v>137</v>
      </c>
      <c r="F76" s="12">
        <v>506.04976749999997</v>
      </c>
      <c r="G76" s="12">
        <v>0</v>
      </c>
      <c r="H76" s="12">
        <v>0</v>
      </c>
      <c r="I76" s="12">
        <v>0</v>
      </c>
      <c r="J76" s="12">
        <v>506.04976749999997</v>
      </c>
      <c r="K76" s="12">
        <v>0</v>
      </c>
      <c r="L76" s="12">
        <v>0</v>
      </c>
      <c r="M76" s="12">
        <v>0</v>
      </c>
      <c r="N76" s="13">
        <v>0</v>
      </c>
    </row>
    <row r="77" spans="1:14" ht="12.75" outlineLevel="2" x14ac:dyDescent="0.2">
      <c r="A77" s="11" t="s">
        <v>73</v>
      </c>
      <c r="B77" s="11" t="s">
        <v>74</v>
      </c>
      <c r="C77" s="11" t="s">
        <v>148</v>
      </c>
      <c r="D77" s="11" t="s">
        <v>149</v>
      </c>
      <c r="E77" s="11" t="s">
        <v>150</v>
      </c>
      <c r="F77" s="12">
        <v>867.22316583333395</v>
      </c>
      <c r="G77" s="12">
        <v>0</v>
      </c>
      <c r="H77" s="12">
        <v>0</v>
      </c>
      <c r="I77" s="12">
        <v>0</v>
      </c>
      <c r="J77" s="12">
        <v>867.22316583333395</v>
      </c>
      <c r="K77" s="12">
        <v>0</v>
      </c>
      <c r="L77" s="12">
        <v>0</v>
      </c>
      <c r="M77" s="12">
        <v>0</v>
      </c>
      <c r="N77" s="13">
        <v>0</v>
      </c>
    </row>
    <row r="78" spans="1:14" ht="12.75" outlineLevel="2" x14ac:dyDescent="0.2">
      <c r="A78" s="11" t="s">
        <v>73</v>
      </c>
      <c r="B78" s="11" t="s">
        <v>74</v>
      </c>
      <c r="C78" s="11" t="s">
        <v>151</v>
      </c>
      <c r="D78" s="11" t="s">
        <v>152</v>
      </c>
      <c r="E78" s="11" t="s">
        <v>150</v>
      </c>
      <c r="F78" s="12">
        <v>13.112984166666701</v>
      </c>
      <c r="G78" s="12">
        <v>0</v>
      </c>
      <c r="H78" s="12">
        <v>0</v>
      </c>
      <c r="I78" s="12">
        <v>0</v>
      </c>
      <c r="J78" s="12">
        <v>13.112984166666701</v>
      </c>
      <c r="K78" s="12">
        <v>0</v>
      </c>
      <c r="L78" s="12">
        <v>0</v>
      </c>
      <c r="M78" s="12">
        <v>0</v>
      </c>
      <c r="N78" s="13">
        <v>0</v>
      </c>
    </row>
    <row r="79" spans="1:14" ht="12.75" outlineLevel="2" x14ac:dyDescent="0.2">
      <c r="A79" s="11" t="s">
        <v>73</v>
      </c>
      <c r="B79" s="11" t="s">
        <v>74</v>
      </c>
      <c r="C79" s="11" t="s">
        <v>153</v>
      </c>
      <c r="D79" s="11" t="s">
        <v>154</v>
      </c>
      <c r="E79" s="11" t="s">
        <v>150</v>
      </c>
      <c r="F79" s="12">
        <v>689.56312416666697</v>
      </c>
      <c r="G79" s="12">
        <v>0</v>
      </c>
      <c r="H79" s="12">
        <v>0</v>
      </c>
      <c r="I79" s="12">
        <v>0</v>
      </c>
      <c r="J79" s="12">
        <v>689.56312416666697</v>
      </c>
      <c r="K79" s="12">
        <v>0</v>
      </c>
      <c r="L79" s="12">
        <v>0</v>
      </c>
      <c r="M79" s="12">
        <v>0</v>
      </c>
      <c r="N79" s="13">
        <v>0</v>
      </c>
    </row>
    <row r="80" spans="1:14" ht="12.75" outlineLevel="2" x14ac:dyDescent="0.2">
      <c r="A80" s="11" t="s">
        <v>73</v>
      </c>
      <c r="B80" s="11" t="s">
        <v>74</v>
      </c>
      <c r="C80" s="11" t="s">
        <v>155</v>
      </c>
      <c r="D80" s="11" t="s">
        <v>156</v>
      </c>
      <c r="E80" s="11" t="s">
        <v>137</v>
      </c>
      <c r="F80" s="12">
        <v>1374.12078875</v>
      </c>
      <c r="G80" s="12">
        <v>0</v>
      </c>
      <c r="H80" s="12">
        <v>0</v>
      </c>
      <c r="I80" s="12">
        <v>0</v>
      </c>
      <c r="J80" s="12">
        <v>1374.12078875</v>
      </c>
      <c r="K80" s="12">
        <v>0</v>
      </c>
      <c r="L80" s="12">
        <v>0</v>
      </c>
      <c r="M80" s="12">
        <v>0</v>
      </c>
      <c r="N80" s="13">
        <v>0</v>
      </c>
    </row>
    <row r="81" spans="1:14" ht="12.75" outlineLevel="2" x14ac:dyDescent="0.2">
      <c r="A81" s="11" t="s">
        <v>73</v>
      </c>
      <c r="B81" s="11" t="s">
        <v>74</v>
      </c>
      <c r="C81" s="11" t="s">
        <v>157</v>
      </c>
      <c r="D81" s="11" t="s">
        <v>158</v>
      </c>
      <c r="E81" s="11" t="s">
        <v>137</v>
      </c>
      <c r="F81" s="12">
        <v>505.57024583333299</v>
      </c>
      <c r="G81" s="12">
        <v>0</v>
      </c>
      <c r="H81" s="12">
        <v>0</v>
      </c>
      <c r="I81" s="12">
        <v>0</v>
      </c>
      <c r="J81" s="12">
        <v>505.57024583333299</v>
      </c>
      <c r="K81" s="12">
        <v>0</v>
      </c>
      <c r="L81" s="12">
        <v>0</v>
      </c>
      <c r="M81" s="12">
        <v>0</v>
      </c>
      <c r="N81" s="13">
        <v>0</v>
      </c>
    </row>
    <row r="82" spans="1:14" ht="12.75" outlineLevel="2" x14ac:dyDescent="0.2">
      <c r="A82" s="11" t="s">
        <v>73</v>
      </c>
      <c r="B82" s="11" t="s">
        <v>74</v>
      </c>
      <c r="C82" s="11" t="s">
        <v>159</v>
      </c>
      <c r="D82" s="11" t="s">
        <v>160</v>
      </c>
      <c r="E82" s="11" t="s">
        <v>137</v>
      </c>
      <c r="F82" s="12">
        <v>507.538057083333</v>
      </c>
      <c r="G82" s="12">
        <v>0</v>
      </c>
      <c r="H82" s="12">
        <v>0</v>
      </c>
      <c r="I82" s="12">
        <v>0</v>
      </c>
      <c r="J82" s="12">
        <v>507.538057083333</v>
      </c>
      <c r="K82" s="12">
        <v>0</v>
      </c>
      <c r="L82" s="12">
        <v>0</v>
      </c>
      <c r="M82" s="12">
        <v>0</v>
      </c>
      <c r="N82" s="13">
        <v>0</v>
      </c>
    </row>
    <row r="83" spans="1:14" ht="12.75" outlineLevel="2" x14ac:dyDescent="0.2">
      <c r="A83" s="11" t="s">
        <v>73</v>
      </c>
      <c r="B83" s="11" t="s">
        <v>74</v>
      </c>
      <c r="C83" s="11" t="s">
        <v>161</v>
      </c>
      <c r="D83" s="11" t="s">
        <v>162</v>
      </c>
      <c r="E83" s="11" t="s">
        <v>163</v>
      </c>
      <c r="F83" s="12">
        <v>2102.08242666667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2102.08242666667</v>
      </c>
      <c r="M83" s="12">
        <v>0</v>
      </c>
      <c r="N83" s="13">
        <v>0</v>
      </c>
    </row>
    <row r="84" spans="1:14" ht="12.75" outlineLevel="2" x14ac:dyDescent="0.2">
      <c r="A84" s="11" t="s">
        <v>73</v>
      </c>
      <c r="B84" s="11" t="s">
        <v>74</v>
      </c>
      <c r="C84" s="11" t="s">
        <v>164</v>
      </c>
      <c r="D84" s="11" t="s">
        <v>165</v>
      </c>
      <c r="E84" s="11" t="s">
        <v>163</v>
      </c>
      <c r="F84" s="12">
        <v>0.32609500000000002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0.32609500000000002</v>
      </c>
      <c r="M84" s="12">
        <v>0</v>
      </c>
      <c r="N84" s="13">
        <v>0</v>
      </c>
    </row>
    <row r="85" spans="1:14" ht="12.75" outlineLevel="2" x14ac:dyDescent="0.2">
      <c r="A85" s="11" t="s">
        <v>73</v>
      </c>
      <c r="B85" s="11" t="s">
        <v>74</v>
      </c>
      <c r="C85" s="11" t="s">
        <v>166</v>
      </c>
      <c r="D85" s="11" t="s">
        <v>167</v>
      </c>
      <c r="E85" s="11" t="s">
        <v>163</v>
      </c>
      <c r="F85" s="12">
        <v>981.55770583333299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981.55770583333299</v>
      </c>
      <c r="M85" s="12">
        <v>0</v>
      </c>
      <c r="N85" s="13">
        <v>0</v>
      </c>
    </row>
    <row r="86" spans="1:14" ht="12.75" outlineLevel="2" x14ac:dyDescent="0.2">
      <c r="A86" s="11" t="s">
        <v>73</v>
      </c>
      <c r="B86" s="11" t="s">
        <v>74</v>
      </c>
      <c r="C86" s="11" t="s">
        <v>168</v>
      </c>
      <c r="D86" s="11" t="s">
        <v>169</v>
      </c>
      <c r="E86" s="11" t="s">
        <v>163</v>
      </c>
      <c r="F86" s="12">
        <v>72.204558750000004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72.204558750000004</v>
      </c>
      <c r="M86" s="12">
        <v>0</v>
      </c>
      <c r="N86" s="13">
        <v>0</v>
      </c>
    </row>
    <row r="87" spans="1:14" ht="12.75" outlineLevel="2" x14ac:dyDescent="0.2">
      <c r="A87" s="11" t="s">
        <v>73</v>
      </c>
      <c r="B87" s="11" t="s">
        <v>74</v>
      </c>
      <c r="C87" s="11" t="s">
        <v>170</v>
      </c>
      <c r="D87" s="11" t="s">
        <v>171</v>
      </c>
      <c r="E87" s="11" t="s">
        <v>163</v>
      </c>
      <c r="F87" s="12">
        <v>151.64328458333301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151.64328458333301</v>
      </c>
      <c r="M87" s="12">
        <v>0</v>
      </c>
      <c r="N87" s="13">
        <v>0</v>
      </c>
    </row>
    <row r="88" spans="1:14" ht="12.75" outlineLevel="2" x14ac:dyDescent="0.2">
      <c r="A88" s="11" t="s">
        <v>73</v>
      </c>
      <c r="B88" s="11" t="s">
        <v>74</v>
      </c>
      <c r="C88" s="11" t="s">
        <v>172</v>
      </c>
      <c r="D88" s="11" t="s">
        <v>173</v>
      </c>
      <c r="E88" s="11" t="s">
        <v>163</v>
      </c>
      <c r="F88" s="12">
        <v>297.77607375000002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297.77607375000002</v>
      </c>
      <c r="M88" s="12">
        <v>0</v>
      </c>
      <c r="N88" s="13">
        <v>0</v>
      </c>
    </row>
    <row r="89" spans="1:14" ht="12.75" outlineLevel="2" x14ac:dyDescent="0.2">
      <c r="A89" s="11" t="s">
        <v>73</v>
      </c>
      <c r="B89" s="11" t="s">
        <v>74</v>
      </c>
      <c r="C89" s="11" t="s">
        <v>174</v>
      </c>
      <c r="D89" s="11" t="s">
        <v>175</v>
      </c>
      <c r="E89" s="11" t="s">
        <v>176</v>
      </c>
      <c r="F89" s="12">
        <v>616.63561500000003</v>
      </c>
      <c r="G89" s="12">
        <v>0</v>
      </c>
      <c r="H89" s="12">
        <v>0</v>
      </c>
      <c r="I89" s="12">
        <v>0</v>
      </c>
      <c r="J89" s="12">
        <v>0</v>
      </c>
      <c r="K89" s="12">
        <v>616.63561500000003</v>
      </c>
      <c r="L89" s="12">
        <v>0</v>
      </c>
      <c r="M89" s="12">
        <v>0</v>
      </c>
      <c r="N89" s="13">
        <v>0</v>
      </c>
    </row>
    <row r="90" spans="1:14" ht="12.75" outlineLevel="2" x14ac:dyDescent="0.2">
      <c r="A90" s="11" t="s">
        <v>73</v>
      </c>
      <c r="B90" s="11" t="s">
        <v>74</v>
      </c>
      <c r="C90" s="11" t="s">
        <v>177</v>
      </c>
      <c r="D90" s="11" t="s">
        <v>178</v>
      </c>
      <c r="E90" s="11" t="s">
        <v>176</v>
      </c>
      <c r="F90" s="12">
        <v>381.53209333333302</v>
      </c>
      <c r="G90" s="12">
        <v>0</v>
      </c>
      <c r="H90" s="12">
        <v>0</v>
      </c>
      <c r="I90" s="12">
        <v>0</v>
      </c>
      <c r="J90" s="12">
        <v>0</v>
      </c>
      <c r="K90" s="12">
        <v>381.53209333333302</v>
      </c>
      <c r="L90" s="12">
        <v>0</v>
      </c>
      <c r="M90" s="12">
        <v>0</v>
      </c>
      <c r="N90" s="13">
        <v>0</v>
      </c>
    </row>
    <row r="91" spans="1:14" ht="12.75" outlineLevel="2" x14ac:dyDescent="0.2">
      <c r="A91" s="11" t="s">
        <v>73</v>
      </c>
      <c r="B91" s="11" t="s">
        <v>74</v>
      </c>
      <c r="C91" s="11" t="s">
        <v>179</v>
      </c>
      <c r="D91" s="11" t="s">
        <v>180</v>
      </c>
      <c r="E91" s="11" t="s">
        <v>176</v>
      </c>
      <c r="F91" s="12">
        <v>1945.0723700000001</v>
      </c>
      <c r="G91" s="12">
        <v>0</v>
      </c>
      <c r="H91" s="12">
        <v>0</v>
      </c>
      <c r="I91" s="12">
        <v>0</v>
      </c>
      <c r="J91" s="12">
        <v>0</v>
      </c>
      <c r="K91" s="12">
        <v>1945.0723700000001</v>
      </c>
      <c r="L91" s="12">
        <v>0</v>
      </c>
      <c r="M91" s="12">
        <v>0</v>
      </c>
      <c r="N91" s="13">
        <v>0</v>
      </c>
    </row>
    <row r="92" spans="1:14" ht="12.75" outlineLevel="2" x14ac:dyDescent="0.2">
      <c r="A92" s="11" t="s">
        <v>73</v>
      </c>
      <c r="B92" s="11" t="s">
        <v>74</v>
      </c>
      <c r="C92" s="11" t="s">
        <v>181</v>
      </c>
      <c r="D92" s="11" t="s">
        <v>182</v>
      </c>
      <c r="E92" s="11" t="s">
        <v>176</v>
      </c>
      <c r="F92" s="12">
        <v>1381.8926445833299</v>
      </c>
      <c r="G92" s="12">
        <v>0</v>
      </c>
      <c r="H92" s="12">
        <v>0</v>
      </c>
      <c r="I92" s="12">
        <v>0</v>
      </c>
      <c r="J92" s="12">
        <v>0</v>
      </c>
      <c r="K92" s="12">
        <v>1381.8926445833299</v>
      </c>
      <c r="L92" s="12">
        <v>0</v>
      </c>
      <c r="M92" s="12">
        <v>0</v>
      </c>
      <c r="N92" s="13">
        <v>0</v>
      </c>
    </row>
    <row r="93" spans="1:14" ht="12.75" outlineLevel="2" x14ac:dyDescent="0.2">
      <c r="A93" s="11" t="s">
        <v>73</v>
      </c>
      <c r="B93" s="11" t="s">
        <v>74</v>
      </c>
      <c r="C93" s="11" t="s">
        <v>183</v>
      </c>
      <c r="D93" s="11" t="s">
        <v>184</v>
      </c>
      <c r="E93" s="11" t="s">
        <v>176</v>
      </c>
      <c r="F93" s="12">
        <v>9613.88429</v>
      </c>
      <c r="G93" s="12">
        <v>0</v>
      </c>
      <c r="H93" s="12">
        <v>0</v>
      </c>
      <c r="I93" s="12">
        <v>0</v>
      </c>
      <c r="J93" s="12">
        <v>0</v>
      </c>
      <c r="K93" s="12">
        <v>9613.88429</v>
      </c>
      <c r="L93" s="12">
        <v>0</v>
      </c>
      <c r="M93" s="12">
        <v>0</v>
      </c>
      <c r="N93" s="13">
        <v>0</v>
      </c>
    </row>
    <row r="94" spans="1:14" ht="12.75" outlineLevel="2" x14ac:dyDescent="0.2">
      <c r="A94" s="11" t="s">
        <v>73</v>
      </c>
      <c r="B94" s="11" t="s">
        <v>74</v>
      </c>
      <c r="C94" s="11" t="s">
        <v>185</v>
      </c>
      <c r="D94" s="11" t="s">
        <v>186</v>
      </c>
      <c r="E94" s="11" t="s">
        <v>176</v>
      </c>
      <c r="F94" s="12">
        <v>1111.9463520833301</v>
      </c>
      <c r="G94" s="12">
        <v>0</v>
      </c>
      <c r="H94" s="12">
        <v>0</v>
      </c>
      <c r="I94" s="12">
        <v>0</v>
      </c>
      <c r="J94" s="12">
        <v>0</v>
      </c>
      <c r="K94" s="12">
        <v>1111.9463520833301</v>
      </c>
      <c r="L94" s="12">
        <v>0</v>
      </c>
      <c r="M94" s="12">
        <v>0</v>
      </c>
      <c r="N94" s="13">
        <v>0</v>
      </c>
    </row>
    <row r="95" spans="1:14" ht="12.75" outlineLevel="2" x14ac:dyDescent="0.2">
      <c r="A95" s="11" t="s">
        <v>73</v>
      </c>
      <c r="B95" s="11" t="s">
        <v>74</v>
      </c>
      <c r="C95" s="11" t="s">
        <v>187</v>
      </c>
      <c r="D95" s="11" t="s">
        <v>188</v>
      </c>
      <c r="E95" s="11" t="s">
        <v>176</v>
      </c>
      <c r="F95" s="12">
        <v>1657.1262374999999</v>
      </c>
      <c r="G95" s="12">
        <v>0</v>
      </c>
      <c r="H95" s="12">
        <v>0</v>
      </c>
      <c r="I95" s="12">
        <v>0</v>
      </c>
      <c r="J95" s="12">
        <v>0</v>
      </c>
      <c r="K95" s="12">
        <v>1657.1262374999999</v>
      </c>
      <c r="L95" s="12">
        <v>0</v>
      </c>
      <c r="M95" s="12">
        <v>0</v>
      </c>
      <c r="N95" s="13">
        <v>0</v>
      </c>
    </row>
    <row r="96" spans="1:14" ht="12.75" outlineLevel="2" x14ac:dyDescent="0.2">
      <c r="A96" s="11" t="s">
        <v>73</v>
      </c>
      <c r="B96" s="11" t="s">
        <v>74</v>
      </c>
      <c r="C96" s="11" t="s">
        <v>189</v>
      </c>
      <c r="D96" s="11" t="s">
        <v>190</v>
      </c>
      <c r="E96" s="11" t="s">
        <v>176</v>
      </c>
      <c r="F96" s="12">
        <v>701.87112666666701</v>
      </c>
      <c r="G96" s="12">
        <v>0</v>
      </c>
      <c r="H96" s="12">
        <v>0</v>
      </c>
      <c r="I96" s="12">
        <v>0</v>
      </c>
      <c r="J96" s="12">
        <v>0</v>
      </c>
      <c r="K96" s="12">
        <v>701.87112666666701</v>
      </c>
      <c r="L96" s="12">
        <v>0</v>
      </c>
      <c r="M96" s="12">
        <v>0</v>
      </c>
      <c r="N96" s="13">
        <v>0</v>
      </c>
    </row>
    <row r="97" spans="1:14" ht="12.75" outlineLevel="2" x14ac:dyDescent="0.2">
      <c r="A97" s="11" t="s">
        <v>73</v>
      </c>
      <c r="B97" s="11" t="s">
        <v>74</v>
      </c>
      <c r="C97" s="11" t="s">
        <v>191</v>
      </c>
      <c r="D97" s="11" t="s">
        <v>192</v>
      </c>
      <c r="E97" s="11" t="s">
        <v>176</v>
      </c>
      <c r="F97" s="12">
        <v>729.03929374999996</v>
      </c>
      <c r="G97" s="12">
        <v>0</v>
      </c>
      <c r="H97" s="12">
        <v>0</v>
      </c>
      <c r="I97" s="12">
        <v>0</v>
      </c>
      <c r="J97" s="12">
        <v>0</v>
      </c>
      <c r="K97" s="12">
        <v>729.03929374999996</v>
      </c>
      <c r="L97" s="12">
        <v>0</v>
      </c>
      <c r="M97" s="12">
        <v>0</v>
      </c>
      <c r="N97" s="13">
        <v>0</v>
      </c>
    </row>
    <row r="98" spans="1:14" ht="12.75" outlineLevel="2" x14ac:dyDescent="0.2">
      <c r="A98" s="11" t="s">
        <v>73</v>
      </c>
      <c r="B98" s="11" t="s">
        <v>74</v>
      </c>
      <c r="C98" s="11" t="s">
        <v>193</v>
      </c>
      <c r="D98" s="11" t="s">
        <v>194</v>
      </c>
      <c r="E98" s="11" t="s">
        <v>176</v>
      </c>
      <c r="F98" s="12">
        <v>547.28117791666705</v>
      </c>
      <c r="G98" s="12">
        <v>0</v>
      </c>
      <c r="H98" s="12">
        <v>0</v>
      </c>
      <c r="I98" s="12">
        <v>0</v>
      </c>
      <c r="J98" s="12">
        <v>0</v>
      </c>
      <c r="K98" s="12">
        <v>547.28117791666705</v>
      </c>
      <c r="L98" s="12">
        <v>0</v>
      </c>
      <c r="M98" s="12">
        <v>0</v>
      </c>
      <c r="N98" s="13">
        <v>0</v>
      </c>
    </row>
    <row r="99" spans="1:14" ht="12.75" outlineLevel="2" x14ac:dyDescent="0.2">
      <c r="A99" s="11" t="s">
        <v>73</v>
      </c>
      <c r="B99" s="11" t="s">
        <v>74</v>
      </c>
      <c r="C99" s="11" t="s">
        <v>195</v>
      </c>
      <c r="D99" s="11" t="s">
        <v>196</v>
      </c>
      <c r="E99" s="11" t="s">
        <v>176</v>
      </c>
      <c r="F99" s="12">
        <v>2092.3689112500001</v>
      </c>
      <c r="G99" s="12">
        <v>0</v>
      </c>
      <c r="H99" s="12">
        <v>0</v>
      </c>
      <c r="I99" s="12">
        <v>0</v>
      </c>
      <c r="J99" s="12">
        <v>0</v>
      </c>
      <c r="K99" s="12">
        <v>2092.3689112500001</v>
      </c>
      <c r="L99" s="12">
        <v>0</v>
      </c>
      <c r="M99" s="12">
        <v>0</v>
      </c>
      <c r="N99" s="13">
        <v>0</v>
      </c>
    </row>
    <row r="100" spans="1:14" ht="12.75" outlineLevel="2" x14ac:dyDescent="0.2">
      <c r="A100" s="11" t="s">
        <v>73</v>
      </c>
      <c r="B100" s="11" t="s">
        <v>74</v>
      </c>
      <c r="C100" s="11" t="s">
        <v>197</v>
      </c>
      <c r="D100" s="11" t="s">
        <v>198</v>
      </c>
      <c r="E100" s="11" t="s">
        <v>176</v>
      </c>
      <c r="F100" s="12">
        <v>636.45514041666695</v>
      </c>
      <c r="G100" s="12">
        <v>0</v>
      </c>
      <c r="H100" s="12">
        <v>0</v>
      </c>
      <c r="I100" s="12">
        <v>0</v>
      </c>
      <c r="J100" s="12">
        <v>0</v>
      </c>
      <c r="K100" s="12">
        <v>636.45514041666695</v>
      </c>
      <c r="L100" s="12">
        <v>0</v>
      </c>
      <c r="M100" s="12">
        <v>0</v>
      </c>
      <c r="N100" s="13">
        <v>0</v>
      </c>
    </row>
    <row r="101" spans="1:14" ht="12.75" outlineLevel="2" x14ac:dyDescent="0.2">
      <c r="A101" s="11" t="s">
        <v>73</v>
      </c>
      <c r="B101" s="11" t="s">
        <v>74</v>
      </c>
      <c r="C101" s="11" t="s">
        <v>199</v>
      </c>
      <c r="D101" s="11" t="s">
        <v>200</v>
      </c>
      <c r="E101" s="11" t="s">
        <v>176</v>
      </c>
      <c r="F101" s="12">
        <v>528.10150333333297</v>
      </c>
      <c r="G101" s="12">
        <v>0</v>
      </c>
      <c r="H101" s="12">
        <v>0</v>
      </c>
      <c r="I101" s="12">
        <v>0</v>
      </c>
      <c r="J101" s="12">
        <v>0</v>
      </c>
      <c r="K101" s="12">
        <v>528.10150333333297</v>
      </c>
      <c r="L101" s="12">
        <v>0</v>
      </c>
      <c r="M101" s="12">
        <v>0</v>
      </c>
      <c r="N101" s="13">
        <v>0</v>
      </c>
    </row>
    <row r="102" spans="1:14" ht="12.75" outlineLevel="2" x14ac:dyDescent="0.2">
      <c r="A102" s="11" t="s">
        <v>73</v>
      </c>
      <c r="B102" s="11" t="s">
        <v>74</v>
      </c>
      <c r="C102" s="11" t="s">
        <v>201</v>
      </c>
      <c r="D102" s="11" t="s">
        <v>202</v>
      </c>
      <c r="E102" s="11" t="s">
        <v>176</v>
      </c>
      <c r="F102" s="12">
        <v>785.36428166666701</v>
      </c>
      <c r="G102" s="12">
        <v>0</v>
      </c>
      <c r="H102" s="12">
        <v>0</v>
      </c>
      <c r="I102" s="12">
        <v>0</v>
      </c>
      <c r="J102" s="12">
        <v>0</v>
      </c>
      <c r="K102" s="12">
        <v>785.36428166666701</v>
      </c>
      <c r="L102" s="12">
        <v>0</v>
      </c>
      <c r="M102" s="12">
        <v>0</v>
      </c>
      <c r="N102" s="13">
        <v>0</v>
      </c>
    </row>
    <row r="103" spans="1:14" ht="12.75" outlineLevel="2" x14ac:dyDescent="0.2">
      <c r="A103" s="11" t="s">
        <v>73</v>
      </c>
      <c r="B103" s="11" t="s">
        <v>74</v>
      </c>
      <c r="C103" s="11" t="s">
        <v>203</v>
      </c>
      <c r="D103" s="11" t="s">
        <v>204</v>
      </c>
      <c r="E103" s="11" t="s">
        <v>176</v>
      </c>
      <c r="F103" s="12">
        <v>773.46032375000004</v>
      </c>
      <c r="G103" s="12">
        <v>0</v>
      </c>
      <c r="H103" s="12">
        <v>0</v>
      </c>
      <c r="I103" s="12">
        <v>0</v>
      </c>
      <c r="J103" s="12">
        <v>0</v>
      </c>
      <c r="K103" s="12">
        <v>773.46032375000004</v>
      </c>
      <c r="L103" s="12">
        <v>0</v>
      </c>
      <c r="M103" s="12">
        <v>0</v>
      </c>
      <c r="N103" s="13">
        <v>0</v>
      </c>
    </row>
    <row r="104" spans="1:14" ht="12.75" outlineLevel="2" x14ac:dyDescent="0.2">
      <c r="A104" s="11" t="s">
        <v>73</v>
      </c>
      <c r="B104" s="11" t="s">
        <v>74</v>
      </c>
      <c r="C104" s="11" t="s">
        <v>205</v>
      </c>
      <c r="D104" s="11" t="s">
        <v>206</v>
      </c>
      <c r="E104" s="11" t="s">
        <v>176</v>
      </c>
      <c r="F104" s="12">
        <v>963.26310375000003</v>
      </c>
      <c r="G104" s="12">
        <v>0</v>
      </c>
      <c r="H104" s="12">
        <v>0</v>
      </c>
      <c r="I104" s="12">
        <v>0</v>
      </c>
      <c r="J104" s="12">
        <v>0</v>
      </c>
      <c r="K104" s="12">
        <v>963.26310375000003</v>
      </c>
      <c r="L104" s="12">
        <v>0</v>
      </c>
      <c r="M104" s="12">
        <v>0</v>
      </c>
      <c r="N104" s="13">
        <v>0</v>
      </c>
    </row>
    <row r="105" spans="1:14" ht="12.75" outlineLevel="2" x14ac:dyDescent="0.2">
      <c r="A105" s="11" t="s">
        <v>73</v>
      </c>
      <c r="B105" s="11" t="s">
        <v>74</v>
      </c>
      <c r="C105" s="11" t="s">
        <v>207</v>
      </c>
      <c r="D105" s="11" t="s">
        <v>208</v>
      </c>
      <c r="E105" s="11" t="s">
        <v>176</v>
      </c>
      <c r="F105" s="12">
        <v>114.40566416666699</v>
      </c>
      <c r="G105" s="12">
        <v>0</v>
      </c>
      <c r="H105" s="12">
        <v>0</v>
      </c>
      <c r="I105" s="12">
        <v>0</v>
      </c>
      <c r="J105" s="12">
        <v>0</v>
      </c>
      <c r="K105" s="12">
        <v>114.40566416666699</v>
      </c>
      <c r="L105" s="12">
        <v>0</v>
      </c>
      <c r="M105" s="12">
        <v>0</v>
      </c>
      <c r="N105" s="13">
        <v>0</v>
      </c>
    </row>
    <row r="106" spans="1:14" ht="12.75" outlineLevel="2" x14ac:dyDescent="0.2">
      <c r="A106" s="11" t="s">
        <v>73</v>
      </c>
      <c r="B106" s="11" t="s">
        <v>74</v>
      </c>
      <c r="C106" s="11" t="s">
        <v>209</v>
      </c>
      <c r="D106" s="11" t="s">
        <v>210</v>
      </c>
      <c r="E106" s="11" t="s">
        <v>176</v>
      </c>
      <c r="F106" s="12">
        <v>124.226806666667</v>
      </c>
      <c r="G106" s="12">
        <v>0</v>
      </c>
      <c r="H106" s="12">
        <v>0</v>
      </c>
      <c r="I106" s="12">
        <v>0</v>
      </c>
      <c r="J106" s="12">
        <v>0</v>
      </c>
      <c r="K106" s="12">
        <v>124.226806666667</v>
      </c>
      <c r="L106" s="12">
        <v>0</v>
      </c>
      <c r="M106" s="12">
        <v>0</v>
      </c>
      <c r="N106" s="13">
        <v>0</v>
      </c>
    </row>
    <row r="107" spans="1:14" ht="12.75" outlineLevel="2" x14ac:dyDescent="0.2">
      <c r="A107" s="11" t="s">
        <v>73</v>
      </c>
      <c r="B107" s="11" t="s">
        <v>74</v>
      </c>
      <c r="C107" s="11" t="s">
        <v>211</v>
      </c>
      <c r="D107" s="11" t="s">
        <v>212</v>
      </c>
      <c r="E107" s="11" t="s">
        <v>176</v>
      </c>
      <c r="F107" s="12">
        <v>1769.25851333333</v>
      </c>
      <c r="G107" s="12">
        <v>0</v>
      </c>
      <c r="H107" s="12">
        <v>0</v>
      </c>
      <c r="I107" s="12">
        <v>0</v>
      </c>
      <c r="J107" s="12">
        <v>0</v>
      </c>
      <c r="K107" s="12">
        <v>1769.25851333333</v>
      </c>
      <c r="L107" s="12">
        <v>0</v>
      </c>
      <c r="M107" s="12">
        <v>0</v>
      </c>
      <c r="N107" s="13">
        <v>0</v>
      </c>
    </row>
    <row r="108" spans="1:14" ht="12.75" outlineLevel="2" x14ac:dyDescent="0.2">
      <c r="A108" s="11" t="s">
        <v>73</v>
      </c>
      <c r="B108" s="11" t="s">
        <v>74</v>
      </c>
      <c r="C108" s="11" t="s">
        <v>213</v>
      </c>
      <c r="D108" s="11" t="s">
        <v>214</v>
      </c>
      <c r="E108" s="11" t="s">
        <v>176</v>
      </c>
      <c r="F108" s="12">
        <v>279.71077958333302</v>
      </c>
      <c r="G108" s="12">
        <v>0</v>
      </c>
      <c r="H108" s="12">
        <v>0</v>
      </c>
      <c r="I108" s="12">
        <v>0</v>
      </c>
      <c r="J108" s="12">
        <v>0</v>
      </c>
      <c r="K108" s="12">
        <v>279.71077958333302</v>
      </c>
      <c r="L108" s="12">
        <v>0</v>
      </c>
      <c r="M108" s="12">
        <v>0</v>
      </c>
      <c r="N108" s="13">
        <v>0</v>
      </c>
    </row>
    <row r="109" spans="1:14" ht="12.75" outlineLevel="2" x14ac:dyDescent="0.2">
      <c r="A109" s="11" t="s">
        <v>73</v>
      </c>
      <c r="B109" s="11" t="s">
        <v>74</v>
      </c>
      <c r="C109" s="11" t="s">
        <v>215</v>
      </c>
      <c r="D109" s="11" t="s">
        <v>216</v>
      </c>
      <c r="E109" s="11" t="s">
        <v>176</v>
      </c>
      <c r="F109" s="12">
        <v>674.64433291666603</v>
      </c>
      <c r="G109" s="12">
        <v>0</v>
      </c>
      <c r="H109" s="12">
        <v>0</v>
      </c>
      <c r="I109" s="12">
        <v>0</v>
      </c>
      <c r="J109" s="12">
        <v>0</v>
      </c>
      <c r="K109" s="12">
        <v>674.64433291666603</v>
      </c>
      <c r="L109" s="12">
        <v>0</v>
      </c>
      <c r="M109" s="12">
        <v>0</v>
      </c>
      <c r="N109" s="13">
        <v>0</v>
      </c>
    </row>
    <row r="110" spans="1:14" ht="12.75" outlineLevel="2" x14ac:dyDescent="0.2">
      <c r="A110" s="11" t="s">
        <v>73</v>
      </c>
      <c r="B110" s="11" t="s">
        <v>74</v>
      </c>
      <c r="C110" s="11" t="s">
        <v>217</v>
      </c>
      <c r="D110" s="11" t="s">
        <v>218</v>
      </c>
      <c r="E110" s="11" t="s">
        <v>104</v>
      </c>
      <c r="F110" s="12">
        <v>2267.2692120833299</v>
      </c>
      <c r="G110" s="12">
        <v>95.045761918097327</v>
      </c>
      <c r="H110" s="12">
        <v>1669.7289619852161</v>
      </c>
      <c r="I110" s="12">
        <v>502.49448818001673</v>
      </c>
      <c r="J110" s="12">
        <v>0</v>
      </c>
      <c r="K110" s="12">
        <v>0</v>
      </c>
      <c r="L110" s="12">
        <v>0</v>
      </c>
      <c r="M110" s="12">
        <v>0</v>
      </c>
      <c r="N110" s="13">
        <v>0</v>
      </c>
    </row>
    <row r="111" spans="1:14" ht="12.75" outlineLevel="2" x14ac:dyDescent="0.2">
      <c r="A111" s="11" t="s">
        <v>73</v>
      </c>
      <c r="B111" s="11" t="s">
        <v>74</v>
      </c>
      <c r="C111" s="11" t="s">
        <v>219</v>
      </c>
      <c r="D111" s="11" t="s">
        <v>220</v>
      </c>
      <c r="E111" s="11" t="s">
        <v>221</v>
      </c>
      <c r="F111" s="12">
        <v>1.58293333333333</v>
      </c>
      <c r="G111" s="12">
        <v>0</v>
      </c>
      <c r="H111" s="12">
        <v>0</v>
      </c>
      <c r="I111" s="12">
        <v>1.58293333333333</v>
      </c>
      <c r="J111" s="12">
        <v>0</v>
      </c>
      <c r="K111" s="12">
        <v>0</v>
      </c>
      <c r="L111" s="12">
        <v>0</v>
      </c>
      <c r="M111" s="12">
        <v>0</v>
      </c>
      <c r="N111" s="13">
        <v>0</v>
      </c>
    </row>
    <row r="112" spans="1:14" ht="12.75" outlineLevel="2" x14ac:dyDescent="0.2">
      <c r="A112" s="11" t="s">
        <v>73</v>
      </c>
      <c r="B112" s="11" t="s">
        <v>74</v>
      </c>
      <c r="C112" s="11" t="s">
        <v>222</v>
      </c>
      <c r="D112" s="11" t="s">
        <v>223</v>
      </c>
      <c r="E112" s="11" t="s">
        <v>104</v>
      </c>
      <c r="F112" s="12">
        <v>210.11590000000001</v>
      </c>
      <c r="G112" s="12">
        <v>8.8082287273932938</v>
      </c>
      <c r="H112" s="12">
        <v>154.73972024751995</v>
      </c>
      <c r="I112" s="12">
        <v>46.567951025086778</v>
      </c>
      <c r="J112" s="12">
        <v>0</v>
      </c>
      <c r="K112" s="12">
        <v>0</v>
      </c>
      <c r="L112" s="12">
        <v>0</v>
      </c>
      <c r="M112" s="12">
        <v>0</v>
      </c>
      <c r="N112" s="13">
        <v>0</v>
      </c>
    </row>
    <row r="113" spans="1:14" ht="12.75" outlineLevel="2" x14ac:dyDescent="0.2">
      <c r="A113" s="11" t="s">
        <v>73</v>
      </c>
      <c r="B113" s="11" t="s">
        <v>74</v>
      </c>
      <c r="C113" s="11" t="s">
        <v>222</v>
      </c>
      <c r="D113" s="11" t="s">
        <v>223</v>
      </c>
      <c r="E113" s="11" t="s">
        <v>221</v>
      </c>
      <c r="F113" s="12">
        <v>182.817684583333</v>
      </c>
      <c r="G113" s="12">
        <v>0</v>
      </c>
      <c r="H113" s="12">
        <v>0</v>
      </c>
      <c r="I113" s="12">
        <v>182.817684583333</v>
      </c>
      <c r="J113" s="12">
        <v>0</v>
      </c>
      <c r="K113" s="12">
        <v>0</v>
      </c>
      <c r="L113" s="12">
        <v>0</v>
      </c>
      <c r="M113" s="12">
        <v>0</v>
      </c>
      <c r="N113" s="13">
        <v>0</v>
      </c>
    </row>
    <row r="114" spans="1:14" ht="12.75" outlineLevel="2" x14ac:dyDescent="0.2">
      <c r="A114" s="11" t="s">
        <v>73</v>
      </c>
      <c r="B114" s="11" t="s">
        <v>74</v>
      </c>
      <c r="C114" s="11" t="s">
        <v>224</v>
      </c>
      <c r="D114" s="11" t="s">
        <v>225</v>
      </c>
      <c r="E114" s="11" t="s">
        <v>226</v>
      </c>
      <c r="F114" s="12">
        <v>228.92449500000001</v>
      </c>
      <c r="G114" s="12">
        <v>0</v>
      </c>
      <c r="H114" s="12">
        <v>228.92449500000001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3">
        <v>0</v>
      </c>
    </row>
    <row r="115" spans="1:14" ht="12.75" outlineLevel="2" x14ac:dyDescent="0.2">
      <c r="A115" s="11" t="s">
        <v>73</v>
      </c>
      <c r="B115" s="11" t="s">
        <v>74</v>
      </c>
      <c r="C115" s="11" t="s">
        <v>227</v>
      </c>
      <c r="D115" s="11" t="s">
        <v>228</v>
      </c>
      <c r="E115" s="11" t="s">
        <v>226</v>
      </c>
      <c r="F115" s="12">
        <v>985.39542541666594</v>
      </c>
      <c r="G115" s="12">
        <v>0</v>
      </c>
      <c r="H115" s="12">
        <v>985.39542541666594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3">
        <v>0</v>
      </c>
    </row>
    <row r="116" spans="1:14" ht="12.75" outlineLevel="2" x14ac:dyDescent="0.2">
      <c r="A116" s="11" t="s">
        <v>73</v>
      </c>
      <c r="B116" s="11" t="s">
        <v>74</v>
      </c>
      <c r="C116" s="11" t="s">
        <v>229</v>
      </c>
      <c r="D116" s="11" t="s">
        <v>230</v>
      </c>
      <c r="E116" s="11" t="s">
        <v>226</v>
      </c>
      <c r="F116" s="12">
        <v>586.41795166666702</v>
      </c>
      <c r="G116" s="12">
        <v>0</v>
      </c>
      <c r="H116" s="12">
        <v>586.41795166666702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3">
        <v>0</v>
      </c>
    </row>
    <row r="117" spans="1:14" ht="12.75" outlineLevel="2" x14ac:dyDescent="0.2">
      <c r="A117" s="11" t="s">
        <v>73</v>
      </c>
      <c r="B117" s="11" t="s">
        <v>74</v>
      </c>
      <c r="C117" s="11" t="s">
        <v>231</v>
      </c>
      <c r="D117" s="11" t="s">
        <v>232</v>
      </c>
      <c r="E117" s="11" t="s">
        <v>226</v>
      </c>
      <c r="F117" s="12">
        <v>14173.452417083299</v>
      </c>
      <c r="G117" s="12">
        <v>0</v>
      </c>
      <c r="H117" s="12">
        <v>14173.452417083299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3">
        <v>0</v>
      </c>
    </row>
    <row r="118" spans="1:14" ht="12.75" outlineLevel="2" x14ac:dyDescent="0.2">
      <c r="A118" s="11" t="s">
        <v>73</v>
      </c>
      <c r="B118" s="11" t="s">
        <v>74</v>
      </c>
      <c r="C118" s="11" t="s">
        <v>233</v>
      </c>
      <c r="D118" s="11" t="s">
        <v>234</v>
      </c>
      <c r="E118" s="11" t="s">
        <v>226</v>
      </c>
      <c r="F118" s="12">
        <v>1298.8698104166699</v>
      </c>
      <c r="G118" s="12">
        <v>0</v>
      </c>
      <c r="H118" s="12">
        <v>1298.8698104166699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3">
        <v>0</v>
      </c>
    </row>
    <row r="119" spans="1:14" ht="12.75" outlineLevel="2" x14ac:dyDescent="0.2">
      <c r="A119" s="11" t="s">
        <v>73</v>
      </c>
      <c r="B119" s="11" t="s">
        <v>74</v>
      </c>
      <c r="C119" s="11" t="s">
        <v>235</v>
      </c>
      <c r="D119" s="11" t="s">
        <v>236</v>
      </c>
      <c r="E119" s="11" t="s">
        <v>226</v>
      </c>
      <c r="F119" s="12">
        <v>95.986217916666604</v>
      </c>
      <c r="G119" s="12">
        <v>0</v>
      </c>
      <c r="H119" s="12">
        <v>95.986217916666604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3">
        <v>0</v>
      </c>
    </row>
    <row r="120" spans="1:14" ht="12.75" outlineLevel="2" x14ac:dyDescent="0.2">
      <c r="A120" s="11" t="s">
        <v>73</v>
      </c>
      <c r="B120" s="11" t="s">
        <v>74</v>
      </c>
      <c r="C120" s="11" t="s">
        <v>237</v>
      </c>
      <c r="D120" s="11" t="s">
        <v>238</v>
      </c>
      <c r="E120" s="11" t="s">
        <v>226</v>
      </c>
      <c r="F120" s="12">
        <v>0.86024083333333301</v>
      </c>
      <c r="G120" s="12">
        <v>0</v>
      </c>
      <c r="H120" s="12">
        <v>0.86024083333333301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3">
        <v>0</v>
      </c>
    </row>
    <row r="121" spans="1:14" ht="12.75" outlineLevel="2" x14ac:dyDescent="0.2">
      <c r="A121" s="11" t="s">
        <v>73</v>
      </c>
      <c r="B121" s="11" t="s">
        <v>74</v>
      </c>
      <c r="C121" s="11" t="s">
        <v>239</v>
      </c>
      <c r="D121" s="11" t="s">
        <v>240</v>
      </c>
      <c r="E121" s="11" t="s">
        <v>226</v>
      </c>
      <c r="F121" s="12">
        <v>2406.19324291667</v>
      </c>
      <c r="G121" s="12">
        <v>0</v>
      </c>
      <c r="H121" s="12">
        <v>2406.19324291667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3">
        <v>0</v>
      </c>
    </row>
    <row r="122" spans="1:14" ht="12.75" outlineLevel="2" x14ac:dyDescent="0.2">
      <c r="A122" s="11" t="s">
        <v>73</v>
      </c>
      <c r="B122" s="11" t="s">
        <v>74</v>
      </c>
      <c r="C122" s="11" t="s">
        <v>241</v>
      </c>
      <c r="D122" s="11" t="s">
        <v>242</v>
      </c>
      <c r="E122" s="11" t="s">
        <v>226</v>
      </c>
      <c r="F122" s="12">
        <v>259.95559791666699</v>
      </c>
      <c r="G122" s="12">
        <v>0</v>
      </c>
      <c r="H122" s="12">
        <v>259.95559791666699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v>0</v>
      </c>
    </row>
    <row r="123" spans="1:14" ht="12.75" outlineLevel="2" x14ac:dyDescent="0.2">
      <c r="A123" s="11" t="s">
        <v>73</v>
      </c>
      <c r="B123" s="11" t="s">
        <v>74</v>
      </c>
      <c r="C123" s="11" t="s">
        <v>243</v>
      </c>
      <c r="D123" s="11" t="s">
        <v>244</v>
      </c>
      <c r="E123" s="11" t="s">
        <v>226</v>
      </c>
      <c r="F123" s="12">
        <v>239.25427541666701</v>
      </c>
      <c r="G123" s="12">
        <v>0</v>
      </c>
      <c r="H123" s="12">
        <v>239.25427541666701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3">
        <v>0</v>
      </c>
    </row>
    <row r="124" spans="1:14" ht="12.75" outlineLevel="2" x14ac:dyDescent="0.2">
      <c r="A124" s="11" t="s">
        <v>73</v>
      </c>
      <c r="B124" s="11" t="s">
        <v>74</v>
      </c>
      <c r="C124" s="11" t="s">
        <v>245</v>
      </c>
      <c r="D124" s="11" t="s">
        <v>246</v>
      </c>
      <c r="E124" s="11" t="s">
        <v>226</v>
      </c>
      <c r="F124" s="12">
        <v>4076.7569958333302</v>
      </c>
      <c r="G124" s="12">
        <v>0</v>
      </c>
      <c r="H124" s="12">
        <v>4076.7569958333302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3">
        <v>0</v>
      </c>
    </row>
    <row r="125" spans="1:14" ht="12.75" outlineLevel="2" x14ac:dyDescent="0.2">
      <c r="A125" s="11" t="s">
        <v>73</v>
      </c>
      <c r="B125" s="11" t="s">
        <v>74</v>
      </c>
      <c r="C125" s="11" t="s">
        <v>247</v>
      </c>
      <c r="D125" s="11" t="s">
        <v>248</v>
      </c>
      <c r="E125" s="11" t="s">
        <v>226</v>
      </c>
      <c r="F125" s="12">
        <v>957.44515624999997</v>
      </c>
      <c r="G125" s="12">
        <v>0</v>
      </c>
      <c r="H125" s="12">
        <v>957.44515624999997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3">
        <v>0</v>
      </c>
    </row>
    <row r="126" spans="1:14" ht="12.75" outlineLevel="2" x14ac:dyDescent="0.2">
      <c r="A126" s="11" t="s">
        <v>73</v>
      </c>
      <c r="B126" s="11" t="s">
        <v>74</v>
      </c>
      <c r="C126" s="11" t="s">
        <v>249</v>
      </c>
      <c r="D126" s="11" t="s">
        <v>250</v>
      </c>
      <c r="E126" s="11" t="s">
        <v>226</v>
      </c>
      <c r="F126" s="12">
        <v>1309.4362554166701</v>
      </c>
      <c r="G126" s="12">
        <v>0</v>
      </c>
      <c r="H126" s="12">
        <v>1309.4362554166701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3">
        <v>0</v>
      </c>
    </row>
    <row r="127" spans="1:14" ht="12.75" outlineLevel="2" x14ac:dyDescent="0.2">
      <c r="A127" s="11" t="s">
        <v>73</v>
      </c>
      <c r="B127" s="11" t="s">
        <v>74</v>
      </c>
      <c r="C127" s="11" t="s">
        <v>251</v>
      </c>
      <c r="D127" s="11" t="s">
        <v>252</v>
      </c>
      <c r="E127" s="11" t="s">
        <v>226</v>
      </c>
      <c r="F127" s="12">
        <v>911.65807541666595</v>
      </c>
      <c r="G127" s="12">
        <v>0</v>
      </c>
      <c r="H127" s="12">
        <v>911.65807541666595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3">
        <v>0</v>
      </c>
    </row>
    <row r="128" spans="1:14" ht="12.75" outlineLevel="2" x14ac:dyDescent="0.2">
      <c r="A128" s="11" t="s">
        <v>73</v>
      </c>
      <c r="B128" s="11" t="s">
        <v>74</v>
      </c>
      <c r="C128" s="11" t="s">
        <v>253</v>
      </c>
      <c r="D128" s="11" t="s">
        <v>254</v>
      </c>
      <c r="E128" s="11" t="s">
        <v>226</v>
      </c>
      <c r="F128" s="12">
        <v>3699.3411529166701</v>
      </c>
      <c r="G128" s="12">
        <v>0</v>
      </c>
      <c r="H128" s="12">
        <v>3699.3411529166701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3">
        <v>0</v>
      </c>
    </row>
    <row r="129" spans="1:14" ht="12.75" outlineLevel="2" x14ac:dyDescent="0.2">
      <c r="A129" s="11" t="s">
        <v>73</v>
      </c>
      <c r="B129" s="11" t="s">
        <v>74</v>
      </c>
      <c r="C129" s="11" t="s">
        <v>255</v>
      </c>
      <c r="D129" s="11" t="s">
        <v>256</v>
      </c>
      <c r="E129" s="11" t="s">
        <v>226</v>
      </c>
      <c r="F129" s="12">
        <v>141.618495</v>
      </c>
      <c r="G129" s="12">
        <v>0</v>
      </c>
      <c r="H129" s="12">
        <v>141.618495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3">
        <v>0</v>
      </c>
    </row>
    <row r="130" spans="1:14" ht="12.75" outlineLevel="2" x14ac:dyDescent="0.2">
      <c r="A130" s="11" t="s">
        <v>73</v>
      </c>
      <c r="B130" s="11" t="s">
        <v>74</v>
      </c>
      <c r="C130" s="11" t="s">
        <v>257</v>
      </c>
      <c r="D130" s="11" t="s">
        <v>258</v>
      </c>
      <c r="E130" s="11" t="s">
        <v>259</v>
      </c>
      <c r="F130" s="12">
        <v>105.74543541666699</v>
      </c>
      <c r="G130" s="12">
        <v>105.74543541666699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3">
        <v>0</v>
      </c>
    </row>
    <row r="131" spans="1:14" ht="12.75" outlineLevel="2" x14ac:dyDescent="0.2">
      <c r="A131" s="11" t="s">
        <v>73</v>
      </c>
      <c r="B131" s="11" t="s">
        <v>74</v>
      </c>
      <c r="C131" s="11" t="s">
        <v>260</v>
      </c>
      <c r="D131" s="11" t="s">
        <v>261</v>
      </c>
      <c r="E131" s="11" t="s">
        <v>259</v>
      </c>
      <c r="F131" s="12">
        <v>321.57600541666699</v>
      </c>
      <c r="G131" s="12">
        <v>321.57600541666699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3">
        <v>0</v>
      </c>
    </row>
    <row r="132" spans="1:14" ht="12.75" outlineLevel="2" x14ac:dyDescent="0.2">
      <c r="A132" s="11" t="s">
        <v>73</v>
      </c>
      <c r="B132" s="11" t="s">
        <v>74</v>
      </c>
      <c r="C132" s="11" t="s">
        <v>262</v>
      </c>
      <c r="D132" s="11" t="s">
        <v>263</v>
      </c>
      <c r="E132" s="11" t="s">
        <v>259</v>
      </c>
      <c r="F132" s="12">
        <v>1691.58328166667</v>
      </c>
      <c r="G132" s="12">
        <v>1691.58328166667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3">
        <v>0</v>
      </c>
    </row>
    <row r="133" spans="1:14" ht="12.75" outlineLevel="2" x14ac:dyDescent="0.2">
      <c r="A133" s="11" t="s">
        <v>73</v>
      </c>
      <c r="B133" s="11" t="s">
        <v>74</v>
      </c>
      <c r="C133" s="11" t="s">
        <v>264</v>
      </c>
      <c r="D133" s="11" t="s">
        <v>265</v>
      </c>
      <c r="E133" s="11" t="s">
        <v>259</v>
      </c>
      <c r="F133" s="12">
        <v>558.66313041666695</v>
      </c>
      <c r="G133" s="12">
        <v>558.66313041666695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3">
        <v>0</v>
      </c>
    </row>
    <row r="134" spans="1:14" ht="12.75" outlineLevel="2" x14ac:dyDescent="0.2">
      <c r="A134" s="11" t="s">
        <v>73</v>
      </c>
      <c r="B134" s="11" t="s">
        <v>74</v>
      </c>
      <c r="C134" s="11" t="s">
        <v>266</v>
      </c>
      <c r="D134" s="11" t="s">
        <v>178</v>
      </c>
      <c r="E134" s="11" t="s">
        <v>76</v>
      </c>
      <c r="F134" s="12">
        <v>145.72703000000001</v>
      </c>
      <c r="G134" s="12">
        <v>3.0140336409604802</v>
      </c>
      <c r="H134" s="12">
        <v>37.106132569918302</v>
      </c>
      <c r="I134" s="12">
        <v>10.324149514299679</v>
      </c>
      <c r="J134" s="12">
        <v>19.696501175638062</v>
      </c>
      <c r="K134" s="12">
        <v>66.91027651262435</v>
      </c>
      <c r="L134" s="12">
        <v>8.6346510212922496</v>
      </c>
      <c r="M134" s="12">
        <v>4.1285565266905418E-2</v>
      </c>
      <c r="N134" s="13">
        <v>0</v>
      </c>
    </row>
    <row r="135" spans="1:14" ht="12.75" outlineLevel="2" x14ac:dyDescent="0.2">
      <c r="A135" s="11" t="s">
        <v>73</v>
      </c>
      <c r="B135" s="11" t="s">
        <v>74</v>
      </c>
      <c r="C135" s="11" t="s">
        <v>267</v>
      </c>
      <c r="D135" s="11" t="s">
        <v>268</v>
      </c>
      <c r="E135" s="11" t="s">
        <v>226</v>
      </c>
      <c r="F135" s="12">
        <v>9.8669999999999994E-2</v>
      </c>
      <c r="G135" s="12">
        <v>0</v>
      </c>
      <c r="H135" s="12">
        <v>9.8669999999999994E-2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3">
        <v>0</v>
      </c>
    </row>
    <row r="136" spans="1:14" ht="12.75" outlineLevel="2" x14ac:dyDescent="0.2">
      <c r="A136" s="11" t="s">
        <v>73</v>
      </c>
      <c r="B136" s="11" t="s">
        <v>74</v>
      </c>
      <c r="C136" s="11" t="s">
        <v>269</v>
      </c>
      <c r="D136" s="11" t="s">
        <v>270</v>
      </c>
      <c r="E136" s="11" t="s">
        <v>271</v>
      </c>
      <c r="F136" s="12">
        <v>115.71329594904699</v>
      </c>
      <c r="G136" s="12">
        <v>3.7023896293765777</v>
      </c>
      <c r="H136" s="12">
        <v>31.541560145322052</v>
      </c>
      <c r="I136" s="12">
        <v>7.2483127394052138</v>
      </c>
      <c r="J136" s="12">
        <v>11.657277381608164</v>
      </c>
      <c r="K136" s="12">
        <v>55.740667928513481</v>
      </c>
      <c r="L136" s="12">
        <v>5.8230881248215027</v>
      </c>
      <c r="M136" s="12">
        <v>0</v>
      </c>
      <c r="N136" s="13">
        <v>0</v>
      </c>
    </row>
    <row r="137" spans="1:14" ht="12.75" outlineLevel="2" x14ac:dyDescent="0.2">
      <c r="A137" s="11" t="s">
        <v>73</v>
      </c>
      <c r="B137" s="11" t="s">
        <v>74</v>
      </c>
      <c r="C137" s="11" t="s">
        <v>272</v>
      </c>
      <c r="D137" s="11" t="s">
        <v>273</v>
      </c>
      <c r="E137" s="11" t="s">
        <v>226</v>
      </c>
      <c r="F137" s="12">
        <v>91.031347083333301</v>
      </c>
      <c r="G137" s="12">
        <v>0</v>
      </c>
      <c r="H137" s="12">
        <v>91.031347083333301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3">
        <v>0</v>
      </c>
    </row>
    <row r="138" spans="1:14" ht="12.75" outlineLevel="2" x14ac:dyDescent="0.2">
      <c r="A138" s="11" t="s">
        <v>73</v>
      </c>
      <c r="B138" s="11" t="s">
        <v>74</v>
      </c>
      <c r="C138" s="11" t="s">
        <v>274</v>
      </c>
      <c r="D138" s="11" t="s">
        <v>275</v>
      </c>
      <c r="E138" s="11" t="s">
        <v>226</v>
      </c>
      <c r="F138" s="12">
        <v>12010.5301241667</v>
      </c>
      <c r="G138" s="12">
        <v>0</v>
      </c>
      <c r="H138" s="12">
        <v>12010.5301241667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3">
        <v>0</v>
      </c>
    </row>
    <row r="139" spans="1:14" ht="12.75" outlineLevel="2" x14ac:dyDescent="0.2">
      <c r="A139" s="11" t="s">
        <v>73</v>
      </c>
      <c r="B139" s="11" t="s">
        <v>74</v>
      </c>
      <c r="C139" s="11" t="s">
        <v>276</v>
      </c>
      <c r="D139" s="11" t="s">
        <v>277</v>
      </c>
      <c r="E139" s="11" t="s">
        <v>226</v>
      </c>
      <c r="F139" s="12">
        <v>11682.011379166701</v>
      </c>
      <c r="G139" s="12">
        <v>0</v>
      </c>
      <c r="H139" s="12">
        <v>11682.011379166701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3">
        <v>0</v>
      </c>
    </row>
    <row r="140" spans="1:14" ht="12.75" outlineLevel="2" x14ac:dyDescent="0.2">
      <c r="A140" s="11" t="s">
        <v>73</v>
      </c>
      <c r="B140" s="11" t="s">
        <v>74</v>
      </c>
      <c r="C140" s="11" t="s">
        <v>278</v>
      </c>
      <c r="D140" s="11" t="s">
        <v>279</v>
      </c>
      <c r="E140" s="11" t="s">
        <v>221</v>
      </c>
      <c r="F140" s="12">
        <v>9658.5052670833393</v>
      </c>
      <c r="G140" s="12">
        <v>0</v>
      </c>
      <c r="H140" s="12">
        <v>0</v>
      </c>
      <c r="I140" s="12">
        <v>9658.5052670833393</v>
      </c>
      <c r="J140" s="12">
        <v>0</v>
      </c>
      <c r="K140" s="12">
        <v>0</v>
      </c>
      <c r="L140" s="12">
        <v>0</v>
      </c>
      <c r="M140" s="12">
        <v>0</v>
      </c>
      <c r="N140" s="13">
        <v>0</v>
      </c>
    </row>
    <row r="141" spans="1:14" ht="12.75" outlineLevel="2" x14ac:dyDescent="0.2">
      <c r="A141" s="11" t="s">
        <v>73</v>
      </c>
      <c r="B141" s="11" t="s">
        <v>74</v>
      </c>
      <c r="C141" s="11" t="s">
        <v>280</v>
      </c>
      <c r="D141" s="11" t="s">
        <v>281</v>
      </c>
      <c r="E141" s="11" t="s">
        <v>163</v>
      </c>
      <c r="F141" s="12">
        <v>3714.6287108333299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3714.6287108333299</v>
      </c>
      <c r="M141" s="12">
        <v>0</v>
      </c>
      <c r="N141" s="13">
        <v>0</v>
      </c>
    </row>
    <row r="142" spans="1:14" ht="12.75" outlineLevel="2" x14ac:dyDescent="0.2">
      <c r="A142" s="11" t="s">
        <v>73</v>
      </c>
      <c r="B142" s="11" t="s">
        <v>74</v>
      </c>
      <c r="C142" s="11" t="s">
        <v>282</v>
      </c>
      <c r="D142" s="11" t="s">
        <v>283</v>
      </c>
      <c r="E142" s="11" t="s">
        <v>176</v>
      </c>
      <c r="F142" s="12">
        <v>5849.4257883333303</v>
      </c>
      <c r="G142" s="12">
        <v>0</v>
      </c>
      <c r="H142" s="12">
        <v>0</v>
      </c>
      <c r="I142" s="12">
        <v>0</v>
      </c>
      <c r="J142" s="12">
        <v>0</v>
      </c>
      <c r="K142" s="12">
        <v>5849.4257883333303</v>
      </c>
      <c r="L142" s="12">
        <v>0</v>
      </c>
      <c r="M142" s="12">
        <v>0</v>
      </c>
      <c r="N142" s="13">
        <v>0</v>
      </c>
    </row>
    <row r="143" spans="1:14" ht="12.75" outlineLevel="2" x14ac:dyDescent="0.2">
      <c r="A143" s="11" t="s">
        <v>73</v>
      </c>
      <c r="B143" s="11" t="s">
        <v>74</v>
      </c>
      <c r="C143" s="11" t="s">
        <v>284</v>
      </c>
      <c r="D143" s="11" t="s">
        <v>285</v>
      </c>
      <c r="E143" s="11" t="s">
        <v>137</v>
      </c>
      <c r="F143" s="12">
        <v>6503.4329699999998</v>
      </c>
      <c r="G143" s="12">
        <v>0</v>
      </c>
      <c r="H143" s="12">
        <v>0</v>
      </c>
      <c r="I143" s="12">
        <v>0</v>
      </c>
      <c r="J143" s="12">
        <v>6503.4329699999998</v>
      </c>
      <c r="K143" s="12">
        <v>0</v>
      </c>
      <c r="L143" s="12">
        <v>0</v>
      </c>
      <c r="M143" s="12">
        <v>0</v>
      </c>
      <c r="N143" s="13">
        <v>0</v>
      </c>
    </row>
    <row r="144" spans="1:14" ht="12.75" outlineLevel="2" x14ac:dyDescent="0.2">
      <c r="A144" s="11" t="s">
        <v>73</v>
      </c>
      <c r="B144" s="11" t="s">
        <v>74</v>
      </c>
      <c r="C144" s="11" t="s">
        <v>286</v>
      </c>
      <c r="D144" s="11" t="s">
        <v>287</v>
      </c>
      <c r="E144" s="11" t="s">
        <v>176</v>
      </c>
      <c r="F144" s="12">
        <v>33034.916397083303</v>
      </c>
      <c r="G144" s="12">
        <v>0</v>
      </c>
      <c r="H144" s="12">
        <v>0</v>
      </c>
      <c r="I144" s="12">
        <v>0</v>
      </c>
      <c r="J144" s="12">
        <v>0</v>
      </c>
      <c r="K144" s="12">
        <v>33034.916397083303</v>
      </c>
      <c r="L144" s="12">
        <v>0</v>
      </c>
      <c r="M144" s="12">
        <v>0</v>
      </c>
      <c r="N144" s="13">
        <v>0</v>
      </c>
    </row>
    <row r="145" spans="1:14" ht="12.75" outlineLevel="2" x14ac:dyDescent="0.2">
      <c r="A145" s="11" t="s">
        <v>73</v>
      </c>
      <c r="B145" s="11" t="s">
        <v>74</v>
      </c>
      <c r="C145" s="11" t="s">
        <v>288</v>
      </c>
      <c r="D145" s="11" t="s">
        <v>289</v>
      </c>
      <c r="E145" s="11" t="s">
        <v>271</v>
      </c>
      <c r="F145" s="12">
        <v>7.5532920908866199</v>
      </c>
      <c r="G145" s="12">
        <v>0.24167689698567496</v>
      </c>
      <c r="H145" s="12">
        <v>2.0589044225720876</v>
      </c>
      <c r="I145" s="12">
        <v>0.47314029764505239</v>
      </c>
      <c r="J145" s="12">
        <v>0.76093953011713189</v>
      </c>
      <c r="K145" s="12">
        <v>3.6385234968207287</v>
      </c>
      <c r="L145" s="12">
        <v>0.38010744674594416</v>
      </c>
      <c r="M145" s="12">
        <v>0</v>
      </c>
      <c r="N145" s="13">
        <v>0</v>
      </c>
    </row>
    <row r="146" spans="1:14" ht="12.75" outlineLevel="2" x14ac:dyDescent="0.2">
      <c r="A146" s="11" t="s">
        <v>73</v>
      </c>
      <c r="B146" s="11" t="s">
        <v>74</v>
      </c>
      <c r="C146" s="11" t="s">
        <v>290</v>
      </c>
      <c r="D146" s="11" t="s">
        <v>291</v>
      </c>
      <c r="E146" s="11" t="s">
        <v>176</v>
      </c>
      <c r="F146" s="12">
        <v>2.5918000000000001</v>
      </c>
      <c r="G146" s="12">
        <v>0</v>
      </c>
      <c r="H146" s="12">
        <v>0</v>
      </c>
      <c r="I146" s="12">
        <v>0</v>
      </c>
      <c r="J146" s="12">
        <v>0</v>
      </c>
      <c r="K146" s="12">
        <v>2.5918000000000001</v>
      </c>
      <c r="L146" s="12">
        <v>0</v>
      </c>
      <c r="M146" s="12">
        <v>0</v>
      </c>
      <c r="N146" s="13">
        <v>0</v>
      </c>
    </row>
    <row r="147" spans="1:14" ht="13.5" outlineLevel="1" thickBot="1" x14ac:dyDescent="0.25">
      <c r="A147" s="14" t="s">
        <v>292</v>
      </c>
      <c r="B147" s="15"/>
      <c r="C147" s="15"/>
      <c r="D147" s="15"/>
      <c r="E147" s="15"/>
      <c r="F147" s="16">
        <f t="shared" ref="F147:N147" si="14">SUBTOTAL(9,F40:F146)</f>
        <v>290038.96070553997</v>
      </c>
      <c r="G147" s="16">
        <f t="shared" si="14"/>
        <v>3391.9271905305372</v>
      </c>
      <c r="H147" s="16">
        <f t="shared" si="14"/>
        <v>67667.585437236019</v>
      </c>
      <c r="I147" s="16">
        <f t="shared" si="14"/>
        <v>13605.882818820486</v>
      </c>
      <c r="J147" s="16">
        <f t="shared" si="14"/>
        <v>38404.377733302281</v>
      </c>
      <c r="K147" s="16">
        <f t="shared" si="14"/>
        <v>148787.79181493176</v>
      </c>
      <c r="L147" s="16">
        <f t="shared" si="14"/>
        <v>18112.432664795549</v>
      </c>
      <c r="M147" s="16">
        <f t="shared" si="14"/>
        <v>68.963045923344268</v>
      </c>
      <c r="N147" s="17">
        <f t="shared" si="14"/>
        <v>0</v>
      </c>
    </row>
    <row r="148" spans="1:14" ht="12.75" outlineLevel="2" x14ac:dyDescent="0.2">
      <c r="A148" s="18" t="s">
        <v>293</v>
      </c>
      <c r="B148" s="18" t="s">
        <v>294</v>
      </c>
      <c r="C148" s="18" t="s">
        <v>295</v>
      </c>
      <c r="D148" s="18" t="s">
        <v>296</v>
      </c>
      <c r="E148" s="18" t="s">
        <v>76</v>
      </c>
      <c r="F148" s="19">
        <v>304.39933000000002</v>
      </c>
      <c r="G148" s="19">
        <v>6.2958108794629988</v>
      </c>
      <c r="H148" s="19">
        <v>77.508488941099728</v>
      </c>
      <c r="I148" s="19">
        <v>21.565417170532108</v>
      </c>
      <c r="J148" s="19">
        <v>41.142688224747587</v>
      </c>
      <c r="K148" s="19">
        <v>139.76434804550391</v>
      </c>
      <c r="L148" s="19">
        <v>18.036338115620531</v>
      </c>
      <c r="M148" s="19">
        <v>8.6238623033196238E-2</v>
      </c>
      <c r="N148" s="20">
        <v>0</v>
      </c>
    </row>
    <row r="149" spans="1:14" ht="13.5" outlineLevel="1" thickBot="1" x14ac:dyDescent="0.25">
      <c r="A149" s="14" t="s">
        <v>297</v>
      </c>
      <c r="B149" s="15"/>
      <c r="C149" s="15"/>
      <c r="D149" s="15"/>
      <c r="E149" s="15"/>
      <c r="F149" s="16">
        <f t="shared" ref="F149:N149" si="15">SUBTOTAL(9,F148:F148)</f>
        <v>304.39933000000002</v>
      </c>
      <c r="G149" s="16">
        <f t="shared" si="15"/>
        <v>6.2958108794629988</v>
      </c>
      <c r="H149" s="16">
        <f t="shared" si="15"/>
        <v>77.508488941099728</v>
      </c>
      <c r="I149" s="16">
        <f t="shared" si="15"/>
        <v>21.565417170532108</v>
      </c>
      <c r="J149" s="16">
        <f t="shared" si="15"/>
        <v>41.142688224747587</v>
      </c>
      <c r="K149" s="16">
        <f t="shared" si="15"/>
        <v>139.76434804550391</v>
      </c>
      <c r="L149" s="16">
        <f t="shared" si="15"/>
        <v>18.036338115620531</v>
      </c>
      <c r="M149" s="16">
        <f t="shared" si="15"/>
        <v>8.6238623033196238E-2</v>
      </c>
      <c r="N149" s="17">
        <f t="shared" si="15"/>
        <v>0</v>
      </c>
    </row>
    <row r="150" spans="1:14" ht="12.75" outlineLevel="2" x14ac:dyDescent="0.2">
      <c r="A150" s="18" t="s">
        <v>298</v>
      </c>
      <c r="B150" s="18" t="s">
        <v>299</v>
      </c>
      <c r="C150" s="18" t="s">
        <v>300</v>
      </c>
      <c r="D150" s="18" t="s">
        <v>301</v>
      </c>
      <c r="E150" s="18" t="s">
        <v>79</v>
      </c>
      <c r="F150" s="19">
        <v>747.19386250000002</v>
      </c>
      <c r="G150" s="19">
        <v>0</v>
      </c>
      <c r="H150" s="19">
        <v>0</v>
      </c>
      <c r="I150" s="19">
        <v>0</v>
      </c>
      <c r="J150" s="19">
        <v>156.62453976794589</v>
      </c>
      <c r="K150" s="19">
        <v>521.83496772068713</v>
      </c>
      <c r="L150" s="19">
        <v>68.297744447032372</v>
      </c>
      <c r="M150" s="19">
        <v>0.43661056433474099</v>
      </c>
      <c r="N150" s="20">
        <v>0</v>
      </c>
    </row>
    <row r="151" spans="1:14" ht="12.75" outlineLevel="2" x14ac:dyDescent="0.2">
      <c r="A151" s="11" t="s">
        <v>298</v>
      </c>
      <c r="B151" s="11" t="s">
        <v>299</v>
      </c>
      <c r="C151" s="11" t="s">
        <v>300</v>
      </c>
      <c r="D151" s="11" t="s">
        <v>301</v>
      </c>
      <c r="E151" s="11" t="s">
        <v>104</v>
      </c>
      <c r="F151" s="12">
        <v>2014.6859287499999</v>
      </c>
      <c r="G151" s="12">
        <v>84.457266081675812</v>
      </c>
      <c r="H151" s="12">
        <v>1483.714164427299</v>
      </c>
      <c r="I151" s="12">
        <v>446.51449824102531</v>
      </c>
      <c r="J151" s="12">
        <v>0</v>
      </c>
      <c r="K151" s="12">
        <v>0</v>
      </c>
      <c r="L151" s="12">
        <v>0</v>
      </c>
      <c r="M151" s="12">
        <v>0</v>
      </c>
      <c r="N151" s="13">
        <v>0</v>
      </c>
    </row>
    <row r="152" spans="1:14" ht="12.75" outlineLevel="2" x14ac:dyDescent="0.2">
      <c r="A152" s="11" t="s">
        <v>298</v>
      </c>
      <c r="B152" s="11" t="s">
        <v>299</v>
      </c>
      <c r="C152" s="11" t="s">
        <v>300</v>
      </c>
      <c r="D152" s="11" t="s">
        <v>301</v>
      </c>
      <c r="E152" s="11" t="s">
        <v>80</v>
      </c>
      <c r="F152" s="12">
        <v>-8278.7317570833293</v>
      </c>
      <c r="G152" s="12">
        <v>-347.05114124692392</v>
      </c>
      <c r="H152" s="12">
        <v>-6096.8667106836456</v>
      </c>
      <c r="I152" s="12">
        <v>-1834.8139051527612</v>
      </c>
      <c r="J152" s="12">
        <v>0</v>
      </c>
      <c r="K152" s="12">
        <v>0</v>
      </c>
      <c r="L152" s="12">
        <v>0</v>
      </c>
      <c r="M152" s="12">
        <v>0</v>
      </c>
      <c r="N152" s="13">
        <v>0</v>
      </c>
    </row>
    <row r="153" spans="1:14" ht="12.75" outlineLevel="2" x14ac:dyDescent="0.2">
      <c r="A153" s="11" t="s">
        <v>298</v>
      </c>
      <c r="B153" s="11" t="s">
        <v>299</v>
      </c>
      <c r="C153" s="11" t="s">
        <v>300</v>
      </c>
      <c r="D153" s="11" t="s">
        <v>301</v>
      </c>
      <c r="E153" s="11" t="s">
        <v>97</v>
      </c>
      <c r="F153" s="12">
        <v>1379.6336799999999</v>
      </c>
      <c r="G153" s="12">
        <v>21.11710282438661</v>
      </c>
      <c r="H153" s="12">
        <v>366.94770845592973</v>
      </c>
      <c r="I153" s="12">
        <v>110.07790095012008</v>
      </c>
      <c r="J153" s="12">
        <v>191.77430569246849</v>
      </c>
      <c r="K153" s="12">
        <v>610.06441443724293</v>
      </c>
      <c r="L153" s="12">
        <v>79.123021867320958</v>
      </c>
      <c r="M153" s="12">
        <v>0.52922577253102854</v>
      </c>
      <c r="N153" s="13">
        <v>0</v>
      </c>
    </row>
    <row r="154" spans="1:14" ht="12.75" outlineLevel="2" x14ac:dyDescent="0.2">
      <c r="A154" s="11" t="s">
        <v>298</v>
      </c>
      <c r="B154" s="11" t="s">
        <v>299</v>
      </c>
      <c r="C154" s="11" t="s">
        <v>300</v>
      </c>
      <c r="D154" s="11" t="s">
        <v>301</v>
      </c>
      <c r="E154" s="11" t="s">
        <v>76</v>
      </c>
      <c r="F154" s="12">
        <v>-1379.6336799999999</v>
      </c>
      <c r="G154" s="12">
        <v>-28.534598720100902</v>
      </c>
      <c r="H154" s="12">
        <v>-351.29289485968548</v>
      </c>
      <c r="I154" s="12">
        <v>-97.741265894758698</v>
      </c>
      <c r="J154" s="12">
        <v>-186.47162712415027</v>
      </c>
      <c r="K154" s="12">
        <v>-633.45606518522675</v>
      </c>
      <c r="L154" s="12">
        <v>-81.746367602641612</v>
      </c>
      <c r="M154" s="12">
        <v>-0.39086061343637413</v>
      </c>
      <c r="N154" s="13">
        <v>0</v>
      </c>
    </row>
    <row r="155" spans="1:14" ht="12.75" outlineLevel="2" x14ac:dyDescent="0.2">
      <c r="A155" s="11" t="s">
        <v>298</v>
      </c>
      <c r="B155" s="11" t="s">
        <v>299</v>
      </c>
      <c r="C155" s="11" t="s">
        <v>302</v>
      </c>
      <c r="D155" s="11" t="s">
        <v>303</v>
      </c>
      <c r="E155" s="11" t="s">
        <v>79</v>
      </c>
      <c r="F155" s="12">
        <v>524.51736749999998</v>
      </c>
      <c r="G155" s="12">
        <v>0</v>
      </c>
      <c r="H155" s="12">
        <v>0</v>
      </c>
      <c r="I155" s="12">
        <v>0</v>
      </c>
      <c r="J155" s="12">
        <v>109.94775975556415</v>
      </c>
      <c r="K155" s="12">
        <v>366.31926100477341</v>
      </c>
      <c r="L155" s="12">
        <v>47.943853558547083</v>
      </c>
      <c r="M155" s="12">
        <v>0.30649318111542667</v>
      </c>
      <c r="N155" s="13">
        <v>0</v>
      </c>
    </row>
    <row r="156" spans="1:14" ht="12.75" outlineLevel="2" x14ac:dyDescent="0.2">
      <c r="A156" s="11" t="s">
        <v>298</v>
      </c>
      <c r="B156" s="11" t="s">
        <v>299</v>
      </c>
      <c r="C156" s="11" t="s">
        <v>302</v>
      </c>
      <c r="D156" s="11" t="s">
        <v>303</v>
      </c>
      <c r="E156" s="11" t="s">
        <v>104</v>
      </c>
      <c r="F156" s="12">
        <v>556.82579458333305</v>
      </c>
      <c r="G156" s="12">
        <v>23.342588352440302</v>
      </c>
      <c r="H156" s="12">
        <v>410.07400049414622</v>
      </c>
      <c r="I156" s="12">
        <v>123.40920573674663</v>
      </c>
      <c r="J156" s="12">
        <v>0</v>
      </c>
      <c r="K156" s="12">
        <v>0</v>
      </c>
      <c r="L156" s="12">
        <v>0</v>
      </c>
      <c r="M156" s="12">
        <v>0</v>
      </c>
      <c r="N156" s="13">
        <v>0</v>
      </c>
    </row>
    <row r="157" spans="1:14" ht="13.5" outlineLevel="1" thickBot="1" x14ac:dyDescent="0.25">
      <c r="A157" s="14" t="s">
        <v>304</v>
      </c>
      <c r="B157" s="15"/>
      <c r="C157" s="15"/>
      <c r="D157" s="15"/>
      <c r="E157" s="15"/>
      <c r="F157" s="16">
        <f t="shared" ref="F157:N157" si="16">SUBTOTAL(9,F150:F156)</f>
        <v>-4435.5088037499972</v>
      </c>
      <c r="G157" s="16">
        <f t="shared" si="16"/>
        <v>-246.66878270852209</v>
      </c>
      <c r="H157" s="16">
        <f t="shared" si="16"/>
        <v>-4187.4237321659566</v>
      </c>
      <c r="I157" s="16">
        <f t="shared" si="16"/>
        <v>-1252.5535661196279</v>
      </c>
      <c r="J157" s="16">
        <f t="shared" si="16"/>
        <v>271.87497809182821</v>
      </c>
      <c r="K157" s="16">
        <f t="shared" si="16"/>
        <v>864.76257797747689</v>
      </c>
      <c r="L157" s="16">
        <f t="shared" si="16"/>
        <v>113.61825227025881</v>
      </c>
      <c r="M157" s="16">
        <f t="shared" si="16"/>
        <v>0.88146890454482207</v>
      </c>
      <c r="N157" s="17">
        <f t="shared" si="16"/>
        <v>0</v>
      </c>
    </row>
    <row r="158" spans="1:14" ht="12.75" outlineLevel="2" x14ac:dyDescent="0.2">
      <c r="A158" s="18" t="s">
        <v>305</v>
      </c>
      <c r="B158" s="18" t="s">
        <v>306</v>
      </c>
      <c r="C158" s="18" t="s">
        <v>307</v>
      </c>
      <c r="D158" s="18" t="s">
        <v>308</v>
      </c>
      <c r="E158" s="18" t="s">
        <v>76</v>
      </c>
      <c r="F158" s="19">
        <v>-27.434560000000001</v>
      </c>
      <c r="G158" s="19">
        <v>-0.56742175260793248</v>
      </c>
      <c r="H158" s="19">
        <v>-6.9855978012958735</v>
      </c>
      <c r="I158" s="19">
        <v>-1.943623631793123</v>
      </c>
      <c r="J158" s="19">
        <v>-3.7080618694631524</v>
      </c>
      <c r="K158" s="19">
        <v>-12.59652375816747</v>
      </c>
      <c r="L158" s="19">
        <v>-1.6255587691775746</v>
      </c>
      <c r="M158" s="19">
        <v>-7.7724174948795195E-3</v>
      </c>
      <c r="N158" s="20">
        <v>0</v>
      </c>
    </row>
    <row r="159" spans="1:14" ht="12.75" outlineLevel="2" x14ac:dyDescent="0.2">
      <c r="A159" s="11" t="s">
        <v>305</v>
      </c>
      <c r="B159" s="11" t="s">
        <v>306</v>
      </c>
      <c r="C159" s="11" t="s">
        <v>309</v>
      </c>
      <c r="D159" s="11" t="s">
        <v>310</v>
      </c>
      <c r="E159" s="11" t="s">
        <v>97</v>
      </c>
      <c r="F159" s="12">
        <v>-213.00140208333301</v>
      </c>
      <c r="G159" s="12">
        <v>-3.2602658044215476</v>
      </c>
      <c r="H159" s="12">
        <v>-56.652992403301688</v>
      </c>
      <c r="I159" s="12">
        <v>-16.994907837249837</v>
      </c>
      <c r="J159" s="12">
        <v>-29.608001448655195</v>
      </c>
      <c r="K159" s="12">
        <v>-94.18773803512849</v>
      </c>
      <c r="L159" s="12">
        <v>-12.215789480298554</v>
      </c>
      <c r="M159" s="12">
        <v>-8.170707427767647E-2</v>
      </c>
      <c r="N159" s="13">
        <v>0</v>
      </c>
    </row>
    <row r="160" spans="1:14" ht="12.75" outlineLevel="2" x14ac:dyDescent="0.2">
      <c r="A160" s="11" t="s">
        <v>305</v>
      </c>
      <c r="B160" s="11" t="s">
        <v>306</v>
      </c>
      <c r="C160" s="11" t="s">
        <v>309</v>
      </c>
      <c r="D160" s="11" t="s">
        <v>310</v>
      </c>
      <c r="E160" s="11" t="s">
        <v>76</v>
      </c>
      <c r="F160" s="12">
        <v>-12.40381</v>
      </c>
      <c r="G160" s="12">
        <v>-0.25654472348803109</v>
      </c>
      <c r="H160" s="12">
        <v>-3.1583531087683476</v>
      </c>
      <c r="I160" s="12">
        <v>-0.8787579695198996</v>
      </c>
      <c r="J160" s="12">
        <v>-1.6765020068506928</v>
      </c>
      <c r="K160" s="12">
        <v>-5.6951847362157526</v>
      </c>
      <c r="L160" s="12">
        <v>-0.73495336235436215</v>
      </c>
      <c r="M160" s="12">
        <v>-3.5140928029157941E-3</v>
      </c>
      <c r="N160" s="13">
        <v>0</v>
      </c>
    </row>
    <row r="161" spans="1:14" ht="12.75" outlineLevel="2" x14ac:dyDescent="0.2">
      <c r="A161" s="11" t="s">
        <v>305</v>
      </c>
      <c r="B161" s="11" t="s">
        <v>306</v>
      </c>
      <c r="C161" s="11" t="s">
        <v>311</v>
      </c>
      <c r="D161" s="11" t="s">
        <v>312</v>
      </c>
      <c r="E161" s="11" t="s">
        <v>271</v>
      </c>
      <c r="F161" s="12">
        <v>-884.16830588416803</v>
      </c>
      <c r="G161" s="12">
        <v>-28.290055515923296</v>
      </c>
      <c r="H161" s="12">
        <v>-241.00988196648697</v>
      </c>
      <c r="I161" s="12">
        <v>-55.384546285333968</v>
      </c>
      <c r="J161" s="12">
        <v>-89.073559863482643</v>
      </c>
      <c r="K161" s="12">
        <v>-425.91589434033091</v>
      </c>
      <c r="L161" s="12">
        <v>-44.494367912610201</v>
      </c>
      <c r="M161" s="12">
        <v>0</v>
      </c>
      <c r="N161" s="13">
        <v>0</v>
      </c>
    </row>
    <row r="162" spans="1:14" ht="12.75" outlineLevel="2" x14ac:dyDescent="0.2">
      <c r="A162" s="11" t="s">
        <v>305</v>
      </c>
      <c r="B162" s="11" t="s">
        <v>306</v>
      </c>
      <c r="C162" s="11" t="s">
        <v>313</v>
      </c>
      <c r="D162" s="11" t="s">
        <v>314</v>
      </c>
      <c r="E162" s="11" t="s">
        <v>271</v>
      </c>
      <c r="F162" s="12">
        <v>-626.21364770954699</v>
      </c>
      <c r="G162" s="12">
        <v>-20.036478055856463</v>
      </c>
      <c r="H162" s="12">
        <v>-170.69564280451959</v>
      </c>
      <c r="I162" s="12">
        <v>-39.226195425988131</v>
      </c>
      <c r="J162" s="12">
        <v>-63.086494353365339</v>
      </c>
      <c r="K162" s="12">
        <v>-301.65562827500173</v>
      </c>
      <c r="L162" s="12">
        <v>-31.513208794815696</v>
      </c>
      <c r="M162" s="12">
        <v>0</v>
      </c>
      <c r="N162" s="13">
        <v>0</v>
      </c>
    </row>
    <row r="163" spans="1:14" ht="13.5" outlineLevel="1" thickBot="1" x14ac:dyDescent="0.25">
      <c r="A163" s="14" t="s">
        <v>315</v>
      </c>
      <c r="B163" s="15"/>
      <c r="C163" s="15"/>
      <c r="D163" s="15"/>
      <c r="E163" s="15"/>
      <c r="F163" s="16">
        <f t="shared" ref="F163:N163" si="17">SUBTOTAL(9,F158:F162)</f>
        <v>-1763.2217256770482</v>
      </c>
      <c r="G163" s="16">
        <f t="shared" si="17"/>
        <v>-52.410765852297267</v>
      </c>
      <c r="H163" s="16">
        <f t="shared" si="17"/>
        <v>-478.50246808437248</v>
      </c>
      <c r="I163" s="16">
        <f t="shared" si="17"/>
        <v>-114.42803114988496</v>
      </c>
      <c r="J163" s="16">
        <f t="shared" si="17"/>
        <v>-187.15261954181702</v>
      </c>
      <c r="K163" s="16">
        <f t="shared" si="17"/>
        <v>-840.05096914484432</v>
      </c>
      <c r="L163" s="16">
        <f t="shared" si="17"/>
        <v>-90.583878319256385</v>
      </c>
      <c r="M163" s="16">
        <f t="shared" si="17"/>
        <v>-9.2993584575471785E-2</v>
      </c>
      <c r="N163" s="17">
        <f t="shared" si="17"/>
        <v>0</v>
      </c>
    </row>
    <row r="164" spans="1:14" ht="12.75" outlineLevel="2" x14ac:dyDescent="0.2">
      <c r="A164" s="18" t="s">
        <v>316</v>
      </c>
      <c r="B164" s="18" t="s">
        <v>317</v>
      </c>
      <c r="C164" s="18" t="s">
        <v>318</v>
      </c>
      <c r="D164" s="18" t="s">
        <v>319</v>
      </c>
      <c r="E164" s="18" t="s">
        <v>17</v>
      </c>
      <c r="F164" s="19">
        <v>-2946.25</v>
      </c>
      <c r="G164" s="19">
        <v>0</v>
      </c>
      <c r="H164" s="19">
        <v>0</v>
      </c>
      <c r="I164" s="19">
        <v>0</v>
      </c>
      <c r="J164" s="19">
        <v>-690.66157344690464</v>
      </c>
      <c r="K164" s="19">
        <v>-1979.9625973682396</v>
      </c>
      <c r="L164" s="19">
        <v>-273.97021196561485</v>
      </c>
      <c r="M164" s="19">
        <v>-1.6556172192412539</v>
      </c>
      <c r="N164" s="20">
        <v>0</v>
      </c>
    </row>
    <row r="165" spans="1:14" ht="13.5" outlineLevel="1" thickBot="1" x14ac:dyDescent="0.25">
      <c r="A165" s="14" t="s">
        <v>320</v>
      </c>
      <c r="B165" s="15"/>
      <c r="C165" s="15"/>
      <c r="D165" s="15"/>
      <c r="E165" s="15"/>
      <c r="F165" s="16">
        <f t="shared" ref="F165:N165" si="18">SUBTOTAL(9,F164:F164)</f>
        <v>-2946.25</v>
      </c>
      <c r="G165" s="16">
        <f t="shared" si="18"/>
        <v>0</v>
      </c>
      <c r="H165" s="16">
        <f t="shared" si="18"/>
        <v>0</v>
      </c>
      <c r="I165" s="16">
        <f t="shared" si="18"/>
        <v>0</v>
      </c>
      <c r="J165" s="16">
        <f t="shared" si="18"/>
        <v>-690.66157344690464</v>
      </c>
      <c r="K165" s="16">
        <f t="shared" si="18"/>
        <v>-1979.9625973682396</v>
      </c>
      <c r="L165" s="16">
        <f t="shared" si="18"/>
        <v>-273.97021196561485</v>
      </c>
      <c r="M165" s="16">
        <f t="shared" si="18"/>
        <v>-1.6556172192412539</v>
      </c>
      <c r="N165" s="17">
        <f t="shared" si="18"/>
        <v>0</v>
      </c>
    </row>
    <row r="166" spans="1:14" ht="12.75" outlineLevel="2" x14ac:dyDescent="0.2">
      <c r="A166" s="18" t="s">
        <v>321</v>
      </c>
      <c r="B166" s="18" t="s">
        <v>322</v>
      </c>
      <c r="C166" s="18" t="s">
        <v>323</v>
      </c>
      <c r="D166" s="18" t="s">
        <v>324</v>
      </c>
      <c r="E166" s="18" t="s">
        <v>17</v>
      </c>
      <c r="F166" s="19">
        <v>-2644.2146250000001</v>
      </c>
      <c r="G166" s="19">
        <v>0</v>
      </c>
      <c r="H166" s="19">
        <v>0</v>
      </c>
      <c r="I166" s="19">
        <v>0</v>
      </c>
      <c r="J166" s="19">
        <v>-619.85827184855896</v>
      </c>
      <c r="K166" s="19">
        <v>-1776.9863578834402</v>
      </c>
      <c r="L166" s="19">
        <v>-245.88410396056983</v>
      </c>
      <c r="M166" s="19">
        <v>-1.4858913074313298</v>
      </c>
      <c r="N166" s="20">
        <v>0</v>
      </c>
    </row>
    <row r="167" spans="1:14" ht="13.5" outlineLevel="1" thickBot="1" x14ac:dyDescent="0.25">
      <c r="A167" s="14" t="s">
        <v>325</v>
      </c>
      <c r="B167" s="15"/>
      <c r="C167" s="15"/>
      <c r="D167" s="15"/>
      <c r="E167" s="15"/>
      <c r="F167" s="16">
        <f t="shared" ref="F167:N167" si="19">SUBTOTAL(9,F166:F166)</f>
        <v>-2644.2146250000001</v>
      </c>
      <c r="G167" s="16">
        <f t="shared" si="19"/>
        <v>0</v>
      </c>
      <c r="H167" s="16">
        <f t="shared" si="19"/>
        <v>0</v>
      </c>
      <c r="I167" s="16">
        <f t="shared" si="19"/>
        <v>0</v>
      </c>
      <c r="J167" s="16">
        <f t="shared" si="19"/>
        <v>-619.85827184855896</v>
      </c>
      <c r="K167" s="16">
        <f t="shared" si="19"/>
        <v>-1776.9863578834402</v>
      </c>
      <c r="L167" s="16">
        <f t="shared" si="19"/>
        <v>-245.88410396056983</v>
      </c>
      <c r="M167" s="16">
        <f t="shared" si="19"/>
        <v>-1.4858913074313298</v>
      </c>
      <c r="N167" s="17">
        <f t="shared" si="19"/>
        <v>0</v>
      </c>
    </row>
    <row r="168" spans="1:14" ht="12.75" outlineLevel="2" x14ac:dyDescent="0.2">
      <c r="A168" s="18" t="s">
        <v>326</v>
      </c>
      <c r="B168" s="18" t="s">
        <v>327</v>
      </c>
      <c r="C168" s="18" t="s">
        <v>328</v>
      </c>
      <c r="D168" s="18" t="s">
        <v>329</v>
      </c>
      <c r="E168" s="18" t="s">
        <v>79</v>
      </c>
      <c r="F168" s="21">
        <v>-273</v>
      </c>
      <c r="G168" s="19">
        <v>0</v>
      </c>
      <c r="H168" s="19">
        <v>0</v>
      </c>
      <c r="I168" s="19">
        <v>0</v>
      </c>
      <c r="J168" s="19">
        <v>-57.225442422112003</v>
      </c>
      <c r="K168" s="19">
        <v>-190.66129064697395</v>
      </c>
      <c r="L168" s="19">
        <v>-24.953743827144777</v>
      </c>
      <c r="M168" s="19">
        <v>-0.15952310376931703</v>
      </c>
      <c r="N168" s="20">
        <v>0</v>
      </c>
    </row>
    <row r="169" spans="1:14" ht="13.5" outlineLevel="1" thickBot="1" x14ac:dyDescent="0.25">
      <c r="A169" s="22" t="s">
        <v>330</v>
      </c>
      <c r="B169" s="23"/>
      <c r="C169" s="23"/>
      <c r="D169" s="23"/>
      <c r="E169" s="24"/>
      <c r="F169" s="25">
        <f t="shared" ref="F169:N169" si="20">SUBTOTAL(9,F168:F168)</f>
        <v>-273</v>
      </c>
      <c r="G169" s="16">
        <f t="shared" si="20"/>
        <v>0</v>
      </c>
      <c r="H169" s="16">
        <f t="shared" si="20"/>
        <v>0</v>
      </c>
      <c r="I169" s="16">
        <f t="shared" si="20"/>
        <v>0</v>
      </c>
      <c r="J169" s="16">
        <f t="shared" si="20"/>
        <v>-57.225442422112003</v>
      </c>
      <c r="K169" s="16">
        <f t="shared" si="20"/>
        <v>-190.66129064697395</v>
      </c>
      <c r="L169" s="16">
        <f t="shared" si="20"/>
        <v>-24.953743827144777</v>
      </c>
      <c r="M169" s="16">
        <f t="shared" si="20"/>
        <v>-0.15952310376931703</v>
      </c>
      <c r="N169" s="26">
        <f t="shared" si="20"/>
        <v>0</v>
      </c>
    </row>
    <row r="170" spans="1:14" ht="13.5" thickBot="1" x14ac:dyDescent="0.25">
      <c r="A170" s="22" t="s">
        <v>331</v>
      </c>
      <c r="B170" s="23"/>
      <c r="C170" s="23"/>
      <c r="D170" s="23"/>
      <c r="E170" s="27"/>
      <c r="F170" s="25">
        <f t="shared" ref="F170:N170" si="21">SUBTOTAL(9,F11:F168)</f>
        <v>471079.70578819595</v>
      </c>
      <c r="G170" s="28">
        <f t="shared" si="21"/>
        <v>4842.8054518682684</v>
      </c>
      <c r="H170" s="28">
        <f t="shared" si="21"/>
        <v>92806.822434967369</v>
      </c>
      <c r="I170" s="28">
        <f t="shared" si="21"/>
        <v>21456.781321495218</v>
      </c>
      <c r="J170" s="28">
        <f t="shared" si="21"/>
        <v>72825.110419436911</v>
      </c>
      <c r="K170" s="28">
        <f t="shared" si="21"/>
        <v>247240.89367212655</v>
      </c>
      <c r="L170" s="28">
        <f t="shared" si="21"/>
        <v>31755.267239616715</v>
      </c>
      <c r="M170" s="28">
        <f t="shared" si="21"/>
        <v>152.02524868526814</v>
      </c>
      <c r="N170" s="29">
        <f t="shared" si="21"/>
        <v>0</v>
      </c>
    </row>
    <row r="171" spans="1:14" ht="12.75" x14ac:dyDescent="0.2"/>
    <row r="172" spans="1:14" ht="12.75" x14ac:dyDescent="0.2"/>
    <row r="173" spans="1:14" ht="12.75" x14ac:dyDescent="0.2"/>
    <row r="174" spans="1:14" ht="12.75" x14ac:dyDescent="0.2"/>
    <row r="175" spans="1:14" ht="12.75" x14ac:dyDescent="0.2"/>
    <row r="176" spans="1:14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  <row r="13042" ht="12.75" x14ac:dyDescent="0.2"/>
    <row r="13043" ht="12.75" x14ac:dyDescent="0.2"/>
    <row r="13044" ht="12.75" x14ac:dyDescent="0.2"/>
    <row r="13045" ht="12.75" x14ac:dyDescent="0.2"/>
    <row r="13046" ht="12.75" x14ac:dyDescent="0.2"/>
    <row r="13047" ht="12.75" x14ac:dyDescent="0.2"/>
    <row r="13048" ht="12.75" x14ac:dyDescent="0.2"/>
    <row r="13049" ht="12.75" x14ac:dyDescent="0.2"/>
    <row r="13050" ht="12.75" x14ac:dyDescent="0.2"/>
    <row r="13051" ht="12.75" x14ac:dyDescent="0.2"/>
    <row r="13052" ht="12.75" x14ac:dyDescent="0.2"/>
    <row r="13053" ht="12.75" x14ac:dyDescent="0.2"/>
    <row r="13054" ht="12.75" x14ac:dyDescent="0.2"/>
    <row r="13055" ht="12.75" x14ac:dyDescent="0.2"/>
    <row r="13056" ht="12.75" x14ac:dyDescent="0.2"/>
  </sheetData>
  <printOptions horizontalCentered="1"/>
  <pageMargins left="0.7" right="0.7" top="0.75" bottom="0.75" header="0.3" footer="0.3"/>
  <pageSetup scale="62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D77457-E5A0-4FF8-B93C-55F238043A30}"/>
</file>

<file path=customXml/itemProps2.xml><?xml version="1.0" encoding="utf-8"?>
<ds:datastoreItem xmlns:ds="http://schemas.openxmlformats.org/officeDocument/2006/customXml" ds:itemID="{3719A525-4F04-4204-938C-E79F5C8736E1}"/>
</file>

<file path=customXml/itemProps3.xml><?xml version="1.0" encoding="utf-8"?>
<ds:datastoreItem xmlns:ds="http://schemas.openxmlformats.org/officeDocument/2006/customXml" ds:itemID="{9C4761B7-5AED-4937-82CA-9C288942F57C}"/>
</file>

<file path=customXml/itemProps4.xml><?xml version="1.0" encoding="utf-8"?>
<ds:datastoreItem xmlns:ds="http://schemas.openxmlformats.org/officeDocument/2006/customXml" ds:itemID="{495FFBD3-C977-4976-BC36-454F196305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B13</vt:lpstr>
      <vt:lpstr>'B13'!B_1</vt:lpstr>
      <vt:lpstr>'B13'!B_2</vt:lpstr>
      <vt:lpstr>'B13'!B1_Print</vt:lpstr>
      <vt:lpstr>'B13'!Bottom</vt:lpstr>
      <vt:lpstr>'B13'!Print_Area</vt:lpstr>
      <vt:lpstr>'B13'!Print_Titles</vt:lpstr>
      <vt:lpstr>'B13'!SAPCrosstab2</vt:lpstr>
      <vt:lpstr>'B13'!T_1</vt:lpstr>
      <vt:lpstr>'B13'!T_2</vt:lpstr>
      <vt:lpstr>'B13'!T1_Print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2023-03-09T23:15:46Z</cp:lastPrinted>
  <dcterms:created xsi:type="dcterms:W3CDTF">2023-03-09T16:36:03Z</dcterms:created>
  <dcterms:modified xsi:type="dcterms:W3CDTF">2023-03-10T23:40:16Z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