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044A2EEF-94B9-4E0D-AD27-A3F980CCF3BC}" xr6:coauthVersionLast="47" xr6:coauthVersionMax="47" xr10:uidLastSave="{00000000-0000-0000-0000-000000000000}"/>
  <bookViews>
    <workbookView xWindow="-120" yWindow="-120" windowWidth="29040" windowHeight="15840" xr2:uid="{50A0D470-C6DB-438C-96EF-CA1751004582}"/>
  </bookViews>
  <sheets>
    <sheet name="B6" sheetId="1" r:id="rId1"/>
  </sheets>
  <externalReferences>
    <externalReference r:id="rId2"/>
  </externalReferences>
  <definedNames>
    <definedName name="_xlnm._FilterDatabase" localSheetId="0" hidden="1">'B6'!$A$10:$M$215</definedName>
    <definedName name="Act" localSheetId="0">_Top1:Bottom1</definedName>
    <definedName name="Actuals" localSheetId="0">High_Act:Low_Act</definedName>
    <definedName name="B1_Print" localSheetId="0">'B6'!#REF!</definedName>
    <definedName name="B2_Print">#REF!</definedName>
    <definedName name="B3_Print">#REF!</definedName>
    <definedName name="Bottom">#REF!</definedName>
    <definedName name="High_Plan" localSheetId="0">'B6'!#REF!</definedName>
    <definedName name="High_Plan">#REF!</definedName>
    <definedName name="LastCell">#REF!</definedName>
    <definedName name="Low_Plan" localSheetId="0">'B6'!#REF!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'B6'!High_Plan:'B6'!Low_Plan</definedName>
    <definedName name="_xlnm.Print_Area" localSheetId="0">'B6'!$A$1:$M$216</definedName>
    <definedName name="_xlnm.Print_Titles" localSheetId="0">'B6'!$1:$10</definedName>
    <definedName name="SAPBEXrevision" hidden="1">1</definedName>
    <definedName name="SAPBEXsysID" hidden="1">"BWD"</definedName>
    <definedName name="SAPBEXwbID" hidden="1">"45MAA3VT9URG8EPGNUIY6VQQ3"</definedName>
    <definedName name="SAPCrosstab1" localSheetId="0">'B6'!$A$10:$M$214</definedName>
    <definedName name="ST_Bottom1">#REF!</definedName>
    <definedName name="ST_Top1">#REF!</definedName>
    <definedName name="ST_Top2">#REF!</definedName>
    <definedName name="ST_Top3" localSheetId="0">'B6'!#REF!</definedName>
    <definedName name="T1_Print" localSheetId="0">'B6'!$A$1</definedName>
    <definedName name="T2_Print">#REF!</definedName>
    <definedName name="T3_Print">#REF!</definedName>
    <definedName name="Top" localSheetId="0">'B6'!#REF!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5" i="1" l="1"/>
  <c r="M215" i="1"/>
  <c r="L215" i="1"/>
  <c r="K215" i="1"/>
  <c r="J215" i="1"/>
  <c r="I215" i="1"/>
  <c r="F215" i="1"/>
  <c r="E120" i="1"/>
  <c r="L120" i="1"/>
  <c r="K120" i="1"/>
  <c r="J120" i="1"/>
  <c r="G120" i="1"/>
  <c r="F120" i="1"/>
  <c r="E116" i="1"/>
  <c r="M116" i="1"/>
  <c r="L116" i="1"/>
  <c r="H116" i="1"/>
  <c r="F116" i="1"/>
  <c r="E21" i="1"/>
  <c r="E216" i="1" s="1"/>
  <c r="M21" i="1"/>
  <c r="L21" i="1"/>
  <c r="K21" i="1"/>
  <c r="I21" i="1"/>
  <c r="I120" i="1" l="1"/>
  <c r="H215" i="1"/>
  <c r="I116" i="1"/>
  <c r="I216" i="1" s="1"/>
  <c r="H120" i="1"/>
  <c r="G215" i="1"/>
  <c r="K116" i="1"/>
  <c r="J116" i="1"/>
  <c r="M120" i="1"/>
  <c r="M216" i="1" s="1"/>
  <c r="G116" i="1"/>
  <c r="J21" i="1"/>
  <c r="J216" i="1" s="1"/>
  <c r="F21" i="1"/>
  <c r="F216" i="1" s="1"/>
  <c r="G21" i="1"/>
  <c r="K216" i="1"/>
  <c r="H21" i="1"/>
  <c r="H216" i="1" s="1"/>
  <c r="L216" i="1"/>
  <c r="G216" i="1" l="1"/>
</calcChain>
</file>

<file path=xl/sharedStrings.xml><?xml version="1.0" encoding="utf-8"?>
<sst xmlns="http://schemas.openxmlformats.org/spreadsheetml/2006/main" count="825" uniqueCount="433">
  <si>
    <t>Schedule M (Actuals)</t>
  </si>
  <si>
    <t>Twelve Months Ending - June 2022</t>
  </si>
  <si>
    <t>(Allocated in Thousands)</t>
  </si>
  <si>
    <t>FERC Account</t>
  </si>
  <si>
    <t>FERC Secondary Acct</t>
  </si>
  <si>
    <t>Total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</si>
  <si>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</si>
  <si>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</si>
  <si>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</si>
  <si>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</si>
  <si>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</si>
  <si>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</si>
  <si>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</si>
  <si>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</si>
  <si>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4098200</t>
  </si>
  <si>
    <t>105127</t>
  </si>
  <si>
    <t>Book Depr Allocated to Medicare and M&amp;E</t>
  </si>
  <si>
    <t>SCHMDEXP</t>
  </si>
  <si>
    <t>130100</t>
  </si>
  <si>
    <t>Non - Deductible Expenses</t>
  </si>
  <si>
    <t>SO</t>
  </si>
  <si>
    <t>130400</t>
  </si>
  <si>
    <t>PMINondeductible Exp</t>
  </si>
  <si>
    <t>JBE</t>
  </si>
  <si>
    <t>130505</t>
  </si>
  <si>
    <t>Executive Compensation 162(m)</t>
  </si>
  <si>
    <t>130750</t>
  </si>
  <si>
    <t>Nondeductible Fringe Benefits</t>
  </si>
  <si>
    <t>130755</t>
  </si>
  <si>
    <t>Nondeductible Parking Costs</t>
  </si>
  <si>
    <t>505505</t>
  </si>
  <si>
    <t>Income Tax Interest</t>
  </si>
  <si>
    <t>610106</t>
  </si>
  <si>
    <t>PMIFuel Tax Cr</t>
  </si>
  <si>
    <t>610107</t>
  </si>
  <si>
    <t>PMI Dividend Gross Up for Foreign Tax Cr</t>
  </si>
  <si>
    <t>920145</t>
  </si>
  <si>
    <t>PMI Mining Rescue Training Credit Addbac</t>
  </si>
  <si>
    <t>4098200 Total</t>
  </si>
  <si>
    <t>4098300</t>
  </si>
  <si>
    <t>105100</t>
  </si>
  <si>
    <t>Capitalized Labor Costs</t>
  </si>
  <si>
    <t>105120</t>
  </si>
  <si>
    <t>Book Depreciation</t>
  </si>
  <si>
    <t>105121</t>
  </si>
  <si>
    <t>PMIBook Depreciation</t>
  </si>
  <si>
    <t>105130</t>
  </si>
  <si>
    <t>CIAC</t>
  </si>
  <si>
    <t>105140</t>
  </si>
  <si>
    <t>Highway relocation</t>
  </si>
  <si>
    <t>SNPD</t>
  </si>
  <si>
    <t>105142</t>
  </si>
  <si>
    <t>Avoided Costs</t>
  </si>
  <si>
    <t>SNP</t>
  </si>
  <si>
    <t>105146</t>
  </si>
  <si>
    <t>Capitalization of Test Energy</t>
  </si>
  <si>
    <t>SG</t>
  </si>
  <si>
    <t>210200</t>
  </si>
  <si>
    <t>Prepaid Taxes-property taxes</t>
  </si>
  <si>
    <t>GPS</t>
  </si>
  <si>
    <t>220100</t>
  </si>
  <si>
    <t>Bad Debts Allowance - Cash Basis</t>
  </si>
  <si>
    <t>BADDEBT</t>
  </si>
  <si>
    <t>415115</t>
  </si>
  <si>
    <t>Reg Asset - UT STEP Pilot Programs Balan</t>
  </si>
  <si>
    <t>OTHER</t>
  </si>
  <si>
    <t>415251</t>
  </si>
  <si>
    <t>Reg Asset - Low Carbon Energy Standards</t>
  </si>
  <si>
    <t>415261</t>
  </si>
  <si>
    <t>Reg Asset-UT Wildland Fire Protection</t>
  </si>
  <si>
    <t>415262</t>
  </si>
  <si>
    <t>Reg Asset -Wildfire Mitigation Account -</t>
  </si>
  <si>
    <t>415270</t>
  </si>
  <si>
    <t>Reg Asset - Electric Vehicle Charging In</t>
  </si>
  <si>
    <t>415301</t>
  </si>
  <si>
    <t>Environmental Costs WA</t>
  </si>
  <si>
    <t>WA</t>
  </si>
  <si>
    <t>415424</t>
  </si>
  <si>
    <t>Contra Reg Asset - Deer Creek Abandonmen</t>
  </si>
  <si>
    <t>CAEE</t>
  </si>
  <si>
    <t>415426</t>
  </si>
  <si>
    <t>Reg Asset - 2020 GRC - Meters Replaced b</t>
  </si>
  <si>
    <t>415430</t>
  </si>
  <si>
    <t>Reg Asset - CA - Transportation  Electri</t>
  </si>
  <si>
    <t>415702</t>
  </si>
  <si>
    <t>Reg Asset - Lake Side Liq.</t>
  </si>
  <si>
    <t>WYP</t>
  </si>
  <si>
    <t>415703</t>
  </si>
  <si>
    <t>Goodnoe Hills Liquidation Damages - WY</t>
  </si>
  <si>
    <t>415710</t>
  </si>
  <si>
    <t>Reg Liability - WA - Accelerated Depreci</t>
  </si>
  <si>
    <t>415723</t>
  </si>
  <si>
    <t>Reg Asset - Cholla U4 - O&amp;M Depreciation</t>
  </si>
  <si>
    <t>IDU</t>
  </si>
  <si>
    <t>415728</t>
  </si>
  <si>
    <t>Contra Reg Asset - Cholla U4 Closure - O</t>
  </si>
  <si>
    <t>OR</t>
  </si>
  <si>
    <t>415729</t>
  </si>
  <si>
    <t>Contra Reg Asset - Cholla U4 Closure - U</t>
  </si>
  <si>
    <t>UT</t>
  </si>
  <si>
    <t>415730</t>
  </si>
  <si>
    <t>Contra Reg Asset - Cholla U4 Closure - W</t>
  </si>
  <si>
    <t>415734</t>
  </si>
  <si>
    <t>Reg Asset - Cholla Unrecovered Plant - C</t>
  </si>
  <si>
    <t>CA</t>
  </si>
  <si>
    <t>415736</t>
  </si>
  <si>
    <t>Reg Asset - Cholla Unrecovered Plant - W</t>
  </si>
  <si>
    <t>415840</t>
  </si>
  <si>
    <t>Reg Asset-Deferred OR Independent Evalua</t>
  </si>
  <si>
    <t>415841</t>
  </si>
  <si>
    <t>Reg Asset - Emergency Service Programs -</t>
  </si>
  <si>
    <t>415852</t>
  </si>
  <si>
    <t>Powerdale Decommissioning Reg Asset - ID</t>
  </si>
  <si>
    <t>415855</t>
  </si>
  <si>
    <t>CA - January 2010 Storm Costs</t>
  </si>
  <si>
    <t>415857</t>
  </si>
  <si>
    <t>ID - Deferred Overburden Costs</t>
  </si>
  <si>
    <t>415858</t>
  </si>
  <si>
    <t>WY - Deferred Overburden Costs</t>
  </si>
  <si>
    <t>415868</t>
  </si>
  <si>
    <t>Reg Asset - UT - Solar Incentive Program</t>
  </si>
  <si>
    <t>415876</t>
  </si>
  <si>
    <t>Deferred Excess Net PowerCosts - OR</t>
  </si>
  <si>
    <t>415926</t>
  </si>
  <si>
    <t>Reg Liability - Depreciation Decrease -</t>
  </si>
  <si>
    <t>415939</t>
  </si>
  <si>
    <t>Reg Asset - Carbon Plant Decommissioning</t>
  </si>
  <si>
    <t>415942</t>
  </si>
  <si>
    <t>Reg Liability - Steam Decommissioning -</t>
  </si>
  <si>
    <t>CAGE</t>
  </si>
  <si>
    <t>425105</t>
  </si>
  <si>
    <t>Reg Asset - OR Asset Sale Gain Giveback</t>
  </si>
  <si>
    <t>425360</t>
  </si>
  <si>
    <t>Hermiston Swap</t>
  </si>
  <si>
    <t>CAGW</t>
  </si>
  <si>
    <t>425380</t>
  </si>
  <si>
    <t>Idaho Customer Balancing Account</t>
  </si>
  <si>
    <t>430100</t>
  </si>
  <si>
    <t>Customer Service / Weatherization</t>
  </si>
  <si>
    <t>505125</t>
  </si>
  <si>
    <t>ACCRUED ROYALTIES</t>
  </si>
  <si>
    <t>505400</t>
  </si>
  <si>
    <t>Bonus Liability</t>
  </si>
  <si>
    <t>505450</t>
  </si>
  <si>
    <t>Accrued Payroll Taxes</t>
  </si>
  <si>
    <t>5054501</t>
  </si>
  <si>
    <t>Accrued Payroll Taxes - PMI</t>
  </si>
  <si>
    <t>505520</t>
  </si>
  <si>
    <t>Bonus Accrual - PMI</t>
  </si>
  <si>
    <t>505525</t>
  </si>
  <si>
    <t>Accrued Severance -PMI</t>
  </si>
  <si>
    <t>505600</t>
  </si>
  <si>
    <t>Sick Leave Vacation &amp; Personal Time</t>
  </si>
  <si>
    <t>505601</t>
  </si>
  <si>
    <t>Sick Leave Accrual - PMI</t>
  </si>
  <si>
    <t>505700</t>
  </si>
  <si>
    <t>Accrued Retention Bonus</t>
  </si>
  <si>
    <t>605710</t>
  </si>
  <si>
    <t>Reverse Accrued Final Reclamation</t>
  </si>
  <si>
    <t>605715</t>
  </si>
  <si>
    <t>Trapper Mine Contract Obligation</t>
  </si>
  <si>
    <t>610141</t>
  </si>
  <si>
    <t>WA Rate Refunds</t>
  </si>
  <si>
    <t>610145</t>
  </si>
  <si>
    <t>REG LIAB-DSM</t>
  </si>
  <si>
    <t>610150</t>
  </si>
  <si>
    <t>REG LIABILITY - BRIDGER MINE ACCELERATED</t>
  </si>
  <si>
    <t>610155</t>
  </si>
  <si>
    <t>Reg Liability - Plant Closure Cost - WA</t>
  </si>
  <si>
    <t>705241</t>
  </si>
  <si>
    <t>Reg Liability - CA California Alternativ</t>
  </si>
  <si>
    <t>705245</t>
  </si>
  <si>
    <t>REG LIABILITY - OR DIRECT ACCESS 5 YEAR</t>
  </si>
  <si>
    <t>705263</t>
  </si>
  <si>
    <t>Reg Liability - Sale of REC's-WA</t>
  </si>
  <si>
    <t>705266</t>
  </si>
  <si>
    <t>Reg Liability - Energy Savings Assistanc</t>
  </si>
  <si>
    <t>705267</t>
  </si>
  <si>
    <t>Reg Liability - WA Decoupling Mechanism</t>
  </si>
  <si>
    <t>705336</t>
  </si>
  <si>
    <t>Reg Liability - Sale of Renewable Energy</t>
  </si>
  <si>
    <t>705340</t>
  </si>
  <si>
    <t>Reg Liability - Excess Income Tax Deferr</t>
  </si>
  <si>
    <t>705342</t>
  </si>
  <si>
    <t>705344</t>
  </si>
  <si>
    <t>705345</t>
  </si>
  <si>
    <t>705352</t>
  </si>
  <si>
    <t>Reg Liability - CA Klamath River Dams Re</t>
  </si>
  <si>
    <t>705400</t>
  </si>
  <si>
    <t>Reg Liability - OR Injuries &amp; Damages Re</t>
  </si>
  <si>
    <t>705410</t>
  </si>
  <si>
    <t>Reg Liability - Cholla Decommissioning -</t>
  </si>
  <si>
    <t>705411</t>
  </si>
  <si>
    <t>705412</t>
  </si>
  <si>
    <t>705413</t>
  </si>
  <si>
    <t>705414</t>
  </si>
  <si>
    <t>705420</t>
  </si>
  <si>
    <t>Reg Liability - CA GHG Allowance Revenue</t>
  </si>
  <si>
    <t>705425</t>
  </si>
  <si>
    <t>Reg Liability - Bridger Mine Accelerated</t>
  </si>
  <si>
    <t>705450</t>
  </si>
  <si>
    <t>Reg Liability - Property Insurance Reser</t>
  </si>
  <si>
    <t>705451</t>
  </si>
  <si>
    <t>Reg Liability - OR Property Insurance Re</t>
  </si>
  <si>
    <t>705452</t>
  </si>
  <si>
    <t>705453</t>
  </si>
  <si>
    <t>Reg Liability - ID Property Insurance Re</t>
  </si>
  <si>
    <t>705455</t>
  </si>
  <si>
    <t>Reg Liability - WY Property Insurance Re</t>
  </si>
  <si>
    <t>705511</t>
  </si>
  <si>
    <t>Regulatory Liability - CA Deferred Exces</t>
  </si>
  <si>
    <t>705515</t>
  </si>
  <si>
    <t>Regulatory Liability - OR Deferred Exces</t>
  </si>
  <si>
    <t>705519</t>
  </si>
  <si>
    <t>Regulatory Liability - WA Deferred Exces</t>
  </si>
  <si>
    <t>705521</t>
  </si>
  <si>
    <t>Regulatory Liability - WY Deferred Exces</t>
  </si>
  <si>
    <t>705531</t>
  </si>
  <si>
    <t>Regulatory Liability - UT Solar Feed-in</t>
  </si>
  <si>
    <t>715105</t>
  </si>
  <si>
    <t>MCI FOG Wire Lease</t>
  </si>
  <si>
    <t>715720</t>
  </si>
  <si>
    <t>NW Power Act-WA</t>
  </si>
  <si>
    <t>715810</t>
  </si>
  <si>
    <t>Chehalis WA EFSEC C02 Mitigation Obligat</t>
  </si>
  <si>
    <t>720300</t>
  </si>
  <si>
    <t>Pension / Retirement (Accrued / Prepaid)</t>
  </si>
  <si>
    <t>740100</t>
  </si>
  <si>
    <t>Post Merger Loss-Reacquired Debt</t>
  </si>
  <si>
    <t>910245</t>
  </si>
  <si>
    <t>Contra Receivable from Joint Owners</t>
  </si>
  <si>
    <t>910905</t>
  </si>
  <si>
    <t>Bridger Coal Company Underground Mine Co</t>
  </si>
  <si>
    <t>920110</t>
  </si>
  <si>
    <t>PMIWY Extraction Tax</t>
  </si>
  <si>
    <t>4098300 Total</t>
  </si>
  <si>
    <t>4099200</t>
  </si>
  <si>
    <t>1102051</t>
  </si>
  <si>
    <t>TAX PERCENTAGE DEPLETION - DEDUCTION</t>
  </si>
  <si>
    <t>120100</t>
  </si>
  <si>
    <t>Preferred Dividend - PPL</t>
  </si>
  <si>
    <t>910900</t>
  </si>
  <si>
    <t>PMIDepletion</t>
  </si>
  <si>
    <t>4099200 Total</t>
  </si>
  <si>
    <t>4099300</t>
  </si>
  <si>
    <t>105122</t>
  </si>
  <si>
    <t>Repair Deduction</t>
  </si>
  <si>
    <t>105125</t>
  </si>
  <si>
    <t>Tax Depreciation</t>
  </si>
  <si>
    <t>TAXDEPR</t>
  </si>
  <si>
    <t>105126</t>
  </si>
  <si>
    <t>PMITax Depreciation</t>
  </si>
  <si>
    <t>105137</t>
  </si>
  <si>
    <t>Capitalized Depreciation</t>
  </si>
  <si>
    <t>1051411</t>
  </si>
  <si>
    <t>AFUDC - DEBT</t>
  </si>
  <si>
    <t>1051412</t>
  </si>
  <si>
    <t>AFUDC - Equity</t>
  </si>
  <si>
    <t>105143</t>
  </si>
  <si>
    <t>Basis Intangible Difference</t>
  </si>
  <si>
    <t>105152</t>
  </si>
  <si>
    <t>Gain/(Loss) on Prop Dispositions</t>
  </si>
  <si>
    <t>105153</t>
  </si>
  <si>
    <t>Contract Liability Basis Adjustment -Che</t>
  </si>
  <si>
    <t>105175</t>
  </si>
  <si>
    <t>Removal Cost (net of salvage)</t>
  </si>
  <si>
    <t>105470</t>
  </si>
  <si>
    <t>Book Gain/Loss on Land Sales</t>
  </si>
  <si>
    <t>Tax Percentage Depletion - Deduction</t>
  </si>
  <si>
    <t>205025</t>
  </si>
  <si>
    <t>PMI - Fuel Cost Adjustment</t>
  </si>
  <si>
    <t>205200</t>
  </si>
  <si>
    <t>Coal M&amp;S Inventory Write-Off</t>
  </si>
  <si>
    <t>205205</t>
  </si>
  <si>
    <t>Inventory Reserve - PMI</t>
  </si>
  <si>
    <t>205411</t>
  </si>
  <si>
    <t>PMISEC 263A Adjustment</t>
  </si>
  <si>
    <t>210100</t>
  </si>
  <si>
    <t>Prepaid Taxes-OR PUC</t>
  </si>
  <si>
    <t>210120</t>
  </si>
  <si>
    <t>Prepaid Taxes-UT PUC</t>
  </si>
  <si>
    <t>210130</t>
  </si>
  <si>
    <t>Prepaid Taxes-ID PUC</t>
  </si>
  <si>
    <t>210170</t>
  </si>
  <si>
    <t>Prepaid Lease-Gadsby Gas Turbine</t>
  </si>
  <si>
    <t>210175</t>
  </si>
  <si>
    <t>Prepaid - FSA O&amp;M - East</t>
  </si>
  <si>
    <t>210180</t>
  </si>
  <si>
    <t>OTHER PREPAIDS</t>
  </si>
  <si>
    <t>210185</t>
  </si>
  <si>
    <t>Prepaid Aircraft Maintenance Costs</t>
  </si>
  <si>
    <t>210190</t>
  </si>
  <si>
    <t>Prepaid Water Rights</t>
  </si>
  <si>
    <t>320286</t>
  </si>
  <si>
    <t>Reg Asset - Pension Settlement - OR</t>
  </si>
  <si>
    <t>320287</t>
  </si>
  <si>
    <t>Reg Asset - Pension Settlement - UT</t>
  </si>
  <si>
    <t>320288</t>
  </si>
  <si>
    <t>Reg Asset - Pension Settlement - WY</t>
  </si>
  <si>
    <t>WYU</t>
  </si>
  <si>
    <t>415100</t>
  </si>
  <si>
    <t>Reg Asset -WA Equity Advisory Group (CET</t>
  </si>
  <si>
    <t>415110</t>
  </si>
  <si>
    <t>Def Reg Asset-Transmission Srvc Deposit</t>
  </si>
  <si>
    <t>415200</t>
  </si>
  <si>
    <t>REG ASSET - OR TRANSPORTATION ELECTRIFIC</t>
  </si>
  <si>
    <t>415255</t>
  </si>
  <si>
    <t>Reg Asset-WY Wind Test Energy Deferral</t>
  </si>
  <si>
    <t>415260</t>
  </si>
  <si>
    <t>Reg Asset - Fire Risk Mitigation - CA</t>
  </si>
  <si>
    <t>415300</t>
  </si>
  <si>
    <t>Hazardous Waste Clean-up Costs</t>
  </si>
  <si>
    <t>415410</t>
  </si>
  <si>
    <t>Reg Asset - Energy West Mining</t>
  </si>
  <si>
    <t>415411</t>
  </si>
  <si>
    <t>ContraRA DeerCreekAband CA</t>
  </si>
  <si>
    <t>415412</t>
  </si>
  <si>
    <t>ContraRA DeerCreekAband ID</t>
  </si>
  <si>
    <t>415413</t>
  </si>
  <si>
    <t>ContraRA DeerCreekAband OR</t>
  </si>
  <si>
    <t>415414</t>
  </si>
  <si>
    <t>ContraRA DeerCreekAband UT</t>
  </si>
  <si>
    <t>415416</t>
  </si>
  <si>
    <t>ContraRA DeerCreekAband WY</t>
  </si>
  <si>
    <t>415431</t>
  </si>
  <si>
    <t>Reg Asset - WA Transportation Electrific</t>
  </si>
  <si>
    <t>415440</t>
  </si>
  <si>
    <t>Reg Asset - Low Income Bill Discount - O</t>
  </si>
  <si>
    <t>415441</t>
  </si>
  <si>
    <t>Reg Asset - Utility Community Advisory G</t>
  </si>
  <si>
    <t>415520</t>
  </si>
  <si>
    <t>Reg Asset - WA Decoupling Mechanism</t>
  </si>
  <si>
    <t>415530</t>
  </si>
  <si>
    <t>Reg Asset - ID 2017 Protocol - MSP Defer</t>
  </si>
  <si>
    <t>415655</t>
  </si>
  <si>
    <t>CA GHG Allowance</t>
  </si>
  <si>
    <t>415675</t>
  </si>
  <si>
    <t>Reg Asset - UT - Deferred Stock Redempti</t>
  </si>
  <si>
    <t>415676</t>
  </si>
  <si>
    <t>Reg Asset - WY - Deferred Stock Redempti</t>
  </si>
  <si>
    <t>415677</t>
  </si>
  <si>
    <t>Reg Asset - Pref Stock Redemp Loss WA</t>
  </si>
  <si>
    <t>415680</t>
  </si>
  <si>
    <t>Deferred Intervenor Funding Grants-OR</t>
  </si>
  <si>
    <t>415701</t>
  </si>
  <si>
    <t>CA Deferred Intervenor Funding</t>
  </si>
  <si>
    <t>415720</t>
  </si>
  <si>
    <t>Reg Asset - Community Solar - OR</t>
  </si>
  <si>
    <t>415815</t>
  </si>
  <si>
    <t>Insurance Reserve</t>
  </si>
  <si>
    <t>415833</t>
  </si>
  <si>
    <t>Reg Asset - Pension Settlement - CA</t>
  </si>
  <si>
    <t>415862</t>
  </si>
  <si>
    <t>Reg Asset - CA Mobile Home Park Conversi</t>
  </si>
  <si>
    <t>415863</t>
  </si>
  <si>
    <t>Reg Asset - UT Subscriber Solar Program</t>
  </si>
  <si>
    <t>415866</t>
  </si>
  <si>
    <t>Reg Asset - OR Solar Feed-in Tariff</t>
  </si>
  <si>
    <t>415870</t>
  </si>
  <si>
    <t>CA Def Excess NPC</t>
  </si>
  <si>
    <t>415874</t>
  </si>
  <si>
    <t>Deferred Excess Net Power Costs - WY 08</t>
  </si>
  <si>
    <t>415875</t>
  </si>
  <si>
    <t>Deferred Excess Net Power Costs - UT</t>
  </si>
  <si>
    <t>415878</t>
  </si>
  <si>
    <t>REG ASSET - UT LIQUIDATED DAMAGES NAUGHT</t>
  </si>
  <si>
    <t>415879</t>
  </si>
  <si>
    <t>Reg Asset - WY Liquidation Damages N2</t>
  </si>
  <si>
    <t>415882</t>
  </si>
  <si>
    <t>Deferral of Renewable Energy Credit - WA</t>
  </si>
  <si>
    <t>415885</t>
  </si>
  <si>
    <t>Reg Asset - Noncurrent Reclass - Other</t>
  </si>
  <si>
    <t>415892</t>
  </si>
  <si>
    <t>Deferred Excess Net Power Costs - ID 09</t>
  </si>
  <si>
    <t>415920</t>
  </si>
  <si>
    <t>Reg Asset - Depreciation Increase - ID</t>
  </si>
  <si>
    <t>415921</t>
  </si>
  <si>
    <t>Reg Asset - Depreciation Increase - UT</t>
  </si>
  <si>
    <t>415922</t>
  </si>
  <si>
    <t>Reg Asset - Depreciation Increase - WY</t>
  </si>
  <si>
    <t>415924</t>
  </si>
  <si>
    <t>Reg Asset - Carbon Unrecovered Plant - U</t>
  </si>
  <si>
    <t>415929</t>
  </si>
  <si>
    <t>Reg Asset - Carbon Decommissioning - CA</t>
  </si>
  <si>
    <t>415933</t>
  </si>
  <si>
    <t>Reg Liability - Contra - Carbon Decommis</t>
  </si>
  <si>
    <t>415934</t>
  </si>
  <si>
    <t>415935</t>
  </si>
  <si>
    <t>415936</t>
  </si>
  <si>
    <t>REG ASSET - CARBON PLANT DECOMMISSIONING</t>
  </si>
  <si>
    <t>415943</t>
  </si>
  <si>
    <t>Reg Asset - Covid-19 Bill Assistance Pro</t>
  </si>
  <si>
    <t>415944</t>
  </si>
  <si>
    <t>425100</t>
  </si>
  <si>
    <t>Deferred Regulatory Expense-IDU</t>
  </si>
  <si>
    <t>425215</t>
  </si>
  <si>
    <t>Unearned Joint Use Pole Contact Revenue</t>
  </si>
  <si>
    <t>425400</t>
  </si>
  <si>
    <t>UT Kalamath Relicensing Costs</t>
  </si>
  <si>
    <t>430110</t>
  </si>
  <si>
    <t>Reg Asset balance reclass</t>
  </si>
  <si>
    <t>430112</t>
  </si>
  <si>
    <t>Reg Asset - Other - Balance Reclass</t>
  </si>
  <si>
    <t>505510</t>
  </si>
  <si>
    <t>Vacation Accrual - PMI</t>
  </si>
  <si>
    <t>610100</t>
  </si>
  <si>
    <t>PMIDEVT COST AMORT</t>
  </si>
  <si>
    <t>6101001</t>
  </si>
  <si>
    <t>AMORT NOPAS 99-00 RAR</t>
  </si>
  <si>
    <t>610111</t>
  </si>
  <si>
    <t>Bridger Coal Company Gain/Loss on Assets</t>
  </si>
  <si>
    <t>610114</t>
  </si>
  <si>
    <t>PMI EITF Pre Stripping Costs</t>
  </si>
  <si>
    <t>610146</t>
  </si>
  <si>
    <t>OR Reg Asset/Liability Consolidation</t>
  </si>
  <si>
    <t>705261</t>
  </si>
  <si>
    <t>705265</t>
  </si>
  <si>
    <t>Reg Liab - OR Energy Conservation Charge</t>
  </si>
  <si>
    <t>705337</t>
  </si>
  <si>
    <t>705454</t>
  </si>
  <si>
    <t>Reg Liability - UT Property Insurance Re</t>
  </si>
  <si>
    <t>705755</t>
  </si>
  <si>
    <t>Reg Liability - Non current Reclass - Ot</t>
  </si>
  <si>
    <t>720200</t>
  </si>
  <si>
    <t>Deferred Comp Plan Benefits-PPL</t>
  </si>
  <si>
    <t>720500</t>
  </si>
  <si>
    <t>Severance Accrual</t>
  </si>
  <si>
    <t>910530</t>
  </si>
  <si>
    <t>Injuries and Damages Reserve</t>
  </si>
  <si>
    <t>4099300 Total</t>
  </si>
  <si>
    <t>Grand Total</t>
  </si>
  <si>
    <t>Alloc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</si>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</sst>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4" fontId="4" fillId="4" borderId="1" applyNumberFormat="0" applyAlignment="0" applyProtection="0">
      <alignment horizontal="left" vertical="center" indent="1"/>
    </xf>
    <xf numFmtId="164" fontId="4" fillId="0" borderId="3" applyNumberFormat="0" applyProtection="0">
      <alignment horizontal="right" vertical="center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2" borderId="0" xfId="0" quotePrefix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2" xfId="2" quotePrefix="1" applyNumberFormat="1" applyFont="1" applyBorder="1" applyAlignment="1"/>
    <xf numFmtId="41" fontId="5" fillId="0" borderId="4" xfId="3" applyNumberFormat="1" applyFont="1" applyBorder="1">
      <alignment horizontal="right" vertical="center"/>
    </xf>
    <xf numFmtId="0" fontId="5" fillId="4" borderId="1" xfId="2" quotePrefix="1" applyNumberFormat="1" applyFont="1" applyAlignment="1"/>
    <xf numFmtId="41" fontId="5" fillId="0" borderId="3" xfId="3" applyNumberFormat="1" applyFont="1">
      <alignment horizontal="right" vertical="center"/>
    </xf>
    <xf numFmtId="0" fontId="3" fillId="4" borderId="5" xfId="2" quotePrefix="1" applyNumberFormat="1" applyFont="1" applyBorder="1" applyAlignment="1"/>
    <xf numFmtId="0" fontId="3" fillId="4" borderId="6" xfId="2" quotePrefix="1" applyNumberFormat="1" applyFont="1" applyBorder="1" applyAlignment="1"/>
    <xf numFmtId="41" fontId="3" fillId="0" borderId="7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3" fillId="4" borderId="9" xfId="2" quotePrefix="1" applyNumberFormat="1" applyFont="1" applyBorder="1" applyAlignment="1"/>
    <xf numFmtId="0" fontId="3" fillId="4" borderId="10" xfId="2" quotePrefix="1" applyNumberFormat="1" applyFont="1" applyBorder="1" applyAlignment="1"/>
    <xf numFmtId="41" fontId="3" fillId="0" borderId="11" xfId="3" applyNumberFormat="1" applyFont="1" applyBorder="1">
      <alignment horizontal="right" vertical="center"/>
    </xf>
    <xf numFmtId="41" fontId="3" fillId="0" borderId="9" xfId="3" applyNumberFormat="1" applyFont="1" applyBorder="1">
      <alignment horizontal="right" vertical="center"/>
    </xf>
    <xf numFmtId="41" fontId="3" fillId="0" borderId="10" xfId="3" applyNumberFormat="1" applyFont="1" applyBorder="1">
      <alignment horizontal="right" vertical="center"/>
    </xf>
    <xf numFmtId="41" fontId="3" fillId="0" borderId="12" xfId="3" applyNumberFormat="1" applyFont="1" applyBorder="1">
      <alignment horizontal="right" vertical="center"/>
    </xf>
    <xf numFmtId="0" fontId="6" fillId="2" borderId="0" xfId="0" applyFont="1" applyFill="1"/>
    <xf numFmtId="0" fontId="0" fillId="2" borderId="0" xfId="0" applyFont="1" applyFill="1"/>
    <xf numFmtId="0" fontId="0" fillId="0" borderId="0" xfId="0" quotePrefix="1" applyFont="1" applyProtection="1">
      <protection locked="0"/>
    </xf>
  </cellXfs>
  <cellStyles count="4">
    <cellStyle name="Normal" xfId="0" builtinId="0"/>
    <cellStyle name="SAPDataCell" xfId="3" xr:uid="{EDE78174-390B-4E53-8844-ABB470CC9B1B}"/>
    <cellStyle name="SAPDimensionCell" xfId="1" xr:uid="{22A81E14-8919-4DBB-B014-14FF0C2E658F}"/>
    <cellStyle name="SAPMemberCell" xfId="2" xr:uid="{4F1261C5-6060-4138-95DE-0273EF6F4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1571625</xdr:colOff>
      <xdr:row>0</xdr:row>
      <xdr:rowOff>523875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BA13D4EE-017A-495E-BB6F-39AC28C6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F93E042B-2752-45E2-A0C8-2EDF4216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50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1287084</xdr:colOff>
      <xdr:row>2</xdr:row>
      <xdr:rowOff>476250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DC65CE36-990C-445B-A698-26526FB6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578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6%20-%20Schedule%20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"/>
      <sheetName val="June 2022"/>
      <sheetName val="Actuals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C14A-F3BD-424E-BFF3-F02F8F9630F3}">
  <sheetPr codeName="Sheet9">
    <pageSetUpPr fitToPage="1"/>
  </sheetPr>
  <dimension ref="A1:AO216"/>
  <sheetViews>
    <sheetView showGridLines="0" tabSelected="1" view="pageBreakPreview" topLeftCell="A3" zoomScale="90" zoomScaleNormal="70" zoomScaleSheetLayoutView="90" workbookViewId="0">
      <selection activeCell="I6" sqref="I6"/>
    </sheetView>
  </sheetViews>
  <sheetFormatPr defaultRowHeight="12.75" outlineLevelRow="2" x14ac:dyDescent="0.2"/>
  <cols>
    <col min="1" max="1" width="15.28515625" customWidth="1"/>
    <col min="2" max="2" width="22.140625" bestFit="1" customWidth="1"/>
    <col min="3" max="3" width="43.5703125" bestFit="1" customWidth="1"/>
    <col min="4" max="4" width="11" bestFit="1" customWidth="1"/>
    <col min="5" max="5" width="11.85546875" bestFit="1" customWidth="1"/>
    <col min="6" max="6" width="9" bestFit="1" customWidth="1"/>
    <col min="7" max="9" width="10.140625" bestFit="1" customWidth="1"/>
    <col min="10" max="10" width="11.85546875" bestFit="1" customWidth="1"/>
    <col min="11" max="11" width="10.140625" bestFit="1" customWidth="1"/>
    <col min="12" max="12" width="7" bestFit="1" customWidth="1"/>
    <col min="13" max="13" width="9.85546875" bestFit="1" customWidth="1"/>
    <col min="14" max="14" width="8.7109375" customWidth="1"/>
    <col min="15" max="16" width="5.28515625" customWidth="1"/>
    <col min="17" max="17" width="6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6" customWidth="1"/>
    <col min="24" max="24" width="5.28515625" customWidth="1"/>
    <col min="25" max="25" width="6" customWidth="1"/>
    <col min="26" max="26" width="5.28515625" customWidth="1"/>
    <col min="27" max="27" width="6" customWidth="1"/>
    <col min="28" max="28" width="5.28515625" customWidth="1"/>
    <col min="29" max="29" width="6" customWidth="1"/>
    <col min="30" max="30" width="5.28515625" customWidth="1"/>
    <col min="31" max="31" width="6" customWidth="1"/>
    <col min="32" max="32" width="5.28515625" customWidth="1"/>
    <col min="33" max="33" width="6" customWidth="1"/>
    <col min="34" max="34" width="5.28515625" customWidth="1"/>
    <col min="35" max="35" width="6" customWidth="1"/>
    <col min="36" max="36" width="5.28515625" customWidth="1"/>
    <col min="37" max="37" width="6" customWidth="1"/>
    <col min="38" max="38" width="5.28515625" customWidth="1"/>
    <col min="39" max="39" width="6" customWidth="1"/>
    <col min="40" max="40" width="5.28515625" customWidth="1"/>
    <col min="41" max="41" width="6" customWidth="1"/>
    <col min="42" max="42" width="5.28515625" customWidth="1"/>
    <col min="43" max="43" width="6" customWidth="1"/>
    <col min="44" max="44" width="5.28515625" customWidth="1"/>
    <col min="45" max="45" width="6" customWidth="1"/>
    <col min="46" max="46" width="5.28515625" customWidth="1"/>
    <col min="47" max="47" width="6" customWidth="1"/>
    <col min="48" max="48" width="5.28515625" customWidth="1"/>
    <col min="49" max="49" width="6" customWidth="1"/>
    <col min="50" max="50" width="5.28515625" customWidth="1"/>
    <col min="51" max="51" width="6" customWidth="1"/>
    <col min="52" max="52" width="5.28515625" customWidth="1"/>
    <col min="53" max="53" width="6" customWidth="1"/>
    <col min="54" max="54" width="5.28515625" customWidth="1"/>
    <col min="55" max="55" width="6" customWidth="1"/>
    <col min="56" max="56" width="5.28515625" customWidth="1"/>
    <col min="57" max="57" width="6" customWidth="1"/>
    <col min="58" max="58" width="5.28515625" customWidth="1"/>
    <col min="59" max="59" width="6" customWidth="1"/>
    <col min="60" max="60" width="5.28515625" customWidth="1"/>
    <col min="61" max="61" width="6" customWidth="1"/>
    <col min="62" max="62" width="5.28515625" customWidth="1"/>
    <col min="63" max="63" width="6" customWidth="1"/>
    <col min="64" max="64" width="5.28515625" customWidth="1"/>
    <col min="65" max="65" width="6" customWidth="1"/>
    <col min="66" max="66" width="5.28515625" customWidth="1"/>
    <col min="67" max="67" width="6" customWidth="1"/>
    <col min="68" max="68" width="5.28515625" customWidth="1"/>
    <col min="69" max="69" width="8.140625" customWidth="1"/>
    <col min="70" max="70" width="6.85546875" customWidth="1"/>
    <col min="71" max="71" width="6" customWidth="1"/>
    <col min="72" max="72" width="5.28515625" customWidth="1"/>
    <col min="73" max="73" width="6" customWidth="1"/>
    <col min="74" max="74" width="5.28515625" customWidth="1"/>
    <col min="75" max="75" width="6" customWidth="1"/>
    <col min="76" max="76" width="5.28515625" customWidth="1"/>
    <col min="77" max="77" width="6" customWidth="1"/>
    <col min="78" max="78" width="5.28515625" customWidth="1"/>
    <col min="79" max="79" width="6" customWidth="1"/>
    <col min="80" max="80" width="5.28515625" customWidth="1"/>
    <col min="81" max="81" width="6" customWidth="1"/>
    <col min="82" max="82" width="5.28515625" customWidth="1"/>
    <col min="83" max="83" width="6" customWidth="1"/>
    <col min="84" max="84" width="5.28515625" customWidth="1"/>
  </cols>
  <sheetData>
    <row r="1" spans="1:41" s="1" customFormat="1" ht="42" hidden="1" customHeight="1" x14ac:dyDescent="0.2"/>
    <row r="2" spans="1:41" s="1" customFormat="1" ht="42" hidden="1" customHeight="1" x14ac:dyDescent="0.2"/>
    <row r="3" spans="1:41" s="1" customFormat="1" ht="42" customHeight="1" x14ac:dyDescent="0.2">
      <c r="D3" s="2"/>
      <c r="F3" s="2"/>
      <c r="H3" s="2"/>
      <c r="J3" s="2"/>
      <c r="M3" s="2"/>
      <c r="N3" s="2"/>
    </row>
    <row r="4" spans="1:41" s="1" customFormat="1" ht="18" x14ac:dyDescent="0.25">
      <c r="A4" s="3"/>
      <c r="P4" s="2"/>
    </row>
    <row r="5" spans="1:41" s="1" customFormat="1" ht="15.75" x14ac:dyDescent="0.25">
      <c r="A5" s="23" t="s">
        <v>0</v>
      </c>
      <c r="B5" s="4"/>
      <c r="C5" s="2"/>
      <c r="E5" s="2"/>
      <c r="G5" s="2"/>
      <c r="I5" s="2"/>
      <c r="K5" s="2"/>
      <c r="L5" s="2"/>
      <c r="O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1" s="1" customFormat="1" x14ac:dyDescent="0.2">
      <c r="A6" s="24" t="s">
        <v>1</v>
      </c>
    </row>
    <row r="7" spans="1:41" s="1" customFormat="1" x14ac:dyDescent="0.2">
      <c r="A7" s="25" t="s">
        <v>432</v>
      </c>
      <c r="AO7"/>
    </row>
    <row r="8" spans="1:41" s="1" customFormat="1" x14ac:dyDescent="0.2">
      <c r="A8" s="24" t="s">
        <v>2</v>
      </c>
      <c r="D8" s="5"/>
      <c r="F8" s="5"/>
      <c r="H8" s="5"/>
      <c r="J8" s="5"/>
      <c r="M8" s="5"/>
      <c r="N8" s="5"/>
    </row>
    <row r="9" spans="1:41" s="1" customFormat="1" x14ac:dyDescent="0.2">
      <c r="D9" s="5"/>
      <c r="F9" s="5"/>
      <c r="H9" s="5"/>
      <c r="J9" s="5"/>
      <c r="M9" s="5"/>
      <c r="N9" s="5"/>
      <c r="P9" s="5"/>
    </row>
    <row r="10" spans="1:41" x14ac:dyDescent="0.2">
      <c r="A10" s="6" t="s">
        <v>3</v>
      </c>
      <c r="B10" s="6" t="s">
        <v>4</v>
      </c>
      <c r="C10" s="7"/>
      <c r="D10" s="6" t="s">
        <v>431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  <c r="L10" s="8" t="s">
        <v>12</v>
      </c>
      <c r="M10" s="8" t="s">
        <v>13</v>
      </c>
    </row>
    <row r="11" spans="1:41" outlineLevel="2" x14ac:dyDescent="0.2">
      <c r="A11" s="9" t="s">
        <v>14</v>
      </c>
      <c r="B11" s="9" t="s">
        <v>15</v>
      </c>
      <c r="C11" s="9" t="s">
        <v>16</v>
      </c>
      <c r="D11" s="9" t="s">
        <v>17</v>
      </c>
      <c r="E11" s="10">
        <v>107.49874</v>
      </c>
      <c r="F11" s="10">
        <v>2.0798328746430466</v>
      </c>
      <c r="G11" s="10">
        <v>25.69897953476476</v>
      </c>
      <c r="H11" s="10">
        <v>7.4669759290434365</v>
      </c>
      <c r="I11" s="10">
        <v>15.258191391201375</v>
      </c>
      <c r="J11" s="10">
        <v>51.111594677949498</v>
      </c>
      <c r="K11" s="10">
        <v>6.5940105181290152</v>
      </c>
      <c r="L11" s="10">
        <v>3.4432868356908362E-2</v>
      </c>
      <c r="M11" s="10">
        <v>0</v>
      </c>
    </row>
    <row r="12" spans="1:41" outlineLevel="2" x14ac:dyDescent="0.2">
      <c r="A12" s="11" t="s">
        <v>14</v>
      </c>
      <c r="B12" s="11" t="s">
        <v>18</v>
      </c>
      <c r="C12" s="11" t="s">
        <v>19</v>
      </c>
      <c r="D12" s="11" t="s">
        <v>20</v>
      </c>
      <c r="E12" s="12">
        <v>-28.299130000000002</v>
      </c>
      <c r="F12" s="10">
        <v>-0.58530342538315616</v>
      </c>
      <c r="G12" s="10">
        <v>-7.2057412368409075</v>
      </c>
      <c r="H12" s="10">
        <v>-2.0048747939527995</v>
      </c>
      <c r="I12" s="10">
        <v>-3.8249173630625308</v>
      </c>
      <c r="J12" s="10">
        <v>-12.99348935723663</v>
      </c>
      <c r="K12" s="10">
        <v>-1.6767864668358514</v>
      </c>
      <c r="L12" s="10">
        <v>-8.0173566881287638E-3</v>
      </c>
      <c r="M12" s="10">
        <v>0</v>
      </c>
    </row>
    <row r="13" spans="1:41" outlineLevel="2" x14ac:dyDescent="0.2">
      <c r="A13" s="11" t="s">
        <v>14</v>
      </c>
      <c r="B13" s="11" t="s">
        <v>21</v>
      </c>
      <c r="C13" s="11" t="s">
        <v>22</v>
      </c>
      <c r="D13" s="11" t="s">
        <v>23</v>
      </c>
      <c r="E13" s="12">
        <v>-1.13069</v>
      </c>
      <c r="F13" s="10">
        <v>-4.8479370896316418E-2</v>
      </c>
      <c r="G13" s="10">
        <v>-0.82652371808753822</v>
      </c>
      <c r="H13" s="10">
        <v>-0.25568691101614532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41" outlineLevel="2" x14ac:dyDescent="0.2">
      <c r="A14" s="11" t="s">
        <v>14</v>
      </c>
      <c r="B14" s="11" t="s">
        <v>24</v>
      </c>
      <c r="C14" s="11" t="s">
        <v>25</v>
      </c>
      <c r="D14" s="11" t="s">
        <v>20</v>
      </c>
      <c r="E14" s="12">
        <v>673.07899999999995</v>
      </c>
      <c r="F14" s="10">
        <v>13.921115039701549</v>
      </c>
      <c r="G14" s="10">
        <v>171.3845304061164</v>
      </c>
      <c r="H14" s="10">
        <v>47.684827110902575</v>
      </c>
      <c r="I14" s="10">
        <v>90.973522995680952</v>
      </c>
      <c r="J14" s="10">
        <v>309.04288658624745</v>
      </c>
      <c r="K14" s="10">
        <v>39.881429510780293</v>
      </c>
      <c r="L14" s="10">
        <v>0.19068835057081329</v>
      </c>
      <c r="M14" s="10">
        <v>0</v>
      </c>
    </row>
    <row r="15" spans="1:41" outlineLevel="2" x14ac:dyDescent="0.2">
      <c r="A15" s="11" t="s">
        <v>14</v>
      </c>
      <c r="B15" s="11" t="s">
        <v>26</v>
      </c>
      <c r="C15" s="11" t="s">
        <v>27</v>
      </c>
      <c r="D15" s="11" t="s">
        <v>20</v>
      </c>
      <c r="E15" s="12">
        <v>93.798730000000006</v>
      </c>
      <c r="F15" s="10">
        <v>1.9400143384475004</v>
      </c>
      <c r="G15" s="10">
        <v>23.883751080839104</v>
      </c>
      <c r="H15" s="10">
        <v>6.6452470263850616</v>
      </c>
      <c r="I15" s="10">
        <v>12.67785939038459</v>
      </c>
      <c r="J15" s="10">
        <v>43.067500660879404</v>
      </c>
      <c r="K15" s="10">
        <v>5.5577836163299006</v>
      </c>
      <c r="L15" s="10">
        <v>2.6573886734450287E-2</v>
      </c>
      <c r="M15" s="10">
        <v>0</v>
      </c>
    </row>
    <row r="16" spans="1:41" outlineLevel="2" x14ac:dyDescent="0.2">
      <c r="A16" s="11" t="s">
        <v>14</v>
      </c>
      <c r="B16" s="11" t="s">
        <v>28</v>
      </c>
      <c r="C16" s="11" t="s">
        <v>29</v>
      </c>
      <c r="D16" s="11" t="s">
        <v>20</v>
      </c>
      <c r="E16" s="12">
        <v>236.77551</v>
      </c>
      <c r="F16" s="10">
        <v>4.8971652856410683</v>
      </c>
      <c r="G16" s="10">
        <v>60.289593930309394</v>
      </c>
      <c r="H16" s="10">
        <v>16.774552851070652</v>
      </c>
      <c r="I16" s="10">
        <v>32.002636100367248</v>
      </c>
      <c r="J16" s="10">
        <v>108.71500534607513</v>
      </c>
      <c r="K16" s="10">
        <v>14.029476201076031</v>
      </c>
      <c r="L16" s="10">
        <v>6.7080285460492925E-2</v>
      </c>
      <c r="M16" s="10">
        <v>0</v>
      </c>
    </row>
    <row r="17" spans="1:13" outlineLevel="2" x14ac:dyDescent="0.2">
      <c r="A17" s="11" t="s">
        <v>14</v>
      </c>
      <c r="B17" s="11" t="s">
        <v>30</v>
      </c>
      <c r="C17" s="11" t="s">
        <v>31</v>
      </c>
      <c r="D17" s="11" t="s">
        <v>20</v>
      </c>
      <c r="E17" s="12">
        <v>6.0581100000000001</v>
      </c>
      <c r="F17" s="10">
        <v>0.12529828776884491</v>
      </c>
      <c r="G17" s="10">
        <v>1.5425623700911748</v>
      </c>
      <c r="H17" s="10">
        <v>0.42919171147640917</v>
      </c>
      <c r="I17" s="10">
        <v>0.81881563589915118</v>
      </c>
      <c r="J17" s="10">
        <v>2.7815691793340926</v>
      </c>
      <c r="K17" s="10">
        <v>0.35895650723548528</v>
      </c>
      <c r="L17" s="10">
        <v>1.71630819484273E-3</v>
      </c>
      <c r="M17" s="10">
        <v>0</v>
      </c>
    </row>
    <row r="18" spans="1:13" outlineLevel="2" x14ac:dyDescent="0.2">
      <c r="A18" s="11" t="s">
        <v>14</v>
      </c>
      <c r="B18" s="11" t="s">
        <v>32</v>
      </c>
      <c r="C18" s="11" t="s">
        <v>33</v>
      </c>
      <c r="D18" s="11" t="s">
        <v>23</v>
      </c>
      <c r="E18" s="12">
        <v>26.322929999999999</v>
      </c>
      <c r="F18" s="10">
        <v>1.1286197689444273</v>
      </c>
      <c r="G18" s="10">
        <v>19.241813383472042</v>
      </c>
      <c r="H18" s="10">
        <v>5.9524968475835314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outlineLevel="2" x14ac:dyDescent="0.2">
      <c r="A19" s="11" t="s">
        <v>14</v>
      </c>
      <c r="B19" s="11" t="s">
        <v>34</v>
      </c>
      <c r="C19" s="11" t="s">
        <v>35</v>
      </c>
      <c r="D19" s="11" t="s">
        <v>20</v>
      </c>
      <c r="E19" s="12">
        <v>1.7589999999999999</v>
      </c>
      <c r="F19" s="10">
        <v>3.6380932037450325E-2</v>
      </c>
      <c r="G19" s="10">
        <v>0.44789005300174084</v>
      </c>
      <c r="H19" s="10">
        <v>0.12461778021313638</v>
      </c>
      <c r="I19" s="10">
        <v>0.2377468721344787</v>
      </c>
      <c r="J19" s="10">
        <v>0.80764135785726376</v>
      </c>
      <c r="K19" s="10">
        <v>0.10422466680651533</v>
      </c>
      <c r="L19" s="10">
        <v>4.9833794941464614E-4</v>
      </c>
      <c r="M19" s="10">
        <v>0</v>
      </c>
    </row>
    <row r="20" spans="1:13" outlineLevel="2" x14ac:dyDescent="0.2">
      <c r="A20" s="11" t="s">
        <v>14</v>
      </c>
      <c r="B20" s="11" t="s">
        <v>36</v>
      </c>
      <c r="C20" s="11" t="s">
        <v>37</v>
      </c>
      <c r="D20" s="11" t="s">
        <v>23</v>
      </c>
      <c r="E20" s="12">
        <v>83.591999999999999</v>
      </c>
      <c r="F20" s="10">
        <v>3.5840836763081678</v>
      </c>
      <c r="G20" s="10">
        <v>61.104963024678291</v>
      </c>
      <c r="H20" s="10">
        <v>18.902953299013543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</row>
    <row r="21" spans="1:13" ht="13.5" outlineLevel="1" thickBot="1" x14ac:dyDescent="0.25">
      <c r="A21" s="13" t="s">
        <v>38</v>
      </c>
      <c r="B21" s="14"/>
      <c r="C21" s="14"/>
      <c r="D21" s="13"/>
      <c r="E21" s="15">
        <f t="shared" ref="E21:M21" si="0">SUBTOTAL(9,E11:E20)</f>
        <v>1199.4541999999999</v>
      </c>
      <c r="F21" s="16">
        <f t="shared" si="0"/>
        <v>27.078727407212586</v>
      </c>
      <c r="G21" s="16">
        <f t="shared" si="0"/>
        <v>355.56181882834449</v>
      </c>
      <c r="H21" s="16">
        <f t="shared" si="0"/>
        <v>101.72030085071941</v>
      </c>
      <c r="I21" s="16">
        <f t="shared" si="0"/>
        <v>148.14385502260524</v>
      </c>
      <c r="J21" s="16">
        <f t="shared" si="0"/>
        <v>502.5327084511062</v>
      </c>
      <c r="K21" s="16">
        <f t="shared" si="0"/>
        <v>64.849094553521397</v>
      </c>
      <c r="L21" s="16">
        <f t="shared" si="0"/>
        <v>0.31297268057879352</v>
      </c>
      <c r="M21" s="16">
        <f t="shared" si="0"/>
        <v>0</v>
      </c>
    </row>
    <row r="22" spans="1:13" outlineLevel="2" x14ac:dyDescent="0.2">
      <c r="A22" s="9" t="s">
        <v>39</v>
      </c>
      <c r="B22" s="9" t="s">
        <v>40</v>
      </c>
      <c r="C22" s="9" t="s">
        <v>41</v>
      </c>
      <c r="D22" s="9" t="s">
        <v>20</v>
      </c>
      <c r="E22" s="10">
        <v>7341.2094500000003</v>
      </c>
      <c r="F22" s="10">
        <v>151.83629452708249</v>
      </c>
      <c r="G22" s="10">
        <v>1869.2749799075505</v>
      </c>
      <c r="H22" s="10">
        <v>520.09393163086975</v>
      </c>
      <c r="I22" s="10">
        <v>992.23967278088514</v>
      </c>
      <c r="J22" s="10">
        <v>3370.7017444642283</v>
      </c>
      <c r="K22" s="10">
        <v>434.98300675559506</v>
      </c>
      <c r="L22" s="10">
        <v>2.0798199337898935</v>
      </c>
      <c r="M22" s="10">
        <v>0</v>
      </c>
    </row>
    <row r="23" spans="1:13" outlineLevel="2" x14ac:dyDescent="0.2">
      <c r="A23" s="11" t="s">
        <v>39</v>
      </c>
      <c r="B23" s="11" t="s">
        <v>42</v>
      </c>
      <c r="C23" s="11" t="s">
        <v>43</v>
      </c>
      <c r="D23" s="11" t="s">
        <v>17</v>
      </c>
      <c r="E23" s="12">
        <v>1071417.2038</v>
      </c>
      <c r="F23" s="10">
        <v>20729.254342156652</v>
      </c>
      <c r="G23" s="10">
        <v>256136.29325935434</v>
      </c>
      <c r="H23" s="10">
        <v>74421.769694580842</v>
      </c>
      <c r="I23" s="10">
        <v>152075.16623363408</v>
      </c>
      <c r="J23" s="10">
        <v>509418.45319868508</v>
      </c>
      <c r="K23" s="10">
        <v>65721.10809076998</v>
      </c>
      <c r="L23" s="10">
        <v>343.18511578621531</v>
      </c>
      <c r="M23" s="10">
        <v>0</v>
      </c>
    </row>
    <row r="24" spans="1:13" outlineLevel="2" x14ac:dyDescent="0.2">
      <c r="A24" s="11" t="s">
        <v>39</v>
      </c>
      <c r="B24" s="11" t="s">
        <v>44</v>
      </c>
      <c r="C24" s="11" t="s">
        <v>45</v>
      </c>
      <c r="D24" s="11" t="s">
        <v>23</v>
      </c>
      <c r="E24" s="12">
        <v>15648.058999999999</v>
      </c>
      <c r="F24" s="10">
        <v>670.92488309655357</v>
      </c>
      <c r="G24" s="10">
        <v>11438.583436249692</v>
      </c>
      <c r="H24" s="10">
        <v>3538.5506806537533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</row>
    <row r="25" spans="1:13" outlineLevel="2" x14ac:dyDescent="0.2">
      <c r="A25" s="11" t="s">
        <v>39</v>
      </c>
      <c r="B25" s="11" t="s">
        <v>46</v>
      </c>
      <c r="C25" s="11" t="s">
        <v>47</v>
      </c>
      <c r="D25" s="11" t="s">
        <v>47</v>
      </c>
      <c r="E25" s="12">
        <v>109875.809609876</v>
      </c>
      <c r="F25" s="10">
        <v>3515.612053761663</v>
      </c>
      <c r="G25" s="10">
        <v>29950.356429670097</v>
      </c>
      <c r="H25" s="10">
        <v>6882.6509867839022</v>
      </c>
      <c r="I25" s="10">
        <v>11069.192867128262</v>
      </c>
      <c r="J25" s="10">
        <v>52928.671390861971</v>
      </c>
      <c r="K25" s="10">
        <v>5529.3258816700982</v>
      </c>
      <c r="L25" s="10">
        <v>0</v>
      </c>
      <c r="M25" s="10">
        <v>0</v>
      </c>
    </row>
    <row r="26" spans="1:13" outlineLevel="2" x14ac:dyDescent="0.2">
      <c r="A26" s="11" t="s">
        <v>39</v>
      </c>
      <c r="B26" s="11" t="s">
        <v>48</v>
      </c>
      <c r="C26" s="11" t="s">
        <v>49</v>
      </c>
      <c r="D26" s="11" t="s">
        <v>50</v>
      </c>
      <c r="E26" s="12">
        <v>3969.5650039695602</v>
      </c>
      <c r="F26" s="10">
        <v>127.01112852497687</v>
      </c>
      <c r="G26" s="10">
        <v>1082.0387777961539</v>
      </c>
      <c r="H26" s="10">
        <v>248.65464553735788</v>
      </c>
      <c r="I26" s="10">
        <v>399.90495436215076</v>
      </c>
      <c r="J26" s="10">
        <v>1912.1934337117798</v>
      </c>
      <c r="K26" s="10">
        <v>199.76206403714093</v>
      </c>
      <c r="L26" s="10">
        <v>0</v>
      </c>
      <c r="M26" s="10">
        <v>0</v>
      </c>
    </row>
    <row r="27" spans="1:13" outlineLevel="2" x14ac:dyDescent="0.2">
      <c r="A27" s="11" t="s">
        <v>39</v>
      </c>
      <c r="B27" s="11" t="s">
        <v>51</v>
      </c>
      <c r="C27" s="11" t="s">
        <v>52</v>
      </c>
      <c r="D27" s="11" t="s">
        <v>53</v>
      </c>
      <c r="E27" s="12">
        <v>42241.109409999997</v>
      </c>
      <c r="F27" s="10">
        <v>786.33255937199328</v>
      </c>
      <c r="G27" s="10">
        <v>10458.425202289927</v>
      </c>
      <c r="H27" s="10">
        <v>2907.9392484083446</v>
      </c>
      <c r="I27" s="10">
        <v>5699.0621545829208</v>
      </c>
      <c r="J27" s="10">
        <v>19875.805965736887</v>
      </c>
      <c r="K27" s="10">
        <v>2498.1484315192247</v>
      </c>
      <c r="L27" s="10">
        <v>12.488651345825122</v>
      </c>
      <c r="M27" s="10">
        <v>2.9071967448761811</v>
      </c>
    </row>
    <row r="28" spans="1:13" outlineLevel="2" x14ac:dyDescent="0.2">
      <c r="A28" s="11" t="s">
        <v>39</v>
      </c>
      <c r="B28" s="11" t="s">
        <v>54</v>
      </c>
      <c r="C28" s="11" t="s">
        <v>55</v>
      </c>
      <c r="D28" s="11" t="s">
        <v>56</v>
      </c>
      <c r="E28" s="12">
        <v>2294.761</v>
      </c>
      <c r="F28" s="10">
        <v>35.124326621536412</v>
      </c>
      <c r="G28" s="10">
        <v>610.34845887789413</v>
      </c>
      <c r="H28" s="10">
        <v>183.09387319552718</v>
      </c>
      <c r="I28" s="10">
        <v>318.98046842778922</v>
      </c>
      <c r="J28" s="10">
        <v>1014.7273483048211</v>
      </c>
      <c r="K28" s="10">
        <v>131.60625709229953</v>
      </c>
      <c r="L28" s="10">
        <v>0.88026748013217215</v>
      </c>
      <c r="M28" s="10">
        <v>0</v>
      </c>
    </row>
    <row r="29" spans="1:13" outlineLevel="2" x14ac:dyDescent="0.2">
      <c r="A29" s="11" t="s">
        <v>39</v>
      </c>
      <c r="B29" s="11" t="s">
        <v>57</v>
      </c>
      <c r="C29" s="11" t="s">
        <v>58</v>
      </c>
      <c r="D29" s="11" t="s">
        <v>59</v>
      </c>
      <c r="E29" s="12">
        <v>-2297.2985199999998</v>
      </c>
      <c r="F29" s="10">
        <v>-47.514418036301976</v>
      </c>
      <c r="G29" s="10">
        <v>-584.95574524367316</v>
      </c>
      <c r="H29" s="10">
        <v>-162.75397501382798</v>
      </c>
      <c r="I29" s="10">
        <v>-310.50343234176643</v>
      </c>
      <c r="J29" s="10">
        <v>-1054.8000546312005</v>
      </c>
      <c r="K29" s="10">
        <v>-136.12005275844274</v>
      </c>
      <c r="L29" s="10">
        <v>-0.65084197478686812</v>
      </c>
      <c r="M29" s="10">
        <v>0</v>
      </c>
    </row>
    <row r="30" spans="1:13" outlineLevel="2" x14ac:dyDescent="0.2">
      <c r="A30" s="11" t="s">
        <v>39</v>
      </c>
      <c r="B30" s="11" t="s">
        <v>60</v>
      </c>
      <c r="C30" s="11" t="s">
        <v>61</v>
      </c>
      <c r="D30" s="11" t="s">
        <v>62</v>
      </c>
      <c r="E30" s="12">
        <v>941.97832000000005</v>
      </c>
      <c r="F30" s="10">
        <v>32.469973844160968</v>
      </c>
      <c r="G30" s="10">
        <v>372.27926948376614</v>
      </c>
      <c r="H30" s="10">
        <v>128.36561916940275</v>
      </c>
      <c r="I30" s="10">
        <v>75.197919863578562</v>
      </c>
      <c r="J30" s="10">
        <v>316.41800124580169</v>
      </c>
      <c r="K30" s="10">
        <v>17.24753639328986</v>
      </c>
      <c r="L30" s="10">
        <v>0</v>
      </c>
      <c r="M30" s="10">
        <v>0</v>
      </c>
    </row>
    <row r="31" spans="1:13" outlineLevel="2" x14ac:dyDescent="0.2">
      <c r="A31" s="11" t="s">
        <v>39</v>
      </c>
      <c r="B31" s="11" t="s">
        <v>63</v>
      </c>
      <c r="C31" s="11" t="s">
        <v>64</v>
      </c>
      <c r="D31" s="11" t="s">
        <v>65</v>
      </c>
      <c r="E31" s="12">
        <v>-6619.56538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-6619.56538</v>
      </c>
    </row>
    <row r="32" spans="1:13" outlineLevel="2" x14ac:dyDescent="0.2">
      <c r="A32" s="11" t="s">
        <v>39</v>
      </c>
      <c r="B32" s="11" t="s">
        <v>66</v>
      </c>
      <c r="C32" s="11" t="s">
        <v>67</v>
      </c>
      <c r="D32" s="11" t="s">
        <v>65</v>
      </c>
      <c r="E32" s="12">
        <v>-327.72915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-327.72915</v>
      </c>
    </row>
    <row r="33" spans="1:13" outlineLevel="2" x14ac:dyDescent="0.2">
      <c r="A33" s="11" t="s">
        <v>39</v>
      </c>
      <c r="B33" s="11" t="s">
        <v>68</v>
      </c>
      <c r="C33" s="11" t="s">
        <v>69</v>
      </c>
      <c r="D33" s="11" t="s">
        <v>65</v>
      </c>
      <c r="E33" s="12">
        <v>1352.29222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1352.29222</v>
      </c>
    </row>
    <row r="34" spans="1:13" outlineLevel="2" x14ac:dyDescent="0.2">
      <c r="A34" s="11" t="s">
        <v>39</v>
      </c>
      <c r="B34" s="11" t="s">
        <v>70</v>
      </c>
      <c r="C34" s="11" t="s">
        <v>71</v>
      </c>
      <c r="D34" s="11" t="s">
        <v>65</v>
      </c>
      <c r="E34" s="12">
        <v>-10844.60024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-10844.60024</v>
      </c>
    </row>
    <row r="35" spans="1:13" outlineLevel="2" x14ac:dyDescent="0.2">
      <c r="A35" s="11" t="s">
        <v>39</v>
      </c>
      <c r="B35" s="11" t="s">
        <v>72</v>
      </c>
      <c r="C35" s="11" t="s">
        <v>73</v>
      </c>
      <c r="D35" s="11" t="s">
        <v>65</v>
      </c>
      <c r="E35" s="12">
        <v>2125.2726899999998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2125.2726899999998</v>
      </c>
    </row>
    <row r="36" spans="1:13" outlineLevel="2" x14ac:dyDescent="0.2">
      <c r="A36" s="11" t="s">
        <v>39</v>
      </c>
      <c r="B36" s="11" t="s">
        <v>74</v>
      </c>
      <c r="C36" s="11" t="s">
        <v>75</v>
      </c>
      <c r="D36" s="11" t="s">
        <v>76</v>
      </c>
      <c r="E36" s="12">
        <v>770.94716000000005</v>
      </c>
      <c r="F36" s="10">
        <v>0</v>
      </c>
      <c r="G36" s="10">
        <v>0</v>
      </c>
      <c r="H36" s="10">
        <v>770.94716000000005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</row>
    <row r="37" spans="1:13" outlineLevel="2" x14ac:dyDescent="0.2">
      <c r="A37" s="11" t="s">
        <v>39</v>
      </c>
      <c r="B37" s="11" t="s">
        <v>77</v>
      </c>
      <c r="C37" s="11" t="s">
        <v>78</v>
      </c>
      <c r="D37" s="11" t="s">
        <v>79</v>
      </c>
      <c r="E37" s="12">
        <v>-72694.302809999994</v>
      </c>
      <c r="F37" s="10">
        <v>0</v>
      </c>
      <c r="G37" s="10">
        <v>0</v>
      </c>
      <c r="H37" s="10">
        <v>0</v>
      </c>
      <c r="I37" s="10">
        <v>-17041.039137676824</v>
      </c>
      <c r="J37" s="10">
        <v>-48852.60945458155</v>
      </c>
      <c r="K37" s="10">
        <v>-6759.8043443524111</v>
      </c>
      <c r="L37" s="10">
        <v>-40.849873389214721</v>
      </c>
      <c r="M37" s="10">
        <v>0</v>
      </c>
    </row>
    <row r="38" spans="1:13" outlineLevel="2" x14ac:dyDescent="0.2">
      <c r="A38" s="11" t="s">
        <v>39</v>
      </c>
      <c r="B38" s="11" t="s">
        <v>80</v>
      </c>
      <c r="C38" s="11" t="s">
        <v>81</v>
      </c>
      <c r="D38" s="11" t="s">
        <v>65</v>
      </c>
      <c r="E38" s="12">
        <v>3213.7951699999999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3213.7951699999999</v>
      </c>
    </row>
    <row r="39" spans="1:13" outlineLevel="2" x14ac:dyDescent="0.2">
      <c r="A39" s="11" t="s">
        <v>39</v>
      </c>
      <c r="B39" s="11" t="s">
        <v>82</v>
      </c>
      <c r="C39" s="11" t="s">
        <v>83</v>
      </c>
      <c r="D39" s="11" t="s">
        <v>65</v>
      </c>
      <c r="E39" s="12">
        <v>-3.6855199999999999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-3.6855199999999999</v>
      </c>
    </row>
    <row r="40" spans="1:13" outlineLevel="2" x14ac:dyDescent="0.2">
      <c r="A40" s="11" t="s">
        <v>39</v>
      </c>
      <c r="B40" s="11" t="s">
        <v>84</v>
      </c>
      <c r="C40" s="11" t="s">
        <v>85</v>
      </c>
      <c r="D40" s="11" t="s">
        <v>86</v>
      </c>
      <c r="E40" s="12">
        <v>27.330839999999998</v>
      </c>
      <c r="F40" s="10">
        <v>0</v>
      </c>
      <c r="G40" s="10">
        <v>0</v>
      </c>
      <c r="H40" s="10">
        <v>0</v>
      </c>
      <c r="I40" s="10">
        <v>27.330839999999998</v>
      </c>
      <c r="J40" s="10">
        <v>0</v>
      </c>
      <c r="K40" s="10">
        <v>0</v>
      </c>
      <c r="L40" s="10">
        <v>0</v>
      </c>
      <c r="M40" s="10">
        <v>0</v>
      </c>
    </row>
    <row r="41" spans="1:13" outlineLevel="2" x14ac:dyDescent="0.2">
      <c r="A41" s="11" t="s">
        <v>39</v>
      </c>
      <c r="B41" s="11" t="s">
        <v>87</v>
      </c>
      <c r="C41" s="11" t="s">
        <v>88</v>
      </c>
      <c r="D41" s="11" t="s">
        <v>86</v>
      </c>
      <c r="E41" s="12">
        <v>21.25</v>
      </c>
      <c r="F41" s="10">
        <v>0</v>
      </c>
      <c r="G41" s="10">
        <v>0</v>
      </c>
      <c r="H41" s="10">
        <v>0</v>
      </c>
      <c r="I41" s="10">
        <v>21.25</v>
      </c>
      <c r="J41" s="10">
        <v>0</v>
      </c>
      <c r="K41" s="10">
        <v>0</v>
      </c>
      <c r="L41" s="10">
        <v>0</v>
      </c>
      <c r="M41" s="10">
        <v>0</v>
      </c>
    </row>
    <row r="42" spans="1:13" outlineLevel="2" x14ac:dyDescent="0.2">
      <c r="A42" s="11" t="s">
        <v>39</v>
      </c>
      <c r="B42" s="11" t="s">
        <v>89</v>
      </c>
      <c r="C42" s="11" t="s">
        <v>90</v>
      </c>
      <c r="D42" s="11" t="s">
        <v>76</v>
      </c>
      <c r="E42" s="12">
        <v>-17418.111239999998</v>
      </c>
      <c r="F42" s="10">
        <v>0</v>
      </c>
      <c r="G42" s="10">
        <v>0</v>
      </c>
      <c r="H42" s="10">
        <v>-17418.111239999998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</row>
    <row r="43" spans="1:13" outlineLevel="2" x14ac:dyDescent="0.2">
      <c r="A43" s="11" t="s">
        <v>39</v>
      </c>
      <c r="B43" s="11" t="s">
        <v>91</v>
      </c>
      <c r="C43" s="11" t="s">
        <v>92</v>
      </c>
      <c r="D43" s="11" t="s">
        <v>93</v>
      </c>
      <c r="E43" s="12">
        <v>-805.88058000000001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-805.88058000000001</v>
      </c>
      <c r="L43" s="10">
        <v>0</v>
      </c>
      <c r="M43" s="10">
        <v>0</v>
      </c>
    </row>
    <row r="44" spans="1:13" outlineLevel="2" x14ac:dyDescent="0.2">
      <c r="A44" s="11" t="s">
        <v>39</v>
      </c>
      <c r="B44" s="11" t="s">
        <v>94</v>
      </c>
      <c r="C44" s="11" t="s">
        <v>95</v>
      </c>
      <c r="D44" s="11" t="s">
        <v>96</v>
      </c>
      <c r="E44" s="12">
        <v>-521.87125000000003</v>
      </c>
      <c r="F44" s="10">
        <v>0</v>
      </c>
      <c r="G44" s="10">
        <v>-521.87125000000003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</row>
    <row r="45" spans="1:13" outlineLevel="2" x14ac:dyDescent="0.2">
      <c r="A45" s="11" t="s">
        <v>39</v>
      </c>
      <c r="B45" s="11" t="s">
        <v>97</v>
      </c>
      <c r="C45" s="11" t="s">
        <v>98</v>
      </c>
      <c r="D45" s="11" t="s">
        <v>99</v>
      </c>
      <c r="E45" s="12">
        <v>-317.95891999999998</v>
      </c>
      <c r="F45" s="10">
        <v>0</v>
      </c>
      <c r="G45" s="10">
        <v>0</v>
      </c>
      <c r="H45" s="10">
        <v>0</v>
      </c>
      <c r="I45" s="10">
        <v>0</v>
      </c>
      <c r="J45" s="10">
        <v>-317.95891999999998</v>
      </c>
      <c r="K45" s="10">
        <v>0</v>
      </c>
      <c r="L45" s="10">
        <v>0</v>
      </c>
      <c r="M45" s="10">
        <v>0</v>
      </c>
    </row>
    <row r="46" spans="1:13" outlineLevel="2" x14ac:dyDescent="0.2">
      <c r="A46" s="11" t="s">
        <v>39</v>
      </c>
      <c r="B46" s="11" t="s">
        <v>100</v>
      </c>
      <c r="C46" s="11" t="s">
        <v>101</v>
      </c>
      <c r="D46" s="11" t="s">
        <v>86</v>
      </c>
      <c r="E46" s="12">
        <v>-105.69302</v>
      </c>
      <c r="F46" s="10">
        <v>0</v>
      </c>
      <c r="G46" s="10">
        <v>0</v>
      </c>
      <c r="H46" s="10">
        <v>0</v>
      </c>
      <c r="I46" s="10">
        <v>-105.69302</v>
      </c>
      <c r="J46" s="10">
        <v>0</v>
      </c>
      <c r="K46" s="10">
        <v>0</v>
      </c>
      <c r="L46" s="10">
        <v>0</v>
      </c>
      <c r="M46" s="10">
        <v>0</v>
      </c>
    </row>
    <row r="47" spans="1:13" outlineLevel="2" x14ac:dyDescent="0.2">
      <c r="A47" s="11" t="s">
        <v>39</v>
      </c>
      <c r="B47" s="11" t="s">
        <v>102</v>
      </c>
      <c r="C47" s="11" t="s">
        <v>103</v>
      </c>
      <c r="D47" s="11" t="s">
        <v>104</v>
      </c>
      <c r="E47" s="12">
        <v>241.18147999999999</v>
      </c>
      <c r="F47" s="10">
        <v>241.18147999999999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</row>
    <row r="48" spans="1:13" outlineLevel="2" x14ac:dyDescent="0.2">
      <c r="A48" s="11" t="s">
        <v>39</v>
      </c>
      <c r="B48" s="11" t="s">
        <v>105</v>
      </c>
      <c r="C48" s="11" t="s">
        <v>106</v>
      </c>
      <c r="D48" s="11" t="s">
        <v>86</v>
      </c>
      <c r="E48" s="12">
        <v>3809.8688000000002</v>
      </c>
      <c r="F48" s="10">
        <v>0</v>
      </c>
      <c r="G48" s="10">
        <v>0</v>
      </c>
      <c r="H48" s="10">
        <v>0</v>
      </c>
      <c r="I48" s="10">
        <v>3809.8688000000002</v>
      </c>
      <c r="J48" s="10">
        <v>0</v>
      </c>
      <c r="K48" s="10">
        <v>0</v>
      </c>
      <c r="L48" s="10">
        <v>0</v>
      </c>
      <c r="M48" s="10">
        <v>0</v>
      </c>
    </row>
    <row r="49" spans="1:13" outlineLevel="2" x14ac:dyDescent="0.2">
      <c r="A49" s="11" t="s">
        <v>39</v>
      </c>
      <c r="B49" s="11" t="s">
        <v>107</v>
      </c>
      <c r="C49" s="11" t="s">
        <v>108</v>
      </c>
      <c r="D49" s="11" t="s">
        <v>65</v>
      </c>
      <c r="E49" s="12">
        <v>-0.58984999999999999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-0.58984999999999999</v>
      </c>
    </row>
    <row r="50" spans="1:13" outlineLevel="2" x14ac:dyDescent="0.2">
      <c r="A50" s="11" t="s">
        <v>39</v>
      </c>
      <c r="B50" s="11" t="s">
        <v>109</v>
      </c>
      <c r="C50" s="11" t="s">
        <v>110</v>
      </c>
      <c r="D50" s="11" t="s">
        <v>65</v>
      </c>
      <c r="E50" s="12">
        <v>-202.73886999999999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-202.73886999999999</v>
      </c>
    </row>
    <row r="51" spans="1:13" outlineLevel="2" x14ac:dyDescent="0.2">
      <c r="A51" s="11" t="s">
        <v>39</v>
      </c>
      <c r="B51" s="11" t="s">
        <v>111</v>
      </c>
      <c r="C51" s="11" t="s">
        <v>112</v>
      </c>
      <c r="D51" s="11" t="s">
        <v>93</v>
      </c>
      <c r="E51" s="12">
        <v>5.6720800000000002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5.6720800000000002</v>
      </c>
      <c r="L51" s="10">
        <v>0</v>
      </c>
      <c r="M51" s="10">
        <v>0</v>
      </c>
    </row>
    <row r="52" spans="1:13" outlineLevel="2" x14ac:dyDescent="0.2">
      <c r="A52" s="11" t="s">
        <v>39</v>
      </c>
      <c r="B52" s="11" t="s">
        <v>113</v>
      </c>
      <c r="C52" s="11" t="s">
        <v>114</v>
      </c>
      <c r="D52" s="11" t="s">
        <v>65</v>
      </c>
      <c r="E52" s="12">
        <v>87.84178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87.84178</v>
      </c>
    </row>
    <row r="53" spans="1:13" outlineLevel="2" x14ac:dyDescent="0.2">
      <c r="A53" s="11" t="s">
        <v>39</v>
      </c>
      <c r="B53" s="11" t="s">
        <v>115</v>
      </c>
      <c r="C53" s="11" t="s">
        <v>116</v>
      </c>
      <c r="D53" s="11" t="s">
        <v>65</v>
      </c>
      <c r="E53" s="12">
        <v>-304.40962999999999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-304.40962999999999</v>
      </c>
    </row>
    <row r="54" spans="1:13" outlineLevel="2" x14ac:dyDescent="0.2">
      <c r="A54" s="11" t="s">
        <v>39</v>
      </c>
      <c r="B54" s="11" t="s">
        <v>117</v>
      </c>
      <c r="C54" s="11" t="s">
        <v>118</v>
      </c>
      <c r="D54" s="11" t="s">
        <v>86</v>
      </c>
      <c r="E54" s="12">
        <v>-614.52877999999998</v>
      </c>
      <c r="F54" s="10">
        <v>0</v>
      </c>
      <c r="G54" s="10">
        <v>0</v>
      </c>
      <c r="H54" s="10">
        <v>0</v>
      </c>
      <c r="I54" s="10">
        <v>-614.52877999999998</v>
      </c>
      <c r="J54" s="10">
        <v>0</v>
      </c>
      <c r="K54" s="10">
        <v>0</v>
      </c>
      <c r="L54" s="10">
        <v>0</v>
      </c>
      <c r="M54" s="10">
        <v>0</v>
      </c>
    </row>
    <row r="55" spans="1:13" outlineLevel="2" x14ac:dyDescent="0.2">
      <c r="A55" s="11" t="s">
        <v>39</v>
      </c>
      <c r="B55" s="11" t="s">
        <v>119</v>
      </c>
      <c r="C55" s="11" t="s">
        <v>120</v>
      </c>
      <c r="D55" s="11" t="s">
        <v>65</v>
      </c>
      <c r="E55" s="12">
        <v>6619.56538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6619.56538</v>
      </c>
    </row>
    <row r="56" spans="1:13" outlineLevel="2" x14ac:dyDescent="0.2">
      <c r="A56" s="11" t="s">
        <v>39</v>
      </c>
      <c r="B56" s="11" t="s">
        <v>121</v>
      </c>
      <c r="C56" s="11" t="s">
        <v>122</v>
      </c>
      <c r="D56" s="11" t="s">
        <v>65</v>
      </c>
      <c r="E56" s="12">
        <v>799.73249999999996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799.73249999999996</v>
      </c>
    </row>
    <row r="57" spans="1:13" outlineLevel="2" x14ac:dyDescent="0.2">
      <c r="A57" s="11" t="s">
        <v>39</v>
      </c>
      <c r="B57" s="11" t="s">
        <v>123</v>
      </c>
      <c r="C57" s="11" t="s">
        <v>124</v>
      </c>
      <c r="D57" s="11" t="s">
        <v>65</v>
      </c>
      <c r="E57" s="12">
        <v>-2524.1984000000002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-2524.1984000000002</v>
      </c>
    </row>
    <row r="58" spans="1:13" outlineLevel="2" x14ac:dyDescent="0.2">
      <c r="A58" s="11" t="s">
        <v>39</v>
      </c>
      <c r="B58" s="11" t="s">
        <v>125</v>
      </c>
      <c r="C58" s="11" t="s">
        <v>126</v>
      </c>
      <c r="D58" s="11" t="s">
        <v>86</v>
      </c>
      <c r="E58" s="12">
        <v>-523.25280999999995</v>
      </c>
      <c r="F58" s="10">
        <v>0</v>
      </c>
      <c r="G58" s="10">
        <v>0</v>
      </c>
      <c r="H58" s="10">
        <v>0</v>
      </c>
      <c r="I58" s="10">
        <v>-523.25280999999995</v>
      </c>
      <c r="J58" s="10">
        <v>0</v>
      </c>
      <c r="K58" s="10">
        <v>0</v>
      </c>
      <c r="L58" s="10">
        <v>0</v>
      </c>
      <c r="M58" s="10">
        <v>0</v>
      </c>
    </row>
    <row r="59" spans="1:13" outlineLevel="2" x14ac:dyDescent="0.2">
      <c r="A59" s="11" t="s">
        <v>39</v>
      </c>
      <c r="B59" s="11" t="s">
        <v>127</v>
      </c>
      <c r="C59" s="11" t="s">
        <v>128</v>
      </c>
      <c r="D59" s="11" t="s">
        <v>129</v>
      </c>
      <c r="E59" s="12">
        <v>3569.6158799999998</v>
      </c>
      <c r="F59" s="10">
        <v>0</v>
      </c>
      <c r="G59" s="10">
        <v>0</v>
      </c>
      <c r="H59" s="10">
        <v>0</v>
      </c>
      <c r="I59" s="10">
        <v>748.25219051280828</v>
      </c>
      <c r="J59" s="10">
        <v>2492.9947648158741</v>
      </c>
      <c r="K59" s="10">
        <v>326.28307776860061</v>
      </c>
      <c r="L59" s="10">
        <v>2.0858469027173694</v>
      </c>
      <c r="M59" s="10">
        <v>0</v>
      </c>
    </row>
    <row r="60" spans="1:13" outlineLevel="2" x14ac:dyDescent="0.2">
      <c r="A60" s="11" t="s">
        <v>39</v>
      </c>
      <c r="B60" s="11" t="s">
        <v>130</v>
      </c>
      <c r="C60" s="11" t="s">
        <v>131</v>
      </c>
      <c r="D60" s="11" t="s">
        <v>65</v>
      </c>
      <c r="E60" s="12">
        <v>-220.28586999999999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-220.28586999999999</v>
      </c>
    </row>
    <row r="61" spans="1:13" outlineLevel="2" x14ac:dyDescent="0.2">
      <c r="A61" s="11" t="s">
        <v>39</v>
      </c>
      <c r="B61" s="11" t="s">
        <v>132</v>
      </c>
      <c r="C61" s="11" t="s">
        <v>133</v>
      </c>
      <c r="D61" s="11" t="s">
        <v>134</v>
      </c>
      <c r="E61" s="12">
        <v>171.69324</v>
      </c>
      <c r="F61" s="10">
        <v>7.1975196968303274</v>
      </c>
      <c r="G61" s="10">
        <v>126.44337685053965</v>
      </c>
      <c r="H61" s="10">
        <v>38.052343452630048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</row>
    <row r="62" spans="1:13" outlineLevel="2" x14ac:dyDescent="0.2">
      <c r="A62" s="11" t="s">
        <v>39</v>
      </c>
      <c r="B62" s="11" t="s">
        <v>135</v>
      </c>
      <c r="C62" s="11" t="s">
        <v>136</v>
      </c>
      <c r="D62" s="11" t="s">
        <v>65</v>
      </c>
      <c r="E62" s="12">
        <v>-421.36297999999999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-421.36297999999999</v>
      </c>
    </row>
    <row r="63" spans="1:13" outlineLevel="2" x14ac:dyDescent="0.2">
      <c r="A63" s="11" t="s">
        <v>39</v>
      </c>
      <c r="B63" s="11" t="s">
        <v>137</v>
      </c>
      <c r="C63" s="11" t="s">
        <v>138</v>
      </c>
      <c r="D63" s="11" t="s">
        <v>65</v>
      </c>
      <c r="E63" s="12">
        <v>-13320.37082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-13320.37082</v>
      </c>
    </row>
    <row r="64" spans="1:13" outlineLevel="2" x14ac:dyDescent="0.2">
      <c r="A64" s="11" t="s">
        <v>39</v>
      </c>
      <c r="B64" s="11" t="s">
        <v>139</v>
      </c>
      <c r="C64" s="11" t="s">
        <v>140</v>
      </c>
      <c r="D64" s="11" t="s">
        <v>79</v>
      </c>
      <c r="E64" s="12">
        <v>566.27934000000005</v>
      </c>
      <c r="F64" s="10">
        <v>0</v>
      </c>
      <c r="G64" s="10">
        <v>0</v>
      </c>
      <c r="H64" s="10">
        <v>0</v>
      </c>
      <c r="I64" s="10">
        <v>132.7475197199405</v>
      </c>
      <c r="J64" s="10">
        <v>380.55559197704622</v>
      </c>
      <c r="K64" s="10">
        <v>52.658013003495462</v>
      </c>
      <c r="L64" s="10">
        <v>0.31821529951788635</v>
      </c>
      <c r="M64" s="10">
        <v>0</v>
      </c>
    </row>
    <row r="65" spans="1:13" outlineLevel="2" x14ac:dyDescent="0.2">
      <c r="A65" s="11" t="s">
        <v>39</v>
      </c>
      <c r="B65" s="11" t="s">
        <v>141</v>
      </c>
      <c r="C65" s="11" t="s">
        <v>142</v>
      </c>
      <c r="D65" s="11" t="s">
        <v>20</v>
      </c>
      <c r="E65" s="12">
        <v>-678.05</v>
      </c>
      <c r="F65" s="10">
        <v>-14.023928918699937</v>
      </c>
      <c r="G65" s="10">
        <v>-172.65028450132485</v>
      </c>
      <c r="H65" s="10">
        <v>-48.037001633608369</v>
      </c>
      <c r="I65" s="10">
        <v>-91.645404576909201</v>
      </c>
      <c r="J65" s="10">
        <v>-311.32531136732104</v>
      </c>
      <c r="K65" s="10">
        <v>-40.175972329822464</v>
      </c>
      <c r="L65" s="10">
        <v>-0.19209667231415622</v>
      </c>
      <c r="M65" s="10">
        <v>0</v>
      </c>
    </row>
    <row r="66" spans="1:13" outlineLevel="2" x14ac:dyDescent="0.2">
      <c r="A66" s="11" t="s">
        <v>39</v>
      </c>
      <c r="B66" s="11" t="s">
        <v>143</v>
      </c>
      <c r="C66" s="11" t="s">
        <v>144</v>
      </c>
      <c r="D66" s="11" t="s">
        <v>20</v>
      </c>
      <c r="E66" s="12">
        <v>-12458.050300000001</v>
      </c>
      <c r="F66" s="10">
        <v>-257.66656127540517</v>
      </c>
      <c r="G66" s="10">
        <v>-3172.164189406114</v>
      </c>
      <c r="H66" s="10">
        <v>-882.60066752109037</v>
      </c>
      <c r="I66" s="10">
        <v>-1683.8331391239367</v>
      </c>
      <c r="J66" s="10">
        <v>-5720.0890622774841</v>
      </c>
      <c r="K66" s="10">
        <v>-738.16722090750909</v>
      </c>
      <c r="L66" s="10">
        <v>-3.5294594884630572</v>
      </c>
      <c r="M66" s="10">
        <v>0</v>
      </c>
    </row>
    <row r="67" spans="1:13" outlineLevel="2" x14ac:dyDescent="0.2">
      <c r="A67" s="11" t="s">
        <v>39</v>
      </c>
      <c r="B67" s="11" t="s">
        <v>145</v>
      </c>
      <c r="C67" s="11" t="s">
        <v>146</v>
      </c>
      <c r="D67" s="11" t="s">
        <v>23</v>
      </c>
      <c r="E67" s="12">
        <v>-549.92499999999995</v>
      </c>
      <c r="F67" s="10">
        <v>-23.57853880387799</v>
      </c>
      <c r="G67" s="10">
        <v>-401.9899845840057</v>
      </c>
      <c r="H67" s="10">
        <v>-124.35647661211625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</row>
    <row r="68" spans="1:13" outlineLevel="2" x14ac:dyDescent="0.2">
      <c r="A68" s="11" t="s">
        <v>39</v>
      </c>
      <c r="B68" s="11" t="s">
        <v>147</v>
      </c>
      <c r="C68" s="11" t="s">
        <v>148</v>
      </c>
      <c r="D68" s="11" t="s">
        <v>23</v>
      </c>
      <c r="E68" s="12">
        <v>-126.361</v>
      </c>
      <c r="F68" s="10">
        <v>-5.4178437819644989</v>
      </c>
      <c r="G68" s="10">
        <v>-92.368698353447385</v>
      </c>
      <c r="H68" s="10">
        <v>-28.574457864588123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</row>
    <row r="69" spans="1:13" outlineLevel="2" x14ac:dyDescent="0.2">
      <c r="A69" s="11" t="s">
        <v>39</v>
      </c>
      <c r="B69" s="11" t="s">
        <v>149</v>
      </c>
      <c r="C69" s="11" t="s">
        <v>150</v>
      </c>
      <c r="D69" s="11" t="s">
        <v>23</v>
      </c>
      <c r="E69" s="12">
        <v>62.444000000000003</v>
      </c>
      <c r="F69" s="10">
        <v>2.6773437779140017</v>
      </c>
      <c r="G69" s="10">
        <v>45.64597462811048</v>
      </c>
      <c r="H69" s="10">
        <v>14.120681593975521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</row>
    <row r="70" spans="1:13" outlineLevel="2" x14ac:dyDescent="0.2">
      <c r="A70" s="11" t="s">
        <v>39</v>
      </c>
      <c r="B70" s="11" t="s">
        <v>151</v>
      </c>
      <c r="C70" s="11" t="s">
        <v>152</v>
      </c>
      <c r="D70" s="11" t="s">
        <v>20</v>
      </c>
      <c r="E70" s="12">
        <v>-1464.95974</v>
      </c>
      <c r="F70" s="10">
        <v>-30.299375064548549</v>
      </c>
      <c r="G70" s="10">
        <v>-373.01926980899179</v>
      </c>
      <c r="H70" s="10">
        <v>-103.78625975009291</v>
      </c>
      <c r="I70" s="10">
        <v>-198.00431835584948</v>
      </c>
      <c r="J70" s="10">
        <v>-672.63335623639807</v>
      </c>
      <c r="K70" s="10">
        <v>-86.802126655178711</v>
      </c>
      <c r="L70" s="10">
        <v>-0.41503412894065561</v>
      </c>
      <c r="M70" s="10">
        <v>0</v>
      </c>
    </row>
    <row r="71" spans="1:13" outlineLevel="2" x14ac:dyDescent="0.2">
      <c r="A71" s="11" t="s">
        <v>39</v>
      </c>
      <c r="B71" s="11" t="s">
        <v>153</v>
      </c>
      <c r="C71" s="11" t="s">
        <v>154</v>
      </c>
      <c r="D71" s="11" t="s">
        <v>23</v>
      </c>
      <c r="E71" s="12">
        <v>-8.7200000000000006</v>
      </c>
      <c r="F71" s="10">
        <v>-0.37387799858129039</v>
      </c>
      <c r="G71" s="10">
        <v>-6.3742376970905674</v>
      </c>
      <c r="H71" s="10">
        <v>-1.9718843043281427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</row>
    <row r="72" spans="1:13" outlineLevel="2" x14ac:dyDescent="0.2">
      <c r="A72" s="11" t="s">
        <v>39</v>
      </c>
      <c r="B72" s="11" t="s">
        <v>155</v>
      </c>
      <c r="C72" s="11" t="s">
        <v>156</v>
      </c>
      <c r="D72" s="11" t="s">
        <v>20</v>
      </c>
      <c r="E72" s="12">
        <v>-10</v>
      </c>
      <c r="F72" s="10">
        <v>-0.20682735666543675</v>
      </c>
      <c r="G72" s="10">
        <v>-2.5462765946659518</v>
      </c>
      <c r="H72" s="10">
        <v>-0.70845810240555085</v>
      </c>
      <c r="I72" s="10">
        <v>-1.3516024567053937</v>
      </c>
      <c r="J72" s="10">
        <v>-4.5914801469997943</v>
      </c>
      <c r="K72" s="10">
        <v>-0.59252226723431123</v>
      </c>
      <c r="L72" s="10">
        <v>-2.8330753235625136E-3</v>
      </c>
      <c r="M72" s="10">
        <v>0</v>
      </c>
    </row>
    <row r="73" spans="1:13" outlineLevel="2" x14ac:dyDescent="0.2">
      <c r="A73" s="11" t="s">
        <v>39</v>
      </c>
      <c r="B73" s="11" t="s">
        <v>157</v>
      </c>
      <c r="C73" s="11" t="s">
        <v>158</v>
      </c>
      <c r="D73" s="11" t="s">
        <v>65</v>
      </c>
      <c r="E73" s="12">
        <v>-328.74772000000002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-328.74772000000002</v>
      </c>
    </row>
    <row r="74" spans="1:13" outlineLevel="2" x14ac:dyDescent="0.2">
      <c r="A74" s="11" t="s">
        <v>39</v>
      </c>
      <c r="B74" s="11" t="s">
        <v>159</v>
      </c>
      <c r="C74" s="11" t="s">
        <v>160</v>
      </c>
      <c r="D74" s="11" t="s">
        <v>79</v>
      </c>
      <c r="E74" s="12">
        <v>1205.3944300000001</v>
      </c>
      <c r="F74" s="10">
        <v>0</v>
      </c>
      <c r="G74" s="10">
        <v>0</v>
      </c>
      <c r="H74" s="10">
        <v>0</v>
      </c>
      <c r="I74" s="10">
        <v>282.5692367069783</v>
      </c>
      <c r="J74" s="10">
        <v>810.05884988578998</v>
      </c>
      <c r="K74" s="10">
        <v>112.08898344990125</v>
      </c>
      <c r="L74" s="10">
        <v>0.67735995733067345</v>
      </c>
      <c r="M74" s="10">
        <v>0</v>
      </c>
    </row>
    <row r="75" spans="1:13" outlineLevel="2" x14ac:dyDescent="0.2">
      <c r="A75" s="11" t="s">
        <v>39</v>
      </c>
      <c r="B75" s="11" t="s">
        <v>161</v>
      </c>
      <c r="C75" s="11" t="s">
        <v>162</v>
      </c>
      <c r="D75" s="11" t="s">
        <v>65</v>
      </c>
      <c r="E75" s="12">
        <v>997.07560999999998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997.07560999999998</v>
      </c>
    </row>
    <row r="76" spans="1:13" outlineLevel="2" x14ac:dyDescent="0.2">
      <c r="A76" s="11" t="s">
        <v>39</v>
      </c>
      <c r="B76" s="11" t="s">
        <v>163</v>
      </c>
      <c r="C76" s="11" t="s">
        <v>164</v>
      </c>
      <c r="D76" s="11" t="s">
        <v>65</v>
      </c>
      <c r="E76" s="12">
        <v>-1372.85736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-1372.85736</v>
      </c>
    </row>
    <row r="77" spans="1:13" outlineLevel="2" x14ac:dyDescent="0.2">
      <c r="A77" s="11" t="s">
        <v>39</v>
      </c>
      <c r="B77" s="11" t="s">
        <v>165</v>
      </c>
      <c r="C77" s="11" t="s">
        <v>166</v>
      </c>
      <c r="D77" s="11" t="s">
        <v>96</v>
      </c>
      <c r="E77" s="12">
        <v>3639.4387200000001</v>
      </c>
      <c r="F77" s="10">
        <v>0</v>
      </c>
      <c r="G77" s="10">
        <v>3639.4387200000001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</row>
    <row r="78" spans="1:13" outlineLevel="2" x14ac:dyDescent="0.2">
      <c r="A78" s="11" t="s">
        <v>39</v>
      </c>
      <c r="B78" s="11" t="s">
        <v>167</v>
      </c>
      <c r="C78" s="11" t="s">
        <v>168</v>
      </c>
      <c r="D78" s="11" t="s">
        <v>76</v>
      </c>
      <c r="E78" s="12">
        <v>1355.7358200000001</v>
      </c>
      <c r="F78" s="10">
        <v>0</v>
      </c>
      <c r="G78" s="10">
        <v>0</v>
      </c>
      <c r="H78" s="10">
        <v>1355.7358200000001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</row>
    <row r="79" spans="1:13" outlineLevel="2" x14ac:dyDescent="0.2">
      <c r="A79" s="11" t="s">
        <v>39</v>
      </c>
      <c r="B79" s="11" t="s">
        <v>169</v>
      </c>
      <c r="C79" s="11" t="s">
        <v>170</v>
      </c>
      <c r="D79" s="11" t="s">
        <v>65</v>
      </c>
      <c r="E79" s="12">
        <v>-240.18272999999999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-240.18272999999999</v>
      </c>
    </row>
    <row r="80" spans="1:13" outlineLevel="2" x14ac:dyDescent="0.2">
      <c r="A80" s="11" t="s">
        <v>39</v>
      </c>
      <c r="B80" s="11" t="s">
        <v>171</v>
      </c>
      <c r="C80" s="11" t="s">
        <v>172</v>
      </c>
      <c r="D80" s="11" t="s">
        <v>65</v>
      </c>
      <c r="E80" s="12">
        <v>-1570.8272999999999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-1570.8272999999999</v>
      </c>
    </row>
    <row r="81" spans="1:13" outlineLevel="2" x14ac:dyDescent="0.2">
      <c r="A81" s="11" t="s">
        <v>39</v>
      </c>
      <c r="B81" s="11" t="s">
        <v>173</v>
      </c>
      <c r="C81" s="11" t="s">
        <v>174</v>
      </c>
      <c r="D81" s="11" t="s">
        <v>65</v>
      </c>
      <c r="E81" s="12">
        <v>75.48021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75.48021</v>
      </c>
    </row>
    <row r="82" spans="1:13" outlineLevel="2" x14ac:dyDescent="0.2">
      <c r="A82" s="11" t="s">
        <v>39</v>
      </c>
      <c r="B82" s="11" t="s">
        <v>175</v>
      </c>
      <c r="C82" s="11" t="s">
        <v>176</v>
      </c>
      <c r="D82" s="11" t="s">
        <v>65</v>
      </c>
      <c r="E82" s="12">
        <v>-385.18615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-385.18615</v>
      </c>
    </row>
    <row r="83" spans="1:13" outlineLevel="2" x14ac:dyDescent="0.2">
      <c r="A83" s="11" t="s">
        <v>39</v>
      </c>
      <c r="B83" s="11" t="s">
        <v>177</v>
      </c>
      <c r="C83" s="11" t="s">
        <v>178</v>
      </c>
      <c r="D83" s="11" t="s">
        <v>65</v>
      </c>
      <c r="E83" s="12">
        <v>269.77510000000001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269.77510000000001</v>
      </c>
    </row>
    <row r="84" spans="1:13" outlineLevel="2" x14ac:dyDescent="0.2">
      <c r="A84" s="11" t="s">
        <v>39</v>
      </c>
      <c r="B84" s="11" t="s">
        <v>179</v>
      </c>
      <c r="C84" s="11" t="s">
        <v>180</v>
      </c>
      <c r="D84" s="11" t="s">
        <v>65</v>
      </c>
      <c r="E84" s="12">
        <v>591.98359000000005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591.98359000000005</v>
      </c>
    </row>
    <row r="85" spans="1:13" outlineLevel="2" x14ac:dyDescent="0.2">
      <c r="A85" s="11" t="s">
        <v>39</v>
      </c>
      <c r="B85" s="11" t="s">
        <v>181</v>
      </c>
      <c r="C85" s="11" t="s">
        <v>182</v>
      </c>
      <c r="D85" s="11" t="s">
        <v>65</v>
      </c>
      <c r="E85" s="12">
        <v>-2524.8895600000001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-2524.8895600000001</v>
      </c>
    </row>
    <row r="86" spans="1:13" outlineLevel="2" x14ac:dyDescent="0.2">
      <c r="A86" s="11" t="s">
        <v>39</v>
      </c>
      <c r="B86" s="11" t="s">
        <v>183</v>
      </c>
      <c r="C86" s="11" t="s">
        <v>182</v>
      </c>
      <c r="D86" s="11" t="s">
        <v>65</v>
      </c>
      <c r="E86" s="12">
        <v>-6509.4765900000002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-6509.4765900000002</v>
      </c>
    </row>
    <row r="87" spans="1:13" outlineLevel="2" x14ac:dyDescent="0.2">
      <c r="A87" s="11" t="s">
        <v>39</v>
      </c>
      <c r="B87" s="11" t="s">
        <v>184</v>
      </c>
      <c r="C87" s="11" t="s">
        <v>182</v>
      </c>
      <c r="D87" s="11" t="s">
        <v>65</v>
      </c>
      <c r="E87" s="12">
        <v>-1039.5783799999999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-1039.5783799999999</v>
      </c>
    </row>
    <row r="88" spans="1:13" outlineLevel="2" x14ac:dyDescent="0.2">
      <c r="A88" s="11" t="s">
        <v>39</v>
      </c>
      <c r="B88" s="11" t="s">
        <v>185</v>
      </c>
      <c r="C88" s="11" t="s">
        <v>182</v>
      </c>
      <c r="D88" s="11" t="s">
        <v>65</v>
      </c>
      <c r="E88" s="12">
        <v>1318.6865600000001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1318.6865600000001</v>
      </c>
    </row>
    <row r="89" spans="1:13" outlineLevel="2" x14ac:dyDescent="0.2">
      <c r="A89" s="11" t="s">
        <v>39</v>
      </c>
      <c r="B89" s="11" t="s">
        <v>186</v>
      </c>
      <c r="C89" s="11" t="s">
        <v>187</v>
      </c>
      <c r="D89" s="11" t="s">
        <v>104</v>
      </c>
      <c r="E89" s="12">
        <v>-3.6286999999999998</v>
      </c>
      <c r="F89" s="10">
        <v>-3.6286999999999998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</row>
    <row r="90" spans="1:13" outlineLevel="2" x14ac:dyDescent="0.2">
      <c r="A90" s="11" t="s">
        <v>39</v>
      </c>
      <c r="B90" s="11" t="s">
        <v>188</v>
      </c>
      <c r="C90" s="11" t="s">
        <v>189</v>
      </c>
      <c r="D90" s="11" t="s">
        <v>96</v>
      </c>
      <c r="E90" s="12">
        <v>798.63944000000004</v>
      </c>
      <c r="F90" s="10">
        <v>0</v>
      </c>
      <c r="G90" s="10">
        <v>798.63944000000004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</row>
    <row r="91" spans="1:13" outlineLevel="2" x14ac:dyDescent="0.2">
      <c r="A91" s="11" t="s">
        <v>39</v>
      </c>
      <c r="B91" s="11" t="s">
        <v>190</v>
      </c>
      <c r="C91" s="11" t="s">
        <v>191</v>
      </c>
      <c r="D91" s="11" t="s">
        <v>104</v>
      </c>
      <c r="E91" s="12">
        <v>-31.255500000000001</v>
      </c>
      <c r="F91" s="10">
        <v>-31.255500000000001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</row>
    <row r="92" spans="1:13" outlineLevel="2" x14ac:dyDescent="0.2">
      <c r="A92" s="11" t="s">
        <v>39</v>
      </c>
      <c r="B92" s="11" t="s">
        <v>192</v>
      </c>
      <c r="C92" s="11" t="s">
        <v>191</v>
      </c>
      <c r="D92" s="11" t="s">
        <v>93</v>
      </c>
      <c r="E92" s="12">
        <v>2588.9466600000001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2588.9466600000001</v>
      </c>
      <c r="L92" s="10">
        <v>0</v>
      </c>
      <c r="M92" s="10">
        <v>0</v>
      </c>
    </row>
    <row r="93" spans="1:13" outlineLevel="2" x14ac:dyDescent="0.2">
      <c r="A93" s="11" t="s">
        <v>39</v>
      </c>
      <c r="B93" s="11" t="s">
        <v>193</v>
      </c>
      <c r="C93" s="11" t="s">
        <v>191</v>
      </c>
      <c r="D93" s="11" t="s">
        <v>96</v>
      </c>
      <c r="E93" s="12">
        <v>-514.72693000000004</v>
      </c>
      <c r="F93" s="10">
        <v>0</v>
      </c>
      <c r="G93" s="10">
        <v>-514.72693000000004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</row>
    <row r="94" spans="1:13" outlineLevel="2" x14ac:dyDescent="0.2">
      <c r="A94" s="11" t="s">
        <v>39</v>
      </c>
      <c r="B94" s="11" t="s">
        <v>194</v>
      </c>
      <c r="C94" s="11" t="s">
        <v>191</v>
      </c>
      <c r="D94" s="11" t="s">
        <v>99</v>
      </c>
      <c r="E94" s="12">
        <v>-870.40678000000003</v>
      </c>
      <c r="F94" s="10">
        <v>0</v>
      </c>
      <c r="G94" s="10">
        <v>0</v>
      </c>
      <c r="H94" s="10">
        <v>0</v>
      </c>
      <c r="I94" s="10">
        <v>0</v>
      </c>
      <c r="J94" s="10">
        <v>-870.40678000000003</v>
      </c>
      <c r="K94" s="10">
        <v>0</v>
      </c>
      <c r="L94" s="10">
        <v>0</v>
      </c>
      <c r="M94" s="10">
        <v>0</v>
      </c>
    </row>
    <row r="95" spans="1:13" outlineLevel="2" x14ac:dyDescent="0.2">
      <c r="A95" s="11" t="s">
        <v>39</v>
      </c>
      <c r="B95" s="11" t="s">
        <v>195</v>
      </c>
      <c r="C95" s="11" t="s">
        <v>191</v>
      </c>
      <c r="D95" s="11" t="s">
        <v>86</v>
      </c>
      <c r="E95" s="12">
        <v>328.41809999999998</v>
      </c>
      <c r="F95" s="10">
        <v>0</v>
      </c>
      <c r="G95" s="10">
        <v>0</v>
      </c>
      <c r="H95" s="10">
        <v>0</v>
      </c>
      <c r="I95" s="10">
        <v>328.41809999999998</v>
      </c>
      <c r="J95" s="10">
        <v>0</v>
      </c>
      <c r="K95" s="10">
        <v>0</v>
      </c>
      <c r="L95" s="10">
        <v>0</v>
      </c>
      <c r="M95" s="10">
        <v>0</v>
      </c>
    </row>
    <row r="96" spans="1:13" outlineLevel="2" x14ac:dyDescent="0.2">
      <c r="A96" s="11" t="s">
        <v>39</v>
      </c>
      <c r="B96" s="11" t="s">
        <v>196</v>
      </c>
      <c r="C96" s="11" t="s">
        <v>197</v>
      </c>
      <c r="D96" s="11" t="s">
        <v>65</v>
      </c>
      <c r="E96" s="12">
        <v>1462.6564599999999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1462.6564599999999</v>
      </c>
    </row>
    <row r="97" spans="1:13" outlineLevel="2" x14ac:dyDescent="0.2">
      <c r="A97" s="11" t="s">
        <v>39</v>
      </c>
      <c r="B97" s="11" t="s">
        <v>198</v>
      </c>
      <c r="C97" s="11" t="s">
        <v>199</v>
      </c>
      <c r="D97" s="11" t="s">
        <v>76</v>
      </c>
      <c r="E97" s="12">
        <v>2549.4079200000001</v>
      </c>
      <c r="F97" s="10">
        <v>0</v>
      </c>
      <c r="G97" s="10">
        <v>0</v>
      </c>
      <c r="H97" s="10">
        <v>2549.4079200000001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</row>
    <row r="98" spans="1:13" outlineLevel="2" x14ac:dyDescent="0.2">
      <c r="A98" s="11" t="s">
        <v>39</v>
      </c>
      <c r="B98" s="11" t="s">
        <v>200</v>
      </c>
      <c r="C98" s="11" t="s">
        <v>201</v>
      </c>
      <c r="D98" s="11" t="s">
        <v>104</v>
      </c>
      <c r="E98" s="12">
        <v>325.20427000000001</v>
      </c>
      <c r="F98" s="10">
        <v>325.20427000000001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</row>
    <row r="99" spans="1:13" outlineLevel="2" x14ac:dyDescent="0.2">
      <c r="A99" s="11" t="s">
        <v>39</v>
      </c>
      <c r="B99" s="11" t="s">
        <v>202</v>
      </c>
      <c r="C99" s="11" t="s">
        <v>203</v>
      </c>
      <c r="D99" s="11" t="s">
        <v>96</v>
      </c>
      <c r="E99" s="12">
        <v>-5209.4125000000004</v>
      </c>
      <c r="F99" s="10">
        <v>0</v>
      </c>
      <c r="G99" s="10">
        <v>-5209.4125000000004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</row>
    <row r="100" spans="1:13" outlineLevel="2" x14ac:dyDescent="0.2">
      <c r="A100" s="11" t="s">
        <v>39</v>
      </c>
      <c r="B100" s="11" t="s">
        <v>204</v>
      </c>
      <c r="C100" s="11" t="s">
        <v>201</v>
      </c>
      <c r="D100" s="11" t="s">
        <v>76</v>
      </c>
      <c r="E100" s="12">
        <v>-120.58081</v>
      </c>
      <c r="F100" s="10">
        <v>0</v>
      </c>
      <c r="G100" s="10">
        <v>0</v>
      </c>
      <c r="H100" s="10">
        <v>-120.58081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</row>
    <row r="101" spans="1:13" outlineLevel="2" x14ac:dyDescent="0.2">
      <c r="A101" s="11" t="s">
        <v>39</v>
      </c>
      <c r="B101" s="11" t="s">
        <v>205</v>
      </c>
      <c r="C101" s="11" t="s">
        <v>206</v>
      </c>
      <c r="D101" s="11" t="s">
        <v>93</v>
      </c>
      <c r="E101" s="12">
        <v>56.771999999999998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56.771999999999998</v>
      </c>
      <c r="L101" s="10">
        <v>0</v>
      </c>
      <c r="M101" s="10">
        <v>0</v>
      </c>
    </row>
    <row r="102" spans="1:13" outlineLevel="2" x14ac:dyDescent="0.2">
      <c r="A102" s="11" t="s">
        <v>39</v>
      </c>
      <c r="B102" s="11" t="s">
        <v>207</v>
      </c>
      <c r="C102" s="11" t="s">
        <v>208</v>
      </c>
      <c r="D102" s="11" t="s">
        <v>86</v>
      </c>
      <c r="E102" s="12">
        <v>12.544560000000001</v>
      </c>
      <c r="F102" s="10">
        <v>0</v>
      </c>
      <c r="G102" s="10">
        <v>0</v>
      </c>
      <c r="H102" s="10">
        <v>0</v>
      </c>
      <c r="I102" s="10">
        <v>12.544560000000001</v>
      </c>
      <c r="J102" s="10">
        <v>0</v>
      </c>
      <c r="K102" s="10">
        <v>0</v>
      </c>
      <c r="L102" s="10">
        <v>0</v>
      </c>
      <c r="M102" s="10">
        <v>0</v>
      </c>
    </row>
    <row r="103" spans="1:13" outlineLevel="2" x14ac:dyDescent="0.2">
      <c r="A103" s="11" t="s">
        <v>39</v>
      </c>
      <c r="B103" s="11" t="s">
        <v>209</v>
      </c>
      <c r="C103" s="11" t="s">
        <v>210</v>
      </c>
      <c r="D103" s="11" t="s">
        <v>65</v>
      </c>
      <c r="E103" s="12">
        <v>1883.2365400000001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1883.2365400000001</v>
      </c>
    </row>
    <row r="104" spans="1:13" outlineLevel="2" x14ac:dyDescent="0.2">
      <c r="A104" s="11" t="s">
        <v>39</v>
      </c>
      <c r="B104" s="11" t="s">
        <v>211</v>
      </c>
      <c r="C104" s="11" t="s">
        <v>212</v>
      </c>
      <c r="D104" s="11" t="s">
        <v>65</v>
      </c>
      <c r="E104" s="12">
        <v>-3866.89842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-3866.89842</v>
      </c>
    </row>
    <row r="105" spans="1:13" outlineLevel="2" x14ac:dyDescent="0.2">
      <c r="A105" s="11" t="s">
        <v>39</v>
      </c>
      <c r="B105" s="11" t="s">
        <v>213</v>
      </c>
      <c r="C105" s="11" t="s">
        <v>214</v>
      </c>
      <c r="D105" s="11" t="s">
        <v>65</v>
      </c>
      <c r="E105" s="12">
        <v>-15068.08857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-15068.08857</v>
      </c>
    </row>
    <row r="106" spans="1:13" outlineLevel="2" x14ac:dyDescent="0.2">
      <c r="A106" s="11" t="s">
        <v>39</v>
      </c>
      <c r="B106" s="11" t="s">
        <v>215</v>
      </c>
      <c r="C106" s="11" t="s">
        <v>216</v>
      </c>
      <c r="D106" s="11" t="s">
        <v>65</v>
      </c>
      <c r="E106" s="12">
        <v>-42.838299999999997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-42.838299999999997</v>
      </c>
    </row>
    <row r="107" spans="1:13" outlineLevel="2" x14ac:dyDescent="0.2">
      <c r="A107" s="11" t="s">
        <v>39</v>
      </c>
      <c r="B107" s="11" t="s">
        <v>217</v>
      </c>
      <c r="C107" s="11" t="s">
        <v>218</v>
      </c>
      <c r="D107" s="11" t="s">
        <v>65</v>
      </c>
      <c r="E107" s="12">
        <v>-7423.24233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-7423.24233</v>
      </c>
    </row>
    <row r="108" spans="1:13" outlineLevel="2" x14ac:dyDescent="0.2">
      <c r="A108" s="11" t="s">
        <v>39</v>
      </c>
      <c r="B108" s="11" t="s">
        <v>219</v>
      </c>
      <c r="C108" s="11" t="s">
        <v>220</v>
      </c>
      <c r="D108" s="11" t="s">
        <v>56</v>
      </c>
      <c r="E108" s="12">
        <v>193.92553000000001</v>
      </c>
      <c r="F108" s="10">
        <v>2.9682845646995739</v>
      </c>
      <c r="G108" s="10">
        <v>51.579292297794339</v>
      </c>
      <c r="H108" s="10">
        <v>15.472886457106165</v>
      </c>
      <c r="I108" s="10">
        <v>26.956382995661553</v>
      </c>
      <c r="J108" s="10">
        <v>85.752520121052711</v>
      </c>
      <c r="K108" s="10">
        <v>11.121773970335232</v>
      </c>
      <c r="L108" s="10">
        <v>7.4389593350416866E-2</v>
      </c>
      <c r="M108" s="10">
        <v>0</v>
      </c>
    </row>
    <row r="109" spans="1:13" outlineLevel="2" x14ac:dyDescent="0.2">
      <c r="A109" s="11" t="s">
        <v>39</v>
      </c>
      <c r="B109" s="11" t="s">
        <v>221</v>
      </c>
      <c r="C109" s="11" t="s">
        <v>222</v>
      </c>
      <c r="D109" s="11" t="s">
        <v>65</v>
      </c>
      <c r="E109" s="12">
        <v>-506.35761000000002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-506.35761000000002</v>
      </c>
    </row>
    <row r="110" spans="1:13" outlineLevel="2" x14ac:dyDescent="0.2">
      <c r="A110" s="11" t="s">
        <v>39</v>
      </c>
      <c r="B110" s="11" t="s">
        <v>223</v>
      </c>
      <c r="C110" s="11" t="s">
        <v>224</v>
      </c>
      <c r="D110" s="11" t="s">
        <v>134</v>
      </c>
      <c r="E110" s="12">
        <v>3.5319999999999997E-2</v>
      </c>
      <c r="F110" s="10">
        <v>1.4806430101269401E-3</v>
      </c>
      <c r="G110" s="10">
        <v>2.6011391423221206E-2</v>
      </c>
      <c r="H110" s="10">
        <v>7.8279655666518566E-3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</row>
    <row r="111" spans="1:13" outlineLevel="2" x14ac:dyDescent="0.2">
      <c r="A111" s="11" t="s">
        <v>39</v>
      </c>
      <c r="B111" s="11" t="s">
        <v>225</v>
      </c>
      <c r="C111" s="11" t="s">
        <v>226</v>
      </c>
      <c r="D111" s="11" t="s">
        <v>20</v>
      </c>
      <c r="E111" s="12">
        <v>-143.75</v>
      </c>
      <c r="F111" s="10">
        <v>-2.9731432520656531</v>
      </c>
      <c r="G111" s="10">
        <v>-36.602726048323056</v>
      </c>
      <c r="H111" s="10">
        <v>-10.184085222079794</v>
      </c>
      <c r="I111" s="10">
        <v>-19.429285315140032</v>
      </c>
      <c r="J111" s="10">
        <v>-66.002527113122042</v>
      </c>
      <c r="K111" s="10">
        <v>-8.5175075914932226</v>
      </c>
      <c r="L111" s="10">
        <v>-4.0725457776211137E-2</v>
      </c>
      <c r="M111" s="10">
        <v>0</v>
      </c>
    </row>
    <row r="112" spans="1:13" outlineLevel="2" x14ac:dyDescent="0.2">
      <c r="A112" s="11" t="s">
        <v>39</v>
      </c>
      <c r="B112" s="11" t="s">
        <v>227</v>
      </c>
      <c r="C112" s="11" t="s">
        <v>228</v>
      </c>
      <c r="D112" s="11" t="s">
        <v>53</v>
      </c>
      <c r="E112" s="12">
        <v>503.78111999999999</v>
      </c>
      <c r="F112" s="10">
        <v>9.3780561871111434</v>
      </c>
      <c r="G112" s="10">
        <v>124.73055834557559</v>
      </c>
      <c r="H112" s="10">
        <v>34.6810231056172</v>
      </c>
      <c r="I112" s="10">
        <v>67.968856767424498</v>
      </c>
      <c r="J112" s="10">
        <v>237.04528432558538</v>
      </c>
      <c r="K112" s="10">
        <v>29.793725409566566</v>
      </c>
      <c r="L112" s="10">
        <v>0.14894369135105742</v>
      </c>
      <c r="M112" s="10">
        <v>3.467216776857085E-2</v>
      </c>
    </row>
    <row r="113" spans="1:13" outlineLevel="2" x14ac:dyDescent="0.2">
      <c r="A113" s="11" t="s">
        <v>39</v>
      </c>
      <c r="B113" s="11" t="s">
        <v>229</v>
      </c>
      <c r="C113" s="11" t="s">
        <v>230</v>
      </c>
      <c r="D113" s="11" t="s">
        <v>20</v>
      </c>
      <c r="E113" s="12">
        <v>-121.36839999999999</v>
      </c>
      <c r="F113" s="10">
        <v>-2.5102305354713392</v>
      </c>
      <c r="G113" s="10">
        <v>-30.903751625205505</v>
      </c>
      <c r="H113" s="10">
        <v>-8.5984426355997847</v>
      </c>
      <c r="I113" s="10">
        <v>-16.404182760640289</v>
      </c>
      <c r="J113" s="10">
        <v>-55.726059907312987</v>
      </c>
      <c r="K113" s="10">
        <v>-7.1913479538600766</v>
      </c>
      <c r="L113" s="10">
        <v>-3.4384581910026454E-2</v>
      </c>
      <c r="M113" s="10">
        <v>0</v>
      </c>
    </row>
    <row r="114" spans="1:13" outlineLevel="2" x14ac:dyDescent="0.2">
      <c r="A114" s="11" t="s">
        <v>39</v>
      </c>
      <c r="B114" s="11" t="s">
        <v>231</v>
      </c>
      <c r="C114" s="11" t="s">
        <v>232</v>
      </c>
      <c r="D114" s="11" t="s">
        <v>23</v>
      </c>
      <c r="E114" s="12">
        <v>1477.1210000000001</v>
      </c>
      <c r="F114" s="10">
        <v>63.33291779155897</v>
      </c>
      <c r="G114" s="10">
        <v>1079.7615093307472</v>
      </c>
      <c r="H114" s="10">
        <v>334.02657287769387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</row>
    <row r="115" spans="1:13" outlineLevel="2" x14ac:dyDescent="0.2">
      <c r="A115" s="11" t="s">
        <v>39</v>
      </c>
      <c r="B115" s="11" t="s">
        <v>233</v>
      </c>
      <c r="C115" s="11" t="s">
        <v>234</v>
      </c>
      <c r="D115" s="11" t="s">
        <v>23</v>
      </c>
      <c r="E115" s="12">
        <v>147.94399999999999</v>
      </c>
      <c r="F115" s="10">
        <v>6.3432347043704604</v>
      </c>
      <c r="G115" s="10">
        <v>108.14566764430812</v>
      </c>
      <c r="H115" s="10">
        <v>33.45509765132141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</row>
    <row r="116" spans="1:13" ht="13.5" outlineLevel="1" thickBot="1" x14ac:dyDescent="0.25">
      <c r="A116" s="13" t="s">
        <v>235</v>
      </c>
      <c r="B116" s="14"/>
      <c r="C116" s="14"/>
      <c r="D116" s="13"/>
      <c r="E116" s="15">
        <f t="shared" ref="E116:M116" si="1">SUBTOTAL(9,E22:E115)</f>
        <v>1105677.879793844</v>
      </c>
      <c r="F116" s="16">
        <f t="shared" si="1"/>
        <v>26287.401204246533</v>
      </c>
      <c r="G116" s="16">
        <f t="shared" si="1"/>
        <v>306772.42452025495</v>
      </c>
      <c r="H116" s="16">
        <f t="shared" si="1"/>
        <v>75066.762254404195</v>
      </c>
      <c r="I116" s="16">
        <f t="shared" si="1"/>
        <v>155481.96564487476</v>
      </c>
      <c r="J116" s="16">
        <f t="shared" si="1"/>
        <v>534917.23508787481</v>
      </c>
      <c r="K116" s="16">
        <f t="shared" si="1"/>
        <v>69132.265907023582</v>
      </c>
      <c r="L116" s="16">
        <f t="shared" si="1"/>
        <v>316.22336122150062</v>
      </c>
      <c r="M116" s="16">
        <f t="shared" si="1"/>
        <v>-54868.372051087361</v>
      </c>
    </row>
    <row r="117" spans="1:13" outlineLevel="2" x14ac:dyDescent="0.2">
      <c r="A117" s="9" t="s">
        <v>236</v>
      </c>
      <c r="B117" s="9" t="s">
        <v>237</v>
      </c>
      <c r="C117" s="9" t="s">
        <v>238</v>
      </c>
      <c r="D117" s="9" t="s">
        <v>79</v>
      </c>
      <c r="E117" s="10">
        <v>378.16478999999998</v>
      </c>
      <c r="F117" s="10">
        <v>0</v>
      </c>
      <c r="G117" s="10">
        <v>0</v>
      </c>
      <c r="H117" s="10">
        <v>0</v>
      </c>
      <c r="I117" s="10">
        <v>88.649601657570898</v>
      </c>
      <c r="J117" s="10">
        <v>254.13734063355616</v>
      </c>
      <c r="K117" s="10">
        <v>35.165341594987602</v>
      </c>
      <c r="L117" s="10">
        <v>0.2125061138853637</v>
      </c>
      <c r="M117" s="10">
        <v>0</v>
      </c>
    </row>
    <row r="118" spans="1:13" outlineLevel="2" x14ac:dyDescent="0.2">
      <c r="A118" s="11" t="s">
        <v>236</v>
      </c>
      <c r="B118" s="11" t="s">
        <v>239</v>
      </c>
      <c r="C118" s="11" t="s">
        <v>240</v>
      </c>
      <c r="D118" s="11" t="s">
        <v>53</v>
      </c>
      <c r="E118" s="12">
        <v>86.025919999999999</v>
      </c>
      <c r="F118" s="10">
        <v>1.6014016390847048</v>
      </c>
      <c r="G118" s="10">
        <v>21.299053513144393</v>
      </c>
      <c r="H118" s="10">
        <v>5.9221491254018739</v>
      </c>
      <c r="I118" s="10">
        <v>11.606396513561123</v>
      </c>
      <c r="J118" s="10">
        <v>40.477973183612086</v>
      </c>
      <c r="K118" s="10">
        <v>5.0875916878054914</v>
      </c>
      <c r="L118" s="10">
        <v>2.5433700406777369E-2</v>
      </c>
      <c r="M118" s="10">
        <v>5.9206369835488361E-3</v>
      </c>
    </row>
    <row r="119" spans="1:13" outlineLevel="2" x14ac:dyDescent="0.2">
      <c r="A119" s="11" t="s">
        <v>236</v>
      </c>
      <c r="B119" s="11" t="s">
        <v>241</v>
      </c>
      <c r="C119" s="11" t="s">
        <v>242</v>
      </c>
      <c r="D119" s="11" t="s">
        <v>23</v>
      </c>
      <c r="E119" s="12">
        <v>5963.5469899999998</v>
      </c>
      <c r="F119" s="10">
        <v>255.69254737003192</v>
      </c>
      <c r="G119" s="10">
        <v>4359.2965633060758</v>
      </c>
      <c r="H119" s="10">
        <v>1348.5578793238919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</row>
    <row r="120" spans="1:13" ht="13.5" outlineLevel="1" thickBot="1" x14ac:dyDescent="0.25">
      <c r="A120" s="13" t="s">
        <v>243</v>
      </c>
      <c r="B120" s="14"/>
      <c r="C120" s="14"/>
      <c r="D120" s="13"/>
      <c r="E120" s="15">
        <f t="shared" ref="E120:M120" si="2">SUBTOTAL(9,E117:E119)</f>
        <v>6427.7376999999997</v>
      </c>
      <c r="F120" s="16">
        <f t="shared" si="2"/>
        <v>257.2939490091166</v>
      </c>
      <c r="G120" s="16">
        <f t="shared" si="2"/>
        <v>4380.5956168192206</v>
      </c>
      <c r="H120" s="16">
        <f t="shared" si="2"/>
        <v>1354.4800284492937</v>
      </c>
      <c r="I120" s="16">
        <f t="shared" si="2"/>
        <v>100.25599817113202</v>
      </c>
      <c r="J120" s="16">
        <f t="shared" si="2"/>
        <v>294.61531381716827</v>
      </c>
      <c r="K120" s="16">
        <f t="shared" si="2"/>
        <v>40.252933282793094</v>
      </c>
      <c r="L120" s="16">
        <f t="shared" si="2"/>
        <v>0.23793981429214106</v>
      </c>
      <c r="M120" s="16">
        <f t="shared" si="2"/>
        <v>5.9206369835488361E-3</v>
      </c>
    </row>
    <row r="121" spans="1:13" outlineLevel="2" x14ac:dyDescent="0.2">
      <c r="A121" s="9" t="s">
        <v>244</v>
      </c>
      <c r="B121" s="9" t="s">
        <v>245</v>
      </c>
      <c r="C121" s="9" t="s">
        <v>246</v>
      </c>
      <c r="D121" s="9" t="s">
        <v>56</v>
      </c>
      <c r="E121" s="10">
        <v>186600.47</v>
      </c>
      <c r="F121" s="10">
        <v>2856.1649147829366</v>
      </c>
      <c r="G121" s="10">
        <v>49631.011373467969</v>
      </c>
      <c r="H121" s="10">
        <v>14888.43622163954</v>
      </c>
      <c r="I121" s="10">
        <v>25938.171918315518</v>
      </c>
      <c r="J121" s="10">
        <v>82513.429553462571</v>
      </c>
      <c r="K121" s="10">
        <v>10701.676308933231</v>
      </c>
      <c r="L121" s="10">
        <v>71.579709398224466</v>
      </c>
      <c r="M121" s="10">
        <v>0</v>
      </c>
    </row>
    <row r="122" spans="1:13" outlineLevel="2" x14ac:dyDescent="0.2">
      <c r="A122" s="11" t="s">
        <v>244</v>
      </c>
      <c r="B122" s="11" t="s">
        <v>247</v>
      </c>
      <c r="C122" s="11" t="s">
        <v>248</v>
      </c>
      <c r="D122" s="11" t="s">
        <v>249</v>
      </c>
      <c r="E122" s="12">
        <v>1421447.4210000001</v>
      </c>
      <c r="F122" s="10">
        <v>25816.070223485083</v>
      </c>
      <c r="G122" s="10">
        <v>384956.0837388871</v>
      </c>
      <c r="H122" s="10">
        <v>85586.255354981506</v>
      </c>
      <c r="I122" s="10">
        <v>186114.00666751817</v>
      </c>
      <c r="J122" s="10">
        <v>636084.95960115234</v>
      </c>
      <c r="K122" s="10">
        <v>78249.649918400173</v>
      </c>
      <c r="L122" s="10">
        <v>438.05637587792188</v>
      </c>
      <c r="M122" s="10">
        <v>0</v>
      </c>
    </row>
    <row r="123" spans="1:13" outlineLevel="2" x14ac:dyDescent="0.2">
      <c r="A123" s="11" t="s">
        <v>244</v>
      </c>
      <c r="B123" s="11" t="s">
        <v>250</v>
      </c>
      <c r="C123" s="11" t="s">
        <v>251</v>
      </c>
      <c r="D123" s="11" t="s">
        <v>23</v>
      </c>
      <c r="E123" s="12">
        <v>6069.37</v>
      </c>
      <c r="F123" s="10">
        <v>260.2298059918952</v>
      </c>
      <c r="G123" s="10">
        <v>4436.6521848154325</v>
      </c>
      <c r="H123" s="10">
        <v>1372.4880091926718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</row>
    <row r="124" spans="1:13" outlineLevel="2" x14ac:dyDescent="0.2">
      <c r="A124" s="11" t="s">
        <v>244</v>
      </c>
      <c r="B124" s="11" t="s">
        <v>252</v>
      </c>
      <c r="C124" s="11" t="s">
        <v>253</v>
      </c>
      <c r="D124" s="11" t="s">
        <v>20</v>
      </c>
      <c r="E124" s="12">
        <v>9611.1299999999992</v>
      </c>
      <c r="F124" s="10">
        <v>198.78446124678788</v>
      </c>
      <c r="G124" s="10">
        <v>2447.2595367291765</v>
      </c>
      <c r="H124" s="10">
        <v>680.90829217730618</v>
      </c>
      <c r="I124" s="10">
        <v>1299.0426919714907</v>
      </c>
      <c r="J124" s="10">
        <v>4412.9312585234129</v>
      </c>
      <c r="K124" s="10">
        <v>569.48085382837053</v>
      </c>
      <c r="L124" s="10">
        <v>2.7229055234551378</v>
      </c>
      <c r="M124" s="10">
        <v>0</v>
      </c>
    </row>
    <row r="125" spans="1:13" outlineLevel="2" x14ac:dyDescent="0.2">
      <c r="A125" s="11" t="s">
        <v>244</v>
      </c>
      <c r="B125" s="11" t="s">
        <v>254</v>
      </c>
      <c r="C125" s="11" t="s">
        <v>255</v>
      </c>
      <c r="D125" s="11" t="s">
        <v>53</v>
      </c>
      <c r="E125" s="12">
        <v>23789.89905</v>
      </c>
      <c r="F125" s="10">
        <v>442.85702881561349</v>
      </c>
      <c r="G125" s="10">
        <v>5890.1123398419104</v>
      </c>
      <c r="H125" s="10">
        <v>1637.7311611704517</v>
      </c>
      <c r="I125" s="10">
        <v>3209.6721708049281</v>
      </c>
      <c r="J125" s="10">
        <v>11193.915691767535</v>
      </c>
      <c r="K125" s="10">
        <v>1406.9398230267313</v>
      </c>
      <c r="L125" s="10">
        <v>7.0335215844849728</v>
      </c>
      <c r="M125" s="10">
        <v>1.6373129883449469</v>
      </c>
    </row>
    <row r="126" spans="1:13" outlineLevel="2" x14ac:dyDescent="0.2">
      <c r="A126" s="11" t="s">
        <v>244</v>
      </c>
      <c r="B126" s="11" t="s">
        <v>256</v>
      </c>
      <c r="C126" s="11" t="s">
        <v>257</v>
      </c>
      <c r="D126" s="11" t="s">
        <v>53</v>
      </c>
      <c r="E126" s="12">
        <v>52598.022839999998</v>
      </c>
      <c r="F126" s="10">
        <v>979.13001091520709</v>
      </c>
      <c r="G126" s="10">
        <v>13022.680875191467</v>
      </c>
      <c r="H126" s="10">
        <v>3620.9241930777816</v>
      </c>
      <c r="I126" s="10">
        <v>7096.390354330234</v>
      </c>
      <c r="J126" s="10">
        <v>24749.068164903507</v>
      </c>
      <c r="K126" s="10">
        <v>3110.6585526291074</v>
      </c>
      <c r="L126" s="10">
        <v>15.550689314353084</v>
      </c>
      <c r="M126" s="10">
        <v>3.6199996383421458</v>
      </c>
    </row>
    <row r="127" spans="1:13" outlineLevel="2" x14ac:dyDescent="0.2">
      <c r="A127" s="11" t="s">
        <v>244</v>
      </c>
      <c r="B127" s="11" t="s">
        <v>258</v>
      </c>
      <c r="C127" s="11" t="s">
        <v>259</v>
      </c>
      <c r="D127" s="11" t="s">
        <v>53</v>
      </c>
      <c r="E127" s="12">
        <v>323.82100000000003</v>
      </c>
      <c r="F127" s="10">
        <v>6.0280375980872769</v>
      </c>
      <c r="G127" s="10">
        <v>80.174449836513588</v>
      </c>
      <c r="H127" s="10">
        <v>22.292307387549712</v>
      </c>
      <c r="I127" s="10">
        <v>43.689098883428123</v>
      </c>
      <c r="J127" s="10">
        <v>152.36823685571105</v>
      </c>
      <c r="K127" s="10">
        <v>19.150844628419691</v>
      </c>
      <c r="L127" s="10">
        <v>9.5738194946628358E-2</v>
      </c>
      <c r="M127" s="10">
        <v>2.2286615343954101E-2</v>
      </c>
    </row>
    <row r="128" spans="1:13" outlineLevel="2" x14ac:dyDescent="0.2">
      <c r="A128" s="11" t="s">
        <v>244</v>
      </c>
      <c r="B128" s="11" t="s">
        <v>260</v>
      </c>
      <c r="C128" s="11" t="s">
        <v>261</v>
      </c>
      <c r="D128" s="11" t="s">
        <v>59</v>
      </c>
      <c r="E128" s="12">
        <v>6905.2003400000003</v>
      </c>
      <c r="F128" s="10">
        <v>142.81843335674748</v>
      </c>
      <c r="G128" s="10">
        <v>1758.2550007221375</v>
      </c>
      <c r="H128" s="10">
        <v>489.20451296065636</v>
      </c>
      <c r="I128" s="10">
        <v>933.308574358692</v>
      </c>
      <c r="J128" s="10">
        <v>3170.5090272166221</v>
      </c>
      <c r="K128" s="10">
        <v>409.14849611639363</v>
      </c>
      <c r="L128" s="10">
        <v>1.9562952687509474</v>
      </c>
      <c r="M128" s="10">
        <v>0</v>
      </c>
    </row>
    <row r="129" spans="1:13" outlineLevel="2" x14ac:dyDescent="0.2">
      <c r="A129" s="11" t="s">
        <v>244</v>
      </c>
      <c r="B129" s="11" t="s">
        <v>262</v>
      </c>
      <c r="C129" s="11" t="s">
        <v>263</v>
      </c>
      <c r="D129" s="11" t="s">
        <v>134</v>
      </c>
      <c r="E129" s="12">
        <v>3.5319999999999997E-2</v>
      </c>
      <c r="F129" s="10">
        <v>1.4806430101269401E-3</v>
      </c>
      <c r="G129" s="10">
        <v>2.6011391423221206E-2</v>
      </c>
      <c r="H129" s="10">
        <v>7.8279655666518566E-3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</row>
    <row r="130" spans="1:13" outlineLevel="2" x14ac:dyDescent="0.2">
      <c r="A130" s="11" t="s">
        <v>244</v>
      </c>
      <c r="B130" s="11" t="s">
        <v>264</v>
      </c>
      <c r="C130" s="11" t="s">
        <v>265</v>
      </c>
      <c r="D130" s="11" t="s">
        <v>59</v>
      </c>
      <c r="E130" s="12">
        <v>80695.944680000001</v>
      </c>
      <c r="F130" s="10">
        <v>1669.0128931784707</v>
      </c>
      <c r="G130" s="10">
        <v>20547.419522314245</v>
      </c>
      <c r="H130" s="10">
        <v>5716.9695839816095</v>
      </c>
      <c r="I130" s="10">
        <v>10906.883707565054</v>
      </c>
      <c r="J130" s="10">
        <v>37051.382794161356</v>
      </c>
      <c r="K130" s="10">
        <v>4781.4144098408151</v>
      </c>
      <c r="L130" s="10">
        <v>22.86176895844736</v>
      </c>
      <c r="M130" s="10">
        <v>0</v>
      </c>
    </row>
    <row r="131" spans="1:13" outlineLevel="2" x14ac:dyDescent="0.2">
      <c r="A131" s="11" t="s">
        <v>244</v>
      </c>
      <c r="B131" s="11" t="s">
        <v>266</v>
      </c>
      <c r="C131" s="11" t="s">
        <v>267</v>
      </c>
      <c r="D131" s="11" t="s">
        <v>59</v>
      </c>
      <c r="E131" s="12">
        <v>2539.1075700000001</v>
      </c>
      <c r="F131" s="10">
        <v>52.515690699230028</v>
      </c>
      <c r="G131" s="10">
        <v>646.52701768301415</v>
      </c>
      <c r="H131" s="10">
        <v>179.88513308457692</v>
      </c>
      <c r="I131" s="10">
        <v>343.18640294512625</v>
      </c>
      <c r="J131" s="10">
        <v>1165.8261998751886</v>
      </c>
      <c r="K131" s="10">
        <v>150.44777741282024</v>
      </c>
      <c r="L131" s="10">
        <v>0.71934830004377759</v>
      </c>
      <c r="M131" s="10">
        <v>0</v>
      </c>
    </row>
    <row r="132" spans="1:13" outlineLevel="2" x14ac:dyDescent="0.2">
      <c r="A132" s="11" t="s">
        <v>244</v>
      </c>
      <c r="B132" s="11" t="s">
        <v>237</v>
      </c>
      <c r="C132" s="11" t="s">
        <v>268</v>
      </c>
      <c r="D132" s="11" t="s">
        <v>79</v>
      </c>
      <c r="E132" s="12">
        <v>164.22749999999999</v>
      </c>
      <c r="F132" s="10">
        <v>0</v>
      </c>
      <c r="G132" s="10">
        <v>0</v>
      </c>
      <c r="H132" s="10">
        <v>0</v>
      </c>
      <c r="I132" s="10">
        <v>38.498302436402724</v>
      </c>
      <c r="J132" s="10">
        <v>110.36548407612814</v>
      </c>
      <c r="K132" s="10">
        <v>15.271427402828346</v>
      </c>
      <c r="L132" s="10">
        <v>9.2286084640795255E-2</v>
      </c>
      <c r="M132" s="10">
        <v>0</v>
      </c>
    </row>
    <row r="133" spans="1:13" outlineLevel="2" x14ac:dyDescent="0.2">
      <c r="A133" s="11" t="s">
        <v>244</v>
      </c>
      <c r="B133" s="11" t="s">
        <v>269</v>
      </c>
      <c r="C133" s="11" t="s">
        <v>270</v>
      </c>
      <c r="D133" s="11" t="s">
        <v>23</v>
      </c>
      <c r="E133" s="12">
        <v>-6063.3</v>
      </c>
      <c r="F133" s="10">
        <v>-259.96954917407544</v>
      </c>
      <c r="G133" s="10">
        <v>-4432.2150721065636</v>
      </c>
      <c r="H133" s="10">
        <v>-1371.1153787193609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</row>
    <row r="134" spans="1:13" outlineLevel="2" x14ac:dyDescent="0.2">
      <c r="A134" s="11" t="s">
        <v>244</v>
      </c>
      <c r="B134" s="11" t="s">
        <v>271</v>
      </c>
      <c r="C134" s="11" t="s">
        <v>272</v>
      </c>
      <c r="D134" s="11" t="s">
        <v>50</v>
      </c>
      <c r="E134" s="12">
        <v>576.24898057624898</v>
      </c>
      <c r="F134" s="10">
        <v>18.437796902473423</v>
      </c>
      <c r="G134" s="10">
        <v>157.07608819240423</v>
      </c>
      <c r="H134" s="10">
        <v>36.096394910566829</v>
      </c>
      <c r="I134" s="10">
        <v>58.052915633863208</v>
      </c>
      <c r="J134" s="10">
        <v>277.58696878350952</v>
      </c>
      <c r="K134" s="10">
        <v>28.998816153431747</v>
      </c>
      <c r="L134" s="10">
        <v>0</v>
      </c>
      <c r="M134" s="10">
        <v>0</v>
      </c>
    </row>
    <row r="135" spans="1:13" outlineLevel="2" x14ac:dyDescent="0.2">
      <c r="A135" s="11" t="s">
        <v>244</v>
      </c>
      <c r="B135" s="11" t="s">
        <v>273</v>
      </c>
      <c r="C135" s="11" t="s">
        <v>274</v>
      </c>
      <c r="D135" s="11" t="s">
        <v>23</v>
      </c>
      <c r="E135" s="12">
        <v>2651.32</v>
      </c>
      <c r="F135" s="10">
        <v>113.67777697231041</v>
      </c>
      <c r="G135" s="10">
        <v>1938.0898957626334</v>
      </c>
      <c r="H135" s="10">
        <v>599.55232726505631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</row>
    <row r="136" spans="1:13" outlineLevel="2" x14ac:dyDescent="0.2">
      <c r="A136" s="11" t="s">
        <v>244</v>
      </c>
      <c r="B136" s="11" t="s">
        <v>275</v>
      </c>
      <c r="C136" s="11" t="s">
        <v>276</v>
      </c>
      <c r="D136" s="11" t="s">
        <v>23</v>
      </c>
      <c r="E136" s="12">
        <v>-4317.57</v>
      </c>
      <c r="F136" s="10">
        <v>-185.11977412094285</v>
      </c>
      <c r="G136" s="10">
        <v>-3156.1029190168942</v>
      </c>
      <c r="H136" s="10">
        <v>-976.34730686216255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</row>
    <row r="137" spans="1:13" outlineLevel="2" x14ac:dyDescent="0.2">
      <c r="A137" s="11" t="s">
        <v>244</v>
      </c>
      <c r="B137" s="11" t="s">
        <v>277</v>
      </c>
      <c r="C137" s="11" t="s">
        <v>278</v>
      </c>
      <c r="D137" s="11" t="s">
        <v>96</v>
      </c>
      <c r="E137" s="12">
        <v>333.30158999999998</v>
      </c>
      <c r="F137" s="10">
        <v>0</v>
      </c>
      <c r="G137" s="10">
        <v>333.30158999999998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</row>
    <row r="138" spans="1:13" outlineLevel="2" x14ac:dyDescent="0.2">
      <c r="A138" s="11" t="s">
        <v>244</v>
      </c>
      <c r="B138" s="11" t="s">
        <v>279</v>
      </c>
      <c r="C138" s="11" t="s">
        <v>280</v>
      </c>
      <c r="D138" s="11" t="s">
        <v>99</v>
      </c>
      <c r="E138" s="12">
        <v>-159.73972000000001</v>
      </c>
      <c r="F138" s="10">
        <v>0</v>
      </c>
      <c r="G138" s="10">
        <v>0</v>
      </c>
      <c r="H138" s="10">
        <v>0</v>
      </c>
      <c r="I138" s="10">
        <v>0</v>
      </c>
      <c r="J138" s="10">
        <v>-159.73972000000001</v>
      </c>
      <c r="K138" s="10">
        <v>0</v>
      </c>
      <c r="L138" s="10">
        <v>0</v>
      </c>
      <c r="M138" s="10">
        <v>0</v>
      </c>
    </row>
    <row r="139" spans="1:13" outlineLevel="2" x14ac:dyDescent="0.2">
      <c r="A139" s="11" t="s">
        <v>244</v>
      </c>
      <c r="B139" s="11" t="s">
        <v>281</v>
      </c>
      <c r="C139" s="11" t="s">
        <v>282</v>
      </c>
      <c r="D139" s="11" t="s">
        <v>93</v>
      </c>
      <c r="E139" s="12">
        <v>9.2457200000000004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9.2457200000000004</v>
      </c>
      <c r="L139" s="10">
        <v>0</v>
      </c>
      <c r="M139" s="10">
        <v>0</v>
      </c>
    </row>
    <row r="140" spans="1:13" outlineLevel="2" x14ac:dyDescent="0.2">
      <c r="A140" s="11" t="s">
        <v>244</v>
      </c>
      <c r="B140" s="11" t="s">
        <v>283</v>
      </c>
      <c r="C140" s="11" t="s">
        <v>284</v>
      </c>
      <c r="D140" s="11" t="s">
        <v>56</v>
      </c>
      <c r="E140" s="12">
        <v>-220.36964</v>
      </c>
      <c r="F140" s="10">
        <v>-3.3730463489794342</v>
      </c>
      <c r="G140" s="10">
        <v>-58.612757562759846</v>
      </c>
      <c r="H140" s="10">
        <v>-17.582803142594795</v>
      </c>
      <c r="I140" s="10">
        <v>-30.632214419917055</v>
      </c>
      <c r="J140" s="10">
        <v>-97.445921577056623</v>
      </c>
      <c r="K140" s="10">
        <v>-12.638363427466954</v>
      </c>
      <c r="L140" s="10">
        <v>-8.4533521225275285E-2</v>
      </c>
      <c r="M140" s="10">
        <v>0</v>
      </c>
    </row>
    <row r="141" spans="1:13" outlineLevel="2" x14ac:dyDescent="0.2">
      <c r="A141" s="11" t="s">
        <v>244</v>
      </c>
      <c r="B141" s="11" t="s">
        <v>285</v>
      </c>
      <c r="C141" s="11" t="s">
        <v>286</v>
      </c>
      <c r="D141" s="11" t="s">
        <v>56</v>
      </c>
      <c r="E141" s="12">
        <v>-96.732060000000004</v>
      </c>
      <c r="F141" s="10">
        <v>-1.4806110397614642</v>
      </c>
      <c r="G141" s="10">
        <v>-25.728284446652175</v>
      </c>
      <c r="H141" s="10">
        <v>-7.7180357900374492</v>
      </c>
      <c r="I141" s="10">
        <v>-13.446122629234598</v>
      </c>
      <c r="J141" s="10">
        <v>-42.774243914665995</v>
      </c>
      <c r="K141" s="10">
        <v>-5.5476558811256362</v>
      </c>
      <c r="L141" s="10">
        <v>-3.7106298522675822E-2</v>
      </c>
      <c r="M141" s="10">
        <v>0</v>
      </c>
    </row>
    <row r="142" spans="1:13" outlineLevel="2" x14ac:dyDescent="0.2">
      <c r="A142" s="11" t="s">
        <v>244</v>
      </c>
      <c r="B142" s="11" t="s">
        <v>287</v>
      </c>
      <c r="C142" s="11" t="s">
        <v>288</v>
      </c>
      <c r="D142" s="11" t="s">
        <v>20</v>
      </c>
      <c r="E142" s="12">
        <v>-99.615870000000001</v>
      </c>
      <c r="F142" s="10">
        <v>-2.0603287074027783</v>
      </c>
      <c r="G142" s="10">
        <v>-25.364955823828613</v>
      </c>
      <c r="H142" s="10">
        <v>-7.0573670229678038</v>
      </c>
      <c r="I142" s="10">
        <v>-13.464105461884511</v>
      </c>
      <c r="J142" s="10">
        <v>-45.738428943111245</v>
      </c>
      <c r="K142" s="10">
        <v>-5.9024621144918408</v>
      </c>
      <c r="L142" s="10">
        <v>-2.8221926313221131E-2</v>
      </c>
      <c r="M142" s="10">
        <v>0</v>
      </c>
    </row>
    <row r="143" spans="1:13" outlineLevel="2" x14ac:dyDescent="0.2">
      <c r="A143" s="11" t="s">
        <v>244</v>
      </c>
      <c r="B143" s="11" t="s">
        <v>289</v>
      </c>
      <c r="C143" s="11" t="s">
        <v>290</v>
      </c>
      <c r="D143" s="11" t="s">
        <v>56</v>
      </c>
      <c r="E143" s="12">
        <v>-41.442970000000003</v>
      </c>
      <c r="F143" s="10">
        <v>-0.63433900717614378</v>
      </c>
      <c r="G143" s="10">
        <v>-11.022783144224084</v>
      </c>
      <c r="H143" s="10">
        <v>-3.3066423449004221</v>
      </c>
      <c r="I143" s="10">
        <v>-5.760729759499494</v>
      </c>
      <c r="J143" s="10">
        <v>-18.325792992811127</v>
      </c>
      <c r="K143" s="10">
        <v>-2.3767852793770059</v>
      </c>
      <c r="L143" s="10">
        <v>-1.5897472011722879E-2</v>
      </c>
      <c r="M143" s="10">
        <v>0</v>
      </c>
    </row>
    <row r="144" spans="1:13" outlineLevel="2" x14ac:dyDescent="0.2">
      <c r="A144" s="11" t="s">
        <v>244</v>
      </c>
      <c r="B144" s="11" t="s">
        <v>291</v>
      </c>
      <c r="C144" s="11" t="s">
        <v>292</v>
      </c>
      <c r="D144" s="11" t="s">
        <v>129</v>
      </c>
      <c r="E144" s="12">
        <v>-62.068129999999996</v>
      </c>
      <c r="F144" s="10">
        <v>0</v>
      </c>
      <c r="G144" s="10">
        <v>0</v>
      </c>
      <c r="H144" s="10">
        <v>0</v>
      </c>
      <c r="I144" s="10">
        <v>-13.010535529535394</v>
      </c>
      <c r="J144" s="10">
        <v>-43.347947889539057</v>
      </c>
      <c r="K144" s="10">
        <v>-5.6733780800363354</v>
      </c>
      <c r="L144" s="10">
        <v>-3.6268500889221456E-2</v>
      </c>
      <c r="M144" s="10">
        <v>0</v>
      </c>
    </row>
    <row r="145" spans="1:13" outlineLevel="2" x14ac:dyDescent="0.2">
      <c r="A145" s="11" t="s">
        <v>244</v>
      </c>
      <c r="B145" s="11" t="s">
        <v>293</v>
      </c>
      <c r="C145" s="11" t="s">
        <v>294</v>
      </c>
      <c r="D145" s="11" t="s">
        <v>65</v>
      </c>
      <c r="E145" s="12">
        <v>4242.9226900000003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4242.9226900000003</v>
      </c>
    </row>
    <row r="146" spans="1:13" outlineLevel="2" x14ac:dyDescent="0.2">
      <c r="A146" s="11" t="s">
        <v>244</v>
      </c>
      <c r="B146" s="11" t="s">
        <v>295</v>
      </c>
      <c r="C146" s="11" t="s">
        <v>296</v>
      </c>
      <c r="D146" s="11" t="s">
        <v>65</v>
      </c>
      <c r="E146" s="12">
        <v>1592.94964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1592.94964</v>
      </c>
    </row>
    <row r="147" spans="1:13" outlineLevel="2" x14ac:dyDescent="0.2">
      <c r="A147" s="11" t="s">
        <v>244</v>
      </c>
      <c r="B147" s="11" t="s">
        <v>297</v>
      </c>
      <c r="C147" s="11" t="s">
        <v>298</v>
      </c>
      <c r="D147" s="11" t="s">
        <v>299</v>
      </c>
      <c r="E147" s="12">
        <v>1947.55099</v>
      </c>
      <c r="F147" s="10">
        <v>0</v>
      </c>
      <c r="G147" s="10">
        <v>0</v>
      </c>
      <c r="H147" s="10">
        <v>0</v>
      </c>
      <c r="I147" s="10">
        <v>1947.55099</v>
      </c>
      <c r="J147" s="10">
        <v>0</v>
      </c>
      <c r="K147" s="10">
        <v>0</v>
      </c>
      <c r="L147" s="10">
        <v>0</v>
      </c>
      <c r="M147" s="10">
        <v>0</v>
      </c>
    </row>
    <row r="148" spans="1:13" outlineLevel="2" x14ac:dyDescent="0.2">
      <c r="A148" s="11" t="s">
        <v>244</v>
      </c>
      <c r="B148" s="11" t="s">
        <v>300</v>
      </c>
      <c r="C148" s="11" t="s">
        <v>301</v>
      </c>
      <c r="D148" s="11" t="s">
        <v>76</v>
      </c>
      <c r="E148" s="12">
        <v>712.55646000000002</v>
      </c>
      <c r="F148" s="10">
        <v>0</v>
      </c>
      <c r="G148" s="10">
        <v>0</v>
      </c>
      <c r="H148" s="10">
        <v>712.55646000000002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</row>
    <row r="149" spans="1:13" outlineLevel="2" x14ac:dyDescent="0.2">
      <c r="A149" s="11" t="s">
        <v>244</v>
      </c>
      <c r="B149" s="11" t="s">
        <v>302</v>
      </c>
      <c r="C149" s="11" t="s">
        <v>303</v>
      </c>
      <c r="D149" s="11" t="s">
        <v>56</v>
      </c>
      <c r="E149" s="12">
        <v>780.93569000000002</v>
      </c>
      <c r="F149" s="10">
        <v>11.953244911332774</v>
      </c>
      <c r="G149" s="10">
        <v>207.70916660787111</v>
      </c>
      <c r="H149" s="10">
        <v>62.309120731405805</v>
      </c>
      <c r="I149" s="10">
        <v>108.55301803027801</v>
      </c>
      <c r="J149" s="10">
        <v>345.32432872542972</v>
      </c>
      <c r="K149" s="10">
        <v>44.787245029304721</v>
      </c>
      <c r="L149" s="10">
        <v>0.2995659643778063</v>
      </c>
      <c r="M149" s="10">
        <v>0</v>
      </c>
    </row>
    <row r="150" spans="1:13" outlineLevel="2" x14ac:dyDescent="0.2">
      <c r="A150" s="11" t="s">
        <v>244</v>
      </c>
      <c r="B150" s="11" t="s">
        <v>304</v>
      </c>
      <c r="C150" s="11" t="s">
        <v>305</v>
      </c>
      <c r="D150" s="11" t="s">
        <v>65</v>
      </c>
      <c r="E150" s="12">
        <v>-1967.99569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-1967.99569</v>
      </c>
    </row>
    <row r="151" spans="1:13" outlineLevel="2" x14ac:dyDescent="0.2">
      <c r="A151" s="11" t="s">
        <v>244</v>
      </c>
      <c r="B151" s="11" t="s">
        <v>306</v>
      </c>
      <c r="C151" s="11" t="s">
        <v>307</v>
      </c>
      <c r="D151" s="11" t="s">
        <v>65</v>
      </c>
      <c r="E151" s="12">
        <v>217.20919000000001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217.20919000000001</v>
      </c>
    </row>
    <row r="152" spans="1:13" outlineLevel="2" x14ac:dyDescent="0.2">
      <c r="A152" s="11" t="s">
        <v>244</v>
      </c>
      <c r="B152" s="11" t="s">
        <v>308</v>
      </c>
      <c r="C152" s="11" t="s">
        <v>309</v>
      </c>
      <c r="D152" s="11" t="s">
        <v>65</v>
      </c>
      <c r="E152" s="12">
        <v>11378.0841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11378.0841</v>
      </c>
    </row>
    <row r="153" spans="1:13" outlineLevel="2" x14ac:dyDescent="0.2">
      <c r="A153" s="11" t="s">
        <v>244</v>
      </c>
      <c r="B153" s="11" t="s">
        <v>310</v>
      </c>
      <c r="C153" s="11" t="s">
        <v>311</v>
      </c>
      <c r="D153" s="11" t="s">
        <v>20</v>
      </c>
      <c r="E153" s="12">
        <v>-5845.5664699999998</v>
      </c>
      <c r="F153" s="10">
        <v>-120.9023061202208</v>
      </c>
      <c r="G153" s="10">
        <v>-1488.4429085125066</v>
      </c>
      <c r="H153" s="10">
        <v>-414.13389288217144</v>
      </c>
      <c r="I153" s="10">
        <v>-790.08820016866753</v>
      </c>
      <c r="J153" s="10">
        <v>-2683.9802394972671</v>
      </c>
      <c r="K153" s="10">
        <v>-346.36282980732688</v>
      </c>
      <c r="L153" s="10">
        <v>-1.6560930118401431</v>
      </c>
      <c r="M153" s="10">
        <v>0</v>
      </c>
    </row>
    <row r="154" spans="1:13" outlineLevel="2" x14ac:dyDescent="0.2">
      <c r="A154" s="11" t="s">
        <v>244</v>
      </c>
      <c r="B154" s="11" t="s">
        <v>312</v>
      </c>
      <c r="C154" s="11" t="s">
        <v>313</v>
      </c>
      <c r="D154" s="11" t="s">
        <v>79</v>
      </c>
      <c r="E154" s="12">
        <v>-85627.686830000006</v>
      </c>
      <c r="F154" s="10">
        <v>0</v>
      </c>
      <c r="G154" s="10">
        <v>0</v>
      </c>
      <c r="H154" s="10">
        <v>0</v>
      </c>
      <c r="I154" s="10">
        <v>-20072.890255961509</v>
      </c>
      <c r="J154" s="10">
        <v>-57544.206100147989</v>
      </c>
      <c r="K154" s="10">
        <v>-7962.4728081257163</v>
      </c>
      <c r="L154" s="10">
        <v>-48.11766576480121</v>
      </c>
      <c r="M154" s="10">
        <v>0</v>
      </c>
    </row>
    <row r="155" spans="1:13" outlineLevel="2" x14ac:dyDescent="0.2">
      <c r="A155" s="11" t="s">
        <v>244</v>
      </c>
      <c r="B155" s="11" t="s">
        <v>314</v>
      </c>
      <c r="C155" s="11" t="s">
        <v>315</v>
      </c>
      <c r="D155" s="11" t="s">
        <v>104</v>
      </c>
      <c r="E155" s="12">
        <v>1323.3173899999999</v>
      </c>
      <c r="F155" s="10">
        <v>1323.3173899999999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</row>
    <row r="156" spans="1:13" outlineLevel="2" x14ac:dyDescent="0.2">
      <c r="A156" s="11" t="s">
        <v>244</v>
      </c>
      <c r="B156" s="11" t="s">
        <v>316</v>
      </c>
      <c r="C156" s="11" t="s">
        <v>317</v>
      </c>
      <c r="D156" s="11" t="s">
        <v>93</v>
      </c>
      <c r="E156" s="12">
        <v>286.35847000000001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286.35847000000001</v>
      </c>
      <c r="L156" s="10">
        <v>0</v>
      </c>
      <c r="M156" s="10">
        <v>0</v>
      </c>
    </row>
    <row r="157" spans="1:13" outlineLevel="2" x14ac:dyDescent="0.2">
      <c r="A157" s="11" t="s">
        <v>244</v>
      </c>
      <c r="B157" s="11" t="s">
        <v>318</v>
      </c>
      <c r="C157" s="11" t="s">
        <v>319</v>
      </c>
      <c r="D157" s="11" t="s">
        <v>96</v>
      </c>
      <c r="E157" s="12">
        <v>3234.1709500000002</v>
      </c>
      <c r="F157" s="10">
        <v>0</v>
      </c>
      <c r="G157" s="10">
        <v>3234.1709500000002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</row>
    <row r="158" spans="1:13" outlineLevel="2" x14ac:dyDescent="0.2">
      <c r="A158" s="11" t="s">
        <v>244</v>
      </c>
      <c r="B158" s="11" t="s">
        <v>320</v>
      </c>
      <c r="C158" s="11" t="s">
        <v>321</v>
      </c>
      <c r="D158" s="11" t="s">
        <v>99</v>
      </c>
      <c r="E158" s="12">
        <v>923.61699999999996</v>
      </c>
      <c r="F158" s="10">
        <v>0</v>
      </c>
      <c r="G158" s="10">
        <v>0</v>
      </c>
      <c r="H158" s="10">
        <v>0</v>
      </c>
      <c r="I158" s="10">
        <v>0</v>
      </c>
      <c r="J158" s="10">
        <v>923.61699999999996</v>
      </c>
      <c r="K158" s="10">
        <v>0</v>
      </c>
      <c r="L158" s="10">
        <v>0</v>
      </c>
      <c r="M158" s="10">
        <v>0</v>
      </c>
    </row>
    <row r="159" spans="1:13" outlineLevel="2" x14ac:dyDescent="0.2">
      <c r="A159" s="11" t="s">
        <v>244</v>
      </c>
      <c r="B159" s="11" t="s">
        <v>322</v>
      </c>
      <c r="C159" s="11" t="s">
        <v>323</v>
      </c>
      <c r="D159" s="11" t="s">
        <v>299</v>
      </c>
      <c r="E159" s="12">
        <v>202.21235999999999</v>
      </c>
      <c r="F159" s="10">
        <v>0</v>
      </c>
      <c r="G159" s="10">
        <v>0</v>
      </c>
      <c r="H159" s="10">
        <v>0</v>
      </c>
      <c r="I159" s="10">
        <v>202.21235999999999</v>
      </c>
      <c r="J159" s="10">
        <v>0</v>
      </c>
      <c r="K159" s="10">
        <v>0</v>
      </c>
      <c r="L159" s="10">
        <v>0</v>
      </c>
      <c r="M159" s="10">
        <v>0</v>
      </c>
    </row>
    <row r="160" spans="1:13" outlineLevel="2" x14ac:dyDescent="0.2">
      <c r="A160" s="11" t="s">
        <v>244</v>
      </c>
      <c r="B160" s="11" t="s">
        <v>324</v>
      </c>
      <c r="C160" s="11" t="s">
        <v>325</v>
      </c>
      <c r="D160" s="11" t="s">
        <v>65</v>
      </c>
      <c r="E160" s="12">
        <v>230.28987000000001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230.28987000000001</v>
      </c>
    </row>
    <row r="161" spans="1:13" outlineLevel="2" x14ac:dyDescent="0.2">
      <c r="A161" s="11" t="s">
        <v>244</v>
      </c>
      <c r="B161" s="11" t="s">
        <v>326</v>
      </c>
      <c r="C161" s="11" t="s">
        <v>327</v>
      </c>
      <c r="D161" s="11" t="s">
        <v>65</v>
      </c>
      <c r="E161" s="12">
        <v>1.7444500000000001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1.7444500000000001</v>
      </c>
    </row>
    <row r="162" spans="1:13" outlineLevel="2" x14ac:dyDescent="0.2">
      <c r="A162" s="11" t="s">
        <v>244</v>
      </c>
      <c r="B162" s="11" t="s">
        <v>328</v>
      </c>
      <c r="C162" s="11" t="s">
        <v>329</v>
      </c>
      <c r="D162" s="11" t="s">
        <v>65</v>
      </c>
      <c r="E162" s="12">
        <v>3.6846999999999999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3.6846999999999999</v>
      </c>
    </row>
    <row r="163" spans="1:13" outlineLevel="2" x14ac:dyDescent="0.2">
      <c r="A163" s="11" t="s">
        <v>244</v>
      </c>
      <c r="B163" s="11" t="s">
        <v>330</v>
      </c>
      <c r="C163" s="11" t="s">
        <v>331</v>
      </c>
      <c r="D163" s="11" t="s">
        <v>65</v>
      </c>
      <c r="E163" s="12">
        <v>1538.1953799999999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1538.1953799999999</v>
      </c>
    </row>
    <row r="164" spans="1:13" outlineLevel="2" x14ac:dyDescent="0.2">
      <c r="A164" s="11" t="s">
        <v>244</v>
      </c>
      <c r="B164" s="11" t="s">
        <v>332</v>
      </c>
      <c r="C164" s="11" t="s">
        <v>333</v>
      </c>
      <c r="D164" s="11" t="s">
        <v>93</v>
      </c>
      <c r="E164" s="12">
        <v>-300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-300</v>
      </c>
      <c r="L164" s="10">
        <v>0</v>
      </c>
      <c r="M164" s="10">
        <v>0</v>
      </c>
    </row>
    <row r="165" spans="1:13" outlineLevel="2" x14ac:dyDescent="0.2">
      <c r="A165" s="11" t="s">
        <v>244</v>
      </c>
      <c r="B165" s="11" t="s">
        <v>334</v>
      </c>
      <c r="C165" s="11" t="s">
        <v>335</v>
      </c>
      <c r="D165" s="11" t="s">
        <v>65</v>
      </c>
      <c r="E165" s="12">
        <v>4667.6314499999999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4667.6314499999999</v>
      </c>
    </row>
    <row r="166" spans="1:13" outlineLevel="2" x14ac:dyDescent="0.2">
      <c r="A166" s="11" t="s">
        <v>244</v>
      </c>
      <c r="B166" s="11" t="s">
        <v>336</v>
      </c>
      <c r="C166" s="11" t="s">
        <v>337</v>
      </c>
      <c r="D166" s="11" t="s">
        <v>65</v>
      </c>
      <c r="E166" s="12">
        <v>-82.530720000000002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-82.530720000000002</v>
      </c>
    </row>
    <row r="167" spans="1:13" outlineLevel="2" x14ac:dyDescent="0.2">
      <c r="A167" s="11" t="s">
        <v>244</v>
      </c>
      <c r="B167" s="11" t="s">
        <v>338</v>
      </c>
      <c r="C167" s="11" t="s">
        <v>339</v>
      </c>
      <c r="D167" s="11" t="s">
        <v>65</v>
      </c>
      <c r="E167" s="12">
        <v>-28.441800000000001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-28.441800000000001</v>
      </c>
    </row>
    <row r="168" spans="1:13" outlineLevel="2" x14ac:dyDescent="0.2">
      <c r="A168" s="11" t="s">
        <v>244</v>
      </c>
      <c r="B168" s="11" t="s">
        <v>340</v>
      </c>
      <c r="C168" s="11" t="s">
        <v>341</v>
      </c>
      <c r="D168" s="11" t="s">
        <v>65</v>
      </c>
      <c r="E168" s="12">
        <v>-13.31772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-13.31772</v>
      </c>
    </row>
    <row r="169" spans="1:13" outlineLevel="2" x14ac:dyDescent="0.2">
      <c r="A169" s="11" t="s">
        <v>244</v>
      </c>
      <c r="B169" s="11" t="s">
        <v>342</v>
      </c>
      <c r="C169" s="11" t="s">
        <v>343</v>
      </c>
      <c r="D169" s="11" t="s">
        <v>65</v>
      </c>
      <c r="E169" s="12">
        <v>458.79854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458.79854</v>
      </c>
    </row>
    <row r="170" spans="1:13" outlineLevel="2" x14ac:dyDescent="0.2">
      <c r="A170" s="11" t="s">
        <v>244</v>
      </c>
      <c r="B170" s="11" t="s">
        <v>344</v>
      </c>
      <c r="C170" s="11" t="s">
        <v>345</v>
      </c>
      <c r="D170" s="11" t="s">
        <v>65</v>
      </c>
      <c r="E170" s="12">
        <v>242.72918999999999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242.72918999999999</v>
      </c>
    </row>
    <row r="171" spans="1:13" outlineLevel="2" x14ac:dyDescent="0.2">
      <c r="A171" s="11" t="s">
        <v>244</v>
      </c>
      <c r="B171" s="11" t="s">
        <v>346</v>
      </c>
      <c r="C171" s="11" t="s">
        <v>347</v>
      </c>
      <c r="D171" s="11" t="s">
        <v>65</v>
      </c>
      <c r="E171" s="12">
        <v>578.55615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578.55615</v>
      </c>
    </row>
    <row r="172" spans="1:13" outlineLevel="2" x14ac:dyDescent="0.2">
      <c r="A172" s="11" t="s">
        <v>244</v>
      </c>
      <c r="B172" s="11" t="s">
        <v>348</v>
      </c>
      <c r="C172" s="11" t="s">
        <v>349</v>
      </c>
      <c r="D172" s="11" t="s">
        <v>20</v>
      </c>
      <c r="E172" s="12">
        <v>140700</v>
      </c>
      <c r="F172" s="10">
        <v>2910.060908282695</v>
      </c>
      <c r="G172" s="10">
        <v>35826.111686949938</v>
      </c>
      <c r="H172" s="10">
        <v>9968.0055008461004</v>
      </c>
      <c r="I172" s="10">
        <v>19017.046565844888</v>
      </c>
      <c r="J172" s="10">
        <v>64602.12566828711</v>
      </c>
      <c r="K172" s="10">
        <v>8336.7882999867579</v>
      </c>
      <c r="L172" s="10">
        <v>39.861369802524571</v>
      </c>
      <c r="M172" s="10">
        <v>0</v>
      </c>
    </row>
    <row r="173" spans="1:13" outlineLevel="2" x14ac:dyDescent="0.2">
      <c r="A173" s="11" t="s">
        <v>244</v>
      </c>
      <c r="B173" s="11" t="s">
        <v>350</v>
      </c>
      <c r="C173" s="11" t="s">
        <v>351</v>
      </c>
      <c r="D173" s="11" t="s">
        <v>65</v>
      </c>
      <c r="E173" s="12">
        <v>301.66771999999997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301.66771999999997</v>
      </c>
    </row>
    <row r="174" spans="1:13" outlineLevel="2" x14ac:dyDescent="0.2">
      <c r="A174" s="11" t="s">
        <v>244</v>
      </c>
      <c r="B174" s="11" t="s">
        <v>352</v>
      </c>
      <c r="C174" s="11" t="s">
        <v>353</v>
      </c>
      <c r="D174" s="11" t="s">
        <v>65</v>
      </c>
      <c r="E174" s="12">
        <v>-5.6386799999999999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-5.6386799999999999</v>
      </c>
    </row>
    <row r="175" spans="1:13" outlineLevel="2" x14ac:dyDescent="0.2">
      <c r="A175" s="11" t="s">
        <v>244</v>
      </c>
      <c r="B175" s="11" t="s">
        <v>354</v>
      </c>
      <c r="C175" s="11" t="s">
        <v>355</v>
      </c>
      <c r="D175" s="11" t="s">
        <v>99</v>
      </c>
      <c r="E175" s="12">
        <v>-36.491439999999997</v>
      </c>
      <c r="F175" s="10">
        <v>0</v>
      </c>
      <c r="G175" s="10">
        <v>0</v>
      </c>
      <c r="H175" s="10">
        <v>0</v>
      </c>
      <c r="I175" s="10">
        <v>0</v>
      </c>
      <c r="J175" s="10">
        <v>-36.491439999999997</v>
      </c>
      <c r="K175" s="10">
        <v>0</v>
      </c>
      <c r="L175" s="10">
        <v>0</v>
      </c>
      <c r="M175" s="10">
        <v>0</v>
      </c>
    </row>
    <row r="176" spans="1:13" outlineLevel="2" x14ac:dyDescent="0.2">
      <c r="A176" s="11" t="s">
        <v>244</v>
      </c>
      <c r="B176" s="11" t="s">
        <v>356</v>
      </c>
      <c r="C176" s="11" t="s">
        <v>357</v>
      </c>
      <c r="D176" s="11" t="s">
        <v>65</v>
      </c>
      <c r="E176" s="12">
        <v>-1033.6077399999999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-1033.6077399999999</v>
      </c>
    </row>
    <row r="177" spans="1:13" outlineLevel="2" x14ac:dyDescent="0.2">
      <c r="A177" s="11" t="s">
        <v>244</v>
      </c>
      <c r="B177" s="11" t="s">
        <v>358</v>
      </c>
      <c r="C177" s="11" t="s">
        <v>359</v>
      </c>
      <c r="D177" s="11" t="s">
        <v>65</v>
      </c>
      <c r="E177" s="12">
        <v>3263.4405299999999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3263.4405299999999</v>
      </c>
    </row>
    <row r="178" spans="1:13" outlineLevel="2" x14ac:dyDescent="0.2">
      <c r="A178" s="11" t="s">
        <v>244</v>
      </c>
      <c r="B178" s="11" t="s">
        <v>360</v>
      </c>
      <c r="C178" s="11" t="s">
        <v>361</v>
      </c>
      <c r="D178" s="11" t="s">
        <v>65</v>
      </c>
      <c r="E178" s="12">
        <v>24183.819619999998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24183.819619999998</v>
      </c>
    </row>
    <row r="179" spans="1:13" outlineLevel="2" x14ac:dyDescent="0.2">
      <c r="A179" s="11" t="s">
        <v>244</v>
      </c>
      <c r="B179" s="11" t="s">
        <v>362</v>
      </c>
      <c r="C179" s="11" t="s">
        <v>363</v>
      </c>
      <c r="D179" s="11" t="s">
        <v>65</v>
      </c>
      <c r="E179" s="12">
        <v>21319.097809999999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21319.097809999999</v>
      </c>
    </row>
    <row r="180" spans="1:13" outlineLevel="2" x14ac:dyDescent="0.2">
      <c r="A180" s="11" t="s">
        <v>244</v>
      </c>
      <c r="B180" s="11" t="s">
        <v>364</v>
      </c>
      <c r="C180" s="11" t="s">
        <v>365</v>
      </c>
      <c r="D180" s="11" t="s">
        <v>99</v>
      </c>
      <c r="E180" s="12">
        <v>-35.000039999999998</v>
      </c>
      <c r="F180" s="10">
        <v>0</v>
      </c>
      <c r="G180" s="10">
        <v>0</v>
      </c>
      <c r="H180" s="10">
        <v>0</v>
      </c>
      <c r="I180" s="10">
        <v>0</v>
      </c>
      <c r="J180" s="10">
        <v>-35.000039999999998</v>
      </c>
      <c r="K180" s="10">
        <v>0</v>
      </c>
      <c r="L180" s="10">
        <v>0</v>
      </c>
      <c r="M180" s="10">
        <v>0</v>
      </c>
    </row>
    <row r="181" spans="1:13" outlineLevel="2" x14ac:dyDescent="0.2">
      <c r="A181" s="11" t="s">
        <v>244</v>
      </c>
      <c r="B181" s="11" t="s">
        <v>366</v>
      </c>
      <c r="C181" s="11" t="s">
        <v>367</v>
      </c>
      <c r="D181" s="11" t="s">
        <v>86</v>
      </c>
      <c r="E181" s="12">
        <v>-5.70756</v>
      </c>
      <c r="F181" s="10">
        <v>0</v>
      </c>
      <c r="G181" s="10">
        <v>0</v>
      </c>
      <c r="H181" s="10">
        <v>0</v>
      </c>
      <c r="I181" s="10">
        <v>-5.70756</v>
      </c>
      <c r="J181" s="10">
        <v>0</v>
      </c>
      <c r="K181" s="10">
        <v>0</v>
      </c>
      <c r="L181" s="10">
        <v>0</v>
      </c>
      <c r="M181" s="10">
        <v>0</v>
      </c>
    </row>
    <row r="182" spans="1:13" outlineLevel="2" x14ac:dyDescent="0.2">
      <c r="A182" s="11" t="s">
        <v>244</v>
      </c>
      <c r="B182" s="11" t="s">
        <v>368</v>
      </c>
      <c r="C182" s="11" t="s">
        <v>369</v>
      </c>
      <c r="D182" s="11" t="s">
        <v>65</v>
      </c>
      <c r="E182" s="12">
        <v>159.42397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159.42397</v>
      </c>
    </row>
    <row r="183" spans="1:13" outlineLevel="2" x14ac:dyDescent="0.2">
      <c r="A183" s="11" t="s">
        <v>244</v>
      </c>
      <c r="B183" s="11" t="s">
        <v>370</v>
      </c>
      <c r="C183" s="11" t="s">
        <v>371</v>
      </c>
      <c r="D183" s="11" t="s">
        <v>65</v>
      </c>
      <c r="E183" s="12">
        <v>-503.84079000000003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-503.84079000000003</v>
      </c>
    </row>
    <row r="184" spans="1:13" outlineLevel="2" x14ac:dyDescent="0.2">
      <c r="A184" s="11" t="s">
        <v>244</v>
      </c>
      <c r="B184" s="11" t="s">
        <v>372</v>
      </c>
      <c r="C184" s="11" t="s">
        <v>373</v>
      </c>
      <c r="D184" s="11" t="s">
        <v>65</v>
      </c>
      <c r="E184" s="12">
        <v>7774.0310900000004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7774.0310900000004</v>
      </c>
    </row>
    <row r="185" spans="1:13" outlineLevel="2" x14ac:dyDescent="0.2">
      <c r="A185" s="11" t="s">
        <v>244</v>
      </c>
      <c r="B185" s="11" t="s">
        <v>374</v>
      </c>
      <c r="C185" s="11" t="s">
        <v>375</v>
      </c>
      <c r="D185" s="11" t="s">
        <v>93</v>
      </c>
      <c r="E185" s="12">
        <v>6251.1141699999998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6251.1141699999998</v>
      </c>
      <c r="L185" s="10">
        <v>0</v>
      </c>
      <c r="M185" s="10">
        <v>0</v>
      </c>
    </row>
    <row r="186" spans="1:13" outlineLevel="2" x14ac:dyDescent="0.2">
      <c r="A186" s="11" t="s">
        <v>244</v>
      </c>
      <c r="B186" s="11" t="s">
        <v>376</v>
      </c>
      <c r="C186" s="11" t="s">
        <v>377</v>
      </c>
      <c r="D186" s="11" t="s">
        <v>99</v>
      </c>
      <c r="E186" s="12">
        <v>-128.04311999999999</v>
      </c>
      <c r="F186" s="10">
        <v>0</v>
      </c>
      <c r="G186" s="10">
        <v>0</v>
      </c>
      <c r="H186" s="10">
        <v>0</v>
      </c>
      <c r="I186" s="10">
        <v>0</v>
      </c>
      <c r="J186" s="10">
        <v>-128.04311999999999</v>
      </c>
      <c r="K186" s="10">
        <v>0</v>
      </c>
      <c r="L186" s="10">
        <v>0</v>
      </c>
      <c r="M186" s="10">
        <v>0</v>
      </c>
    </row>
    <row r="187" spans="1:13" outlineLevel="2" x14ac:dyDescent="0.2">
      <c r="A187" s="11" t="s">
        <v>244</v>
      </c>
      <c r="B187" s="11" t="s">
        <v>378</v>
      </c>
      <c r="C187" s="11" t="s">
        <v>379</v>
      </c>
      <c r="D187" s="11" t="s">
        <v>86</v>
      </c>
      <c r="E187" s="12">
        <v>-442.19087999999999</v>
      </c>
      <c r="F187" s="10">
        <v>0</v>
      </c>
      <c r="G187" s="10">
        <v>0</v>
      </c>
      <c r="H187" s="10">
        <v>0</v>
      </c>
      <c r="I187" s="10">
        <v>-442.19087999999999</v>
      </c>
      <c r="J187" s="10">
        <v>0</v>
      </c>
      <c r="K187" s="10">
        <v>0</v>
      </c>
      <c r="L187" s="10">
        <v>0</v>
      </c>
      <c r="M187" s="10">
        <v>0</v>
      </c>
    </row>
    <row r="188" spans="1:13" outlineLevel="2" x14ac:dyDescent="0.2">
      <c r="A188" s="11" t="s">
        <v>244</v>
      </c>
      <c r="B188" s="11" t="s">
        <v>380</v>
      </c>
      <c r="C188" s="11" t="s">
        <v>381</v>
      </c>
      <c r="D188" s="11" t="s">
        <v>99</v>
      </c>
      <c r="E188" s="12">
        <v>4932.4836100000002</v>
      </c>
      <c r="F188" s="10">
        <v>0</v>
      </c>
      <c r="G188" s="10">
        <v>0</v>
      </c>
      <c r="H188" s="10">
        <v>0</v>
      </c>
      <c r="I188" s="10">
        <v>0</v>
      </c>
      <c r="J188" s="10">
        <v>4932.4836100000002</v>
      </c>
      <c r="K188" s="10">
        <v>0</v>
      </c>
      <c r="L188" s="10">
        <v>0</v>
      </c>
      <c r="M188" s="10">
        <v>0</v>
      </c>
    </row>
    <row r="189" spans="1:13" outlineLevel="2" x14ac:dyDescent="0.2">
      <c r="A189" s="11" t="s">
        <v>244</v>
      </c>
      <c r="B189" s="11" t="s">
        <v>382</v>
      </c>
      <c r="C189" s="11" t="s">
        <v>383</v>
      </c>
      <c r="D189" s="11" t="s">
        <v>104</v>
      </c>
      <c r="E189" s="12">
        <v>-345.89855999999997</v>
      </c>
      <c r="F189" s="10">
        <v>-345.89855999999997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</row>
    <row r="190" spans="1:13" outlineLevel="2" x14ac:dyDescent="0.2">
      <c r="A190" s="11" t="s">
        <v>244</v>
      </c>
      <c r="B190" s="11" t="s">
        <v>384</v>
      </c>
      <c r="C190" s="11" t="s">
        <v>385</v>
      </c>
      <c r="D190" s="11" t="s">
        <v>93</v>
      </c>
      <c r="E190" s="12">
        <v>-1387.4968799999999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-1387.4968799999999</v>
      </c>
      <c r="L190" s="10">
        <v>0</v>
      </c>
      <c r="M190" s="10">
        <v>0</v>
      </c>
    </row>
    <row r="191" spans="1:13" outlineLevel="2" x14ac:dyDescent="0.2">
      <c r="A191" s="11" t="s">
        <v>244</v>
      </c>
      <c r="B191" s="11" t="s">
        <v>386</v>
      </c>
      <c r="C191" s="11" t="s">
        <v>385</v>
      </c>
      <c r="D191" s="11" t="s">
        <v>99</v>
      </c>
      <c r="E191" s="12">
        <v>-17053.629000000001</v>
      </c>
      <c r="F191" s="10">
        <v>0</v>
      </c>
      <c r="G191" s="10">
        <v>0</v>
      </c>
      <c r="H191" s="10">
        <v>0</v>
      </c>
      <c r="I191" s="10">
        <v>0</v>
      </c>
      <c r="J191" s="10">
        <v>-17053.629000000001</v>
      </c>
      <c r="K191" s="10">
        <v>0</v>
      </c>
      <c r="L191" s="10">
        <v>0</v>
      </c>
      <c r="M191" s="10">
        <v>0</v>
      </c>
    </row>
    <row r="192" spans="1:13" outlineLevel="2" x14ac:dyDescent="0.2">
      <c r="A192" s="11" t="s">
        <v>244</v>
      </c>
      <c r="B192" s="11" t="s">
        <v>387</v>
      </c>
      <c r="C192" s="11" t="s">
        <v>385</v>
      </c>
      <c r="D192" s="11" t="s">
        <v>86</v>
      </c>
      <c r="E192" s="12">
        <v>-5668.8399600000002</v>
      </c>
      <c r="F192" s="10">
        <v>0</v>
      </c>
      <c r="G192" s="10">
        <v>0</v>
      </c>
      <c r="H192" s="10">
        <v>0</v>
      </c>
      <c r="I192" s="10">
        <v>-5668.8399600000002</v>
      </c>
      <c r="J192" s="10">
        <v>0</v>
      </c>
      <c r="K192" s="10">
        <v>0</v>
      </c>
      <c r="L192" s="10">
        <v>0</v>
      </c>
      <c r="M192" s="10">
        <v>0</v>
      </c>
    </row>
    <row r="193" spans="1:13" outlineLevel="2" x14ac:dyDescent="0.2">
      <c r="A193" s="11" t="s">
        <v>244</v>
      </c>
      <c r="B193" s="11" t="s">
        <v>388</v>
      </c>
      <c r="C193" s="11" t="s">
        <v>389</v>
      </c>
      <c r="D193" s="11" t="s">
        <v>129</v>
      </c>
      <c r="E193" s="12">
        <v>-464.56560000000002</v>
      </c>
      <c r="F193" s="10">
        <v>0</v>
      </c>
      <c r="G193" s="10">
        <v>0</v>
      </c>
      <c r="H193" s="10">
        <v>0</v>
      </c>
      <c r="I193" s="10">
        <v>-97.380849795215823</v>
      </c>
      <c r="J193" s="10">
        <v>-324.44936588346462</v>
      </c>
      <c r="K193" s="10">
        <v>-42.463922979134836</v>
      </c>
      <c r="L193" s="10">
        <v>-0.27146134218481693</v>
      </c>
      <c r="M193" s="10">
        <v>0</v>
      </c>
    </row>
    <row r="194" spans="1:13" outlineLevel="2" x14ac:dyDescent="0.2">
      <c r="A194" s="11" t="s">
        <v>244</v>
      </c>
      <c r="B194" s="11" t="s">
        <v>390</v>
      </c>
      <c r="C194" s="11" t="s">
        <v>391</v>
      </c>
      <c r="D194" s="11" t="s">
        <v>65</v>
      </c>
      <c r="E194" s="12">
        <v>7353.3362699999998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7353.3362699999998</v>
      </c>
    </row>
    <row r="195" spans="1:13" outlineLevel="2" x14ac:dyDescent="0.2">
      <c r="A195" s="11" t="s">
        <v>244</v>
      </c>
      <c r="B195" s="11" t="s">
        <v>392</v>
      </c>
      <c r="C195" s="11" t="s">
        <v>391</v>
      </c>
      <c r="D195" s="11" t="s">
        <v>65</v>
      </c>
      <c r="E195" s="12">
        <v>1625.8517899999999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1625.8517899999999</v>
      </c>
    </row>
    <row r="196" spans="1:13" outlineLevel="2" x14ac:dyDescent="0.2">
      <c r="A196" s="11" t="s">
        <v>244</v>
      </c>
      <c r="B196" s="11" t="s">
        <v>393</v>
      </c>
      <c r="C196" s="11" t="s">
        <v>394</v>
      </c>
      <c r="D196" s="11" t="s">
        <v>93</v>
      </c>
      <c r="E196" s="12">
        <v>-63.349629999999998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-63.349629999999998</v>
      </c>
      <c r="L196" s="10">
        <v>0</v>
      </c>
      <c r="M196" s="10">
        <v>0</v>
      </c>
    </row>
    <row r="197" spans="1:13" outlineLevel="2" x14ac:dyDescent="0.2">
      <c r="A197" s="11" t="s">
        <v>244</v>
      </c>
      <c r="B197" s="11" t="s">
        <v>395</v>
      </c>
      <c r="C197" s="11" t="s">
        <v>396</v>
      </c>
      <c r="D197" s="11" t="s">
        <v>50</v>
      </c>
      <c r="E197" s="12">
        <v>-40.393500040393498</v>
      </c>
      <c r="F197" s="10">
        <v>-1.2924398567786797</v>
      </c>
      <c r="G197" s="10">
        <v>-11.010610324030212</v>
      </c>
      <c r="H197" s="10">
        <v>-2.5302599716878995</v>
      </c>
      <c r="I197" s="10">
        <v>-4.0693528822497065</v>
      </c>
      <c r="J197" s="10">
        <v>-19.458098170614882</v>
      </c>
      <c r="K197" s="10">
        <v>-2.0327388350321161</v>
      </c>
      <c r="L197" s="10">
        <v>0</v>
      </c>
      <c r="M197" s="10">
        <v>0</v>
      </c>
    </row>
    <row r="198" spans="1:13" outlineLevel="2" x14ac:dyDescent="0.2">
      <c r="A198" s="11" t="s">
        <v>244</v>
      </c>
      <c r="B198" s="11" t="s">
        <v>397</v>
      </c>
      <c r="C198" s="11" t="s">
        <v>398</v>
      </c>
      <c r="D198" s="11" t="s">
        <v>65</v>
      </c>
      <c r="E198" s="12">
        <v>-4083.9493499999999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-4083.9493499999999</v>
      </c>
    </row>
    <row r="199" spans="1:13" outlineLevel="2" x14ac:dyDescent="0.2">
      <c r="A199" s="11" t="s">
        <v>244</v>
      </c>
      <c r="B199" s="11" t="s">
        <v>399</v>
      </c>
      <c r="C199" s="11" t="s">
        <v>400</v>
      </c>
      <c r="D199" s="11" t="s">
        <v>65</v>
      </c>
      <c r="E199" s="12">
        <v>-1372.85736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-1372.85736</v>
      </c>
    </row>
    <row r="200" spans="1:13" outlineLevel="2" x14ac:dyDescent="0.2">
      <c r="A200" s="11" t="s">
        <v>244</v>
      </c>
      <c r="B200" s="11" t="s">
        <v>401</v>
      </c>
      <c r="C200" s="11" t="s">
        <v>402</v>
      </c>
      <c r="D200" s="11" t="s">
        <v>65</v>
      </c>
      <c r="E200" s="12">
        <v>6916.5311499999998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6916.5311499999998</v>
      </c>
    </row>
    <row r="201" spans="1:13" outlineLevel="2" x14ac:dyDescent="0.2">
      <c r="A201" s="11" t="s">
        <v>244</v>
      </c>
      <c r="B201" s="11" t="s">
        <v>403</v>
      </c>
      <c r="C201" s="11" t="s">
        <v>404</v>
      </c>
      <c r="D201" s="11" t="s">
        <v>23</v>
      </c>
      <c r="E201" s="12">
        <v>326.05500000000001</v>
      </c>
      <c r="F201" s="10">
        <v>13.979907204979659</v>
      </c>
      <c r="G201" s="10">
        <v>238.34312756019094</v>
      </c>
      <c r="H201" s="10">
        <v>73.731965234829417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</row>
    <row r="202" spans="1:13" outlineLevel="2" x14ac:dyDescent="0.2">
      <c r="A202" s="11" t="s">
        <v>244</v>
      </c>
      <c r="B202" s="11" t="s">
        <v>405</v>
      </c>
      <c r="C202" s="11" t="s">
        <v>406</v>
      </c>
      <c r="D202" s="11" t="s">
        <v>23</v>
      </c>
      <c r="E202" s="12">
        <v>-701.45100000000002</v>
      </c>
      <c r="F202" s="10">
        <v>-30.07535504390421</v>
      </c>
      <c r="G202" s="10">
        <v>-512.75406041993983</v>
      </c>
      <c r="H202" s="10">
        <v>-158.62158453615595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</row>
    <row r="203" spans="1:13" outlineLevel="2" x14ac:dyDescent="0.2">
      <c r="A203" s="11" t="s">
        <v>244</v>
      </c>
      <c r="B203" s="11" t="s">
        <v>407</v>
      </c>
      <c r="C203" s="11" t="s">
        <v>408</v>
      </c>
      <c r="D203" s="11" t="s">
        <v>20</v>
      </c>
      <c r="E203" s="12">
        <v>28.449000000000002</v>
      </c>
      <c r="F203" s="10">
        <v>0.58840314697750107</v>
      </c>
      <c r="G203" s="10">
        <v>7.2439022841651663</v>
      </c>
      <c r="H203" s="10">
        <v>2.0154924555335518</v>
      </c>
      <c r="I203" s="10">
        <v>3.8451738290811743</v>
      </c>
      <c r="J203" s="10">
        <v>13.062301870199716</v>
      </c>
      <c r="K203" s="10">
        <v>1.6856665980548919</v>
      </c>
      <c r="L203" s="10">
        <v>8.0598159880029951E-3</v>
      </c>
      <c r="M203" s="10">
        <v>0</v>
      </c>
    </row>
    <row r="204" spans="1:13" outlineLevel="2" x14ac:dyDescent="0.2">
      <c r="A204" s="11" t="s">
        <v>244</v>
      </c>
      <c r="B204" s="11" t="s">
        <v>409</v>
      </c>
      <c r="C204" s="11" t="s">
        <v>410</v>
      </c>
      <c r="D204" s="11" t="s">
        <v>23</v>
      </c>
      <c r="E204" s="12">
        <v>-547.89499999999998</v>
      </c>
      <c r="F204" s="10">
        <v>-23.491500691822942</v>
      </c>
      <c r="G204" s="10">
        <v>-400.50607374397202</v>
      </c>
      <c r="H204" s="10">
        <v>-123.89742556420501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</row>
    <row r="205" spans="1:13" outlineLevel="2" x14ac:dyDescent="0.2">
      <c r="A205" s="11" t="s">
        <v>244</v>
      </c>
      <c r="B205" s="11" t="s">
        <v>411</v>
      </c>
      <c r="C205" s="11" t="s">
        <v>412</v>
      </c>
      <c r="D205" s="11" t="s">
        <v>23</v>
      </c>
      <c r="E205" s="12">
        <v>-1118.133</v>
      </c>
      <c r="F205" s="10">
        <v>-47.940978003175907</v>
      </c>
      <c r="G205" s="10">
        <v>-817.34466960561554</v>
      </c>
      <c r="H205" s="10">
        <v>-252.8473523912086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</row>
    <row r="206" spans="1:13" outlineLevel="2" x14ac:dyDescent="0.2">
      <c r="A206" s="11" t="s">
        <v>244</v>
      </c>
      <c r="B206" s="11" t="s">
        <v>413</v>
      </c>
      <c r="C206" s="11" t="s">
        <v>414</v>
      </c>
      <c r="D206" s="11" t="s">
        <v>96</v>
      </c>
      <c r="E206" s="12">
        <v>5.5910799999999998</v>
      </c>
      <c r="F206" s="10">
        <v>0</v>
      </c>
      <c r="G206" s="10">
        <v>5.5910799999999998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</row>
    <row r="207" spans="1:13" outlineLevel="2" x14ac:dyDescent="0.2">
      <c r="A207" s="11" t="s">
        <v>244</v>
      </c>
      <c r="B207" s="11" t="s">
        <v>415</v>
      </c>
      <c r="C207" s="11" t="s">
        <v>180</v>
      </c>
      <c r="D207" s="11" t="s">
        <v>65</v>
      </c>
      <c r="E207" s="12">
        <v>-468.15759000000003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-468.15759000000003</v>
      </c>
    </row>
    <row r="208" spans="1:13" outlineLevel="2" x14ac:dyDescent="0.2">
      <c r="A208" s="11" t="s">
        <v>244</v>
      </c>
      <c r="B208" s="11" t="s">
        <v>416</v>
      </c>
      <c r="C208" s="11" t="s">
        <v>417</v>
      </c>
      <c r="D208" s="11" t="s">
        <v>65</v>
      </c>
      <c r="E208" s="12">
        <v>-1967.0847799999999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-1967.0847799999999</v>
      </c>
    </row>
    <row r="209" spans="1:13" outlineLevel="2" x14ac:dyDescent="0.2">
      <c r="A209" s="11" t="s">
        <v>244</v>
      </c>
      <c r="B209" s="11" t="s">
        <v>418</v>
      </c>
      <c r="C209" s="11" t="s">
        <v>180</v>
      </c>
      <c r="D209" s="11" t="s">
        <v>65</v>
      </c>
      <c r="E209" s="12">
        <v>-126.60248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-126.60248</v>
      </c>
    </row>
    <row r="210" spans="1:13" outlineLevel="2" x14ac:dyDescent="0.2">
      <c r="A210" s="11" t="s">
        <v>244</v>
      </c>
      <c r="B210" s="11" t="s">
        <v>419</v>
      </c>
      <c r="C210" s="11" t="s">
        <v>420</v>
      </c>
      <c r="D210" s="11" t="s">
        <v>99</v>
      </c>
      <c r="E210" s="12">
        <v>2126.7546699999998</v>
      </c>
      <c r="F210" s="10">
        <v>0</v>
      </c>
      <c r="G210" s="10">
        <v>0</v>
      </c>
      <c r="H210" s="10">
        <v>0</v>
      </c>
      <c r="I210" s="10">
        <v>0</v>
      </c>
      <c r="J210" s="10">
        <v>2126.7546699999998</v>
      </c>
      <c r="K210" s="10">
        <v>0</v>
      </c>
      <c r="L210" s="10">
        <v>0</v>
      </c>
      <c r="M210" s="10">
        <v>0</v>
      </c>
    </row>
    <row r="211" spans="1:13" outlineLevel="2" x14ac:dyDescent="0.2">
      <c r="A211" s="11" t="s">
        <v>244</v>
      </c>
      <c r="B211" s="11" t="s">
        <v>421</v>
      </c>
      <c r="C211" s="11" t="s">
        <v>422</v>
      </c>
      <c r="D211" s="11" t="s">
        <v>65</v>
      </c>
      <c r="E211" s="12">
        <v>503.84079000000003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503.84079000000003</v>
      </c>
    </row>
    <row r="212" spans="1:13" outlineLevel="2" x14ac:dyDescent="0.2">
      <c r="A212" s="11" t="s">
        <v>244</v>
      </c>
      <c r="B212" s="11" t="s">
        <v>423</v>
      </c>
      <c r="C212" s="11" t="s">
        <v>424</v>
      </c>
      <c r="D212" s="11" t="s">
        <v>20</v>
      </c>
      <c r="E212" s="12">
        <v>1951.8228999999999</v>
      </c>
      <c r="F212" s="10">
        <v>40.369037108606705</v>
      </c>
      <c r="G212" s="10">
        <v>496.98809672030217</v>
      </c>
      <c r="H212" s="10">
        <v>138.27847479656992</v>
      </c>
      <c r="I212" s="10">
        <v>263.80886266938455</v>
      </c>
      <c r="J212" s="10">
        <v>896.17560958095646</v>
      </c>
      <c r="K212" s="10">
        <v>115.64985299478482</v>
      </c>
      <c r="L212" s="10">
        <v>0.55296612939542233</v>
      </c>
      <c r="M212" s="10">
        <v>0</v>
      </c>
    </row>
    <row r="213" spans="1:13" outlineLevel="2" x14ac:dyDescent="0.2">
      <c r="A213" s="11" t="s">
        <v>244</v>
      </c>
      <c r="B213" s="11" t="s">
        <v>425</v>
      </c>
      <c r="C213" s="11" t="s">
        <v>426</v>
      </c>
      <c r="D213" s="11" t="s">
        <v>20</v>
      </c>
      <c r="E213" s="12">
        <v>423.20645000000002</v>
      </c>
      <c r="F213" s="10">
        <v>8.7530671377263332</v>
      </c>
      <c r="G213" s="10">
        <v>107.76006783466663</v>
      </c>
      <c r="H213" s="10">
        <v>29.982403849278963</v>
      </c>
      <c r="I213" s="10">
        <v>57.200687751356831</v>
      </c>
      <c r="J213" s="10">
        <v>194.31440132572612</v>
      </c>
      <c r="K213" s="10">
        <v>25.075924526218415</v>
      </c>
      <c r="L213" s="10">
        <v>0.11989757502674929</v>
      </c>
      <c r="M213" s="10">
        <v>0</v>
      </c>
    </row>
    <row r="214" spans="1:13" outlineLevel="2" x14ac:dyDescent="0.2">
      <c r="A214" s="11" t="s">
        <v>244</v>
      </c>
      <c r="B214" s="11" t="s">
        <v>427</v>
      </c>
      <c r="C214" s="11" t="s">
        <v>428</v>
      </c>
      <c r="D214" s="11" t="s">
        <v>20</v>
      </c>
      <c r="E214" s="12">
        <v>-228404.3</v>
      </c>
      <c r="F214" s="10">
        <v>-4724.0257620019411</v>
      </c>
      <c r="G214" s="10">
        <v>-58158.052321106035</v>
      </c>
      <c r="H214" s="10">
        <v>-16181.487695926815</v>
      </c>
      <c r="I214" s="10">
        <v>-30871.181300207572</v>
      </c>
      <c r="J214" s="10">
        <v>-104871.38089393851</v>
      </c>
      <c r="K214" s="10">
        <v>-13533.463368206578</v>
      </c>
      <c r="L214" s="10">
        <v>-64.708658612556945</v>
      </c>
      <c r="M214" s="10">
        <v>0</v>
      </c>
    </row>
    <row r="215" spans="1:13" ht="13.5" outlineLevel="1" thickBot="1" x14ac:dyDescent="0.25">
      <c r="A215" s="17" t="s">
        <v>429</v>
      </c>
      <c r="B215" s="14"/>
      <c r="C215" s="14"/>
      <c r="D215" s="18"/>
      <c r="E215" s="19">
        <f t="shared" ref="E215:M215" si="3">SUBTOTAL(9,E121:E214)</f>
        <v>1688093.2963105366</v>
      </c>
      <c r="F215" s="20">
        <f t="shared" si="3"/>
        <v>31118.485962263978</v>
      </c>
      <c r="G215" s="20">
        <f t="shared" si="3"/>
        <v>456871.43028697965</v>
      </c>
      <c r="H215" s="20">
        <f t="shared" si="3"/>
        <v>106300.98499255429</v>
      </c>
      <c r="I215" s="20">
        <f t="shared" si="3"/>
        <v>199552.45839607262</v>
      </c>
      <c r="J215" s="20">
        <f t="shared" si="3"/>
        <v>691812.19021761243</v>
      </c>
      <c r="K215" s="20">
        <f t="shared" si="3"/>
        <v>90843.761754771127</v>
      </c>
      <c r="L215" s="20">
        <f t="shared" si="3"/>
        <v>486.55459134223634</v>
      </c>
      <c r="M215" s="21">
        <f t="shared" si="3"/>
        <v>86905.090989242031</v>
      </c>
    </row>
    <row r="216" spans="1:13" ht="13.5" thickBot="1" x14ac:dyDescent="0.25">
      <c r="A216" s="17" t="s">
        <v>430</v>
      </c>
      <c r="B216" s="13"/>
      <c r="C216" s="13"/>
      <c r="D216" s="18"/>
      <c r="E216" s="22">
        <f t="shared" ref="E216:M216" si="4">SUBTOTAL(9,E11:E214)</f>
        <v>2801398.3680043812</v>
      </c>
      <c r="F216" s="20">
        <f t="shared" si="4"/>
        <v>57690.259842926833</v>
      </c>
      <c r="G216" s="20">
        <f t="shared" si="4"/>
        <v>768380.01224288205</v>
      </c>
      <c r="H216" s="20">
        <f t="shared" si="4"/>
        <v>182823.94757625851</v>
      </c>
      <c r="I216" s="20">
        <f t="shared" si="4"/>
        <v>355282.82389414113</v>
      </c>
      <c r="J216" s="20">
        <f t="shared" si="4"/>
        <v>1227526.5733277556</v>
      </c>
      <c r="K216" s="20">
        <f t="shared" si="4"/>
        <v>160081.12968963108</v>
      </c>
      <c r="L216" s="20">
        <f t="shared" si="4"/>
        <v>803.32886505860768</v>
      </c>
      <c r="M216" s="21">
        <f t="shared" si="4"/>
        <v>32036.72485879164</v>
      </c>
    </row>
  </sheetData>
  <printOptions horizontalCentered="1"/>
  <pageMargins left="0.7" right="0.7" top="0.75" bottom="0.75" header="0.3" footer="0.3"/>
  <pageSetup scale="68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B0BE75-DB68-4E40-B5E6-DFEDFBAB4378}"/>
</file>

<file path=customXml/itemProps2.xml><?xml version="1.0" encoding="utf-8"?>
<ds:datastoreItem xmlns:ds="http://schemas.openxmlformats.org/officeDocument/2006/customXml" ds:itemID="{F0BF255B-F729-470A-840D-80001532C231}"/>
</file>

<file path=customXml/itemProps3.xml><?xml version="1.0" encoding="utf-8"?>
<ds:datastoreItem xmlns:ds="http://schemas.openxmlformats.org/officeDocument/2006/customXml" ds:itemID="{FEF5DEFE-26F5-44A0-A58A-404CA6F2C528}"/>
</file>

<file path=customXml/itemProps4.xml><?xml version="1.0" encoding="utf-8"?>
<ds:datastoreItem xmlns:ds="http://schemas.openxmlformats.org/officeDocument/2006/customXml" ds:itemID="{99AC7084-819B-4384-8607-CE298D18E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B6</vt:lpstr>
      <vt:lpstr>'B6'!Print_Area</vt:lpstr>
      <vt:lpstr>'B6'!Print_Titles</vt:lpstr>
      <vt:lpstr>'B6'!SAPCrosstab1</vt:lpstr>
      <vt:lpstr>'B6'!T1_Print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2023-03-09T23:10:31Z</cp:lastPrinted>
  <dcterms:created xsi:type="dcterms:W3CDTF">2023-03-08T19:44:50Z</dcterms:created>
  <dcterms:modified xsi:type="dcterms:W3CDTF">2023-03-10T23:29:24Z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