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2AB2765-F5DD-47D8-AB15-FBE437FA3137}" xr6:coauthVersionLast="45" xr6:coauthVersionMax="45" xr10:uidLastSave="{00000000-0000-0000-0000-000000000000}"/>
  <bookViews>
    <workbookView xWindow="-110" yWindow="-110" windowWidth="19420" windowHeight="10460" activeTab="1" xr2:uid="{00000000-000D-0000-FFFF-FFFF00000000}"/>
  </bookViews>
  <sheets>
    <sheet name="2019" sheetId="1" r:id="rId1"/>
    <sheet name="2020" sheetId="4" r:id="rId2"/>
  </sheets>
  <definedNames>
    <definedName name="_xlnm.Print_Area" localSheetId="1">'2020'!$A$2:$O$76</definedName>
    <definedName name="_xlnm.Print_Titles" localSheetId="1">'2020'!$1:$1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3" i="4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4" i="1"/>
  <c r="C74" i="1" l="1"/>
  <c r="K76" i="4" l="1"/>
  <c r="G76" i="4"/>
  <c r="C76" i="4"/>
  <c r="O74" i="4"/>
  <c r="O71" i="4"/>
  <c r="O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C68" i="4"/>
  <c r="O68" i="4" s="1"/>
  <c r="O76" i="4" s="1"/>
  <c r="D68" i="4"/>
  <c r="D76" i="4" s="1"/>
  <c r="E68" i="4"/>
  <c r="E76" i="4" s="1"/>
  <c r="F68" i="4"/>
  <c r="F76" i="4" s="1"/>
  <c r="G68" i="4"/>
  <c r="H68" i="4"/>
  <c r="H76" i="4" s="1"/>
  <c r="I68" i="4"/>
  <c r="I76" i="4" s="1"/>
  <c r="J68" i="4"/>
  <c r="J76" i="4" s="1"/>
  <c r="K68" i="4"/>
  <c r="L68" i="4"/>
  <c r="L76" i="4" s="1"/>
  <c r="M68" i="4"/>
  <c r="M76" i="4" s="1"/>
  <c r="N68" i="4"/>
  <c r="N76" i="4" s="1"/>
  <c r="C73" i="1" l="1"/>
  <c r="C71" i="1" l="1"/>
  <c r="E70" i="1" l="1"/>
</calcChain>
</file>

<file path=xl/sharedStrings.xml><?xml version="1.0" encoding="utf-8"?>
<sst xmlns="http://schemas.openxmlformats.org/spreadsheetml/2006/main" count="163" uniqueCount="25">
  <si>
    <t>09/01/19..09/30/19</t>
  </si>
  <si>
    <t>--- PSP Pension ---</t>
  </si>
  <si>
    <t>NOV</t>
  </si>
  <si>
    <t>SEPT</t>
  </si>
  <si>
    <t>OCT</t>
  </si>
  <si>
    <t>DEC</t>
  </si>
  <si>
    <t>YTD 9-30-19</t>
  </si>
  <si>
    <t>OCT-DEC 2019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</si>
  <si>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</si>
  <si>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</si>
  <si>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</si>
  <si>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</si>
  <si>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</si>
  <si>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</si>
  <si>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</si>
  <si>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</si>
  <si>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</si>
  <si>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2019 ESTIMATED RET. EXPENSE</t>
  </si>
  <si>
    <t>Total for Year</t>
  </si>
  <si>
    <t>Total Pilots</t>
  </si>
  <si>
    <t>Non-Pilot</t>
  </si>
  <si>
    <t>Pilot under the 1978 Plan</t>
  </si>
  <si>
    <t>Total All Categories</t>
  </si>
  <si>
    <t>Pilots</t>
  </si>
  <si>
    <t>Name Redacted for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</si>
</sst>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164" fontId="0" fillId="0" borderId="0" xfId="0" applyNumberFormat="1"/>
    <xf numFmtId="49" fontId="1" fillId="0" borderId="0" xfId="0" applyNumberFormat="1" applyFont="1" applyFill="1"/>
    <xf numFmtId="0" fontId="0" fillId="0" borderId="0" xfId="0" applyFont="1" applyFill="1"/>
    <xf numFmtId="4" fontId="0" fillId="0" borderId="0" xfId="0" applyNumberFormat="1"/>
    <xf numFmtId="4" fontId="0" fillId="0" borderId="0" xfId="0" applyNumberFormat="1" applyFont="1" applyFill="1"/>
    <xf numFmtId="4" fontId="0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/>
    <xf numFmtId="4" fontId="2" fillId="0" borderId="0" xfId="0" applyNumberFormat="1" applyFont="1" applyFill="1"/>
    <xf numFmtId="4" fontId="4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49" fontId="2" fillId="2" borderId="1" xfId="0" applyNumberFormat="1" applyFont="1" applyFill="1" applyBorder="1"/>
    <xf numFmtId="0" fontId="2" fillId="2" borderId="1" xfId="0" applyFont="1" applyFill="1" applyBorder="1"/>
    <xf numFmtId="4" fontId="0" fillId="0" borderId="1" xfId="0" applyNumberFormat="1" applyFill="1" applyBorder="1"/>
    <xf numFmtId="164" fontId="0" fillId="0" borderId="0" xfId="0" applyNumberFormat="1" applyFill="1"/>
    <xf numFmtId="164" fontId="0" fillId="3" borderId="0" xfId="0" applyNumberFormat="1" applyFill="1"/>
    <xf numFmtId="0" fontId="0" fillId="3" borderId="0" xfId="0" applyFill="1"/>
    <xf numFmtId="0" fontId="2" fillId="3" borderId="0" xfId="0" applyFont="1" applyFill="1"/>
    <xf numFmtId="164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workbookViewId="0">
      <selection activeCell="E70" sqref="E70"/>
    </sheetView>
  </sheetViews>
  <sheetFormatPr defaultRowHeight="14.5" x14ac:dyDescent="0.35"/>
  <cols>
    <col min="2" max="2" width="27.81640625" bestFit="1" customWidth="1"/>
    <col min="3" max="3" width="14.1796875" customWidth="1"/>
    <col min="4" max="4" width="12.1796875" bestFit="1" customWidth="1"/>
    <col min="5" max="5" width="15.453125" customWidth="1"/>
    <col min="6" max="6" width="12.1796875" bestFit="1" customWidth="1"/>
  </cols>
  <sheetData>
    <row r="1" spans="1:6" x14ac:dyDescent="0.35">
      <c r="B1" s="2" t="s">
        <v>0</v>
      </c>
    </row>
    <row r="2" spans="1:6" x14ac:dyDescent="0.35">
      <c r="B2" s="2" t="s">
        <v>1</v>
      </c>
      <c r="C2" s="3" t="s">
        <v>3</v>
      </c>
      <c r="D2" t="s">
        <v>4</v>
      </c>
      <c r="E2" t="s">
        <v>2</v>
      </c>
      <c r="F2" t="s">
        <v>5</v>
      </c>
    </row>
    <row r="3" spans="1:6" x14ac:dyDescent="0.35">
      <c r="A3">
        <v>1</v>
      </c>
      <c r="B3" s="1" t="s">
        <v>24</v>
      </c>
      <c r="C3" s="4">
        <v>1601.89</v>
      </c>
      <c r="D3" s="4">
        <v>1601.89</v>
      </c>
      <c r="E3" s="4">
        <v>1601.89</v>
      </c>
      <c r="F3" s="4">
        <v>1601.89</v>
      </c>
    </row>
    <row r="4" spans="1:6" x14ac:dyDescent="0.35">
      <c r="A4">
        <f>+A3+1</f>
        <v>2</v>
      </c>
      <c r="B4" s="1" t="s">
        <v>24</v>
      </c>
      <c r="C4" s="4">
        <v>3061.55</v>
      </c>
      <c r="D4" s="4">
        <v>3061.55</v>
      </c>
      <c r="E4" s="4">
        <v>3061.55</v>
      </c>
      <c r="F4" s="4">
        <v>3061.55</v>
      </c>
    </row>
    <row r="5" spans="1:6" x14ac:dyDescent="0.35">
      <c r="A5">
        <f t="shared" ref="A5:A68" si="0">+A4+1</f>
        <v>3</v>
      </c>
      <c r="B5" s="1" t="s">
        <v>24</v>
      </c>
      <c r="C5" s="4">
        <v>5097.43</v>
      </c>
      <c r="D5" s="4">
        <v>5097.43</v>
      </c>
      <c r="E5" s="4">
        <v>5097.43</v>
      </c>
      <c r="F5" s="4">
        <v>5097.43</v>
      </c>
    </row>
    <row r="6" spans="1:6" x14ac:dyDescent="0.35">
      <c r="A6">
        <f t="shared" si="0"/>
        <v>4</v>
      </c>
      <c r="B6" s="1" t="s">
        <v>24</v>
      </c>
      <c r="C6" s="4">
        <v>7961.21</v>
      </c>
      <c r="D6" s="4">
        <v>7961.21</v>
      </c>
      <c r="E6" s="4">
        <v>7961.21</v>
      </c>
      <c r="F6" s="4">
        <v>7961.21</v>
      </c>
    </row>
    <row r="7" spans="1:6" x14ac:dyDescent="0.35">
      <c r="A7">
        <f t="shared" si="0"/>
        <v>5</v>
      </c>
      <c r="B7" s="1" t="s">
        <v>24</v>
      </c>
      <c r="C7" s="4">
        <v>10415.25</v>
      </c>
      <c r="D7" s="4">
        <v>10415.25</v>
      </c>
      <c r="E7" s="4">
        <v>10415.25</v>
      </c>
      <c r="F7" s="4">
        <v>10415.25</v>
      </c>
    </row>
    <row r="8" spans="1:6" x14ac:dyDescent="0.35">
      <c r="A8">
        <f t="shared" si="0"/>
        <v>6</v>
      </c>
      <c r="B8" s="1" t="s">
        <v>24</v>
      </c>
      <c r="C8" s="4">
        <v>1439.4</v>
      </c>
      <c r="D8" s="4">
        <v>1439.4</v>
      </c>
      <c r="E8" s="4">
        <v>1439.4</v>
      </c>
      <c r="F8" s="4">
        <v>1439.4</v>
      </c>
    </row>
    <row r="9" spans="1:6" x14ac:dyDescent="0.35">
      <c r="A9">
        <f t="shared" si="0"/>
        <v>7</v>
      </c>
      <c r="B9" s="1" t="s">
        <v>24</v>
      </c>
      <c r="C9" s="4">
        <v>1017.72</v>
      </c>
      <c r="D9" s="4">
        <v>1017.72</v>
      </c>
      <c r="E9" s="4">
        <v>1017.72</v>
      </c>
      <c r="F9" s="4">
        <v>1017.72</v>
      </c>
    </row>
    <row r="10" spans="1:6" x14ac:dyDescent="0.35">
      <c r="A10">
        <f t="shared" si="0"/>
        <v>8</v>
      </c>
      <c r="B10" s="1" t="s">
        <v>24</v>
      </c>
      <c r="C10" s="4">
        <v>12534</v>
      </c>
      <c r="D10" s="4">
        <v>12534</v>
      </c>
      <c r="E10" s="4">
        <v>12534</v>
      </c>
      <c r="F10" s="4">
        <v>12534</v>
      </c>
    </row>
    <row r="11" spans="1:6" x14ac:dyDescent="0.35">
      <c r="A11">
        <f t="shared" si="0"/>
        <v>9</v>
      </c>
      <c r="B11" s="1" t="s">
        <v>24</v>
      </c>
      <c r="C11" s="4">
        <v>807.82</v>
      </c>
      <c r="D11" s="4">
        <v>807.82</v>
      </c>
      <c r="E11" s="4">
        <v>807.82</v>
      </c>
      <c r="F11" s="4">
        <v>807.82</v>
      </c>
    </row>
    <row r="12" spans="1:6" x14ac:dyDescent="0.35">
      <c r="A12">
        <f t="shared" si="0"/>
        <v>10</v>
      </c>
      <c r="B12" s="1" t="s">
        <v>24</v>
      </c>
      <c r="C12" s="4">
        <v>7908.99</v>
      </c>
      <c r="D12" s="4">
        <v>7908.99</v>
      </c>
      <c r="E12" s="4">
        <v>7908.99</v>
      </c>
      <c r="F12" s="4">
        <v>7908.99</v>
      </c>
    </row>
    <row r="13" spans="1:6" x14ac:dyDescent="0.35">
      <c r="A13">
        <f t="shared" si="0"/>
        <v>11</v>
      </c>
      <c r="B13" s="1" t="s">
        <v>24</v>
      </c>
      <c r="C13" s="4">
        <v>10433.17</v>
      </c>
      <c r="D13" s="4">
        <v>10433.17</v>
      </c>
      <c r="E13" s="4">
        <v>10433.17</v>
      </c>
      <c r="F13" s="4">
        <v>10433.17</v>
      </c>
    </row>
    <row r="14" spans="1:6" x14ac:dyDescent="0.35">
      <c r="A14">
        <f t="shared" si="0"/>
        <v>12</v>
      </c>
      <c r="B14" s="1" t="s">
        <v>24</v>
      </c>
      <c r="C14" s="4">
        <v>5792.53</v>
      </c>
      <c r="D14" s="4">
        <v>5792.53</v>
      </c>
      <c r="E14" s="4">
        <v>5792.53</v>
      </c>
      <c r="F14" s="4">
        <v>5792.53</v>
      </c>
    </row>
    <row r="15" spans="1:6" x14ac:dyDescent="0.35">
      <c r="A15">
        <f t="shared" si="0"/>
        <v>13</v>
      </c>
      <c r="B15" s="1" t="s">
        <v>24</v>
      </c>
      <c r="C15" s="4">
        <v>14308</v>
      </c>
      <c r="D15" s="4">
        <v>14308</v>
      </c>
      <c r="E15" s="4">
        <v>14308</v>
      </c>
      <c r="F15" s="4">
        <v>14308</v>
      </c>
    </row>
    <row r="16" spans="1:6" x14ac:dyDescent="0.35">
      <c r="A16">
        <f t="shared" si="0"/>
        <v>14</v>
      </c>
      <c r="B16" s="1" t="s">
        <v>24</v>
      </c>
      <c r="C16" s="4">
        <v>7961.21</v>
      </c>
      <c r="D16" s="4">
        <v>7961.21</v>
      </c>
      <c r="E16" s="4">
        <v>7961.21</v>
      </c>
      <c r="F16" s="4">
        <v>7961.21</v>
      </c>
    </row>
    <row r="17" spans="1:6" x14ac:dyDescent="0.35">
      <c r="A17">
        <f t="shared" si="0"/>
        <v>15</v>
      </c>
      <c r="B17" s="1" t="s">
        <v>24</v>
      </c>
      <c r="C17" s="4">
        <v>5382.28</v>
      </c>
      <c r="D17" s="4">
        <v>5382.28</v>
      </c>
      <c r="E17" s="4">
        <v>5382.28</v>
      </c>
      <c r="F17" s="4">
        <v>5382.28</v>
      </c>
    </row>
    <row r="18" spans="1:6" x14ac:dyDescent="0.35">
      <c r="A18">
        <f t="shared" si="0"/>
        <v>16</v>
      </c>
      <c r="B18" s="1" t="s">
        <v>24</v>
      </c>
      <c r="C18" s="4">
        <v>11585.06</v>
      </c>
      <c r="D18" s="4">
        <v>11585.06</v>
      </c>
      <c r="E18" s="4">
        <v>11585.06</v>
      </c>
      <c r="F18" s="4">
        <v>11585.06</v>
      </c>
    </row>
    <row r="19" spans="1:6" x14ac:dyDescent="0.35">
      <c r="A19">
        <f t="shared" si="0"/>
        <v>17</v>
      </c>
      <c r="B19" s="1" t="s">
        <v>24</v>
      </c>
      <c r="C19" s="4">
        <v>4220.1099999999997</v>
      </c>
      <c r="D19" s="4">
        <v>4220.1099999999997</v>
      </c>
      <c r="E19" s="4">
        <v>4220.1099999999997</v>
      </c>
      <c r="F19" s="4">
        <v>4220.1099999999997</v>
      </c>
    </row>
    <row r="20" spans="1:6" x14ac:dyDescent="0.35">
      <c r="A20">
        <f t="shared" si="0"/>
        <v>18</v>
      </c>
      <c r="B20" s="1" t="s">
        <v>24</v>
      </c>
      <c r="C20" s="4">
        <v>13540.92</v>
      </c>
      <c r="D20" s="4">
        <v>13540.92</v>
      </c>
      <c r="E20" s="4">
        <v>13540.92</v>
      </c>
      <c r="F20" s="4">
        <v>13540.92</v>
      </c>
    </row>
    <row r="21" spans="1:6" x14ac:dyDescent="0.35">
      <c r="A21">
        <f t="shared" si="0"/>
        <v>19</v>
      </c>
      <c r="B21" s="1" t="s">
        <v>24</v>
      </c>
      <c r="C21" s="4">
        <v>2399.2600000000002</v>
      </c>
      <c r="D21" s="4">
        <v>2399.2600000000002</v>
      </c>
      <c r="E21" s="4">
        <v>2399.2600000000002</v>
      </c>
      <c r="F21" s="4">
        <v>2399.2600000000002</v>
      </c>
    </row>
    <row r="22" spans="1:6" x14ac:dyDescent="0.35">
      <c r="A22">
        <f t="shared" si="0"/>
        <v>20</v>
      </c>
      <c r="B22" s="1" t="s">
        <v>24</v>
      </c>
      <c r="C22" s="4">
        <v>10368</v>
      </c>
      <c r="D22" s="4">
        <v>10368</v>
      </c>
      <c r="E22" s="4">
        <v>10368</v>
      </c>
      <c r="F22" s="4">
        <v>10368</v>
      </c>
    </row>
    <row r="23" spans="1:6" x14ac:dyDescent="0.35">
      <c r="A23">
        <f t="shared" si="0"/>
        <v>21</v>
      </c>
      <c r="B23" s="1" t="s">
        <v>24</v>
      </c>
      <c r="C23" s="4">
        <v>7646.14</v>
      </c>
      <c r="D23" s="4">
        <v>7646.14</v>
      </c>
      <c r="E23" s="4">
        <v>7646.14</v>
      </c>
      <c r="F23" s="4">
        <v>7646.14</v>
      </c>
    </row>
    <row r="24" spans="1:6" x14ac:dyDescent="0.35">
      <c r="A24">
        <f t="shared" si="0"/>
        <v>22</v>
      </c>
      <c r="B24" s="1" t="s">
        <v>24</v>
      </c>
      <c r="C24" s="4">
        <v>10433.17</v>
      </c>
      <c r="D24" s="4">
        <v>10433.17</v>
      </c>
      <c r="E24" s="4">
        <v>10433.17</v>
      </c>
      <c r="F24" s="4">
        <v>10433.17</v>
      </c>
    </row>
    <row r="25" spans="1:6" x14ac:dyDescent="0.35">
      <c r="A25">
        <f t="shared" si="0"/>
        <v>23</v>
      </c>
      <c r="B25" s="1" t="s">
        <v>24</v>
      </c>
      <c r="C25" s="4">
        <v>4514.41</v>
      </c>
      <c r="D25" s="4">
        <v>4514.41</v>
      </c>
      <c r="E25" s="4">
        <v>4514.41</v>
      </c>
      <c r="F25" s="4">
        <v>4514.41</v>
      </c>
    </row>
    <row r="26" spans="1:6" x14ac:dyDescent="0.35">
      <c r="A26">
        <f t="shared" si="0"/>
        <v>24</v>
      </c>
      <c r="B26" s="1" t="s">
        <v>24</v>
      </c>
      <c r="C26" s="4">
        <v>4406</v>
      </c>
      <c r="D26" s="4">
        <v>4406</v>
      </c>
      <c r="E26" s="4">
        <v>4406</v>
      </c>
      <c r="F26" s="4">
        <v>4406</v>
      </c>
    </row>
    <row r="27" spans="1:6" x14ac:dyDescent="0.35">
      <c r="A27">
        <f t="shared" si="0"/>
        <v>25</v>
      </c>
      <c r="B27" s="1" t="s">
        <v>24</v>
      </c>
      <c r="C27" s="4">
        <v>12351.51</v>
      </c>
      <c r="D27" s="4">
        <v>12351.51</v>
      </c>
      <c r="E27" s="4">
        <v>12351.51</v>
      </c>
      <c r="F27" s="4">
        <v>12351.51</v>
      </c>
    </row>
    <row r="28" spans="1:6" x14ac:dyDescent="0.35">
      <c r="A28">
        <f t="shared" si="0"/>
        <v>26</v>
      </c>
      <c r="B28" s="1" t="s">
        <v>24</v>
      </c>
      <c r="C28" s="4">
        <v>2467.62</v>
      </c>
      <c r="D28" s="4">
        <v>2467.62</v>
      </c>
      <c r="E28" s="4">
        <v>2467.62</v>
      </c>
      <c r="F28" s="4">
        <v>2467.62</v>
      </c>
    </row>
    <row r="29" spans="1:6" x14ac:dyDescent="0.35">
      <c r="A29">
        <f t="shared" si="0"/>
        <v>27</v>
      </c>
      <c r="B29" s="1" t="s">
        <v>24</v>
      </c>
      <c r="C29" s="4">
        <v>8020.19</v>
      </c>
      <c r="D29" s="4">
        <v>8020.19</v>
      </c>
      <c r="E29" s="4">
        <v>8020.19</v>
      </c>
      <c r="F29" s="4">
        <v>8020.19</v>
      </c>
    </row>
    <row r="30" spans="1:6" x14ac:dyDescent="0.35">
      <c r="A30">
        <f t="shared" si="0"/>
        <v>28</v>
      </c>
      <c r="B30" s="1" t="s">
        <v>24</v>
      </c>
      <c r="C30" s="4">
        <v>12442</v>
      </c>
      <c r="D30" s="4">
        <v>12442</v>
      </c>
      <c r="E30" s="4">
        <v>12442</v>
      </c>
      <c r="F30" s="4">
        <v>12442</v>
      </c>
    </row>
    <row r="31" spans="1:6" x14ac:dyDescent="0.35">
      <c r="A31">
        <f t="shared" si="0"/>
        <v>29</v>
      </c>
      <c r="B31" s="1" t="s">
        <v>24</v>
      </c>
      <c r="C31" s="4">
        <v>8020.19</v>
      </c>
      <c r="D31" s="4">
        <v>8020.19</v>
      </c>
      <c r="E31" s="4">
        <v>8020.19</v>
      </c>
      <c r="F31" s="4">
        <v>8020.19</v>
      </c>
    </row>
    <row r="32" spans="1:6" x14ac:dyDescent="0.35">
      <c r="A32">
        <f t="shared" si="0"/>
        <v>30</v>
      </c>
      <c r="B32" s="1" t="s">
        <v>24</v>
      </c>
      <c r="C32" s="4">
        <v>5806</v>
      </c>
      <c r="D32" s="4">
        <v>5806</v>
      </c>
      <c r="E32" s="4">
        <v>5806</v>
      </c>
      <c r="F32" s="4">
        <v>5806</v>
      </c>
    </row>
    <row r="33" spans="1:6" x14ac:dyDescent="0.35">
      <c r="A33">
        <f t="shared" si="0"/>
        <v>31</v>
      </c>
      <c r="B33" s="1" t="s">
        <v>24</v>
      </c>
      <c r="C33" s="4">
        <v>600</v>
      </c>
      <c r="D33" s="4">
        <v>600</v>
      </c>
      <c r="E33" s="4">
        <v>600</v>
      </c>
      <c r="F33" s="4">
        <v>600</v>
      </c>
    </row>
    <row r="34" spans="1:6" x14ac:dyDescent="0.35">
      <c r="A34">
        <f t="shared" si="0"/>
        <v>32</v>
      </c>
      <c r="B34" s="1" t="s">
        <v>24</v>
      </c>
      <c r="C34" s="4">
        <v>1120.1400000000001</v>
      </c>
      <c r="D34" s="4">
        <v>1120.1400000000001</v>
      </c>
      <c r="E34" s="4">
        <v>1120.1400000000001</v>
      </c>
      <c r="F34" s="4">
        <v>1120.1400000000001</v>
      </c>
    </row>
    <row r="35" spans="1:6" x14ac:dyDescent="0.35">
      <c r="A35">
        <f t="shared" si="0"/>
        <v>33</v>
      </c>
      <c r="B35" s="1" t="s">
        <v>24</v>
      </c>
      <c r="C35" s="4">
        <v>12030.29</v>
      </c>
      <c r="D35" s="4">
        <v>12030.29</v>
      </c>
      <c r="E35" s="4">
        <v>12030.29</v>
      </c>
      <c r="F35" s="4">
        <v>12030.29</v>
      </c>
    </row>
    <row r="36" spans="1:6" x14ac:dyDescent="0.35">
      <c r="A36">
        <f t="shared" si="0"/>
        <v>34</v>
      </c>
      <c r="B36" s="1" t="s">
        <v>24</v>
      </c>
      <c r="C36" s="4">
        <v>5302.85</v>
      </c>
      <c r="D36" s="4">
        <v>5302.85</v>
      </c>
      <c r="E36" s="4">
        <v>5302.85</v>
      </c>
      <c r="F36" s="4">
        <v>5302.85</v>
      </c>
    </row>
    <row r="37" spans="1:6" x14ac:dyDescent="0.35">
      <c r="A37">
        <f t="shared" si="0"/>
        <v>35</v>
      </c>
      <c r="B37" s="1" t="s">
        <v>24</v>
      </c>
      <c r="C37" s="4">
        <v>10576</v>
      </c>
      <c r="D37" s="4">
        <v>10576</v>
      </c>
      <c r="E37" s="4">
        <v>10576</v>
      </c>
      <c r="F37" s="4">
        <v>10576</v>
      </c>
    </row>
    <row r="38" spans="1:6" x14ac:dyDescent="0.35">
      <c r="A38">
        <f t="shared" si="0"/>
        <v>36</v>
      </c>
      <c r="B38" s="1" t="s">
        <v>24</v>
      </c>
      <c r="C38" s="4">
        <v>10025.24</v>
      </c>
      <c r="D38" s="4">
        <v>10025.24</v>
      </c>
      <c r="E38" s="4">
        <v>10025.24</v>
      </c>
      <c r="F38" s="4">
        <v>10025.24</v>
      </c>
    </row>
    <row r="39" spans="1:6" x14ac:dyDescent="0.35">
      <c r="A39">
        <f t="shared" si="0"/>
        <v>37</v>
      </c>
      <c r="B39" s="1" t="s">
        <v>24</v>
      </c>
      <c r="C39" s="4">
        <v>14718</v>
      </c>
      <c r="D39" s="4">
        <v>14718</v>
      </c>
      <c r="E39" s="4">
        <v>14718</v>
      </c>
      <c r="F39" s="4">
        <v>14718</v>
      </c>
    </row>
    <row r="40" spans="1:6" x14ac:dyDescent="0.35">
      <c r="A40">
        <f t="shared" si="0"/>
        <v>38</v>
      </c>
      <c r="B40" s="1" t="s">
        <v>24</v>
      </c>
      <c r="C40" s="4">
        <v>11139.16</v>
      </c>
      <c r="D40" s="4">
        <v>11139.16</v>
      </c>
      <c r="E40" s="4">
        <v>11139.16</v>
      </c>
      <c r="F40" s="4">
        <v>11139.16</v>
      </c>
    </row>
    <row r="41" spans="1:6" x14ac:dyDescent="0.35">
      <c r="A41">
        <f t="shared" si="0"/>
        <v>39</v>
      </c>
      <c r="B41" s="1" t="s">
        <v>24</v>
      </c>
      <c r="C41" s="4">
        <v>1056.8599999999999</v>
      </c>
      <c r="D41" s="4">
        <v>1056.8599999999999</v>
      </c>
      <c r="E41" s="4">
        <v>1056.8599999999999</v>
      </c>
      <c r="F41" s="4">
        <v>1056.8599999999999</v>
      </c>
    </row>
    <row r="42" spans="1:6" x14ac:dyDescent="0.35">
      <c r="A42">
        <f t="shared" si="0"/>
        <v>40</v>
      </c>
      <c r="B42" s="1" t="s">
        <v>24</v>
      </c>
      <c r="C42" s="4">
        <v>7414.44</v>
      </c>
      <c r="D42" s="4">
        <v>7414.44</v>
      </c>
      <c r="E42" s="4">
        <v>7414.44</v>
      </c>
      <c r="F42" s="4">
        <v>7414.44</v>
      </c>
    </row>
    <row r="43" spans="1:6" x14ac:dyDescent="0.35">
      <c r="A43">
        <f t="shared" si="0"/>
        <v>41</v>
      </c>
      <c r="B43" s="1" t="s">
        <v>24</v>
      </c>
      <c r="C43" s="4">
        <v>1449.6</v>
      </c>
      <c r="D43" s="4">
        <v>1449.6</v>
      </c>
      <c r="E43" s="4">
        <v>1449.6</v>
      </c>
      <c r="F43" s="4">
        <v>1449.6</v>
      </c>
    </row>
    <row r="44" spans="1:6" x14ac:dyDescent="0.35">
      <c r="A44">
        <f t="shared" si="0"/>
        <v>42</v>
      </c>
      <c r="B44" s="1" t="s">
        <v>24</v>
      </c>
      <c r="C44" s="4">
        <v>5642.44</v>
      </c>
      <c r="D44" s="4">
        <v>5642.44</v>
      </c>
      <c r="E44" s="4">
        <v>5642.44</v>
      </c>
      <c r="F44" s="4">
        <v>5642.44</v>
      </c>
    </row>
    <row r="45" spans="1:6" x14ac:dyDescent="0.35">
      <c r="A45">
        <f t="shared" si="0"/>
        <v>43</v>
      </c>
      <c r="B45" s="1" t="s">
        <v>24</v>
      </c>
      <c r="C45" s="4">
        <v>9251</v>
      </c>
      <c r="D45" s="4">
        <v>9251</v>
      </c>
      <c r="E45" s="4">
        <v>9251</v>
      </c>
      <c r="F45" s="4">
        <v>9251</v>
      </c>
    </row>
    <row r="46" spans="1:6" x14ac:dyDescent="0.35">
      <c r="A46">
        <f t="shared" si="0"/>
        <v>44</v>
      </c>
      <c r="B46" s="1" t="s">
        <v>24</v>
      </c>
      <c r="C46" s="4">
        <v>4425.43</v>
      </c>
      <c r="D46" s="4">
        <v>4425.43</v>
      </c>
      <c r="E46" s="4">
        <v>4425.43</v>
      </c>
      <c r="F46" s="4">
        <v>4425.43</v>
      </c>
    </row>
    <row r="47" spans="1:6" x14ac:dyDescent="0.35">
      <c r="A47">
        <f t="shared" si="0"/>
        <v>45</v>
      </c>
      <c r="B47" s="1" t="s">
        <v>24</v>
      </c>
      <c r="C47" s="4">
        <v>2974.86</v>
      </c>
      <c r="D47" s="4">
        <v>2974.86</v>
      </c>
      <c r="E47" s="4">
        <v>2974.86</v>
      </c>
      <c r="F47" s="4">
        <v>2974.86</v>
      </c>
    </row>
    <row r="48" spans="1:6" x14ac:dyDescent="0.35">
      <c r="A48">
        <f t="shared" si="0"/>
        <v>46</v>
      </c>
      <c r="B48" s="1" t="s">
        <v>24</v>
      </c>
      <c r="C48" s="4">
        <v>8212</v>
      </c>
      <c r="D48" s="4">
        <v>8212</v>
      </c>
      <c r="E48" s="4">
        <v>8212</v>
      </c>
      <c r="F48" s="4">
        <v>8212</v>
      </c>
    </row>
    <row r="49" spans="1:6" x14ac:dyDescent="0.35">
      <c r="A49">
        <f t="shared" si="0"/>
        <v>47</v>
      </c>
      <c r="B49" s="1" t="s">
        <v>24</v>
      </c>
      <c r="C49" s="4">
        <v>3776.15</v>
      </c>
      <c r="D49" s="4">
        <v>3776.15</v>
      </c>
      <c r="E49" s="4">
        <v>3776.15</v>
      </c>
      <c r="F49" s="4">
        <v>3776.15</v>
      </c>
    </row>
    <row r="50" spans="1:6" x14ac:dyDescent="0.35">
      <c r="A50">
        <f t="shared" si="0"/>
        <v>48</v>
      </c>
      <c r="B50" s="1" t="s">
        <v>24</v>
      </c>
      <c r="C50" s="4">
        <v>4514.41</v>
      </c>
      <c r="D50" s="4">
        <v>4514.41</v>
      </c>
      <c r="E50" s="4">
        <v>4514.41</v>
      </c>
      <c r="F50" s="4">
        <v>4514.41</v>
      </c>
    </row>
    <row r="51" spans="1:6" x14ac:dyDescent="0.35">
      <c r="A51">
        <f t="shared" si="0"/>
        <v>49</v>
      </c>
      <c r="B51" s="1" t="s">
        <v>24</v>
      </c>
      <c r="C51" s="4">
        <v>1713.16</v>
      </c>
      <c r="D51" s="4">
        <v>1713.16</v>
      </c>
      <c r="E51" s="4">
        <v>1713.16</v>
      </c>
      <c r="F51" s="4">
        <v>1713.16</v>
      </c>
    </row>
    <row r="52" spans="1:6" x14ac:dyDescent="0.35">
      <c r="A52">
        <f t="shared" si="0"/>
        <v>50</v>
      </c>
      <c r="B52" s="1" t="s">
        <v>24</v>
      </c>
      <c r="C52" s="4">
        <v>6798.31</v>
      </c>
      <c r="D52" s="4">
        <v>6798.31</v>
      </c>
      <c r="E52" s="4">
        <v>6798.31</v>
      </c>
      <c r="F52" s="4">
        <v>6798.31</v>
      </c>
    </row>
    <row r="53" spans="1:6" x14ac:dyDescent="0.35">
      <c r="A53">
        <f t="shared" si="0"/>
        <v>51</v>
      </c>
      <c r="B53" s="1" t="s">
        <v>24</v>
      </c>
      <c r="C53" s="4">
        <v>9882.58</v>
      </c>
      <c r="D53" s="4">
        <v>9882.58</v>
      </c>
      <c r="E53" s="4">
        <v>9882.58</v>
      </c>
      <c r="F53" s="4">
        <v>9882.58</v>
      </c>
    </row>
    <row r="54" spans="1:6" x14ac:dyDescent="0.35">
      <c r="A54">
        <f t="shared" si="0"/>
        <v>52</v>
      </c>
      <c r="B54" s="1" t="s">
        <v>24</v>
      </c>
      <c r="C54" s="4">
        <v>5247</v>
      </c>
      <c r="D54" s="4">
        <v>5247</v>
      </c>
      <c r="E54" s="4">
        <v>5247</v>
      </c>
      <c r="F54" s="4">
        <v>5247</v>
      </c>
    </row>
    <row r="55" spans="1:6" x14ac:dyDescent="0.35">
      <c r="A55">
        <f t="shared" si="0"/>
        <v>53</v>
      </c>
      <c r="B55" s="1" t="s">
        <v>24</v>
      </c>
      <c r="C55" s="4">
        <v>8984</v>
      </c>
      <c r="D55" s="4">
        <v>8984</v>
      </c>
      <c r="E55" s="4">
        <v>8984</v>
      </c>
      <c r="F55" s="4">
        <v>8984</v>
      </c>
    </row>
    <row r="56" spans="1:6" x14ac:dyDescent="0.35">
      <c r="A56">
        <f t="shared" si="0"/>
        <v>54</v>
      </c>
      <c r="B56" s="1" t="s">
        <v>24</v>
      </c>
      <c r="C56" s="4">
        <v>4046.45</v>
      </c>
      <c r="D56" s="4">
        <v>4046.45</v>
      </c>
      <c r="E56" s="4">
        <v>4046.45</v>
      </c>
      <c r="F56" s="4">
        <v>4046.45</v>
      </c>
    </row>
    <row r="57" spans="1:6" x14ac:dyDescent="0.35">
      <c r="A57">
        <f t="shared" si="0"/>
        <v>55</v>
      </c>
      <c r="B57" s="1" t="s">
        <v>24</v>
      </c>
      <c r="C57" s="4">
        <v>3331.67</v>
      </c>
      <c r="D57" s="4">
        <v>3331.67</v>
      </c>
      <c r="E57" s="4">
        <v>3331.67</v>
      </c>
      <c r="F57" s="4">
        <v>3331.67</v>
      </c>
    </row>
    <row r="58" spans="1:6" x14ac:dyDescent="0.35">
      <c r="A58">
        <f t="shared" si="0"/>
        <v>56</v>
      </c>
      <c r="B58" s="1" t="s">
        <v>24</v>
      </c>
      <c r="C58" s="4">
        <v>9183.64</v>
      </c>
      <c r="D58" s="4">
        <v>9183.64</v>
      </c>
      <c r="E58" s="4">
        <v>9183.64</v>
      </c>
      <c r="F58" s="4">
        <v>9183.64</v>
      </c>
    </row>
    <row r="59" spans="1:6" x14ac:dyDescent="0.35">
      <c r="A59">
        <f t="shared" si="0"/>
        <v>57</v>
      </c>
      <c r="B59" s="1" t="s">
        <v>24</v>
      </c>
      <c r="C59" s="4">
        <v>5328.79</v>
      </c>
      <c r="D59" s="4">
        <v>5328.79</v>
      </c>
      <c r="E59" s="4">
        <v>5328.79</v>
      </c>
      <c r="F59" s="4">
        <v>5328.79</v>
      </c>
    </row>
    <row r="60" spans="1:6" x14ac:dyDescent="0.35">
      <c r="A60">
        <f t="shared" si="0"/>
        <v>58</v>
      </c>
      <c r="B60" s="1" t="s">
        <v>24</v>
      </c>
      <c r="C60" s="4">
        <v>3774.56</v>
      </c>
      <c r="D60" s="4">
        <v>3774.56</v>
      </c>
      <c r="E60" s="4">
        <v>3774.56</v>
      </c>
      <c r="F60" s="4">
        <v>3774.56</v>
      </c>
    </row>
    <row r="61" spans="1:6" x14ac:dyDescent="0.35">
      <c r="A61">
        <f t="shared" si="0"/>
        <v>59</v>
      </c>
      <c r="B61" s="1" t="s">
        <v>24</v>
      </c>
      <c r="C61" s="4">
        <v>6230.51</v>
      </c>
      <c r="D61" s="4">
        <v>6230.51</v>
      </c>
      <c r="E61" s="4">
        <v>6230.51</v>
      </c>
      <c r="F61" s="4">
        <v>6230.51</v>
      </c>
    </row>
    <row r="62" spans="1:6" x14ac:dyDescent="0.35">
      <c r="A62">
        <f t="shared" si="0"/>
        <v>60</v>
      </c>
      <c r="B62" s="1" t="s">
        <v>24</v>
      </c>
      <c r="C62" s="4">
        <v>5341.53</v>
      </c>
      <c r="D62" s="4">
        <v>5341.53</v>
      </c>
      <c r="E62" s="4">
        <v>5341.53</v>
      </c>
      <c r="F62" s="4">
        <v>5341.53</v>
      </c>
    </row>
    <row r="63" spans="1:6" x14ac:dyDescent="0.35">
      <c r="A63">
        <f t="shared" si="0"/>
        <v>61</v>
      </c>
      <c r="B63" s="1" t="s">
        <v>24</v>
      </c>
      <c r="C63" s="4">
        <v>3288.33</v>
      </c>
      <c r="D63" s="4">
        <v>3288.33</v>
      </c>
      <c r="E63" s="4">
        <v>3288.33</v>
      </c>
      <c r="F63" s="4">
        <v>3288.33</v>
      </c>
    </row>
    <row r="64" spans="1:6" x14ac:dyDescent="0.35">
      <c r="A64">
        <f t="shared" si="0"/>
        <v>62</v>
      </c>
      <c r="B64" s="1" t="s">
        <v>24</v>
      </c>
      <c r="C64" s="4">
        <v>11323.68</v>
      </c>
      <c r="D64" s="4">
        <v>11323.68</v>
      </c>
      <c r="E64" s="4">
        <v>11323.68</v>
      </c>
      <c r="F64" s="4">
        <v>11323.68</v>
      </c>
    </row>
    <row r="65" spans="1:6" x14ac:dyDescent="0.35">
      <c r="A65">
        <f t="shared" si="0"/>
        <v>63</v>
      </c>
      <c r="B65" s="1" t="s">
        <v>24</v>
      </c>
      <c r="C65" s="19">
        <v>10683.062499999998</v>
      </c>
      <c r="D65" s="19">
        <v>10683.062499999998</v>
      </c>
      <c r="E65" s="19">
        <v>10683.062499999998</v>
      </c>
      <c r="F65" s="19">
        <v>10683.062499999998</v>
      </c>
    </row>
    <row r="66" spans="1:6" x14ac:dyDescent="0.35">
      <c r="A66">
        <f t="shared" si="0"/>
        <v>64</v>
      </c>
      <c r="B66" s="1" t="s">
        <v>24</v>
      </c>
      <c r="C66" s="19"/>
      <c r="D66" s="19"/>
      <c r="E66" s="19">
        <v>2913.5625</v>
      </c>
      <c r="F66" s="19">
        <v>2913.5625</v>
      </c>
    </row>
    <row r="67" spans="1:6" x14ac:dyDescent="0.35">
      <c r="A67">
        <f t="shared" si="0"/>
        <v>65</v>
      </c>
      <c r="B67" s="1" t="s">
        <v>24</v>
      </c>
      <c r="C67" s="19">
        <v>5791.86</v>
      </c>
      <c r="D67" s="19">
        <v>5791.86</v>
      </c>
      <c r="E67" s="19">
        <v>5791.86</v>
      </c>
      <c r="F67" s="19">
        <v>5791.86</v>
      </c>
    </row>
    <row r="68" spans="1:6" x14ac:dyDescent="0.35">
      <c r="A68">
        <f t="shared" si="0"/>
        <v>66</v>
      </c>
      <c r="B68" s="1" t="s">
        <v>24</v>
      </c>
      <c r="C68" s="4"/>
    </row>
    <row r="69" spans="1:6" x14ac:dyDescent="0.35">
      <c r="A69">
        <f t="shared" ref="A69" si="1">+A68+1</f>
        <v>67</v>
      </c>
      <c r="B69" s="1" t="s">
        <v>24</v>
      </c>
    </row>
    <row r="70" spans="1:6" x14ac:dyDescent="0.35">
      <c r="B70" s="20" t="s">
        <v>6</v>
      </c>
      <c r="C70" s="20">
        <v>3744288.46</v>
      </c>
      <c r="D70" s="21" t="s">
        <v>7</v>
      </c>
      <c r="E70" s="20">
        <f>SUM(D3:F67)</f>
        <v>1293190.2224999997</v>
      </c>
    </row>
    <row r="71" spans="1:6" x14ac:dyDescent="0.35">
      <c r="B71" s="22" t="s">
        <v>17</v>
      </c>
      <c r="C71" s="23">
        <f>SUM(D3:F67)+C70</f>
        <v>5037478.6824999992</v>
      </c>
      <c r="D71" s="21"/>
      <c r="E71" s="21"/>
    </row>
    <row r="73" spans="1:6" x14ac:dyDescent="0.35">
      <c r="C73" s="4">
        <f>SUM(C67*12)+7200</f>
        <v>76702.319999999992</v>
      </c>
    </row>
    <row r="74" spans="1:6" x14ac:dyDescent="0.35">
      <c r="B74" t="s">
        <v>23</v>
      </c>
      <c r="C74" s="4">
        <f>+C71-C73</f>
        <v>4960776.3624999989</v>
      </c>
    </row>
  </sheetData>
  <pageMargins left="0.7" right="0.7" top="0.75" bottom="0.75" header="0.3" footer="0.3"/>
  <pageSetup orientation="landscape" horizontalDpi="4294967293" r:id="rId1"/>
  <headerFooter>
    <oddHeader>&amp;BRetirees&amp;B
Puget Sound Pilots</oddHeader>
    <oddFooter>&amp;L&amp;D&amp;C&amp;F      &amp;A&amp;RPage &amp;P of &amp;N</oddFooter>
    <evenHeader>&amp;D
PUGETSOUND\PMOORE
Page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9756-6B13-4A9D-8B6A-C02F32E5EDF8}">
  <sheetPr>
    <pageSetUpPr fitToPage="1"/>
  </sheetPr>
  <dimension ref="A1:O76"/>
  <sheetViews>
    <sheetView tabSelected="1" workbookViewId="0">
      <pane ySplit="1" topLeftCell="A72" activePane="bottomLeft" state="frozen"/>
      <selection pane="bottomLeft" activeCell="A2" sqref="A2:O76"/>
    </sheetView>
  </sheetViews>
  <sheetFormatPr defaultRowHeight="14.5" x14ac:dyDescent="0.35"/>
  <cols>
    <col min="2" max="2" width="27.81640625" bestFit="1" customWidth="1"/>
    <col min="3" max="6" width="12.1796875" bestFit="1" customWidth="1"/>
    <col min="7" max="14" width="10.26953125" bestFit="1" customWidth="1"/>
    <col min="15" max="15" width="12.81640625" customWidth="1"/>
  </cols>
  <sheetData>
    <row r="1" spans="1:15" x14ac:dyDescent="0.35">
      <c r="B1" s="16" t="s">
        <v>1</v>
      </c>
      <c r="C1" s="17" t="s">
        <v>8</v>
      </c>
      <c r="D1" s="17" t="s">
        <v>9</v>
      </c>
      <c r="E1" s="17" t="s">
        <v>10</v>
      </c>
      <c r="F1" s="17" t="s">
        <v>11</v>
      </c>
      <c r="G1" s="17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4</v>
      </c>
      <c r="M1" s="17" t="s">
        <v>2</v>
      </c>
      <c r="N1" s="17" t="s">
        <v>5</v>
      </c>
      <c r="O1" s="17" t="s">
        <v>18</v>
      </c>
    </row>
    <row r="2" spans="1:15" x14ac:dyDescent="0.35">
      <c r="A2">
        <v>1</v>
      </c>
      <c r="B2" s="1" t="s">
        <v>24</v>
      </c>
      <c r="C2" s="7">
        <v>1601.89</v>
      </c>
      <c r="D2" s="7">
        <v>1601.89</v>
      </c>
      <c r="E2" s="7">
        <v>1601.89</v>
      </c>
      <c r="F2" s="7">
        <v>1601.89</v>
      </c>
      <c r="G2" s="7">
        <v>1601.89</v>
      </c>
      <c r="H2" s="7">
        <v>1601.89</v>
      </c>
      <c r="I2" s="7">
        <v>1601.89</v>
      </c>
      <c r="J2" s="7">
        <v>1601.89</v>
      </c>
      <c r="K2" s="7">
        <v>1601.89</v>
      </c>
      <c r="L2" s="7">
        <v>1601.89</v>
      </c>
      <c r="M2" s="7">
        <v>1601.89</v>
      </c>
      <c r="N2" s="7">
        <v>1601.89</v>
      </c>
      <c r="O2" s="7">
        <f t="shared" ref="O2:O33" si="0">SUM(C2:N2)</f>
        <v>19222.679999999997</v>
      </c>
    </row>
    <row r="3" spans="1:15" x14ac:dyDescent="0.35">
      <c r="A3">
        <f>+A2+1</f>
        <v>2</v>
      </c>
      <c r="B3" s="1" t="s">
        <v>24</v>
      </c>
      <c r="C3" s="7">
        <v>3061.55</v>
      </c>
      <c r="D3" s="7">
        <v>3061.55</v>
      </c>
      <c r="E3" s="7">
        <v>3061.55</v>
      </c>
      <c r="F3" s="7">
        <v>3061.55</v>
      </c>
      <c r="G3" s="7">
        <v>3061.55</v>
      </c>
      <c r="H3" s="7">
        <v>3061.55</v>
      </c>
      <c r="I3" s="7">
        <v>3061.55</v>
      </c>
      <c r="J3" s="7">
        <v>3061.55</v>
      </c>
      <c r="K3" s="7">
        <v>3061.55</v>
      </c>
      <c r="L3" s="7">
        <v>3061.55</v>
      </c>
      <c r="M3" s="7">
        <v>3061.55</v>
      </c>
      <c r="N3" s="7">
        <v>3061.55</v>
      </c>
      <c r="O3" s="7">
        <f t="shared" si="0"/>
        <v>36738.6</v>
      </c>
    </row>
    <row r="4" spans="1:15" x14ac:dyDescent="0.35">
      <c r="A4">
        <f t="shared" ref="A4:A67" si="1">+A3+1</f>
        <v>3</v>
      </c>
      <c r="B4" s="1" t="s">
        <v>24</v>
      </c>
      <c r="C4" s="7">
        <v>5097.43</v>
      </c>
      <c r="D4" s="7">
        <v>5097.43</v>
      </c>
      <c r="E4" s="7">
        <v>5097.43</v>
      </c>
      <c r="F4" s="7">
        <v>5097.43</v>
      </c>
      <c r="G4" s="7">
        <v>5097.43</v>
      </c>
      <c r="H4" s="7">
        <v>5097.43</v>
      </c>
      <c r="I4" s="7">
        <v>5097.43</v>
      </c>
      <c r="J4" s="7">
        <v>5097.43</v>
      </c>
      <c r="K4" s="7">
        <v>5097.43</v>
      </c>
      <c r="L4" s="7">
        <v>5097.43</v>
      </c>
      <c r="M4" s="7">
        <v>5097.43</v>
      </c>
      <c r="N4" s="7">
        <v>5097.43</v>
      </c>
      <c r="O4" s="7">
        <f t="shared" si="0"/>
        <v>61169.16</v>
      </c>
    </row>
    <row r="5" spans="1:15" x14ac:dyDescent="0.35">
      <c r="A5">
        <f t="shared" si="1"/>
        <v>4</v>
      </c>
      <c r="B5" s="1" t="s">
        <v>24</v>
      </c>
      <c r="C5" s="7">
        <v>7961.21</v>
      </c>
      <c r="D5" s="7">
        <v>7961.21</v>
      </c>
      <c r="E5" s="7">
        <v>7961.21</v>
      </c>
      <c r="F5" s="7">
        <v>7961.21</v>
      </c>
      <c r="G5" s="7">
        <v>7961.21</v>
      </c>
      <c r="H5" s="7">
        <v>7961.21</v>
      </c>
      <c r="I5" s="7">
        <v>7961.21</v>
      </c>
      <c r="J5" s="7">
        <v>7961.21</v>
      </c>
      <c r="K5" s="7">
        <v>7961.21</v>
      </c>
      <c r="L5" s="7">
        <v>7961.21</v>
      </c>
      <c r="M5" s="7">
        <v>7961.21</v>
      </c>
      <c r="N5" s="7">
        <v>7961.21</v>
      </c>
      <c r="O5" s="7">
        <f t="shared" si="0"/>
        <v>95534.520000000019</v>
      </c>
    </row>
    <row r="6" spans="1:15" x14ac:dyDescent="0.35">
      <c r="A6">
        <f t="shared" si="1"/>
        <v>5</v>
      </c>
      <c r="B6" s="1" t="s">
        <v>24</v>
      </c>
      <c r="C6" s="7">
        <v>10415.25</v>
      </c>
      <c r="D6" s="7">
        <v>10415.25</v>
      </c>
      <c r="E6" s="7">
        <v>10415.25</v>
      </c>
      <c r="F6" s="7">
        <v>10415.25</v>
      </c>
      <c r="G6" s="7">
        <v>10415.25</v>
      </c>
      <c r="H6" s="7">
        <v>10415.25</v>
      </c>
      <c r="I6" s="7">
        <v>10415.25</v>
      </c>
      <c r="J6" s="7">
        <v>10415.25</v>
      </c>
      <c r="K6" s="7">
        <v>10415.25</v>
      </c>
      <c r="L6" s="7">
        <v>10415.25</v>
      </c>
      <c r="M6" s="7">
        <v>10415.25</v>
      </c>
      <c r="N6" s="7">
        <v>10415.25</v>
      </c>
      <c r="O6" s="7">
        <f t="shared" si="0"/>
        <v>124983</v>
      </c>
    </row>
    <row r="7" spans="1:15" x14ac:dyDescent="0.35">
      <c r="A7">
        <f t="shared" si="1"/>
        <v>6</v>
      </c>
      <c r="B7" s="1" t="s">
        <v>24</v>
      </c>
      <c r="C7" s="7">
        <v>1439.4</v>
      </c>
      <c r="D7" s="7">
        <v>1439.4</v>
      </c>
      <c r="E7" s="7">
        <v>1439.4</v>
      </c>
      <c r="F7" s="7">
        <v>1439.4</v>
      </c>
      <c r="G7" s="7">
        <v>1439.4</v>
      </c>
      <c r="H7" s="7">
        <v>1439.4</v>
      </c>
      <c r="I7" s="7">
        <v>1439.4</v>
      </c>
      <c r="J7" s="7">
        <v>1439.4</v>
      </c>
      <c r="K7" s="7">
        <v>1439.4</v>
      </c>
      <c r="L7" s="7">
        <v>1439.4</v>
      </c>
      <c r="M7" s="7">
        <v>1439.4</v>
      </c>
      <c r="N7" s="7">
        <v>1439.4</v>
      </c>
      <c r="O7" s="7">
        <f t="shared" si="0"/>
        <v>17272.8</v>
      </c>
    </row>
    <row r="8" spans="1:15" x14ac:dyDescent="0.35">
      <c r="A8">
        <f t="shared" si="1"/>
        <v>7</v>
      </c>
      <c r="B8" s="1" t="s">
        <v>24</v>
      </c>
      <c r="C8" s="7">
        <v>1017.72</v>
      </c>
      <c r="D8" s="7">
        <v>1017.72</v>
      </c>
      <c r="E8" s="7">
        <v>1017.72</v>
      </c>
      <c r="F8" s="7">
        <v>1017.72</v>
      </c>
      <c r="G8" s="7">
        <v>1017.72</v>
      </c>
      <c r="H8" s="7">
        <v>1017.72</v>
      </c>
      <c r="I8" s="7">
        <v>1017.72</v>
      </c>
      <c r="J8" s="7">
        <v>1017.72</v>
      </c>
      <c r="K8" s="7">
        <v>1017.72</v>
      </c>
      <c r="L8" s="7">
        <v>1017.72</v>
      </c>
      <c r="M8" s="7">
        <v>1017.72</v>
      </c>
      <c r="N8" s="7">
        <v>1017.72</v>
      </c>
      <c r="O8" s="7">
        <f t="shared" si="0"/>
        <v>12212.64</v>
      </c>
    </row>
    <row r="9" spans="1:15" x14ac:dyDescent="0.35">
      <c r="A9">
        <f t="shared" si="1"/>
        <v>8</v>
      </c>
      <c r="B9" s="1" t="s">
        <v>24</v>
      </c>
      <c r="C9" s="7">
        <v>12534</v>
      </c>
      <c r="D9" s="7">
        <v>12534</v>
      </c>
      <c r="E9" s="7">
        <v>12534</v>
      </c>
      <c r="F9" s="7">
        <v>12534</v>
      </c>
      <c r="G9" s="7">
        <v>12534</v>
      </c>
      <c r="H9" s="7">
        <v>12534</v>
      </c>
      <c r="I9" s="7">
        <v>12534</v>
      </c>
      <c r="J9" s="7">
        <v>12534</v>
      </c>
      <c r="K9" s="7">
        <v>12534</v>
      </c>
      <c r="L9" s="7">
        <v>12534</v>
      </c>
      <c r="M9" s="7">
        <v>12534</v>
      </c>
      <c r="N9" s="7">
        <v>12534</v>
      </c>
      <c r="O9" s="7">
        <f t="shared" si="0"/>
        <v>150408</v>
      </c>
    </row>
    <row r="10" spans="1:15" x14ac:dyDescent="0.35">
      <c r="A10">
        <f t="shared" si="1"/>
        <v>9</v>
      </c>
      <c r="B10" s="1" t="s">
        <v>24</v>
      </c>
      <c r="C10" s="7">
        <v>807.82</v>
      </c>
      <c r="D10" s="7">
        <v>807.82</v>
      </c>
      <c r="E10" s="7">
        <v>807.82</v>
      </c>
      <c r="F10" s="7">
        <v>807.82</v>
      </c>
      <c r="G10" s="7">
        <v>807.82</v>
      </c>
      <c r="H10" s="7">
        <v>807.82</v>
      </c>
      <c r="I10" s="7">
        <v>807.82</v>
      </c>
      <c r="J10" s="7">
        <v>807.82</v>
      </c>
      <c r="K10" s="7">
        <v>807.82</v>
      </c>
      <c r="L10" s="7">
        <v>807.82</v>
      </c>
      <c r="M10" s="7">
        <v>807.82</v>
      </c>
      <c r="N10" s="7">
        <v>807.82</v>
      </c>
      <c r="O10" s="7">
        <f t="shared" si="0"/>
        <v>9693.8399999999983</v>
      </c>
    </row>
    <row r="11" spans="1:15" x14ac:dyDescent="0.35">
      <c r="A11">
        <f t="shared" si="1"/>
        <v>10</v>
      </c>
      <c r="B11" s="1" t="s">
        <v>24</v>
      </c>
      <c r="C11" s="7">
        <v>7908.99</v>
      </c>
      <c r="D11" s="7">
        <v>7908.99</v>
      </c>
      <c r="E11" s="7">
        <v>7908.99</v>
      </c>
      <c r="F11" s="7">
        <v>7908.99</v>
      </c>
      <c r="G11" s="7">
        <v>7908.99</v>
      </c>
      <c r="H11" s="7">
        <v>7908.99</v>
      </c>
      <c r="I11" s="7">
        <v>7908.99</v>
      </c>
      <c r="J11" s="7">
        <v>7908.99</v>
      </c>
      <c r="K11" s="7">
        <v>7908.99</v>
      </c>
      <c r="L11" s="7">
        <v>7908.99</v>
      </c>
      <c r="M11" s="7">
        <v>7908.99</v>
      </c>
      <c r="N11" s="7">
        <v>7908.99</v>
      </c>
      <c r="O11" s="7">
        <f t="shared" si="0"/>
        <v>94907.88</v>
      </c>
    </row>
    <row r="12" spans="1:15" x14ac:dyDescent="0.35">
      <c r="A12">
        <f t="shared" si="1"/>
        <v>11</v>
      </c>
      <c r="B12" s="1" t="s">
        <v>24</v>
      </c>
      <c r="C12" s="7">
        <v>10433.17</v>
      </c>
      <c r="D12" s="7">
        <v>10433.17</v>
      </c>
      <c r="E12" s="7">
        <v>10433.17</v>
      </c>
      <c r="F12" s="7">
        <v>10433.17</v>
      </c>
      <c r="G12" s="7">
        <v>10433.17</v>
      </c>
      <c r="H12" s="7">
        <v>10433.17</v>
      </c>
      <c r="I12" s="7">
        <v>10433.17</v>
      </c>
      <c r="J12" s="7">
        <v>10433.17</v>
      </c>
      <c r="K12" s="7">
        <v>10433.17</v>
      </c>
      <c r="L12" s="7">
        <v>10433.17</v>
      </c>
      <c r="M12" s="7">
        <v>10433.17</v>
      </c>
      <c r="N12" s="7">
        <v>10433.17</v>
      </c>
      <c r="O12" s="7">
        <f t="shared" si="0"/>
        <v>125198.04</v>
      </c>
    </row>
    <row r="13" spans="1:15" x14ac:dyDescent="0.35">
      <c r="A13">
        <f t="shared" si="1"/>
        <v>12</v>
      </c>
      <c r="B13" s="1" t="s">
        <v>24</v>
      </c>
      <c r="C13" s="7">
        <v>5792.53</v>
      </c>
      <c r="D13" s="7">
        <v>5792.53</v>
      </c>
      <c r="E13" s="7">
        <v>5792.53</v>
      </c>
      <c r="F13" s="7">
        <v>5792.53</v>
      </c>
      <c r="G13" s="7">
        <v>5792.53</v>
      </c>
      <c r="H13" s="7">
        <v>5792.53</v>
      </c>
      <c r="I13" s="7">
        <v>5792.53</v>
      </c>
      <c r="J13" s="7">
        <v>5792.53</v>
      </c>
      <c r="K13" s="7">
        <v>5792.53</v>
      </c>
      <c r="L13" s="7">
        <v>5792.53</v>
      </c>
      <c r="M13" s="7">
        <v>5792.53</v>
      </c>
      <c r="N13" s="7">
        <v>5792.53</v>
      </c>
      <c r="O13" s="7">
        <f t="shared" si="0"/>
        <v>69510.36</v>
      </c>
    </row>
    <row r="14" spans="1:15" x14ac:dyDescent="0.35">
      <c r="A14">
        <f t="shared" si="1"/>
        <v>13</v>
      </c>
      <c r="B14" s="1" t="s">
        <v>24</v>
      </c>
      <c r="C14" s="7">
        <v>14308</v>
      </c>
      <c r="D14" s="7">
        <v>14308</v>
      </c>
      <c r="E14" s="7">
        <v>14308</v>
      </c>
      <c r="F14" s="7">
        <v>14308</v>
      </c>
      <c r="G14" s="7">
        <v>14308</v>
      </c>
      <c r="H14" s="7">
        <v>14308</v>
      </c>
      <c r="I14" s="7">
        <v>14308</v>
      </c>
      <c r="J14" s="7">
        <v>14308</v>
      </c>
      <c r="K14" s="7">
        <v>14308</v>
      </c>
      <c r="L14" s="7">
        <v>14308</v>
      </c>
      <c r="M14" s="7">
        <v>14308</v>
      </c>
      <c r="N14" s="7">
        <v>14308</v>
      </c>
      <c r="O14" s="7">
        <f t="shared" si="0"/>
        <v>171696</v>
      </c>
    </row>
    <row r="15" spans="1:15" x14ac:dyDescent="0.35">
      <c r="A15">
        <f t="shared" si="1"/>
        <v>14</v>
      </c>
      <c r="B15" s="1" t="s">
        <v>24</v>
      </c>
      <c r="C15" s="7">
        <v>7961.21</v>
      </c>
      <c r="D15" s="7">
        <v>7961.21</v>
      </c>
      <c r="E15" s="7">
        <v>7961.21</v>
      </c>
      <c r="F15" s="7">
        <v>7961.21</v>
      </c>
      <c r="G15" s="7">
        <v>7961.21</v>
      </c>
      <c r="H15" s="7">
        <v>7961.21</v>
      </c>
      <c r="I15" s="7">
        <v>7961.21</v>
      </c>
      <c r="J15" s="7">
        <v>7961.21</v>
      </c>
      <c r="K15" s="7">
        <v>7961.21</v>
      </c>
      <c r="L15" s="7">
        <v>7961.21</v>
      </c>
      <c r="M15" s="7">
        <v>7961.21</v>
      </c>
      <c r="N15" s="7">
        <v>7961.21</v>
      </c>
      <c r="O15" s="7">
        <f t="shared" si="0"/>
        <v>95534.520000000019</v>
      </c>
    </row>
    <row r="16" spans="1:15" x14ac:dyDescent="0.35">
      <c r="A16">
        <f t="shared" si="1"/>
        <v>15</v>
      </c>
      <c r="B16" s="1" t="s">
        <v>24</v>
      </c>
      <c r="C16" s="7">
        <v>5382.28</v>
      </c>
      <c r="D16" s="7">
        <v>5382.28</v>
      </c>
      <c r="E16" s="7">
        <v>5382.28</v>
      </c>
      <c r="F16" s="7">
        <v>5382.28</v>
      </c>
      <c r="G16" s="7">
        <v>5382.28</v>
      </c>
      <c r="H16" s="7">
        <v>5382.28</v>
      </c>
      <c r="I16" s="7">
        <v>5382.28</v>
      </c>
      <c r="J16" s="7">
        <v>5382.28</v>
      </c>
      <c r="K16" s="7">
        <v>5382.28</v>
      </c>
      <c r="L16" s="7">
        <v>5382.28</v>
      </c>
      <c r="M16" s="7">
        <v>5382.28</v>
      </c>
      <c r="N16" s="7">
        <v>5382.28</v>
      </c>
      <c r="O16" s="7">
        <f t="shared" si="0"/>
        <v>64587.359999999993</v>
      </c>
    </row>
    <row r="17" spans="1:15" x14ac:dyDescent="0.35">
      <c r="A17">
        <f t="shared" si="1"/>
        <v>16</v>
      </c>
      <c r="B17" s="1" t="s">
        <v>24</v>
      </c>
      <c r="C17" s="7">
        <v>11585.06</v>
      </c>
      <c r="D17" s="7">
        <v>11585.06</v>
      </c>
      <c r="E17" s="7">
        <v>11585.06</v>
      </c>
      <c r="F17" s="7">
        <v>11585.06</v>
      </c>
      <c r="G17" s="7">
        <v>11585.06</v>
      </c>
      <c r="H17" s="7">
        <v>11585.06</v>
      </c>
      <c r="I17" s="7">
        <v>11585.06</v>
      </c>
      <c r="J17" s="7">
        <v>11585.06</v>
      </c>
      <c r="K17" s="7">
        <v>11585.06</v>
      </c>
      <c r="L17" s="7">
        <v>11585.06</v>
      </c>
      <c r="M17" s="7">
        <v>11585.06</v>
      </c>
      <c r="N17" s="7">
        <v>11585.06</v>
      </c>
      <c r="O17" s="7">
        <f t="shared" si="0"/>
        <v>139020.72</v>
      </c>
    </row>
    <row r="18" spans="1:15" x14ac:dyDescent="0.35">
      <c r="A18">
        <f t="shared" si="1"/>
        <v>17</v>
      </c>
      <c r="B18" s="1" t="s">
        <v>24</v>
      </c>
      <c r="C18" s="7">
        <v>4220.1099999999997</v>
      </c>
      <c r="D18" s="7">
        <v>4220.1099999999997</v>
      </c>
      <c r="E18" s="7">
        <v>4220.1099999999997</v>
      </c>
      <c r="F18" s="7">
        <v>4220.1099999999997</v>
      </c>
      <c r="G18" s="7">
        <v>4220.1099999999997</v>
      </c>
      <c r="H18" s="7">
        <v>4220.1099999999997</v>
      </c>
      <c r="I18" s="7">
        <v>4220.1099999999997</v>
      </c>
      <c r="J18" s="7">
        <v>4220.1099999999997</v>
      </c>
      <c r="K18" s="7">
        <v>4220.1099999999997</v>
      </c>
      <c r="L18" s="7">
        <v>4220.1099999999997</v>
      </c>
      <c r="M18" s="7">
        <v>4220.1099999999997</v>
      </c>
      <c r="N18" s="7">
        <v>4220.1099999999997</v>
      </c>
      <c r="O18" s="7">
        <f t="shared" si="0"/>
        <v>50641.32</v>
      </c>
    </row>
    <row r="19" spans="1:15" x14ac:dyDescent="0.35">
      <c r="A19">
        <f t="shared" si="1"/>
        <v>18</v>
      </c>
      <c r="B19" s="1" t="s">
        <v>24</v>
      </c>
      <c r="C19" s="7">
        <v>13540.92</v>
      </c>
      <c r="D19" s="7">
        <v>13540.92</v>
      </c>
      <c r="E19" s="7">
        <v>13540.92</v>
      </c>
      <c r="F19" s="7">
        <v>13540.92</v>
      </c>
      <c r="G19" s="7">
        <v>13540.92</v>
      </c>
      <c r="H19" s="7">
        <v>13540.92</v>
      </c>
      <c r="I19" s="7">
        <v>13540.92</v>
      </c>
      <c r="J19" s="7">
        <v>13540.92</v>
      </c>
      <c r="K19" s="7">
        <v>13540.92</v>
      </c>
      <c r="L19" s="7">
        <v>13540.92</v>
      </c>
      <c r="M19" s="7">
        <v>13540.92</v>
      </c>
      <c r="N19" s="7">
        <v>13540.92</v>
      </c>
      <c r="O19" s="7">
        <f t="shared" si="0"/>
        <v>162491.04000000004</v>
      </c>
    </row>
    <row r="20" spans="1:15" x14ac:dyDescent="0.35">
      <c r="A20">
        <f t="shared" si="1"/>
        <v>19</v>
      </c>
      <c r="B20" s="1" t="s">
        <v>24</v>
      </c>
      <c r="C20" s="7">
        <v>2399.2600000000002</v>
      </c>
      <c r="D20" s="7">
        <v>2399.2600000000002</v>
      </c>
      <c r="E20" s="7">
        <v>2399.2600000000002</v>
      </c>
      <c r="F20" s="7">
        <v>2399.2600000000002</v>
      </c>
      <c r="G20" s="7">
        <v>2399.2600000000002</v>
      </c>
      <c r="H20" s="7">
        <v>2399.2600000000002</v>
      </c>
      <c r="I20" s="7">
        <v>2399.2600000000002</v>
      </c>
      <c r="J20" s="7">
        <v>2399.2600000000002</v>
      </c>
      <c r="K20" s="7">
        <v>2399.2600000000002</v>
      </c>
      <c r="L20" s="7">
        <v>2399.2600000000002</v>
      </c>
      <c r="M20" s="7">
        <v>2399.2600000000002</v>
      </c>
      <c r="N20" s="7">
        <v>2399.2600000000002</v>
      </c>
      <c r="O20" s="7">
        <f t="shared" si="0"/>
        <v>28791.12000000001</v>
      </c>
    </row>
    <row r="21" spans="1:15" x14ac:dyDescent="0.35">
      <c r="A21">
        <f t="shared" si="1"/>
        <v>20</v>
      </c>
      <c r="B21" s="1" t="s">
        <v>24</v>
      </c>
      <c r="C21" s="7">
        <v>10368</v>
      </c>
      <c r="D21" s="7">
        <v>10368</v>
      </c>
      <c r="E21" s="7">
        <v>10368</v>
      </c>
      <c r="F21" s="7">
        <v>10368</v>
      </c>
      <c r="G21" s="7">
        <v>10368</v>
      </c>
      <c r="H21" s="7">
        <v>10368</v>
      </c>
      <c r="I21" s="7">
        <v>10368</v>
      </c>
      <c r="J21" s="7">
        <v>10368</v>
      </c>
      <c r="K21" s="7">
        <v>10368</v>
      </c>
      <c r="L21" s="7">
        <v>10368</v>
      </c>
      <c r="M21" s="7">
        <v>10368</v>
      </c>
      <c r="N21" s="7">
        <v>10368</v>
      </c>
      <c r="O21" s="7">
        <f t="shared" si="0"/>
        <v>124416</v>
      </c>
    </row>
    <row r="22" spans="1:15" x14ac:dyDescent="0.35">
      <c r="A22">
        <f t="shared" si="1"/>
        <v>21</v>
      </c>
      <c r="B22" s="1" t="s">
        <v>24</v>
      </c>
      <c r="C22" s="7">
        <v>7646.14</v>
      </c>
      <c r="D22" s="7">
        <v>7646.14</v>
      </c>
      <c r="E22" s="7">
        <v>7646.14</v>
      </c>
      <c r="F22" s="7">
        <v>7646.14</v>
      </c>
      <c r="G22" s="7">
        <v>7646.14</v>
      </c>
      <c r="H22" s="7">
        <v>7646.14</v>
      </c>
      <c r="I22" s="7">
        <v>7646.14</v>
      </c>
      <c r="J22" s="7">
        <v>7646.14</v>
      </c>
      <c r="K22" s="7">
        <v>7646.14</v>
      </c>
      <c r="L22" s="7">
        <v>7646.14</v>
      </c>
      <c r="M22" s="7">
        <v>7646.14</v>
      </c>
      <c r="N22" s="7">
        <v>7646.14</v>
      </c>
      <c r="O22" s="7">
        <f t="shared" si="0"/>
        <v>91753.680000000008</v>
      </c>
    </row>
    <row r="23" spans="1:15" x14ac:dyDescent="0.35">
      <c r="A23">
        <f t="shared" si="1"/>
        <v>22</v>
      </c>
      <c r="B23" s="1" t="s">
        <v>24</v>
      </c>
      <c r="C23" s="7">
        <v>10433.17</v>
      </c>
      <c r="D23" s="7">
        <v>10433.17</v>
      </c>
      <c r="E23" s="7">
        <v>10433.17</v>
      </c>
      <c r="F23" s="7">
        <v>10433.17</v>
      </c>
      <c r="G23" s="7">
        <v>10433.17</v>
      </c>
      <c r="H23" s="7">
        <v>10433.17</v>
      </c>
      <c r="I23" s="7">
        <v>10433.17</v>
      </c>
      <c r="J23" s="7">
        <v>10433.17</v>
      </c>
      <c r="K23" s="7">
        <v>10433.17</v>
      </c>
      <c r="L23" s="7">
        <v>10433.17</v>
      </c>
      <c r="M23" s="7">
        <v>10433.17</v>
      </c>
      <c r="N23" s="7">
        <v>10433.17</v>
      </c>
      <c r="O23" s="7">
        <f t="shared" si="0"/>
        <v>125198.04</v>
      </c>
    </row>
    <row r="24" spans="1:15" x14ac:dyDescent="0.35">
      <c r="A24">
        <f t="shared" si="1"/>
        <v>23</v>
      </c>
      <c r="B24" s="1" t="s">
        <v>24</v>
      </c>
      <c r="C24" s="7">
        <v>4514.41</v>
      </c>
      <c r="D24" s="7">
        <v>4514.41</v>
      </c>
      <c r="E24" s="7">
        <v>4514.41</v>
      </c>
      <c r="F24" s="7">
        <v>4514.41</v>
      </c>
      <c r="G24" s="7">
        <v>4514.41</v>
      </c>
      <c r="H24" s="7">
        <v>4514.41</v>
      </c>
      <c r="I24" s="7">
        <v>4514.41</v>
      </c>
      <c r="J24" s="7">
        <v>4514.41</v>
      </c>
      <c r="K24" s="7">
        <v>4514.41</v>
      </c>
      <c r="L24" s="7">
        <v>4514.41</v>
      </c>
      <c r="M24" s="7">
        <v>4514.41</v>
      </c>
      <c r="N24" s="7">
        <v>4514.41</v>
      </c>
      <c r="O24" s="7">
        <f t="shared" si="0"/>
        <v>54172.920000000013</v>
      </c>
    </row>
    <row r="25" spans="1:15" x14ac:dyDescent="0.35">
      <c r="A25">
        <f t="shared" si="1"/>
        <v>24</v>
      </c>
      <c r="B25" s="1" t="s">
        <v>24</v>
      </c>
      <c r="C25" s="7">
        <v>4406</v>
      </c>
      <c r="D25" s="7">
        <v>4406</v>
      </c>
      <c r="E25" s="7">
        <v>4406</v>
      </c>
      <c r="F25" s="7">
        <v>4406</v>
      </c>
      <c r="G25" s="7">
        <v>4406</v>
      </c>
      <c r="H25" s="7">
        <v>4406</v>
      </c>
      <c r="I25" s="7">
        <v>4406</v>
      </c>
      <c r="J25" s="7">
        <v>4406</v>
      </c>
      <c r="K25" s="7">
        <v>4406</v>
      </c>
      <c r="L25" s="7">
        <v>4406</v>
      </c>
      <c r="M25" s="7">
        <v>4406</v>
      </c>
      <c r="N25" s="7">
        <v>4406</v>
      </c>
      <c r="O25" s="7">
        <f t="shared" si="0"/>
        <v>52872</v>
      </c>
    </row>
    <row r="26" spans="1:15" x14ac:dyDescent="0.35">
      <c r="A26">
        <f t="shared" si="1"/>
        <v>25</v>
      </c>
      <c r="B26" s="1" t="s">
        <v>24</v>
      </c>
      <c r="C26" s="7">
        <v>12351.51</v>
      </c>
      <c r="D26" s="7">
        <v>12351.51</v>
      </c>
      <c r="E26" s="7">
        <v>12351.51</v>
      </c>
      <c r="F26" s="7">
        <v>12351.51</v>
      </c>
      <c r="G26" s="7">
        <v>12351.51</v>
      </c>
      <c r="H26" s="7">
        <v>12351.51</v>
      </c>
      <c r="I26" s="7">
        <v>12351.51</v>
      </c>
      <c r="J26" s="7">
        <v>12351.51</v>
      </c>
      <c r="K26" s="7">
        <v>12351.51</v>
      </c>
      <c r="L26" s="7">
        <v>12351.51</v>
      </c>
      <c r="M26" s="7">
        <v>12351.51</v>
      </c>
      <c r="N26" s="7">
        <v>12351.51</v>
      </c>
      <c r="O26" s="7">
        <f t="shared" si="0"/>
        <v>148218.12</v>
      </c>
    </row>
    <row r="27" spans="1:15" x14ac:dyDescent="0.35">
      <c r="A27">
        <f t="shared" si="1"/>
        <v>26</v>
      </c>
      <c r="B27" s="1" t="s">
        <v>24</v>
      </c>
      <c r="C27" s="7">
        <v>2467.62</v>
      </c>
      <c r="D27" s="7">
        <v>2467.62</v>
      </c>
      <c r="E27" s="7">
        <v>2467.62</v>
      </c>
      <c r="F27" s="7">
        <v>2467.62</v>
      </c>
      <c r="G27" s="7">
        <v>2467.62</v>
      </c>
      <c r="H27" s="7">
        <v>2467.62</v>
      </c>
      <c r="I27" s="7">
        <v>2467.62</v>
      </c>
      <c r="J27" s="7">
        <v>2467.62</v>
      </c>
      <c r="K27" s="7">
        <v>2467.62</v>
      </c>
      <c r="L27" s="7">
        <v>2467.62</v>
      </c>
      <c r="M27" s="7">
        <v>2467.62</v>
      </c>
      <c r="N27" s="7">
        <v>2467.62</v>
      </c>
      <c r="O27" s="7">
        <f t="shared" si="0"/>
        <v>29611.439999999991</v>
      </c>
    </row>
    <row r="28" spans="1:15" x14ac:dyDescent="0.35">
      <c r="A28">
        <f t="shared" si="1"/>
        <v>27</v>
      </c>
      <c r="B28" s="1" t="s">
        <v>24</v>
      </c>
      <c r="C28" s="7">
        <v>8020.19</v>
      </c>
      <c r="D28" s="7">
        <v>8020.19</v>
      </c>
      <c r="E28" s="7">
        <v>8020.19</v>
      </c>
      <c r="F28" s="7">
        <v>8020.19</v>
      </c>
      <c r="G28" s="7">
        <v>8020.19</v>
      </c>
      <c r="H28" s="7">
        <v>8020.19</v>
      </c>
      <c r="I28" s="7">
        <v>8020.19</v>
      </c>
      <c r="J28" s="7">
        <v>8020.19</v>
      </c>
      <c r="K28" s="7">
        <v>8020.19</v>
      </c>
      <c r="L28" s="7">
        <v>8020.19</v>
      </c>
      <c r="M28" s="7">
        <v>8020.19</v>
      </c>
      <c r="N28" s="7">
        <v>8020.19</v>
      </c>
      <c r="O28" s="7">
        <f t="shared" si="0"/>
        <v>96242.280000000013</v>
      </c>
    </row>
    <row r="29" spans="1:15" x14ac:dyDescent="0.35">
      <c r="A29">
        <f t="shared" si="1"/>
        <v>28</v>
      </c>
      <c r="B29" s="1" t="s">
        <v>24</v>
      </c>
      <c r="C29" s="7">
        <v>12442</v>
      </c>
      <c r="D29" s="7">
        <v>12442</v>
      </c>
      <c r="E29" s="7">
        <v>12442</v>
      </c>
      <c r="F29" s="7">
        <v>12442</v>
      </c>
      <c r="G29" s="7">
        <v>12442</v>
      </c>
      <c r="H29" s="7">
        <v>12442</v>
      </c>
      <c r="I29" s="7">
        <v>12442</v>
      </c>
      <c r="J29" s="7">
        <v>12442</v>
      </c>
      <c r="K29" s="7">
        <v>12442</v>
      </c>
      <c r="L29" s="7">
        <v>12442</v>
      </c>
      <c r="M29" s="7">
        <v>12442</v>
      </c>
      <c r="N29" s="7">
        <v>12442</v>
      </c>
      <c r="O29" s="7">
        <f t="shared" si="0"/>
        <v>149304</v>
      </c>
    </row>
    <row r="30" spans="1:15" x14ac:dyDescent="0.35">
      <c r="A30">
        <f t="shared" si="1"/>
        <v>29</v>
      </c>
      <c r="B30" s="1" t="s">
        <v>24</v>
      </c>
      <c r="C30" s="7">
        <v>8020.19</v>
      </c>
      <c r="D30" s="7">
        <v>8020.19</v>
      </c>
      <c r="E30" s="7">
        <v>8020.19</v>
      </c>
      <c r="F30" s="7">
        <v>8020.19</v>
      </c>
      <c r="G30" s="7">
        <v>8020.19</v>
      </c>
      <c r="H30" s="7">
        <v>8020.19</v>
      </c>
      <c r="I30" s="7">
        <v>8020.19</v>
      </c>
      <c r="J30" s="7">
        <v>8020.19</v>
      </c>
      <c r="K30" s="7">
        <v>8020.19</v>
      </c>
      <c r="L30" s="7">
        <v>8020.19</v>
      </c>
      <c r="M30" s="7">
        <v>8020.19</v>
      </c>
      <c r="N30" s="7">
        <v>8020.19</v>
      </c>
      <c r="O30" s="7">
        <f t="shared" si="0"/>
        <v>96242.280000000013</v>
      </c>
    </row>
    <row r="31" spans="1:15" x14ac:dyDescent="0.35">
      <c r="A31">
        <f t="shared" si="1"/>
        <v>30</v>
      </c>
      <c r="B31" s="1" t="s">
        <v>24</v>
      </c>
      <c r="C31" s="7">
        <v>5806</v>
      </c>
      <c r="D31" s="7">
        <v>5806</v>
      </c>
      <c r="E31" s="7">
        <v>5806</v>
      </c>
      <c r="F31" s="7">
        <v>5806</v>
      </c>
      <c r="G31" s="7">
        <v>5806</v>
      </c>
      <c r="H31" s="7">
        <v>5806</v>
      </c>
      <c r="I31" s="7">
        <v>5806</v>
      </c>
      <c r="J31" s="7">
        <v>5806</v>
      </c>
      <c r="K31" s="7">
        <v>5806</v>
      </c>
      <c r="L31" s="7">
        <v>5806</v>
      </c>
      <c r="M31" s="7">
        <v>5806</v>
      </c>
      <c r="N31" s="7">
        <v>5806</v>
      </c>
      <c r="O31" s="7">
        <f t="shared" si="0"/>
        <v>69672</v>
      </c>
    </row>
    <row r="32" spans="1:15" x14ac:dyDescent="0.35">
      <c r="A32">
        <f t="shared" si="1"/>
        <v>31</v>
      </c>
      <c r="B32" s="1" t="s">
        <v>24</v>
      </c>
      <c r="C32" s="7">
        <v>1120.1400000000001</v>
      </c>
      <c r="D32" s="7">
        <v>1120.1400000000001</v>
      </c>
      <c r="E32" s="7">
        <v>1120.1400000000001</v>
      </c>
      <c r="F32" s="7">
        <v>1120.1400000000001</v>
      </c>
      <c r="G32" s="7">
        <v>1120.1400000000001</v>
      </c>
      <c r="H32" s="7">
        <v>1120.1400000000001</v>
      </c>
      <c r="I32" s="7">
        <v>1120.1400000000001</v>
      </c>
      <c r="J32" s="7">
        <v>1120.1400000000001</v>
      </c>
      <c r="K32" s="7">
        <v>1120.1400000000001</v>
      </c>
      <c r="L32" s="7">
        <v>1120.1400000000001</v>
      </c>
      <c r="M32" s="7">
        <v>1120.1400000000001</v>
      </c>
      <c r="N32" s="7">
        <v>1120.1400000000001</v>
      </c>
      <c r="O32" s="7">
        <f t="shared" si="0"/>
        <v>13441.679999999998</v>
      </c>
    </row>
    <row r="33" spans="1:15" x14ac:dyDescent="0.35">
      <c r="A33">
        <f t="shared" si="1"/>
        <v>32</v>
      </c>
      <c r="B33" s="1" t="s">
        <v>24</v>
      </c>
      <c r="C33" s="7">
        <v>12030.29</v>
      </c>
      <c r="D33" s="7">
        <v>12030.29</v>
      </c>
      <c r="E33" s="7">
        <v>12030.29</v>
      </c>
      <c r="F33" s="7">
        <v>12030.29</v>
      </c>
      <c r="G33" s="7">
        <v>12030.29</v>
      </c>
      <c r="H33" s="7">
        <v>12030.29</v>
      </c>
      <c r="I33" s="7">
        <v>12030.29</v>
      </c>
      <c r="J33" s="7">
        <v>12030.29</v>
      </c>
      <c r="K33" s="7">
        <v>12030.29</v>
      </c>
      <c r="L33" s="7">
        <v>12030.29</v>
      </c>
      <c r="M33" s="7">
        <v>12030.29</v>
      </c>
      <c r="N33" s="7">
        <v>12030.29</v>
      </c>
      <c r="O33" s="7">
        <f t="shared" si="0"/>
        <v>144363.48000000004</v>
      </c>
    </row>
    <row r="34" spans="1:15" x14ac:dyDescent="0.35">
      <c r="A34">
        <f t="shared" si="1"/>
        <v>33</v>
      </c>
      <c r="B34" s="1" t="s">
        <v>24</v>
      </c>
      <c r="C34" s="7">
        <v>5302.85</v>
      </c>
      <c r="D34" s="7">
        <v>5302.85</v>
      </c>
      <c r="E34" s="7">
        <v>5302.85</v>
      </c>
      <c r="F34" s="7">
        <v>5302.85</v>
      </c>
      <c r="G34" s="7">
        <v>5302.85</v>
      </c>
      <c r="H34" s="7">
        <v>5302.85</v>
      </c>
      <c r="I34" s="7">
        <v>5302.85</v>
      </c>
      <c r="J34" s="7">
        <v>5302.85</v>
      </c>
      <c r="K34" s="7">
        <v>5302.85</v>
      </c>
      <c r="L34" s="7">
        <v>5302.85</v>
      </c>
      <c r="M34" s="7">
        <v>5302.85</v>
      </c>
      <c r="N34" s="7">
        <v>5302.85</v>
      </c>
      <c r="O34" s="7">
        <f t="shared" ref="O34:O65" si="2">SUM(C34:N34)</f>
        <v>63634.19999999999</v>
      </c>
    </row>
    <row r="35" spans="1:15" x14ac:dyDescent="0.35">
      <c r="A35">
        <f t="shared" si="1"/>
        <v>34</v>
      </c>
      <c r="B35" s="1" t="s">
        <v>24</v>
      </c>
      <c r="C35" s="7">
        <v>10576</v>
      </c>
      <c r="D35" s="7">
        <v>10576</v>
      </c>
      <c r="E35" s="7">
        <v>10576</v>
      </c>
      <c r="F35" s="7">
        <v>10576</v>
      </c>
      <c r="G35" s="7">
        <v>10576</v>
      </c>
      <c r="H35" s="7">
        <v>10576</v>
      </c>
      <c r="I35" s="7">
        <v>10576</v>
      </c>
      <c r="J35" s="7">
        <v>10576</v>
      </c>
      <c r="K35" s="7">
        <v>10576</v>
      </c>
      <c r="L35" s="7">
        <v>10576</v>
      </c>
      <c r="M35" s="7">
        <v>10576</v>
      </c>
      <c r="N35" s="7">
        <v>10576</v>
      </c>
      <c r="O35" s="7">
        <f t="shared" si="2"/>
        <v>126912</v>
      </c>
    </row>
    <row r="36" spans="1:15" x14ac:dyDescent="0.35">
      <c r="A36">
        <f t="shared" si="1"/>
        <v>35</v>
      </c>
      <c r="B36" s="1" t="s">
        <v>24</v>
      </c>
      <c r="C36" s="7">
        <v>10025.24</v>
      </c>
      <c r="D36" s="7">
        <v>10025.24</v>
      </c>
      <c r="E36" s="7">
        <v>10025.24</v>
      </c>
      <c r="F36" s="7">
        <v>10025.24</v>
      </c>
      <c r="G36" s="7">
        <v>10025.24</v>
      </c>
      <c r="H36" s="7">
        <v>10025.24</v>
      </c>
      <c r="I36" s="7">
        <v>10025.24</v>
      </c>
      <c r="J36" s="7">
        <v>10025.24</v>
      </c>
      <c r="K36" s="7">
        <v>10025.24</v>
      </c>
      <c r="L36" s="7">
        <v>10025.24</v>
      </c>
      <c r="M36" s="7">
        <v>10025.24</v>
      </c>
      <c r="N36" s="7">
        <v>10025.24</v>
      </c>
      <c r="O36" s="7">
        <f t="shared" si="2"/>
        <v>120302.88000000002</v>
      </c>
    </row>
    <row r="37" spans="1:15" x14ac:dyDescent="0.35">
      <c r="A37">
        <f t="shared" si="1"/>
        <v>36</v>
      </c>
      <c r="B37" s="1" t="s">
        <v>24</v>
      </c>
      <c r="C37" s="7">
        <v>14718</v>
      </c>
      <c r="D37" s="7">
        <v>14718</v>
      </c>
      <c r="E37" s="7">
        <v>14718</v>
      </c>
      <c r="F37" s="7">
        <v>14718</v>
      </c>
      <c r="G37" s="7">
        <v>14718</v>
      </c>
      <c r="H37" s="7">
        <v>14718</v>
      </c>
      <c r="I37" s="7">
        <v>14718</v>
      </c>
      <c r="J37" s="7">
        <v>14718</v>
      </c>
      <c r="K37" s="7">
        <v>14718</v>
      </c>
      <c r="L37" s="7">
        <v>14718</v>
      </c>
      <c r="M37" s="7">
        <v>14718</v>
      </c>
      <c r="N37" s="7">
        <v>14718</v>
      </c>
      <c r="O37" s="7">
        <f t="shared" si="2"/>
        <v>176616</v>
      </c>
    </row>
    <row r="38" spans="1:15" x14ac:dyDescent="0.35">
      <c r="A38">
        <f t="shared" si="1"/>
        <v>37</v>
      </c>
      <c r="B38" s="1" t="s">
        <v>24</v>
      </c>
      <c r="C38" s="7">
        <v>11139.16</v>
      </c>
      <c r="D38" s="7">
        <v>11139.16</v>
      </c>
      <c r="E38" s="7">
        <v>11139.16</v>
      </c>
      <c r="F38" s="7">
        <v>11139.16</v>
      </c>
      <c r="G38" s="7">
        <v>11139.16</v>
      </c>
      <c r="H38" s="7">
        <v>11139.16</v>
      </c>
      <c r="I38" s="7">
        <v>11139.16</v>
      </c>
      <c r="J38" s="7">
        <v>11139.16</v>
      </c>
      <c r="K38" s="7">
        <v>11139.16</v>
      </c>
      <c r="L38" s="7">
        <v>11139.16</v>
      </c>
      <c r="M38" s="7">
        <v>11139.16</v>
      </c>
      <c r="N38" s="7">
        <v>11139.16</v>
      </c>
      <c r="O38" s="7">
        <f t="shared" si="2"/>
        <v>133669.92000000001</v>
      </c>
    </row>
    <row r="39" spans="1:15" x14ac:dyDescent="0.35">
      <c r="A39">
        <f t="shared" si="1"/>
        <v>38</v>
      </c>
      <c r="B39" s="1" t="s">
        <v>24</v>
      </c>
      <c r="C39" s="7">
        <v>1056.8599999999999</v>
      </c>
      <c r="D39" s="7">
        <v>1056.8599999999999</v>
      </c>
      <c r="E39" s="7">
        <v>1056.8599999999999</v>
      </c>
      <c r="F39" s="7">
        <v>1056.8599999999999</v>
      </c>
      <c r="G39" s="7">
        <v>1056.8599999999999</v>
      </c>
      <c r="H39" s="7">
        <v>1056.8599999999999</v>
      </c>
      <c r="I39" s="7">
        <v>1056.8599999999999</v>
      </c>
      <c r="J39" s="7">
        <v>1056.8599999999999</v>
      </c>
      <c r="K39" s="7">
        <v>1056.8599999999999</v>
      </c>
      <c r="L39" s="7">
        <v>1056.8599999999999</v>
      </c>
      <c r="M39" s="7">
        <v>1056.8599999999999</v>
      </c>
      <c r="N39" s="7">
        <v>1056.8599999999999</v>
      </c>
      <c r="O39" s="7">
        <f t="shared" si="2"/>
        <v>12682.320000000002</v>
      </c>
    </row>
    <row r="40" spans="1:15" x14ac:dyDescent="0.35">
      <c r="A40">
        <f t="shared" si="1"/>
        <v>39</v>
      </c>
      <c r="B40" s="1" t="s">
        <v>24</v>
      </c>
      <c r="C40" s="7">
        <v>7414.44</v>
      </c>
      <c r="D40" s="7">
        <v>7414.44</v>
      </c>
      <c r="E40" s="7">
        <v>7414.44</v>
      </c>
      <c r="F40" s="7">
        <v>7414.44</v>
      </c>
      <c r="G40" s="7">
        <v>7414.44</v>
      </c>
      <c r="H40" s="7">
        <v>7414.44</v>
      </c>
      <c r="I40" s="7">
        <v>7414.44</v>
      </c>
      <c r="J40" s="7">
        <v>7414.44</v>
      </c>
      <c r="K40" s="7">
        <v>7414.44</v>
      </c>
      <c r="L40" s="7">
        <v>7414.44</v>
      </c>
      <c r="M40" s="7">
        <v>7414.44</v>
      </c>
      <c r="N40" s="7">
        <v>7414.44</v>
      </c>
      <c r="O40" s="7">
        <f t="shared" si="2"/>
        <v>88973.280000000013</v>
      </c>
    </row>
    <row r="41" spans="1:15" x14ac:dyDescent="0.35">
      <c r="A41">
        <f t="shared" si="1"/>
        <v>40</v>
      </c>
      <c r="B41" s="1" t="s">
        <v>24</v>
      </c>
      <c r="C41" s="7">
        <v>1449.6</v>
      </c>
      <c r="D41" s="7">
        <v>1449.6</v>
      </c>
      <c r="E41" s="7">
        <v>1449.6</v>
      </c>
      <c r="F41" s="7">
        <v>1449.6</v>
      </c>
      <c r="G41" s="7">
        <v>1449.6</v>
      </c>
      <c r="H41" s="7">
        <v>1449.6</v>
      </c>
      <c r="I41" s="7">
        <v>1449.6</v>
      </c>
      <c r="J41" s="7">
        <v>1449.6</v>
      </c>
      <c r="K41" s="7">
        <v>1449.6</v>
      </c>
      <c r="L41" s="7">
        <v>1449.6</v>
      </c>
      <c r="M41" s="7">
        <v>1449.6</v>
      </c>
      <c r="N41" s="7">
        <v>1449.6</v>
      </c>
      <c r="O41" s="7">
        <f t="shared" si="2"/>
        <v>17395.2</v>
      </c>
    </row>
    <row r="42" spans="1:15" x14ac:dyDescent="0.35">
      <c r="A42">
        <f t="shared" si="1"/>
        <v>41</v>
      </c>
      <c r="B42" s="1" t="s">
        <v>24</v>
      </c>
      <c r="C42" s="7">
        <v>5642.44</v>
      </c>
      <c r="D42" s="7">
        <v>5642.44</v>
      </c>
      <c r="E42" s="7">
        <v>5642.44</v>
      </c>
      <c r="F42" s="7">
        <v>5642.44</v>
      </c>
      <c r="G42" s="7">
        <v>5642.44</v>
      </c>
      <c r="H42" s="7">
        <v>5642.44</v>
      </c>
      <c r="I42" s="7">
        <v>5642.44</v>
      </c>
      <c r="J42" s="7">
        <v>5642.44</v>
      </c>
      <c r="K42" s="7">
        <v>5642.44</v>
      </c>
      <c r="L42" s="7">
        <v>5642.44</v>
      </c>
      <c r="M42" s="7">
        <v>5642.44</v>
      </c>
      <c r="N42" s="7">
        <v>5642.44</v>
      </c>
      <c r="O42" s="7">
        <f t="shared" si="2"/>
        <v>67709.280000000013</v>
      </c>
    </row>
    <row r="43" spans="1:15" x14ac:dyDescent="0.35">
      <c r="A43">
        <f t="shared" si="1"/>
        <v>42</v>
      </c>
      <c r="B43" s="1" t="s">
        <v>24</v>
      </c>
      <c r="C43" s="7">
        <v>9251</v>
      </c>
      <c r="D43" s="7">
        <v>9251</v>
      </c>
      <c r="E43" s="7">
        <v>9251</v>
      </c>
      <c r="F43" s="7">
        <v>9251</v>
      </c>
      <c r="G43" s="7">
        <v>9251</v>
      </c>
      <c r="H43" s="7">
        <v>9251</v>
      </c>
      <c r="I43" s="7">
        <v>9251</v>
      </c>
      <c r="J43" s="7">
        <v>9251</v>
      </c>
      <c r="K43" s="7">
        <v>9251</v>
      </c>
      <c r="L43" s="7">
        <v>9251</v>
      </c>
      <c r="M43" s="7">
        <v>9251</v>
      </c>
      <c r="N43" s="7">
        <v>9251</v>
      </c>
      <c r="O43" s="7">
        <f t="shared" si="2"/>
        <v>111012</v>
      </c>
    </row>
    <row r="44" spans="1:15" x14ac:dyDescent="0.35">
      <c r="A44">
        <f t="shared" si="1"/>
        <v>43</v>
      </c>
      <c r="B44" s="1" t="s">
        <v>24</v>
      </c>
      <c r="C44" s="7">
        <v>4425.43</v>
      </c>
      <c r="D44" s="7">
        <v>4425.43</v>
      </c>
      <c r="E44" s="7">
        <v>4425.43</v>
      </c>
      <c r="F44" s="7">
        <v>4425.43</v>
      </c>
      <c r="G44" s="7">
        <v>4425.43</v>
      </c>
      <c r="H44" s="7">
        <v>4425.43</v>
      </c>
      <c r="I44" s="7">
        <v>4425.43</v>
      </c>
      <c r="J44" s="7">
        <v>4425.43</v>
      </c>
      <c r="K44" s="7">
        <v>4425.43</v>
      </c>
      <c r="L44" s="7">
        <v>4425.43</v>
      </c>
      <c r="M44" s="7">
        <v>4425.43</v>
      </c>
      <c r="N44" s="7">
        <v>4425.43</v>
      </c>
      <c r="O44" s="7">
        <f t="shared" si="2"/>
        <v>53105.16</v>
      </c>
    </row>
    <row r="45" spans="1:15" x14ac:dyDescent="0.35">
      <c r="A45">
        <f t="shared" si="1"/>
        <v>44</v>
      </c>
      <c r="B45" s="1" t="s">
        <v>24</v>
      </c>
      <c r="C45" s="7">
        <v>2974.86</v>
      </c>
      <c r="D45" s="7">
        <v>2974.86</v>
      </c>
      <c r="E45" s="7">
        <v>2974.86</v>
      </c>
      <c r="F45" s="7">
        <v>2974.86</v>
      </c>
      <c r="G45" s="7">
        <v>2974.86</v>
      </c>
      <c r="H45" s="7">
        <v>2974.86</v>
      </c>
      <c r="I45" s="7">
        <v>2974.86</v>
      </c>
      <c r="J45" s="7">
        <v>2974.86</v>
      </c>
      <c r="K45" s="7">
        <v>2974.86</v>
      </c>
      <c r="L45" s="7">
        <v>2974.86</v>
      </c>
      <c r="M45" s="7">
        <v>2974.86</v>
      </c>
      <c r="N45" s="7">
        <v>2974.86</v>
      </c>
      <c r="O45" s="7">
        <f t="shared" si="2"/>
        <v>35698.32</v>
      </c>
    </row>
    <row r="46" spans="1:15" x14ac:dyDescent="0.35">
      <c r="A46">
        <f t="shared" si="1"/>
        <v>45</v>
      </c>
      <c r="B46" s="1" t="s">
        <v>24</v>
      </c>
      <c r="C46" s="7">
        <v>8212</v>
      </c>
      <c r="D46" s="7">
        <v>8212</v>
      </c>
      <c r="E46" s="7">
        <v>8212</v>
      </c>
      <c r="F46" s="7">
        <v>8212</v>
      </c>
      <c r="G46" s="7">
        <v>8212</v>
      </c>
      <c r="H46" s="7">
        <v>8212</v>
      </c>
      <c r="I46" s="7">
        <v>8212</v>
      </c>
      <c r="J46" s="7">
        <v>8212</v>
      </c>
      <c r="K46" s="7">
        <v>8212</v>
      </c>
      <c r="L46" s="7">
        <v>8212</v>
      </c>
      <c r="M46" s="7">
        <v>8212</v>
      </c>
      <c r="N46" s="7">
        <v>8212</v>
      </c>
      <c r="O46" s="7">
        <f t="shared" si="2"/>
        <v>98544</v>
      </c>
    </row>
    <row r="47" spans="1:15" x14ac:dyDescent="0.35">
      <c r="A47">
        <f t="shared" si="1"/>
        <v>46</v>
      </c>
      <c r="B47" s="1" t="s">
        <v>24</v>
      </c>
      <c r="C47" s="7">
        <v>3776.15</v>
      </c>
      <c r="D47" s="7">
        <v>3776.15</v>
      </c>
      <c r="E47" s="7">
        <v>3776.15</v>
      </c>
      <c r="F47" s="7">
        <v>3776.15</v>
      </c>
      <c r="G47" s="7">
        <v>3776.15</v>
      </c>
      <c r="H47" s="7">
        <v>3776.15</v>
      </c>
      <c r="I47" s="7">
        <v>3776.15</v>
      </c>
      <c r="J47" s="7">
        <v>3776.15</v>
      </c>
      <c r="K47" s="7">
        <v>3776.15</v>
      </c>
      <c r="L47" s="7">
        <v>3776.15</v>
      </c>
      <c r="M47" s="7">
        <v>3776.15</v>
      </c>
      <c r="N47" s="7">
        <v>3776.15</v>
      </c>
      <c r="O47" s="7">
        <f t="shared" si="2"/>
        <v>45313.80000000001</v>
      </c>
    </row>
    <row r="48" spans="1:15" x14ac:dyDescent="0.35">
      <c r="A48">
        <f t="shared" si="1"/>
        <v>47</v>
      </c>
      <c r="B48" s="1" t="s">
        <v>24</v>
      </c>
      <c r="C48" s="7">
        <v>4514.41</v>
      </c>
      <c r="D48" s="7">
        <v>4514.41</v>
      </c>
      <c r="E48" s="7">
        <v>4514.41</v>
      </c>
      <c r="F48" s="7">
        <v>4514.41</v>
      </c>
      <c r="G48" s="7">
        <v>4514.41</v>
      </c>
      <c r="H48" s="7">
        <v>4514.41</v>
      </c>
      <c r="I48" s="7">
        <v>4514.41</v>
      </c>
      <c r="J48" s="7">
        <v>4514.41</v>
      </c>
      <c r="K48" s="7">
        <v>4514.41</v>
      </c>
      <c r="L48" s="7">
        <v>4514.41</v>
      </c>
      <c r="M48" s="7">
        <v>4514.41</v>
      </c>
      <c r="N48" s="7">
        <v>4514.41</v>
      </c>
      <c r="O48" s="7">
        <f t="shared" si="2"/>
        <v>54172.920000000013</v>
      </c>
    </row>
    <row r="49" spans="1:15" x14ac:dyDescent="0.35">
      <c r="A49">
        <f t="shared" si="1"/>
        <v>48</v>
      </c>
      <c r="B49" s="1" t="s">
        <v>24</v>
      </c>
      <c r="C49" s="7">
        <v>1713.16</v>
      </c>
      <c r="D49" s="7">
        <v>1713.16</v>
      </c>
      <c r="E49" s="7">
        <v>1713.16</v>
      </c>
      <c r="F49" s="7">
        <v>1713.16</v>
      </c>
      <c r="G49" s="7">
        <v>1713.16</v>
      </c>
      <c r="H49" s="7">
        <v>1713.16</v>
      </c>
      <c r="I49" s="7">
        <v>1713.16</v>
      </c>
      <c r="J49" s="7">
        <v>1713.16</v>
      </c>
      <c r="K49" s="7">
        <v>1713.16</v>
      </c>
      <c r="L49" s="7">
        <v>1713.16</v>
      </c>
      <c r="M49" s="7">
        <v>1713.16</v>
      </c>
      <c r="N49" s="7">
        <v>1713.16</v>
      </c>
      <c r="O49" s="7">
        <f t="shared" si="2"/>
        <v>20557.920000000002</v>
      </c>
    </row>
    <row r="50" spans="1:15" x14ac:dyDescent="0.35">
      <c r="A50">
        <f t="shared" si="1"/>
        <v>49</v>
      </c>
      <c r="B50" s="1" t="s">
        <v>24</v>
      </c>
      <c r="C50" s="7">
        <v>6798.31</v>
      </c>
      <c r="D50" s="7">
        <v>6798.31</v>
      </c>
      <c r="E50" s="7">
        <v>6798.31</v>
      </c>
      <c r="F50" s="7">
        <v>6798.31</v>
      </c>
      <c r="G50" s="7">
        <v>6798.31</v>
      </c>
      <c r="H50" s="7">
        <v>6798.31</v>
      </c>
      <c r="I50" s="7">
        <v>6798.31</v>
      </c>
      <c r="J50" s="7">
        <v>6798.31</v>
      </c>
      <c r="K50" s="7">
        <v>6798.31</v>
      </c>
      <c r="L50" s="7">
        <v>6798.31</v>
      </c>
      <c r="M50" s="7">
        <v>6798.31</v>
      </c>
      <c r="N50" s="7">
        <v>6798.31</v>
      </c>
      <c r="O50" s="7">
        <f t="shared" si="2"/>
        <v>81579.719999999987</v>
      </c>
    </row>
    <row r="51" spans="1:15" x14ac:dyDescent="0.35">
      <c r="A51">
        <f t="shared" si="1"/>
        <v>50</v>
      </c>
      <c r="B51" s="1" t="s">
        <v>24</v>
      </c>
      <c r="C51" s="7">
        <v>9882.58</v>
      </c>
      <c r="D51" s="7">
        <v>9882.58</v>
      </c>
      <c r="E51" s="7">
        <v>9882.58</v>
      </c>
      <c r="F51" s="7">
        <v>9882.58</v>
      </c>
      <c r="G51" s="7">
        <v>9882.58</v>
      </c>
      <c r="H51" s="7">
        <v>9882.58</v>
      </c>
      <c r="I51" s="7">
        <v>9882.58</v>
      </c>
      <c r="J51" s="7">
        <v>9882.58</v>
      </c>
      <c r="K51" s="7">
        <v>9882.58</v>
      </c>
      <c r="L51" s="7">
        <v>9882.58</v>
      </c>
      <c r="M51" s="7">
        <v>9882.58</v>
      </c>
      <c r="N51" s="7">
        <v>9882.58</v>
      </c>
      <c r="O51" s="7">
        <f t="shared" si="2"/>
        <v>118590.96</v>
      </c>
    </row>
    <row r="52" spans="1:15" x14ac:dyDescent="0.35">
      <c r="A52">
        <f t="shared" si="1"/>
        <v>51</v>
      </c>
      <c r="B52" s="1" t="s">
        <v>24</v>
      </c>
      <c r="C52" s="7">
        <v>5247</v>
      </c>
      <c r="D52" s="7">
        <v>5247</v>
      </c>
      <c r="E52" s="7">
        <v>5247</v>
      </c>
      <c r="F52" s="7">
        <v>5247</v>
      </c>
      <c r="G52" s="7">
        <v>5247</v>
      </c>
      <c r="H52" s="7">
        <v>5247</v>
      </c>
      <c r="I52" s="7">
        <v>5247</v>
      </c>
      <c r="J52" s="7">
        <v>5247</v>
      </c>
      <c r="K52" s="7">
        <v>5247</v>
      </c>
      <c r="L52" s="7">
        <v>5247</v>
      </c>
      <c r="M52" s="7">
        <v>5247</v>
      </c>
      <c r="N52" s="7">
        <v>5247</v>
      </c>
      <c r="O52" s="7">
        <f t="shared" si="2"/>
        <v>62964</v>
      </c>
    </row>
    <row r="53" spans="1:15" x14ac:dyDescent="0.35">
      <c r="A53">
        <f t="shared" si="1"/>
        <v>52</v>
      </c>
      <c r="B53" s="1" t="s">
        <v>24</v>
      </c>
      <c r="C53" s="7">
        <v>8984</v>
      </c>
      <c r="D53" s="7">
        <v>8984</v>
      </c>
      <c r="E53" s="7">
        <v>8984</v>
      </c>
      <c r="F53" s="7">
        <v>8984</v>
      </c>
      <c r="G53" s="7">
        <v>8984</v>
      </c>
      <c r="H53" s="7">
        <v>8984</v>
      </c>
      <c r="I53" s="7">
        <v>8984</v>
      </c>
      <c r="J53" s="7">
        <v>8984</v>
      </c>
      <c r="K53" s="7">
        <v>8984</v>
      </c>
      <c r="L53" s="7">
        <v>8984</v>
      </c>
      <c r="M53" s="7">
        <v>8984</v>
      </c>
      <c r="N53" s="7">
        <v>8984</v>
      </c>
      <c r="O53" s="7">
        <f t="shared" si="2"/>
        <v>107808</v>
      </c>
    </row>
    <row r="54" spans="1:15" x14ac:dyDescent="0.35">
      <c r="A54">
        <f t="shared" si="1"/>
        <v>53</v>
      </c>
      <c r="B54" s="1" t="s">
        <v>24</v>
      </c>
      <c r="C54" s="7">
        <v>4046.45</v>
      </c>
      <c r="D54" s="7">
        <v>4046.45</v>
      </c>
      <c r="E54" s="7">
        <v>4046.45</v>
      </c>
      <c r="F54" s="7">
        <v>4046.45</v>
      </c>
      <c r="G54" s="7">
        <v>4046.45</v>
      </c>
      <c r="H54" s="7">
        <v>4046.45</v>
      </c>
      <c r="I54" s="7">
        <v>4046.45</v>
      </c>
      <c r="J54" s="7">
        <v>4046.45</v>
      </c>
      <c r="K54" s="7">
        <v>4046.45</v>
      </c>
      <c r="L54" s="7">
        <v>4046.45</v>
      </c>
      <c r="M54" s="7">
        <v>4046.45</v>
      </c>
      <c r="N54" s="7">
        <v>4046.45</v>
      </c>
      <c r="O54" s="7">
        <f t="shared" si="2"/>
        <v>48557.399999999994</v>
      </c>
    </row>
    <row r="55" spans="1:15" x14ac:dyDescent="0.35">
      <c r="A55">
        <f t="shared" si="1"/>
        <v>54</v>
      </c>
      <c r="B55" s="1" t="s">
        <v>24</v>
      </c>
      <c r="C55" s="7">
        <v>3331.67</v>
      </c>
      <c r="D55" s="7">
        <v>3331.67</v>
      </c>
      <c r="E55" s="7">
        <v>3331.67</v>
      </c>
      <c r="F55" s="7">
        <v>3331.67</v>
      </c>
      <c r="G55" s="7">
        <v>3331.67</v>
      </c>
      <c r="H55" s="7">
        <v>3331.67</v>
      </c>
      <c r="I55" s="7">
        <v>3331.67</v>
      </c>
      <c r="J55" s="7">
        <v>3331.67</v>
      </c>
      <c r="K55" s="7">
        <v>3331.67</v>
      </c>
      <c r="L55" s="7">
        <v>3331.67</v>
      </c>
      <c r="M55" s="7">
        <v>3331.67</v>
      </c>
      <c r="N55" s="7">
        <v>3331.67</v>
      </c>
      <c r="O55" s="7">
        <f t="shared" si="2"/>
        <v>39980.039999999986</v>
      </c>
    </row>
    <row r="56" spans="1:15" x14ac:dyDescent="0.35">
      <c r="A56">
        <f t="shared" si="1"/>
        <v>55</v>
      </c>
      <c r="B56" s="1" t="s">
        <v>24</v>
      </c>
      <c r="C56" s="7">
        <v>9183.64</v>
      </c>
      <c r="D56" s="7">
        <v>9183.64</v>
      </c>
      <c r="E56" s="7">
        <v>9183.64</v>
      </c>
      <c r="F56" s="7">
        <v>9183.64</v>
      </c>
      <c r="G56" s="7">
        <v>9183.64</v>
      </c>
      <c r="H56" s="7">
        <v>9183.64</v>
      </c>
      <c r="I56" s="7">
        <v>9183.64</v>
      </c>
      <c r="J56" s="7">
        <v>9183.64</v>
      </c>
      <c r="K56" s="7">
        <v>9183.64</v>
      </c>
      <c r="L56" s="7">
        <v>9183.64</v>
      </c>
      <c r="M56" s="7">
        <v>9183.64</v>
      </c>
      <c r="N56" s="7">
        <v>9183.64</v>
      </c>
      <c r="O56" s="7">
        <f t="shared" si="2"/>
        <v>110203.68</v>
      </c>
    </row>
    <row r="57" spans="1:15" x14ac:dyDescent="0.35">
      <c r="A57">
        <f t="shared" si="1"/>
        <v>56</v>
      </c>
      <c r="B57" s="1" t="s">
        <v>24</v>
      </c>
      <c r="C57" s="7">
        <v>5328.79</v>
      </c>
      <c r="D57" s="7">
        <v>5328.79</v>
      </c>
      <c r="E57" s="7">
        <v>5328.79</v>
      </c>
      <c r="F57" s="7">
        <v>5328.79</v>
      </c>
      <c r="G57" s="7">
        <v>5328.79</v>
      </c>
      <c r="H57" s="7">
        <v>5328.79</v>
      </c>
      <c r="I57" s="7">
        <v>5328.79</v>
      </c>
      <c r="J57" s="7">
        <v>5328.79</v>
      </c>
      <c r="K57" s="7">
        <v>5328.79</v>
      </c>
      <c r="L57" s="7">
        <v>5328.79</v>
      </c>
      <c r="M57" s="7">
        <v>5328.79</v>
      </c>
      <c r="N57" s="7">
        <v>5328.79</v>
      </c>
      <c r="O57" s="7">
        <f t="shared" si="2"/>
        <v>63945.48</v>
      </c>
    </row>
    <row r="58" spans="1:15" x14ac:dyDescent="0.35">
      <c r="A58">
        <f t="shared" si="1"/>
        <v>57</v>
      </c>
      <c r="B58" s="1" t="s">
        <v>24</v>
      </c>
      <c r="C58" s="7">
        <v>3774.56</v>
      </c>
      <c r="D58" s="7">
        <v>3774.56</v>
      </c>
      <c r="E58" s="7">
        <v>3774.56</v>
      </c>
      <c r="F58" s="7">
        <v>3774.56</v>
      </c>
      <c r="G58" s="7">
        <v>3774.56</v>
      </c>
      <c r="H58" s="7">
        <v>3774.56</v>
      </c>
      <c r="I58" s="7">
        <v>3774.56</v>
      </c>
      <c r="J58" s="7">
        <v>3774.56</v>
      </c>
      <c r="K58" s="7">
        <v>3774.56</v>
      </c>
      <c r="L58" s="7">
        <v>3774.56</v>
      </c>
      <c r="M58" s="7">
        <v>3774.56</v>
      </c>
      <c r="N58" s="7">
        <v>3774.56</v>
      </c>
      <c r="O58" s="7">
        <f t="shared" si="2"/>
        <v>45294.719999999994</v>
      </c>
    </row>
    <row r="59" spans="1:15" x14ac:dyDescent="0.35">
      <c r="A59">
        <f t="shared" si="1"/>
        <v>58</v>
      </c>
      <c r="B59" s="1" t="s">
        <v>24</v>
      </c>
      <c r="C59" s="7">
        <v>6230.51</v>
      </c>
      <c r="D59" s="7">
        <v>6230.51</v>
      </c>
      <c r="E59" s="7">
        <v>6230.51</v>
      </c>
      <c r="F59" s="7">
        <v>6230.51</v>
      </c>
      <c r="G59" s="7">
        <v>6230.51</v>
      </c>
      <c r="H59" s="7">
        <v>6230.51</v>
      </c>
      <c r="I59" s="7">
        <v>6230.51</v>
      </c>
      <c r="J59" s="7">
        <v>6230.51</v>
      </c>
      <c r="K59" s="7">
        <v>6230.51</v>
      </c>
      <c r="L59" s="7">
        <v>6230.51</v>
      </c>
      <c r="M59" s="7">
        <v>6230.51</v>
      </c>
      <c r="N59" s="7">
        <v>6230.51</v>
      </c>
      <c r="O59" s="7">
        <f t="shared" si="2"/>
        <v>74766.12000000001</v>
      </c>
    </row>
    <row r="60" spans="1:15" x14ac:dyDescent="0.35">
      <c r="A60">
        <f t="shared" si="1"/>
        <v>59</v>
      </c>
      <c r="B60" s="1" t="s">
        <v>24</v>
      </c>
      <c r="C60" s="7">
        <v>5341.53</v>
      </c>
      <c r="D60" s="7">
        <v>5341.53</v>
      </c>
      <c r="E60" s="7">
        <v>5341.53</v>
      </c>
      <c r="F60" s="7">
        <v>5341.53</v>
      </c>
      <c r="G60" s="7">
        <v>5341.53</v>
      </c>
      <c r="H60" s="7">
        <v>5341.53</v>
      </c>
      <c r="I60" s="7">
        <v>5341.53</v>
      </c>
      <c r="J60" s="7">
        <v>5341.53</v>
      </c>
      <c r="K60" s="7">
        <v>5341.53</v>
      </c>
      <c r="L60" s="7">
        <v>5341.53</v>
      </c>
      <c r="M60" s="7">
        <v>5341.53</v>
      </c>
      <c r="N60" s="7">
        <v>5341.53</v>
      </c>
      <c r="O60" s="7">
        <f t="shared" si="2"/>
        <v>64098.359999999993</v>
      </c>
    </row>
    <row r="61" spans="1:15" x14ac:dyDescent="0.35">
      <c r="A61">
        <f t="shared" si="1"/>
        <v>60</v>
      </c>
      <c r="B61" s="1" t="s">
        <v>24</v>
      </c>
      <c r="C61" s="7">
        <v>3288.33</v>
      </c>
      <c r="D61" s="7">
        <v>3288.33</v>
      </c>
      <c r="E61" s="7">
        <v>3288.33</v>
      </c>
      <c r="F61" s="7">
        <v>3288.33</v>
      </c>
      <c r="G61" s="7">
        <v>3288.33</v>
      </c>
      <c r="H61" s="7">
        <v>3288.33</v>
      </c>
      <c r="I61" s="7">
        <v>3288.33</v>
      </c>
      <c r="J61" s="7">
        <v>3288.33</v>
      </c>
      <c r="K61" s="7">
        <v>3288.33</v>
      </c>
      <c r="L61" s="7">
        <v>3288.33</v>
      </c>
      <c r="M61" s="7">
        <v>3288.33</v>
      </c>
      <c r="N61" s="7">
        <v>3288.33</v>
      </c>
      <c r="O61" s="7">
        <f t="shared" si="2"/>
        <v>39459.960000000014</v>
      </c>
    </row>
    <row r="62" spans="1:15" x14ac:dyDescent="0.35">
      <c r="A62">
        <f t="shared" si="1"/>
        <v>61</v>
      </c>
      <c r="B62" s="1" t="s">
        <v>24</v>
      </c>
      <c r="C62" s="7">
        <v>11323.68</v>
      </c>
      <c r="D62" s="7">
        <v>11323.68</v>
      </c>
      <c r="E62" s="7">
        <v>11323.68</v>
      </c>
      <c r="F62" s="7">
        <v>11323.68</v>
      </c>
      <c r="G62" s="7">
        <v>11323.68</v>
      </c>
      <c r="H62" s="7">
        <v>11323.68</v>
      </c>
      <c r="I62" s="7">
        <v>11323.68</v>
      </c>
      <c r="J62" s="7">
        <v>11323.68</v>
      </c>
      <c r="K62" s="7">
        <v>11323.68</v>
      </c>
      <c r="L62" s="7">
        <v>11323.68</v>
      </c>
      <c r="M62" s="7">
        <v>11323.68</v>
      </c>
      <c r="N62" s="7">
        <v>11323.68</v>
      </c>
      <c r="O62" s="7">
        <f t="shared" si="2"/>
        <v>135884.15999999997</v>
      </c>
    </row>
    <row r="63" spans="1:15" s="6" customFormat="1" x14ac:dyDescent="0.35">
      <c r="A63">
        <f t="shared" si="1"/>
        <v>62</v>
      </c>
      <c r="B63" s="1" t="s">
        <v>24</v>
      </c>
      <c r="C63" s="8">
        <v>10683.062499999998</v>
      </c>
      <c r="D63" s="8">
        <v>10683.062499999998</v>
      </c>
      <c r="E63" s="8">
        <v>10683.062499999998</v>
      </c>
      <c r="F63" s="8">
        <v>10683.062499999998</v>
      </c>
      <c r="G63" s="8">
        <v>10683.062499999998</v>
      </c>
      <c r="H63" s="8">
        <v>10683.062499999998</v>
      </c>
      <c r="I63" s="8">
        <v>10683.062499999998</v>
      </c>
      <c r="J63" s="8">
        <v>10683.062499999998</v>
      </c>
      <c r="K63" s="8">
        <v>10683.062499999998</v>
      </c>
      <c r="L63" s="8">
        <v>10683.062499999998</v>
      </c>
      <c r="M63" s="8">
        <v>10683.062499999998</v>
      </c>
      <c r="N63" s="8">
        <v>10683.062499999998</v>
      </c>
      <c r="O63" s="8">
        <f t="shared" si="2"/>
        <v>128196.74999999999</v>
      </c>
    </row>
    <row r="64" spans="1:15" s="6" customFormat="1" x14ac:dyDescent="0.35">
      <c r="A64">
        <f t="shared" si="1"/>
        <v>63</v>
      </c>
      <c r="B64" s="1" t="s">
        <v>24</v>
      </c>
      <c r="C64" s="8">
        <v>2913.5625</v>
      </c>
      <c r="D64" s="8">
        <v>2913.5625</v>
      </c>
      <c r="E64" s="8">
        <v>2913.5625</v>
      </c>
      <c r="F64" s="8">
        <v>2913.5625</v>
      </c>
      <c r="G64" s="8">
        <v>2913.5625</v>
      </c>
      <c r="H64" s="8">
        <v>2913.5625</v>
      </c>
      <c r="I64" s="8">
        <v>2913.5625</v>
      </c>
      <c r="J64" s="8">
        <v>2913.5625</v>
      </c>
      <c r="K64" s="8">
        <v>2913.5625</v>
      </c>
      <c r="L64" s="8">
        <v>2913.5625</v>
      </c>
      <c r="M64" s="8">
        <v>2913.5625</v>
      </c>
      <c r="N64" s="8">
        <v>2913.5625</v>
      </c>
      <c r="O64" s="8">
        <f t="shared" si="2"/>
        <v>34962.75</v>
      </c>
    </row>
    <row r="65" spans="1:15" s="6" customFormat="1" x14ac:dyDescent="0.35">
      <c r="A65">
        <f t="shared" si="1"/>
        <v>64</v>
      </c>
      <c r="B65" s="1" t="s">
        <v>24</v>
      </c>
      <c r="C65" s="8">
        <v>1699.578125</v>
      </c>
      <c r="D65" s="8">
        <v>1699.578125</v>
      </c>
      <c r="E65" s="8">
        <v>1699.578125</v>
      </c>
      <c r="F65" s="8">
        <v>1699.578125</v>
      </c>
      <c r="G65" s="8">
        <v>1699.578125</v>
      </c>
      <c r="H65" s="8">
        <v>1699.578125</v>
      </c>
      <c r="I65" s="8">
        <v>1699.578125</v>
      </c>
      <c r="J65" s="8">
        <v>1699.578125</v>
      </c>
      <c r="K65" s="8">
        <v>1699.578125</v>
      </c>
      <c r="L65" s="8">
        <v>1699.578125</v>
      </c>
      <c r="M65" s="8">
        <v>1699.578125</v>
      </c>
      <c r="N65" s="9">
        <v>1699.578125</v>
      </c>
      <c r="O65" s="8">
        <f t="shared" si="2"/>
        <v>20394.9375</v>
      </c>
    </row>
    <row r="66" spans="1:15" s="6" customFormat="1" x14ac:dyDescent="0.35">
      <c r="A66">
        <f t="shared" si="1"/>
        <v>65</v>
      </c>
      <c r="B66" s="1" t="s">
        <v>24</v>
      </c>
      <c r="C66" s="10">
        <v>11654.25</v>
      </c>
      <c r="D66" s="10">
        <v>11654.25</v>
      </c>
      <c r="E66" s="10">
        <v>11654.25</v>
      </c>
      <c r="F66" s="10">
        <v>11654.25</v>
      </c>
      <c r="G66" s="10">
        <v>11654.25</v>
      </c>
      <c r="H66" s="10">
        <v>11654.25</v>
      </c>
      <c r="I66" s="10">
        <v>11654.25</v>
      </c>
      <c r="J66" s="10">
        <v>11654.25</v>
      </c>
      <c r="K66" s="10">
        <v>11654.25</v>
      </c>
      <c r="L66" s="10">
        <v>11654.25</v>
      </c>
      <c r="M66" s="10">
        <v>11654.25</v>
      </c>
      <c r="N66" s="10">
        <v>11654.25</v>
      </c>
      <c r="O66" s="8">
        <f t="shared" ref="O66:O74" si="3">SUM(C66:N66)</f>
        <v>139851</v>
      </c>
    </row>
    <row r="67" spans="1:15" s="6" customFormat="1" x14ac:dyDescent="0.35">
      <c r="A67">
        <f t="shared" si="1"/>
        <v>66</v>
      </c>
      <c r="B67" s="1" t="s">
        <v>24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4">
        <v>3641.9531249999995</v>
      </c>
      <c r="N67" s="14">
        <v>3641.9531249999995</v>
      </c>
      <c r="O67" s="15">
        <f t="shared" si="3"/>
        <v>7283.9062499999991</v>
      </c>
    </row>
    <row r="68" spans="1:15" x14ac:dyDescent="0.35">
      <c r="A68">
        <f t="shared" ref="A68:A74" si="4">+A67+1</f>
        <v>67</v>
      </c>
      <c r="B68" s="5" t="s">
        <v>19</v>
      </c>
      <c r="C68" s="7">
        <f t="shared" ref="C68:N68" si="5">SUM(C2:C67)</f>
        <v>438996.56312499999</v>
      </c>
      <c r="D68" s="7">
        <f t="shared" si="5"/>
        <v>438996.56312499999</v>
      </c>
      <c r="E68" s="7">
        <f t="shared" si="5"/>
        <v>438996.56312499999</v>
      </c>
      <c r="F68" s="7">
        <f t="shared" si="5"/>
        <v>438996.56312499999</v>
      </c>
      <c r="G68" s="7">
        <f t="shared" si="5"/>
        <v>438996.56312499999</v>
      </c>
      <c r="H68" s="7">
        <f t="shared" si="5"/>
        <v>438996.56312499999</v>
      </c>
      <c r="I68" s="7">
        <f t="shared" si="5"/>
        <v>438996.56312499999</v>
      </c>
      <c r="J68" s="7">
        <f t="shared" si="5"/>
        <v>438996.56312499999</v>
      </c>
      <c r="K68" s="7">
        <f t="shared" si="5"/>
        <v>438996.56312499999</v>
      </c>
      <c r="L68" s="7">
        <f t="shared" si="5"/>
        <v>438996.56312499999</v>
      </c>
      <c r="M68" s="7">
        <f t="shared" si="5"/>
        <v>442638.51624999999</v>
      </c>
      <c r="N68" s="7">
        <f t="shared" si="5"/>
        <v>442638.51624999999</v>
      </c>
      <c r="O68" s="7">
        <f t="shared" si="3"/>
        <v>5275242.6637500003</v>
      </c>
    </row>
    <row r="69" spans="1:15" x14ac:dyDescent="0.35">
      <c r="A69">
        <f t="shared" si="4"/>
        <v>68</v>
      </c>
      <c r="B69" s="11"/>
      <c r="C69" s="1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5" x14ac:dyDescent="0.35">
      <c r="A70">
        <f t="shared" si="4"/>
        <v>69</v>
      </c>
      <c r="B70" s="5" t="s">
        <v>20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5" x14ac:dyDescent="0.35">
      <c r="A71">
        <f t="shared" si="4"/>
        <v>70</v>
      </c>
      <c r="B71" s="1" t="s">
        <v>24</v>
      </c>
      <c r="C71" s="8">
        <v>5791.86</v>
      </c>
      <c r="D71" s="8">
        <v>5791.86</v>
      </c>
      <c r="E71" s="8">
        <v>5791.86</v>
      </c>
      <c r="F71" s="8">
        <v>5791.86</v>
      </c>
      <c r="G71" s="8">
        <v>5791.86</v>
      </c>
      <c r="H71" s="8">
        <v>5791.86</v>
      </c>
      <c r="I71" s="8">
        <v>5791.86</v>
      </c>
      <c r="J71" s="8">
        <v>5791.86</v>
      </c>
      <c r="K71" s="8">
        <v>5791.86</v>
      </c>
      <c r="L71" s="8">
        <v>5791.86</v>
      </c>
      <c r="M71" s="8">
        <v>5791.86</v>
      </c>
      <c r="N71" s="8">
        <v>5791.86</v>
      </c>
      <c r="O71" s="8">
        <f t="shared" si="3"/>
        <v>69502.319999999992</v>
      </c>
    </row>
    <row r="72" spans="1:15" x14ac:dyDescent="0.35">
      <c r="A72">
        <f t="shared" si="4"/>
        <v>71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5" x14ac:dyDescent="0.35">
      <c r="A73">
        <f t="shared" si="4"/>
        <v>72</v>
      </c>
      <c r="B73" s="5" t="s">
        <v>21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5" x14ac:dyDescent="0.35">
      <c r="A74">
        <f t="shared" si="4"/>
        <v>73</v>
      </c>
      <c r="B74" s="1" t="s">
        <v>24</v>
      </c>
      <c r="C74" s="18">
        <v>600</v>
      </c>
      <c r="D74" s="18">
        <v>600</v>
      </c>
      <c r="E74" s="18">
        <v>600</v>
      </c>
      <c r="F74" s="18">
        <v>600</v>
      </c>
      <c r="G74" s="18">
        <v>600</v>
      </c>
      <c r="H74" s="18">
        <v>600</v>
      </c>
      <c r="I74" s="18">
        <v>600</v>
      </c>
      <c r="J74" s="18">
        <v>600</v>
      </c>
      <c r="K74" s="18">
        <v>600</v>
      </c>
      <c r="L74" s="18">
        <v>600</v>
      </c>
      <c r="M74" s="18">
        <v>600</v>
      </c>
      <c r="N74" s="18">
        <v>600</v>
      </c>
      <c r="O74" s="15">
        <f t="shared" si="3"/>
        <v>7200</v>
      </c>
    </row>
    <row r="75" spans="1:15" x14ac:dyDescent="0.3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5" x14ac:dyDescent="0.35">
      <c r="B76" t="s">
        <v>22</v>
      </c>
      <c r="C76" s="7">
        <f>+C74+C71+C68</f>
        <v>445388.42312499997</v>
      </c>
      <c r="D76" s="7">
        <f t="shared" ref="D76:O76" si="6">+D74+D71+D68</f>
        <v>445388.42312499997</v>
      </c>
      <c r="E76" s="7">
        <f t="shared" si="6"/>
        <v>445388.42312499997</v>
      </c>
      <c r="F76" s="7">
        <f t="shared" si="6"/>
        <v>445388.42312499997</v>
      </c>
      <c r="G76" s="7">
        <f t="shared" si="6"/>
        <v>445388.42312499997</v>
      </c>
      <c r="H76" s="7">
        <f t="shared" si="6"/>
        <v>445388.42312499997</v>
      </c>
      <c r="I76" s="7">
        <f t="shared" si="6"/>
        <v>445388.42312499997</v>
      </c>
      <c r="J76" s="7">
        <f t="shared" si="6"/>
        <v>445388.42312499997</v>
      </c>
      <c r="K76" s="7">
        <f t="shared" si="6"/>
        <v>445388.42312499997</v>
      </c>
      <c r="L76" s="7">
        <f t="shared" si="6"/>
        <v>445388.42312499997</v>
      </c>
      <c r="M76" s="7">
        <f t="shared" si="6"/>
        <v>449030.37624999997</v>
      </c>
      <c r="N76" s="7">
        <f t="shared" si="6"/>
        <v>449030.37624999997</v>
      </c>
      <c r="O76" s="7">
        <f t="shared" si="6"/>
        <v>5351944.9837500006</v>
      </c>
    </row>
  </sheetData>
  <phoneticPr fontId="5" type="noConversion"/>
  <pageMargins left="0.45" right="0.45" top="0.75" bottom="0.75" header="0.3" footer="0.3"/>
  <pageSetup scale="71" fitToHeight="0" orientation="landscape" horizontalDpi="4294967293" r:id="rId1"/>
  <headerFooter>
    <oddHeader>&amp;CPuget Sound Pilots
Retirement Payments 2020</oddHeader>
    <oddFooter>&amp;L&amp;D&amp;C&amp;F      &amp;A&amp;RPage &amp;P of &amp;N</oddFooter>
    <evenHeader>&amp;D
PUGETSOUND\PMOORE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C0B12EA-5C09-4CEC-84D6-5E51CFA449FF}"/>
</file>

<file path=customXml/itemProps2.xml><?xml version="1.0" encoding="utf-8"?>
<ds:datastoreItem xmlns:ds="http://schemas.openxmlformats.org/officeDocument/2006/customXml" ds:itemID="{BEB05E1A-A17C-4640-B14E-034ED06D8E57}"/>
</file>

<file path=customXml/itemProps3.xml><?xml version="1.0" encoding="utf-8"?>
<ds:datastoreItem xmlns:ds="http://schemas.openxmlformats.org/officeDocument/2006/customXml" ds:itemID="{85B48AE0-BAB3-4D03-B500-260BE84E7142}"/>
</file>

<file path=customXml/itemProps4.xml><?xml version="1.0" encoding="utf-8"?>
<ds:datastoreItem xmlns:ds="http://schemas.openxmlformats.org/officeDocument/2006/customXml" ds:itemID="{674AE7C2-7CA6-4AD1-AD1C-A59F142A3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</vt:lpstr>
      <vt:lpstr>2020</vt:lpstr>
      <vt:lpstr>'2020'!Print_Area</vt:lpstr>
      <vt:lpstr>'2020'!Print_Titles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ivanc</dc:creator>
  <cp:lastModifiedBy>Weldon Burton</cp:lastModifiedBy>
  <cp:lastPrinted>2019-11-19T21:01:00Z</cp:lastPrinted>
  <dcterms:created xsi:type="dcterms:W3CDTF">2019-10-22T17:42:45Z</dcterms:created>
  <dcterms:modified xsi:type="dcterms:W3CDTF">2019-11-19T21:09:45Z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